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xkung/Desktop/LZ01JHU520_IncludeIntrons/Manuscript Iterations/TGFB-TRAP Manuscript V8 for JCI Insight/"/>
    </mc:Choice>
  </mc:AlternateContent>
  <xr:revisionPtr revIDLastSave="0" documentId="13_ncr:1_{36BC774E-A6D6-D24A-945E-C5CDF55E7D29}" xr6:coauthVersionLast="47" xr6:coauthVersionMax="47" xr10:uidLastSave="{00000000-0000-0000-0000-000000000000}"/>
  <bookViews>
    <workbookView xWindow="380" yWindow="460" windowWidth="28040" windowHeight="16520" firstSheet="3" activeTab="18" xr2:uid="{ACAA07ED-7897-5C44-9C29-9CF6CED7B208}"/>
  </bookViews>
  <sheets>
    <sheet name="Fig.1B" sheetId="4" r:id="rId1"/>
    <sheet name="Fig.1E" sheetId="2" r:id="rId2"/>
    <sheet name="Fig.1F" sheetId="3" r:id="rId3"/>
    <sheet name="Fig.1H" sheetId="1" r:id="rId4"/>
    <sheet name="Fig.2A" sheetId="5" r:id="rId5"/>
    <sheet name="Fig.2B" sheetId="6" r:id="rId6"/>
    <sheet name="Fig.3A" sheetId="7" r:id="rId7"/>
    <sheet name="Fig.3B" sheetId="8" r:id="rId8"/>
    <sheet name="Fig.3C" sheetId="9" r:id="rId9"/>
    <sheet name="Fig.3D" sheetId="10" r:id="rId10"/>
    <sheet name="Fig.5D" sheetId="11" r:id="rId11"/>
    <sheet name="Fig.6A" sheetId="12" r:id="rId12"/>
    <sheet name="Fig.6B" sheetId="13" r:id="rId13"/>
    <sheet name="Fig.6C" sheetId="14" r:id="rId14"/>
    <sheet name="Fig.6D" sheetId="15" r:id="rId15"/>
    <sheet name="Fig.S1" sheetId="16" r:id="rId16"/>
    <sheet name="Fig.S3" sheetId="18" r:id="rId17"/>
    <sheet name="Fig.S5" sheetId="17" r:id="rId18"/>
    <sheet name="Fig.S15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4" l="1"/>
  <c r="I24" i="14"/>
  <c r="I23" i="14"/>
  <c r="I22" i="14"/>
  <c r="I21" i="14"/>
  <c r="I20" i="14"/>
  <c r="I19" i="14"/>
  <c r="I18" i="14"/>
  <c r="I17" i="14"/>
  <c r="I16" i="14"/>
  <c r="I12" i="14"/>
  <c r="I11" i="14"/>
  <c r="I10" i="14"/>
  <c r="I9" i="14"/>
  <c r="I8" i="14"/>
  <c r="I7" i="14"/>
  <c r="I6" i="14"/>
  <c r="I5" i="14"/>
  <c r="I4" i="14"/>
  <c r="I3" i="14"/>
  <c r="I6" i="15"/>
  <c r="I5" i="15"/>
  <c r="I4" i="15"/>
  <c r="I3" i="15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55" i="12"/>
  <c r="I54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</calcChain>
</file>

<file path=xl/sharedStrings.xml><?xml version="1.0" encoding="utf-8"?>
<sst xmlns="http://schemas.openxmlformats.org/spreadsheetml/2006/main" count="635" uniqueCount="262">
  <si>
    <t>Days after Tumor Implantation</t>
  </si>
  <si>
    <t>Control</t>
  </si>
  <si>
    <t>AVID200</t>
  </si>
  <si>
    <t>a-PD-1</t>
  </si>
  <si>
    <t>AVID200 + a-PD-1</t>
  </si>
  <si>
    <t>mTGFβ-TRAP + a-PD-1</t>
  </si>
  <si>
    <t>% Mice with Liver Metastasis</t>
  </si>
  <si>
    <t>% Mice with Lung Metastasis</t>
  </si>
  <si>
    <t>Time (Days)</t>
  </si>
  <si>
    <t>mTGFB-TRAP + a-PD-1</t>
  </si>
  <si>
    <t>1 = Dead</t>
  </si>
  <si>
    <t>Time of Death for Hemispleem Metastasis Model</t>
  </si>
  <si>
    <t>KPC 4545: Control</t>
  </si>
  <si>
    <t>KPC 4545: mTGFβ-TRAP</t>
  </si>
  <si>
    <t>KPC 4545: a-PD-1</t>
  </si>
  <si>
    <t>KPC 4545: mTGFβ-TRAP + a-PD-1</t>
  </si>
  <si>
    <t>KPC 3403: Control</t>
  </si>
  <si>
    <t>KPC 3403: mTGFβ-TRAP</t>
  </si>
  <si>
    <t>KPC 3403: a-PD-1</t>
  </si>
  <si>
    <t>KPC 3403: mTGFβ-TRAP + a-PD-1</t>
  </si>
  <si>
    <t>CD8+CD137+/CD8+</t>
  </si>
  <si>
    <t>CD8+OX40+/CD8+</t>
  </si>
  <si>
    <t>CD8+LAG3+/CD8+</t>
  </si>
  <si>
    <t>CD8+TIM3+/CD8+</t>
  </si>
  <si>
    <t>CD8+PD1+/CD8+</t>
  </si>
  <si>
    <t>Mice 1</t>
  </si>
  <si>
    <t>Mice 2</t>
  </si>
  <si>
    <t>Mice 3</t>
  </si>
  <si>
    <t>Mice 4</t>
  </si>
  <si>
    <t>mTGFB-TRAP+a-PD-1</t>
  </si>
  <si>
    <t>KPC-4545</t>
  </si>
  <si>
    <t>KPC-3403</t>
  </si>
  <si>
    <t>KPC-4545: Macrophage Cells</t>
  </si>
  <si>
    <t>KPC-4545: M-MDSC Cells</t>
  </si>
  <si>
    <t>KPC-4545: G-MDSC Cells</t>
  </si>
  <si>
    <t>KPC-4545: Granulocytes</t>
  </si>
  <si>
    <t>KPC-3403: Macrophage Cells</t>
  </si>
  <si>
    <t>KPC-3403: M-MDSC Cells</t>
  </si>
  <si>
    <t>KPC-3403: G-MDSC Cells</t>
  </si>
  <si>
    <t>KPC-3403: Granulocytes</t>
  </si>
  <si>
    <t>Macrophage/Monocyte</t>
  </si>
  <si>
    <t>KPC-4545: Control</t>
  </si>
  <si>
    <t>KPC-4545: mTGFB-TRAP</t>
  </si>
  <si>
    <t>KPC-4545: a-PD-1</t>
  </si>
  <si>
    <t>KPC-4545: mTGFB-TRAP + a-PD-1</t>
  </si>
  <si>
    <t>KPC-3403: Control</t>
  </si>
  <si>
    <t>KPC-3403: mTGFB-TRAP</t>
  </si>
  <si>
    <t>KPC-3403: a-PD-1</t>
  </si>
  <si>
    <t>KPC-3403: mTGFB-TRAP + a-PD-1</t>
  </si>
  <si>
    <t>Granulocyte</t>
  </si>
  <si>
    <t>G-MDSC</t>
  </si>
  <si>
    <t>mTGFβ-TRAP</t>
  </si>
  <si>
    <t>Combo</t>
  </si>
  <si>
    <t xml:space="preserve">Fraction Lrrc15+ CAFs in Cluster 2 </t>
  </si>
  <si>
    <t>GO</t>
  </si>
  <si>
    <t>Category</t>
  </si>
  <si>
    <t>Description</t>
  </si>
  <si>
    <t>Count</t>
  </si>
  <si>
    <t>%</t>
  </si>
  <si>
    <t>Log10(P)</t>
  </si>
  <si>
    <t>Log10(q)</t>
  </si>
  <si>
    <t>qvalue</t>
  </si>
  <si>
    <t>WP163</t>
  </si>
  <si>
    <t>WikiPathways</t>
  </si>
  <si>
    <t>Cytoplasmic ribosomal proteins</t>
  </si>
  <si>
    <t>mmu05416</t>
  </si>
  <si>
    <t>KEGG Pathway</t>
  </si>
  <si>
    <t>Viral myocarditis - Mus musculus (house mouse)</t>
  </si>
  <si>
    <t>GO:0140694</t>
  </si>
  <si>
    <t>GO Biological Processes</t>
  </si>
  <si>
    <t>non-membrane-bounded organelle assembly</t>
  </si>
  <si>
    <t>GO:0045087</t>
  </si>
  <si>
    <t>innate immune response</t>
  </si>
  <si>
    <t>WP310</t>
  </si>
  <si>
    <t>mRNA processing</t>
  </si>
  <si>
    <t>GO:0050792</t>
  </si>
  <si>
    <t>regulation of viral process</t>
  </si>
  <si>
    <t>GO:0034250</t>
  </si>
  <si>
    <t>positive regulation of amide metabolic process</t>
  </si>
  <si>
    <t>GO:0035456</t>
  </si>
  <si>
    <t>response to interferon-beta</t>
  </si>
  <si>
    <t>GO:0051129</t>
  </si>
  <si>
    <t>negative regulation of cellular component organization</t>
  </si>
  <si>
    <t>GO:0010810</t>
  </si>
  <si>
    <t>regulation of cell-substrate adhesion</t>
  </si>
  <si>
    <t>R-MMU-1474244</t>
  </si>
  <si>
    <t>Reactome Gene Sets</t>
  </si>
  <si>
    <t>Extracellular matrix organization</t>
  </si>
  <si>
    <t>CORUM:3047</t>
  </si>
  <si>
    <t>CORUM</t>
  </si>
  <si>
    <t>Parvulin-associated pre-rRNP complex</t>
  </si>
  <si>
    <t>GO:0002478</t>
  </si>
  <si>
    <t>antigen processing and presentation of exogenous peptide antigen</t>
  </si>
  <si>
    <t>GO:2001233</t>
  </si>
  <si>
    <t>regulation of apoptotic signaling pathway</t>
  </si>
  <si>
    <t>CORUM:2836</t>
  </si>
  <si>
    <t>Profilin 1 complex</t>
  </si>
  <si>
    <t>GO:0031329</t>
  </si>
  <si>
    <t>regulation of cellular catabolic process</t>
  </si>
  <si>
    <t>R-MMU-109582</t>
  </si>
  <si>
    <t>Hemostasis</t>
  </si>
  <si>
    <t>GO:0030162</t>
  </si>
  <si>
    <t>regulation of proteolysis</t>
  </si>
  <si>
    <t>GO:0002577</t>
  </si>
  <si>
    <t>regulation of antigen processing and presentation</t>
  </si>
  <si>
    <t>GO:1901699</t>
  </si>
  <si>
    <t>cellular response to nitrogen compound</t>
  </si>
  <si>
    <t>CAF Cluster 1 Control vs TGFB-TRAP downregulated</t>
  </si>
  <si>
    <t>CAF Cluster 2 Control vs TGFB-TRAP downregulated</t>
  </si>
  <si>
    <t>GO:0097435</t>
  </si>
  <si>
    <t>supramolecular fiber organization</t>
  </si>
  <si>
    <t>GO:0035239</t>
  </si>
  <si>
    <t>tube morphogenesis</t>
  </si>
  <si>
    <t>GO:0031175</t>
  </si>
  <si>
    <t>neuron projection development</t>
  </si>
  <si>
    <t>GO:0001501</t>
  </si>
  <si>
    <t>skeletal system development</t>
  </si>
  <si>
    <t>GO:0001503</t>
  </si>
  <si>
    <t>ossification</t>
  </si>
  <si>
    <t>GO:0048729</t>
  </si>
  <si>
    <t>tissue morphogenesis</t>
  </si>
  <si>
    <t>GO:0007162</t>
  </si>
  <si>
    <t>negative regulation of cell adhesion</t>
  </si>
  <si>
    <t>GO:0060537</t>
  </si>
  <si>
    <t>muscle tissue development</t>
  </si>
  <si>
    <t>GO:1901798</t>
  </si>
  <si>
    <t>positive regulation of signal transduction by p53 class mediator</t>
  </si>
  <si>
    <t>GO:0007423</t>
  </si>
  <si>
    <t>sensory organ development</t>
  </si>
  <si>
    <t>GO:1902904</t>
  </si>
  <si>
    <t>negative regulation of supramolecular fiber organization</t>
  </si>
  <si>
    <t>GO:0030010</t>
  </si>
  <si>
    <t>establishment of cell polarity</t>
  </si>
  <si>
    <t>R-MMU-8957275</t>
  </si>
  <si>
    <t>Post-translational protein phosphorylation</t>
  </si>
  <si>
    <t>GO:0034330</t>
  </si>
  <si>
    <t>cell junction organization</t>
  </si>
  <si>
    <t>CAF Cluster 3 Control vs TGFB-TRAP downregulated</t>
  </si>
  <si>
    <t>R-MMU-72766</t>
  </si>
  <si>
    <t>Translation</t>
  </si>
  <si>
    <t>GO:0050778</t>
  </si>
  <si>
    <t>positive regulation of immune response</t>
  </si>
  <si>
    <t>mmu05169</t>
  </si>
  <si>
    <t>Epstein-Barr virus infection - Mus musculus (house mouse)</t>
  </si>
  <si>
    <t>GO:0045785</t>
  </si>
  <si>
    <t>positive regulation of cell adhesion</t>
  </si>
  <si>
    <t>R-MMU-8856828</t>
  </si>
  <si>
    <t>Clathrin-mediated endocytosis</t>
  </si>
  <si>
    <t>GO:0043549</t>
  </si>
  <si>
    <t>regulation of kinase activity</t>
  </si>
  <si>
    <t>R-MMU-9012999</t>
  </si>
  <si>
    <t>RHO GTPase cycle</t>
  </si>
  <si>
    <t>R-MMU-6798695</t>
  </si>
  <si>
    <t>Neutrophil degranulation</t>
  </si>
  <si>
    <t>GO:1903706</t>
  </si>
  <si>
    <t>regulation of hemopoiesis</t>
  </si>
  <si>
    <t>GO:0002521</t>
  </si>
  <si>
    <t>leukocyte differentiation</t>
  </si>
  <si>
    <t>mmu04612</t>
  </si>
  <si>
    <t>Antigen processing and presentation - Mus musculus (house mouse)</t>
  </si>
  <si>
    <t>GO:0071346</t>
  </si>
  <si>
    <t>cellular response to type II interferon</t>
  </si>
  <si>
    <t>GO:0030335</t>
  </si>
  <si>
    <t>positive regulation of cell migration</t>
  </si>
  <si>
    <t>GO:0010586</t>
  </si>
  <si>
    <t>miRNA metabolic process</t>
  </si>
  <si>
    <t>mmu05134</t>
  </si>
  <si>
    <t>Legionellosis - Mus musculus (house mouse)</t>
  </si>
  <si>
    <t>GO:0002009</t>
  </si>
  <si>
    <t>morphogenesis of an epithelium</t>
  </si>
  <si>
    <t>GO:0016197</t>
  </si>
  <si>
    <t>endosomal transport</t>
  </si>
  <si>
    <t>GO:0051345</t>
  </si>
  <si>
    <t>positive regulation of hydrolase activity</t>
  </si>
  <si>
    <t>GO:0051054</t>
  </si>
  <si>
    <t>positive regulation of DNA metabolic process</t>
  </si>
  <si>
    <t>GO:0043393</t>
  </si>
  <si>
    <t>regulation of protein binding</t>
  </si>
  <si>
    <t>GO:0030177</t>
  </si>
  <si>
    <t>positive regulation of Wnt signaling pathway</t>
  </si>
  <si>
    <t>CD4 T Cell Control vs TGFB-TRAP downregulated</t>
  </si>
  <si>
    <t>GO:0019886</t>
  </si>
  <si>
    <t>antigen processing and presentation of exogenous peptide antigen via MHC class II</t>
  </si>
  <si>
    <t>GO:0050731</t>
  </si>
  <si>
    <t>positive regulation of peptidyl-tyrosine phosphorylation</t>
  </si>
  <si>
    <t>GO:0051259</t>
  </si>
  <si>
    <t>protein complex oligomerization</t>
  </si>
  <si>
    <t>Granulocyte Control vs TGFB-TRAP downregulated</t>
  </si>
  <si>
    <t>R-MMU-422475</t>
  </si>
  <si>
    <t>Axon guidance</t>
  </si>
  <si>
    <t>mmu05146</t>
  </si>
  <si>
    <t>Amoebiasis - Mus musculus (house mouse)</t>
  </si>
  <si>
    <t>R-MMU-8874081</t>
  </si>
  <si>
    <t>MET activates PTK2 signaling</t>
  </si>
  <si>
    <t>GO:0061448</t>
  </si>
  <si>
    <t>connective tissue development</t>
  </si>
  <si>
    <t>R-MMU-9006934</t>
  </si>
  <si>
    <t>Signaling by Receptor Tyrosine Kinases</t>
  </si>
  <si>
    <t>GO:0030036</t>
  </si>
  <si>
    <t>actin cytoskeleton organization</t>
  </si>
  <si>
    <t>GO:0040013</t>
  </si>
  <si>
    <t>negative regulation of locomotion</t>
  </si>
  <si>
    <t>GO:0032964</t>
  </si>
  <si>
    <t>collagen biosynthetic process</t>
  </si>
  <si>
    <t>GO:0006893</t>
  </si>
  <si>
    <t>Golgi to plasma membrane transport</t>
  </si>
  <si>
    <t>GO:0032103</t>
  </si>
  <si>
    <t>positive regulation of response to external stimulus</t>
  </si>
  <si>
    <t>GO:0006897</t>
  </si>
  <si>
    <t>endocytosis</t>
  </si>
  <si>
    <t>mmu05171</t>
  </si>
  <si>
    <t>Coronavirus disease - COVID-19 - Mus musculus (house mouse)</t>
  </si>
  <si>
    <t>GO:0001775</t>
  </si>
  <si>
    <t>cell activation</t>
  </si>
  <si>
    <t>GO:0001819</t>
  </si>
  <si>
    <t>positive regulation of cytokine production</t>
  </si>
  <si>
    <t>mmu04380</t>
  </si>
  <si>
    <t>Osteoclast differentiation - Mus musculus (house mouse)</t>
  </si>
  <si>
    <t>Macrophage Control vs TGFB-TRAP downregulated</t>
  </si>
  <si>
    <t>Macrophage Control vs TGFB-TRAP upregulated</t>
  </si>
  <si>
    <t>Fig.S1A: Tumor Growth Curve for KPC-3403</t>
  </si>
  <si>
    <t>Fig.S1B</t>
  </si>
  <si>
    <t>Fig.S1C</t>
  </si>
  <si>
    <t>Fig.S3A: KPC-4545</t>
  </si>
  <si>
    <t>Fig.S3B: KPC-3403</t>
  </si>
  <si>
    <t>Mice 5</t>
  </si>
  <si>
    <t>Mice 6</t>
  </si>
  <si>
    <t>Mice 7</t>
  </si>
  <si>
    <t>Mice 8</t>
  </si>
  <si>
    <t>Mice 9</t>
  </si>
  <si>
    <t>Mice 10</t>
  </si>
  <si>
    <t xml:space="preserve">% Mice with Liver Metastasis with KPC-4545 </t>
  </si>
  <si>
    <t>% Mice with Lung Metastasis with KPC-3403</t>
  </si>
  <si>
    <t>Fig.S5A</t>
  </si>
  <si>
    <t>CD45+CD4+/CD45+</t>
  </si>
  <si>
    <t>CD45+CD8+/CD45+</t>
  </si>
  <si>
    <t>Fig.S5B</t>
  </si>
  <si>
    <t>CD45+CD4+ Normalized</t>
  </si>
  <si>
    <t>CD45+CD8+ Normalized</t>
  </si>
  <si>
    <t>Fig.S5C</t>
  </si>
  <si>
    <t>CD4+CD137+/CD4+</t>
  </si>
  <si>
    <t>CD4+OX40+/CD4+</t>
  </si>
  <si>
    <t>CD4+LAG3+/CD4+</t>
  </si>
  <si>
    <t>CD4+TIM3+/CD4+</t>
  </si>
  <si>
    <t>CD4+PD1+/CD4+</t>
  </si>
  <si>
    <t>KPC4545: Control</t>
  </si>
  <si>
    <t>KPC 4545: TGFβ-TRAP</t>
  </si>
  <si>
    <t>KPC 4545: TGFβ-TRAP + a-PD-1</t>
  </si>
  <si>
    <t>KPC 3403: TGFβ-TRAP</t>
  </si>
  <si>
    <t>KPC 3403: TGFβ-TRAP + a-PD-1</t>
  </si>
  <si>
    <t>CD4+Foxp3+/CD4+</t>
  </si>
  <si>
    <t>Fig.S5D</t>
  </si>
  <si>
    <t>Fig.S5E</t>
  </si>
  <si>
    <t>M-MDSC</t>
  </si>
  <si>
    <t>CD8</t>
  </si>
  <si>
    <t>CD4</t>
  </si>
  <si>
    <t>Treg</t>
  </si>
  <si>
    <t>B</t>
  </si>
  <si>
    <t>Plasma</t>
  </si>
  <si>
    <t>Unknown KPC-4545</t>
  </si>
  <si>
    <t>Unknown KPC-3403</t>
  </si>
  <si>
    <t>Fig.S15C: Lymphoid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</si>
</sst>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333333"/>
      <name val="Helvetica Neue"/>
      <family val="2"/>
    </font>
    <font>
      <sz val="14"/>
      <color rgb="FF333333"/>
      <name val="Helvetica Neue"/>
      <family val="2"/>
    </font>
    <font>
      <sz val="12"/>
      <color rgb="FF000000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2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NumberFormat="1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151C-5FEF-EF46-9B72-55B18F8FAED7}">
  <dimension ref="A1:U5"/>
  <sheetViews>
    <sheetView zoomScaleNormal="100" workbookViewId="0">
      <selection activeCell="S10" sqref="S10"/>
    </sheetView>
  </sheetViews>
  <sheetFormatPr baseColWidth="10" defaultRowHeight="16" x14ac:dyDescent="0.2"/>
  <cols>
    <col min="1" max="1" width="36.83203125" customWidth="1"/>
  </cols>
  <sheetData>
    <row r="1" spans="1:21" x14ac:dyDescent="0.2">
      <c r="A1" s="12" t="s">
        <v>0</v>
      </c>
      <c r="B1" s="24" t="s">
        <v>1</v>
      </c>
      <c r="C1" s="25"/>
      <c r="D1" s="25"/>
      <c r="E1" s="25"/>
      <c r="F1" s="26"/>
      <c r="G1" s="24" t="s">
        <v>2</v>
      </c>
      <c r="H1" s="25"/>
      <c r="I1" s="25"/>
      <c r="J1" s="25"/>
      <c r="K1" s="26"/>
      <c r="L1" s="24" t="s">
        <v>3</v>
      </c>
      <c r="M1" s="25"/>
      <c r="N1" s="25"/>
      <c r="O1" s="25"/>
      <c r="P1" s="26"/>
      <c r="Q1" s="27" t="s">
        <v>4</v>
      </c>
      <c r="R1" s="25"/>
      <c r="S1" s="25"/>
      <c r="T1" s="25"/>
      <c r="U1" s="26"/>
    </row>
    <row r="2" spans="1:21" x14ac:dyDescent="0.2">
      <c r="A2" s="13">
        <v>6</v>
      </c>
      <c r="B2" s="7">
        <v>25.6</v>
      </c>
      <c r="C2" s="4">
        <v>35.020000000000003</v>
      </c>
      <c r="D2" s="4">
        <v>46.16</v>
      </c>
      <c r="E2" s="4">
        <v>20.68</v>
      </c>
      <c r="F2" s="8">
        <v>25.61</v>
      </c>
      <c r="G2" s="7">
        <v>40.98</v>
      </c>
      <c r="H2" s="4">
        <v>35.729999999999997</v>
      </c>
      <c r="I2" s="4">
        <v>20.87</v>
      </c>
      <c r="J2" s="4">
        <v>35.1</v>
      </c>
      <c r="K2" s="8">
        <v>41.05</v>
      </c>
      <c r="L2" s="7">
        <v>10.54</v>
      </c>
      <c r="M2" s="4">
        <v>31.8</v>
      </c>
      <c r="N2" s="4">
        <v>45.15</v>
      </c>
      <c r="O2" s="4"/>
      <c r="P2" s="8">
        <v>27.94</v>
      </c>
      <c r="Q2" s="15">
        <v>19.23</v>
      </c>
      <c r="R2" s="4">
        <v>24.64</v>
      </c>
      <c r="S2" s="4">
        <v>14.1</v>
      </c>
      <c r="T2" s="4">
        <v>18.510000000000002</v>
      </c>
      <c r="U2" s="8">
        <v>31</v>
      </c>
    </row>
    <row r="3" spans="1:21" x14ac:dyDescent="0.2">
      <c r="A3" s="13">
        <v>15</v>
      </c>
      <c r="B3" s="7">
        <v>103.97</v>
      </c>
      <c r="C3" s="4">
        <v>110.87</v>
      </c>
      <c r="D3" s="4">
        <v>203.81</v>
      </c>
      <c r="E3" s="4">
        <v>143.12</v>
      </c>
      <c r="F3" s="8">
        <v>206</v>
      </c>
      <c r="G3" s="7">
        <v>244.09</v>
      </c>
      <c r="H3" s="4">
        <v>196.09</v>
      </c>
      <c r="I3" s="4">
        <v>170.43</v>
      </c>
      <c r="J3" s="4">
        <v>287</v>
      </c>
      <c r="K3" s="8">
        <v>194.27</v>
      </c>
      <c r="L3" s="7">
        <v>87.95</v>
      </c>
      <c r="M3" s="4">
        <v>166.42</v>
      </c>
      <c r="N3" s="4">
        <v>106.09</v>
      </c>
      <c r="O3" s="4"/>
      <c r="P3" s="8">
        <v>105</v>
      </c>
      <c r="Q3" s="15">
        <v>75.5</v>
      </c>
      <c r="R3" s="4">
        <v>190.75</v>
      </c>
      <c r="S3" s="4">
        <v>61.92</v>
      </c>
      <c r="T3" s="4">
        <v>121.47</v>
      </c>
      <c r="U3" s="8">
        <v>234.71</v>
      </c>
    </row>
    <row r="4" spans="1:21" x14ac:dyDescent="0.2">
      <c r="A4" s="13">
        <v>22</v>
      </c>
      <c r="B4" s="7">
        <v>177.21</v>
      </c>
      <c r="C4" s="4">
        <v>326.49</v>
      </c>
      <c r="D4" s="4">
        <v>842.74</v>
      </c>
      <c r="E4" s="4">
        <v>838.51</v>
      </c>
      <c r="F4" s="8">
        <v>620.57000000000005</v>
      </c>
      <c r="G4" s="7">
        <v>510.95</v>
      </c>
      <c r="H4" s="4">
        <v>697.51</v>
      </c>
      <c r="I4" s="4">
        <v>334.7</v>
      </c>
      <c r="J4" s="4">
        <v>671.07</v>
      </c>
      <c r="K4" s="8">
        <v>329</v>
      </c>
      <c r="L4" s="7">
        <v>304.07</v>
      </c>
      <c r="M4" s="4">
        <v>510.36</v>
      </c>
      <c r="N4" s="4">
        <v>396.07</v>
      </c>
      <c r="O4" s="4"/>
      <c r="P4" s="8">
        <v>319.43</v>
      </c>
      <c r="Q4" s="15">
        <v>190.23</v>
      </c>
      <c r="R4" s="4">
        <v>389.22</v>
      </c>
      <c r="S4" s="4">
        <v>273.51</v>
      </c>
      <c r="T4" s="4">
        <v>376.4</v>
      </c>
      <c r="U4" s="8">
        <v>383.28</v>
      </c>
    </row>
    <row r="5" spans="1:21" ht="17" thickBot="1" x14ac:dyDescent="0.25">
      <c r="A5" s="14">
        <v>29</v>
      </c>
      <c r="B5" s="9">
        <v>487.68</v>
      </c>
      <c r="C5" s="10">
        <v>487.2</v>
      </c>
      <c r="D5" s="10">
        <v>846.96</v>
      </c>
      <c r="E5" s="10">
        <v>931.17</v>
      </c>
      <c r="F5" s="11">
        <v>878.02</v>
      </c>
      <c r="G5" s="9">
        <v>588.94000000000005</v>
      </c>
      <c r="H5" s="10">
        <v>714.71</v>
      </c>
      <c r="I5" s="10">
        <v>551.85</v>
      </c>
      <c r="J5" s="10">
        <v>880.65</v>
      </c>
      <c r="K5" s="11">
        <v>848.23</v>
      </c>
      <c r="L5" s="9">
        <v>451.72</v>
      </c>
      <c r="M5" s="10">
        <v>555.38</v>
      </c>
      <c r="N5" s="10">
        <v>567</v>
      </c>
      <c r="O5" s="10"/>
      <c r="P5" s="11">
        <v>632.09</v>
      </c>
      <c r="Q5" s="16">
        <v>398.69</v>
      </c>
      <c r="R5" s="10"/>
      <c r="S5" s="10">
        <v>342.73</v>
      </c>
      <c r="T5" s="10">
        <v>381.29</v>
      </c>
      <c r="U5" s="11">
        <v>437.33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D7E2-5317-0E4A-8AE4-BBFB3A92EC29}">
  <dimension ref="A1:F2"/>
  <sheetViews>
    <sheetView workbookViewId="0">
      <selection activeCell="C9" sqref="C9"/>
    </sheetView>
  </sheetViews>
  <sheetFormatPr baseColWidth="10" defaultRowHeight="16" x14ac:dyDescent="0.2"/>
  <cols>
    <col min="1" max="1" width="20.6640625" customWidth="1"/>
    <col min="3" max="3" width="15.6640625" customWidth="1"/>
    <col min="4" max="4" width="26.6640625" customWidth="1"/>
  </cols>
  <sheetData>
    <row r="1" spans="1:6" x14ac:dyDescent="0.2">
      <c r="A1" s="2"/>
      <c r="B1" s="2" t="s">
        <v>1</v>
      </c>
      <c r="C1" s="2" t="s">
        <v>3</v>
      </c>
      <c r="D1" s="2" t="s">
        <v>5</v>
      </c>
      <c r="F1" s="2"/>
    </row>
    <row r="2" spans="1:6" x14ac:dyDescent="0.2">
      <c r="A2" s="1" t="s">
        <v>6</v>
      </c>
      <c r="B2" s="1">
        <v>90</v>
      </c>
      <c r="C2" s="1">
        <v>87.5</v>
      </c>
      <c r="D2" s="1">
        <v>20</v>
      </c>
      <c r="F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3A10-954A-DC4E-9046-9B949289E219}">
  <dimension ref="A1:F2"/>
  <sheetViews>
    <sheetView workbookViewId="0">
      <selection activeCell="C21" sqref="C21"/>
    </sheetView>
  </sheetViews>
  <sheetFormatPr baseColWidth="10" defaultRowHeight="16" x14ac:dyDescent="0.2"/>
  <cols>
    <col min="1" max="1" width="27.5" customWidth="1"/>
    <col min="4" max="4" width="28" customWidth="1"/>
  </cols>
  <sheetData>
    <row r="1" spans="1:6" x14ac:dyDescent="0.2">
      <c r="A1" s="2"/>
      <c r="B1" s="2" t="s">
        <v>1</v>
      </c>
      <c r="C1" s="2" t="s">
        <v>3</v>
      </c>
      <c r="D1" s="2" t="s">
        <v>5</v>
      </c>
      <c r="F1" s="2"/>
    </row>
    <row r="2" spans="1:6" x14ac:dyDescent="0.2">
      <c r="A2" s="1" t="s">
        <v>7</v>
      </c>
      <c r="B2" s="1">
        <v>90</v>
      </c>
      <c r="C2" s="1">
        <v>55.5555555555556</v>
      </c>
      <c r="D2" s="1">
        <v>40</v>
      </c>
      <c r="F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5D1A-7252-D945-A9A6-70DDD7303379}">
  <dimension ref="A1:G31"/>
  <sheetViews>
    <sheetView workbookViewId="0">
      <selection activeCell="H5" sqref="H5"/>
    </sheetView>
  </sheetViews>
  <sheetFormatPr baseColWidth="10" defaultRowHeight="16" x14ac:dyDescent="0.2"/>
  <cols>
    <col min="1" max="1" width="13.33203125" customWidth="1"/>
    <col min="2" max="2" width="13.6640625" customWidth="1"/>
  </cols>
  <sheetData>
    <row r="1" spans="1:7" ht="17" thickBot="1" x14ac:dyDescent="0.25">
      <c r="A1" t="s">
        <v>11</v>
      </c>
    </row>
    <row r="2" spans="1:7" x14ac:dyDescent="0.2">
      <c r="B2" s="5" t="s">
        <v>8</v>
      </c>
      <c r="C2" s="6" t="s">
        <v>1</v>
      </c>
      <c r="D2" s="6" t="s">
        <v>3</v>
      </c>
      <c r="E2" s="6" t="s">
        <v>9</v>
      </c>
      <c r="F2" s="17"/>
      <c r="G2" t="s">
        <v>10</v>
      </c>
    </row>
    <row r="3" spans="1:7" x14ac:dyDescent="0.2">
      <c r="B3" s="7">
        <v>18</v>
      </c>
      <c r="C3" s="4">
        <v>1</v>
      </c>
      <c r="D3" s="4"/>
      <c r="E3" s="4"/>
      <c r="F3" s="18"/>
    </row>
    <row r="4" spans="1:7" x14ac:dyDescent="0.2">
      <c r="B4" s="7">
        <v>22</v>
      </c>
      <c r="C4" s="4">
        <v>1</v>
      </c>
      <c r="D4" s="4"/>
      <c r="E4" s="4"/>
      <c r="F4" s="18"/>
    </row>
    <row r="5" spans="1:7" x14ac:dyDescent="0.2">
      <c r="B5" s="7">
        <v>29</v>
      </c>
      <c r="C5" s="4">
        <v>1</v>
      </c>
      <c r="D5" s="4"/>
      <c r="E5" s="4"/>
      <c r="F5" s="18"/>
    </row>
    <row r="6" spans="1:7" x14ac:dyDescent="0.2">
      <c r="B6" s="7">
        <v>29</v>
      </c>
      <c r="C6" s="4">
        <v>1</v>
      </c>
      <c r="D6" s="4"/>
      <c r="E6" s="4"/>
      <c r="F6" s="18"/>
    </row>
    <row r="7" spans="1:7" x14ac:dyDescent="0.2">
      <c r="B7" s="7">
        <v>29</v>
      </c>
      <c r="C7" s="4">
        <v>1</v>
      </c>
      <c r="D7" s="4"/>
      <c r="E7" s="4"/>
      <c r="F7" s="18"/>
    </row>
    <row r="8" spans="1:7" x14ac:dyDescent="0.2">
      <c r="B8" s="7">
        <v>30</v>
      </c>
      <c r="C8" s="4">
        <v>1</v>
      </c>
      <c r="D8" s="4"/>
      <c r="E8" s="4"/>
      <c r="F8" s="18"/>
    </row>
    <row r="9" spans="1:7" x14ac:dyDescent="0.2">
      <c r="B9" s="7">
        <v>30</v>
      </c>
      <c r="C9" s="4">
        <v>1</v>
      </c>
      <c r="D9" s="4"/>
      <c r="E9" s="4"/>
      <c r="F9" s="18"/>
    </row>
    <row r="10" spans="1:7" x14ac:dyDescent="0.2">
      <c r="B10" s="7">
        <v>31</v>
      </c>
      <c r="C10" s="4">
        <v>1</v>
      </c>
      <c r="D10" s="4"/>
      <c r="E10" s="4"/>
      <c r="F10" s="18"/>
    </row>
    <row r="11" spans="1:7" x14ac:dyDescent="0.2">
      <c r="B11" s="7">
        <v>32</v>
      </c>
      <c r="C11" s="4">
        <v>1</v>
      </c>
      <c r="D11" s="4"/>
      <c r="E11" s="4"/>
      <c r="F11" s="18"/>
    </row>
    <row r="12" spans="1:7" x14ac:dyDescent="0.2">
      <c r="B12" s="7">
        <v>33</v>
      </c>
      <c r="C12" s="4">
        <v>1</v>
      </c>
      <c r="D12" s="4"/>
      <c r="E12" s="4"/>
      <c r="F12" s="18"/>
    </row>
    <row r="13" spans="1:7" x14ac:dyDescent="0.2">
      <c r="B13" s="7">
        <v>29</v>
      </c>
      <c r="C13" s="4"/>
      <c r="D13" s="4">
        <v>1</v>
      </c>
      <c r="E13" s="4"/>
      <c r="F13" s="18"/>
    </row>
    <row r="14" spans="1:7" x14ac:dyDescent="0.2">
      <c r="B14" s="7">
        <v>29</v>
      </c>
      <c r="C14" s="4"/>
      <c r="D14" s="4">
        <v>1</v>
      </c>
      <c r="E14" s="4"/>
      <c r="F14" s="18"/>
    </row>
    <row r="15" spans="1:7" x14ac:dyDescent="0.2">
      <c r="B15" s="7">
        <v>29</v>
      </c>
      <c r="C15" s="4"/>
      <c r="D15" s="4">
        <v>1</v>
      </c>
      <c r="E15" s="4"/>
      <c r="F15" s="18"/>
    </row>
    <row r="16" spans="1:7" x14ac:dyDescent="0.2">
      <c r="B16" s="7">
        <v>29</v>
      </c>
      <c r="C16" s="4"/>
      <c r="D16" s="4">
        <v>1</v>
      </c>
      <c r="E16" s="4"/>
      <c r="F16" s="18"/>
    </row>
    <row r="17" spans="2:6" x14ac:dyDescent="0.2">
      <c r="B17" s="7">
        <v>29</v>
      </c>
      <c r="C17" s="4"/>
      <c r="D17" s="4">
        <v>1</v>
      </c>
      <c r="E17" s="4"/>
      <c r="F17" s="18"/>
    </row>
    <row r="18" spans="2:6" x14ac:dyDescent="0.2">
      <c r="B18" s="7">
        <v>33</v>
      </c>
      <c r="C18" s="4"/>
      <c r="D18" s="4">
        <v>1</v>
      </c>
      <c r="E18" s="4"/>
      <c r="F18" s="18"/>
    </row>
    <row r="19" spans="2:6" x14ac:dyDescent="0.2">
      <c r="B19" s="7">
        <v>33</v>
      </c>
      <c r="C19" s="4"/>
      <c r="D19" s="4">
        <v>1</v>
      </c>
      <c r="E19" s="4"/>
      <c r="F19" s="18"/>
    </row>
    <row r="20" spans="2:6" x14ac:dyDescent="0.2">
      <c r="B20" s="7">
        <v>34</v>
      </c>
      <c r="C20" s="4"/>
      <c r="D20" s="4">
        <v>1</v>
      </c>
      <c r="E20" s="4"/>
      <c r="F20" s="18"/>
    </row>
    <row r="21" spans="2:6" x14ac:dyDescent="0.2">
      <c r="B21" s="7">
        <v>35</v>
      </c>
      <c r="C21" s="4"/>
      <c r="D21" s="4">
        <v>1</v>
      </c>
      <c r="E21" s="4"/>
      <c r="F21" s="18"/>
    </row>
    <row r="22" spans="2:6" x14ac:dyDescent="0.2">
      <c r="B22" s="7">
        <v>29</v>
      </c>
      <c r="C22" s="4"/>
      <c r="D22" s="4"/>
      <c r="E22" s="4">
        <v>1</v>
      </c>
      <c r="F22" s="18"/>
    </row>
    <row r="23" spans="2:6" x14ac:dyDescent="0.2">
      <c r="B23" s="7">
        <v>31</v>
      </c>
      <c r="C23" s="4"/>
      <c r="D23" s="4"/>
      <c r="E23" s="4">
        <v>1</v>
      </c>
      <c r="F23" s="18"/>
    </row>
    <row r="24" spans="2:6" x14ac:dyDescent="0.2">
      <c r="B24" s="7">
        <v>31</v>
      </c>
      <c r="C24" s="4"/>
      <c r="D24" s="4"/>
      <c r="E24" s="4">
        <v>1</v>
      </c>
      <c r="F24" s="18"/>
    </row>
    <row r="25" spans="2:6" x14ac:dyDescent="0.2">
      <c r="B25" s="7">
        <v>35</v>
      </c>
      <c r="C25" s="4"/>
      <c r="D25" s="4"/>
      <c r="E25" s="4">
        <v>1</v>
      </c>
      <c r="F25" s="18"/>
    </row>
    <row r="26" spans="2:6" x14ac:dyDescent="0.2">
      <c r="B26" s="7">
        <v>35</v>
      </c>
      <c r="C26" s="4"/>
      <c r="D26" s="4"/>
      <c r="E26" s="4">
        <v>1</v>
      </c>
      <c r="F26" s="18"/>
    </row>
    <row r="27" spans="2:6" x14ac:dyDescent="0.2">
      <c r="B27" s="7">
        <v>35</v>
      </c>
      <c r="C27" s="4"/>
      <c r="D27" s="4"/>
      <c r="E27" s="4">
        <v>1</v>
      </c>
      <c r="F27" s="18"/>
    </row>
    <row r="28" spans="2:6" x14ac:dyDescent="0.2">
      <c r="B28" s="7">
        <v>37</v>
      </c>
      <c r="C28" s="4"/>
      <c r="D28" s="4"/>
      <c r="E28" s="4">
        <v>1</v>
      </c>
      <c r="F28" s="18"/>
    </row>
    <row r="29" spans="2:6" x14ac:dyDescent="0.2">
      <c r="B29" s="7">
        <v>37</v>
      </c>
      <c r="C29" s="4"/>
      <c r="D29" s="4"/>
      <c r="E29" s="4">
        <v>1</v>
      </c>
      <c r="F29" s="18"/>
    </row>
    <row r="30" spans="2:6" x14ac:dyDescent="0.2">
      <c r="B30" s="7">
        <v>37</v>
      </c>
      <c r="C30" s="4"/>
      <c r="D30" s="4"/>
      <c r="E30" s="4">
        <v>1</v>
      </c>
      <c r="F30" s="18"/>
    </row>
    <row r="31" spans="2:6" ht="17" thickBot="1" x14ac:dyDescent="0.25">
      <c r="B31" s="9">
        <v>38</v>
      </c>
      <c r="C31" s="10"/>
      <c r="D31" s="10"/>
      <c r="E31" s="10">
        <v>1</v>
      </c>
      <c r="F31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CE74-80AC-8A41-8BF6-139A9A981AF6}">
  <dimension ref="A1:K34"/>
  <sheetViews>
    <sheetView zoomScale="50" workbookViewId="0">
      <selection activeCell="K38" sqref="K38"/>
    </sheetView>
  </sheetViews>
  <sheetFormatPr baseColWidth="10" defaultRowHeight="16" x14ac:dyDescent="0.2"/>
  <cols>
    <col min="2" max="2" width="10.5" customWidth="1"/>
    <col min="3" max="4" width="28.5" customWidth="1"/>
    <col min="5" max="5" width="27.33203125" customWidth="1"/>
    <col min="6" max="6" width="34.6640625" customWidth="1"/>
    <col min="7" max="7" width="26.5" customWidth="1"/>
    <col min="8" max="8" width="34" customWidth="1"/>
    <col min="9" max="9" width="24.6640625" customWidth="1"/>
    <col min="10" max="10" width="36" customWidth="1"/>
    <col min="11" max="11" width="33" customWidth="1"/>
  </cols>
  <sheetData>
    <row r="1" spans="1:11" x14ac:dyDescent="0.2">
      <c r="A1" t="s">
        <v>20</v>
      </c>
    </row>
    <row r="2" spans="1:11" x14ac:dyDescent="0.2">
      <c r="B2" s="2"/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/>
    </row>
    <row r="3" spans="1:11" x14ac:dyDescent="0.2">
      <c r="B3" s="1" t="s">
        <v>25</v>
      </c>
      <c r="C3" s="1">
        <v>9.8699999999999992</v>
      </c>
      <c r="D3" s="1">
        <v>15.44</v>
      </c>
      <c r="E3" s="1">
        <v>50.59</v>
      </c>
      <c r="F3" s="1">
        <v>18.16</v>
      </c>
      <c r="G3" s="1">
        <v>25.29</v>
      </c>
      <c r="H3" s="1">
        <v>18.920000000000002</v>
      </c>
      <c r="I3" s="1">
        <v>6.25</v>
      </c>
      <c r="J3" s="1">
        <v>16.61</v>
      </c>
      <c r="K3" s="1"/>
    </row>
    <row r="4" spans="1:11" x14ac:dyDescent="0.2">
      <c r="B4" s="1" t="s">
        <v>26</v>
      </c>
      <c r="C4" s="1">
        <v>16.52</v>
      </c>
      <c r="D4" s="1">
        <v>12.15</v>
      </c>
      <c r="E4" s="1">
        <v>69.239999999999995</v>
      </c>
      <c r="F4" s="1">
        <v>17.38</v>
      </c>
      <c r="G4" s="1">
        <v>25</v>
      </c>
      <c r="H4" s="1">
        <v>40.19</v>
      </c>
      <c r="I4" s="1">
        <v>42.59</v>
      </c>
      <c r="J4" s="1">
        <v>15.87</v>
      </c>
      <c r="K4" s="1"/>
    </row>
    <row r="5" spans="1:11" x14ac:dyDescent="0.2">
      <c r="B5" s="1" t="s">
        <v>27</v>
      </c>
      <c r="C5" s="1">
        <v>24.4</v>
      </c>
      <c r="D5" s="1">
        <v>19.920000000000002</v>
      </c>
      <c r="E5" s="1">
        <v>67.03</v>
      </c>
      <c r="F5" s="1">
        <v>17.03</v>
      </c>
      <c r="G5" s="1">
        <v>21.87</v>
      </c>
      <c r="H5" s="1">
        <v>8.43</v>
      </c>
      <c r="I5" s="1">
        <v>19.760000000000002</v>
      </c>
      <c r="J5" s="1">
        <v>0</v>
      </c>
      <c r="K5" s="1"/>
    </row>
    <row r="6" spans="1:11" x14ac:dyDescent="0.2">
      <c r="B6" s="1" t="s">
        <v>28</v>
      </c>
      <c r="C6" s="1">
        <v>35.57</v>
      </c>
      <c r="D6" s="1">
        <v>16.89</v>
      </c>
      <c r="E6" s="1">
        <v>42.91</v>
      </c>
      <c r="F6" s="1">
        <v>39.65</v>
      </c>
      <c r="G6" s="1">
        <v>20</v>
      </c>
      <c r="H6" s="1">
        <v>26.35</v>
      </c>
      <c r="I6" s="1">
        <v>4.76</v>
      </c>
      <c r="J6" s="1">
        <v>46.07</v>
      </c>
      <c r="K6" s="1"/>
    </row>
    <row r="8" spans="1:11" x14ac:dyDescent="0.2">
      <c r="A8" t="s">
        <v>21</v>
      </c>
    </row>
    <row r="9" spans="1:11" x14ac:dyDescent="0.2">
      <c r="B9" s="2"/>
      <c r="C9" s="2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2" t="s">
        <v>19</v>
      </c>
      <c r="K9" s="2"/>
    </row>
    <row r="10" spans="1:11" x14ac:dyDescent="0.2">
      <c r="B10" s="1" t="s">
        <v>25</v>
      </c>
      <c r="C10" s="1">
        <v>22.9</v>
      </c>
      <c r="D10" s="1">
        <v>15.68</v>
      </c>
      <c r="E10" s="1">
        <v>95.39</v>
      </c>
      <c r="F10" s="1">
        <v>96.04</v>
      </c>
      <c r="G10" s="1">
        <v>31.96</v>
      </c>
      <c r="H10" s="1">
        <v>6.6</v>
      </c>
      <c r="I10" s="1">
        <v>66.67</v>
      </c>
      <c r="J10" s="1">
        <v>7.85</v>
      </c>
      <c r="K10" s="1"/>
    </row>
    <row r="11" spans="1:11" x14ac:dyDescent="0.2">
      <c r="B11" s="1" t="s">
        <v>26</v>
      </c>
      <c r="C11" s="1">
        <v>59.89</v>
      </c>
      <c r="D11" s="1">
        <v>26.5</v>
      </c>
      <c r="E11" s="1">
        <v>99.43</v>
      </c>
      <c r="F11" s="1">
        <v>29.82</v>
      </c>
      <c r="G11" s="1">
        <v>100</v>
      </c>
      <c r="H11" s="1">
        <v>21.8</v>
      </c>
      <c r="I11" s="1">
        <v>80.430000000000007</v>
      </c>
      <c r="J11" s="1">
        <v>30.6</v>
      </c>
      <c r="K11" s="1"/>
    </row>
    <row r="12" spans="1:11" x14ac:dyDescent="0.2">
      <c r="B12" s="1" t="s">
        <v>27</v>
      </c>
      <c r="C12" s="1">
        <v>15.91</v>
      </c>
      <c r="D12" s="1">
        <v>78.34</v>
      </c>
      <c r="E12" s="1">
        <v>100</v>
      </c>
      <c r="F12" s="1">
        <v>19.079999999999998</v>
      </c>
      <c r="G12" s="1">
        <v>7.74</v>
      </c>
      <c r="H12" s="1">
        <v>12.6</v>
      </c>
      <c r="I12" s="1">
        <v>17.16</v>
      </c>
      <c r="J12" s="1">
        <v>60</v>
      </c>
      <c r="K12" s="1"/>
    </row>
    <row r="13" spans="1:11" x14ac:dyDescent="0.2">
      <c r="B13" s="1" t="s">
        <v>28</v>
      </c>
      <c r="C13" s="1">
        <v>15.02</v>
      </c>
      <c r="D13" s="1">
        <v>10.66</v>
      </c>
      <c r="E13" s="1">
        <v>97.59</v>
      </c>
      <c r="F13" s="1">
        <v>19.850000000000001</v>
      </c>
      <c r="G13" s="1">
        <v>46.15</v>
      </c>
      <c r="H13" s="1">
        <v>4.05</v>
      </c>
      <c r="I13" s="1">
        <v>12.49</v>
      </c>
      <c r="J13" s="1">
        <v>3.84</v>
      </c>
      <c r="K13" s="1"/>
    </row>
    <row r="15" spans="1:11" x14ac:dyDescent="0.2">
      <c r="A15" t="s">
        <v>22</v>
      </c>
    </row>
    <row r="16" spans="1:11" x14ac:dyDescent="0.2">
      <c r="B16" s="2"/>
      <c r="C16" s="2" t="s">
        <v>12</v>
      </c>
      <c r="D16" s="2" t="s">
        <v>13</v>
      </c>
      <c r="E16" s="2" t="s">
        <v>14</v>
      </c>
      <c r="F16" s="2" t="s">
        <v>15</v>
      </c>
      <c r="G16" s="2" t="s">
        <v>16</v>
      </c>
      <c r="H16" s="2" t="s">
        <v>17</v>
      </c>
      <c r="I16" s="2" t="s">
        <v>18</v>
      </c>
      <c r="J16" s="2" t="s">
        <v>19</v>
      </c>
      <c r="K16" s="2"/>
    </row>
    <row r="17" spans="1:11" x14ac:dyDescent="0.2">
      <c r="B17" s="1" t="s">
        <v>25</v>
      </c>
      <c r="C17" s="1">
        <v>23.38</v>
      </c>
      <c r="D17" s="1">
        <v>63.92</v>
      </c>
      <c r="E17" s="1">
        <v>87.01</v>
      </c>
      <c r="F17" s="1">
        <v>69.13</v>
      </c>
      <c r="G17" s="1">
        <v>70.900000000000006</v>
      </c>
      <c r="H17" s="1">
        <v>72.63</v>
      </c>
      <c r="I17" s="1">
        <v>80.95</v>
      </c>
      <c r="J17" s="1">
        <v>76.17</v>
      </c>
      <c r="K17" s="1"/>
    </row>
    <row r="18" spans="1:11" x14ac:dyDescent="0.2">
      <c r="B18" s="1" t="s">
        <v>26</v>
      </c>
      <c r="C18" s="1">
        <v>32.24</v>
      </c>
      <c r="D18" s="1">
        <v>41.89</v>
      </c>
      <c r="E18" s="1">
        <v>97.88</v>
      </c>
      <c r="F18" s="1">
        <v>37.380000000000003</v>
      </c>
      <c r="G18" s="1">
        <v>100</v>
      </c>
      <c r="H18" s="1">
        <v>91.64</v>
      </c>
      <c r="I18" s="1">
        <v>90.54</v>
      </c>
      <c r="J18" s="1">
        <v>45.41</v>
      </c>
      <c r="K18" s="1"/>
    </row>
    <row r="19" spans="1:11" x14ac:dyDescent="0.2">
      <c r="B19" s="1" t="s">
        <v>27</v>
      </c>
      <c r="C19" s="1">
        <v>48.42</v>
      </c>
      <c r="D19" s="1">
        <v>34.28</v>
      </c>
      <c r="E19" s="1">
        <v>99.42</v>
      </c>
      <c r="F19" s="1">
        <v>27.47</v>
      </c>
      <c r="G19" s="1">
        <v>61.16</v>
      </c>
      <c r="H19" s="1">
        <v>54.57</v>
      </c>
      <c r="I19" s="1">
        <v>76.94</v>
      </c>
      <c r="J19" s="1">
        <v>84.62</v>
      </c>
      <c r="K19" s="1"/>
    </row>
    <row r="20" spans="1:11" x14ac:dyDescent="0.2">
      <c r="B20" s="1" t="s">
        <v>28</v>
      </c>
      <c r="C20" s="1">
        <v>65.260000000000005</v>
      </c>
      <c r="D20" s="1">
        <v>38.020000000000003</v>
      </c>
      <c r="E20" s="1">
        <v>86.01</v>
      </c>
      <c r="F20" s="1">
        <v>61.3</v>
      </c>
      <c r="G20" s="1">
        <v>63.64</v>
      </c>
      <c r="H20" s="1">
        <v>79.12</v>
      </c>
      <c r="I20" s="1">
        <v>30.39</v>
      </c>
      <c r="J20" s="1">
        <v>91.24</v>
      </c>
      <c r="K20" s="1"/>
    </row>
    <row r="22" spans="1:11" x14ac:dyDescent="0.2">
      <c r="A22" t="s">
        <v>23</v>
      </c>
    </row>
    <row r="23" spans="1:11" x14ac:dyDescent="0.2">
      <c r="B23" s="2"/>
      <c r="C23" s="2" t="s">
        <v>12</v>
      </c>
      <c r="D23" s="2" t="s">
        <v>13</v>
      </c>
      <c r="E23" s="2" t="s">
        <v>14</v>
      </c>
      <c r="F23" s="2" t="s">
        <v>15</v>
      </c>
      <c r="G23" s="2" t="s">
        <v>16</v>
      </c>
      <c r="H23" s="2" t="s">
        <v>17</v>
      </c>
      <c r="I23" s="2" t="s">
        <v>18</v>
      </c>
      <c r="J23" s="2" t="s">
        <v>19</v>
      </c>
      <c r="K23" s="2"/>
    </row>
    <row r="24" spans="1:11" x14ac:dyDescent="0.2">
      <c r="B24" s="1" t="s">
        <v>25</v>
      </c>
      <c r="C24" s="1">
        <v>22.59</v>
      </c>
      <c r="D24" s="1">
        <v>27</v>
      </c>
      <c r="E24" s="1">
        <v>81.760000000000005</v>
      </c>
      <c r="F24" s="1">
        <v>44.12</v>
      </c>
      <c r="G24" s="1">
        <v>78.92</v>
      </c>
      <c r="H24" s="1">
        <v>69.28</v>
      </c>
      <c r="I24" s="1">
        <v>84.62</v>
      </c>
      <c r="J24" s="1">
        <v>62.74</v>
      </c>
      <c r="K24" s="1"/>
    </row>
    <row r="25" spans="1:11" x14ac:dyDescent="0.2">
      <c r="B25" s="1" t="s">
        <v>26</v>
      </c>
      <c r="C25" s="1">
        <v>34.28</v>
      </c>
      <c r="D25" s="1">
        <v>17.559999999999999</v>
      </c>
      <c r="E25" s="1">
        <v>97.23</v>
      </c>
      <c r="F25" s="1">
        <v>26.98</v>
      </c>
      <c r="G25" s="1">
        <v>91.67</v>
      </c>
      <c r="H25" s="1">
        <v>85.55</v>
      </c>
      <c r="I25" s="1">
        <v>52.07</v>
      </c>
      <c r="J25" s="1">
        <v>38.65</v>
      </c>
      <c r="K25" s="1"/>
    </row>
    <row r="26" spans="1:11" x14ac:dyDescent="0.2">
      <c r="B26" s="1" t="s">
        <v>27</v>
      </c>
      <c r="C26" s="1">
        <v>57.31</v>
      </c>
      <c r="D26" s="1">
        <v>33.67</v>
      </c>
      <c r="E26" s="1">
        <v>98.17</v>
      </c>
      <c r="F26" s="1">
        <v>39.04</v>
      </c>
      <c r="G26" s="1">
        <v>55.63</v>
      </c>
      <c r="H26" s="1">
        <v>48.93</v>
      </c>
      <c r="I26" s="1">
        <v>71.989999999999995</v>
      </c>
      <c r="J26" s="1">
        <v>53.33</v>
      </c>
      <c r="K26" s="1"/>
    </row>
    <row r="27" spans="1:11" x14ac:dyDescent="0.2">
      <c r="B27" s="1" t="s">
        <v>28</v>
      </c>
      <c r="C27" s="1">
        <v>67.290000000000006</v>
      </c>
      <c r="D27" s="1">
        <v>41.64</v>
      </c>
      <c r="E27" s="1">
        <v>75.739999999999995</v>
      </c>
      <c r="F27" s="1">
        <v>67.75</v>
      </c>
      <c r="G27" s="1">
        <v>64.290000000000006</v>
      </c>
      <c r="H27" s="1">
        <v>72.73</v>
      </c>
      <c r="I27" s="1">
        <v>20.149999999999999</v>
      </c>
      <c r="J27" s="1">
        <v>84.3</v>
      </c>
      <c r="K27" s="1"/>
    </row>
    <row r="29" spans="1:11" x14ac:dyDescent="0.2">
      <c r="A29" t="s">
        <v>24</v>
      </c>
    </row>
    <row r="30" spans="1:11" x14ac:dyDescent="0.2">
      <c r="B30" s="2"/>
      <c r="C30" s="2" t="s">
        <v>12</v>
      </c>
      <c r="D30" s="2" t="s">
        <v>13</v>
      </c>
      <c r="E30" s="2" t="s">
        <v>14</v>
      </c>
      <c r="F30" s="2" t="s">
        <v>15</v>
      </c>
      <c r="G30" s="2" t="s">
        <v>16</v>
      </c>
      <c r="H30" s="2" t="s">
        <v>17</v>
      </c>
      <c r="I30" s="2" t="s">
        <v>18</v>
      </c>
      <c r="J30" s="2" t="s">
        <v>19</v>
      </c>
      <c r="K30" s="2"/>
    </row>
    <row r="31" spans="1:11" x14ac:dyDescent="0.2">
      <c r="B31" s="1" t="s">
        <v>25</v>
      </c>
      <c r="C31" s="1">
        <v>37.24</v>
      </c>
      <c r="D31" s="1">
        <v>31.58</v>
      </c>
      <c r="E31" s="1">
        <v>93.54</v>
      </c>
      <c r="F31" s="1">
        <v>86.48</v>
      </c>
      <c r="G31" s="1">
        <v>87.65</v>
      </c>
      <c r="H31" s="1">
        <v>74.400000000000006</v>
      </c>
      <c r="I31" s="1">
        <v>87.5</v>
      </c>
      <c r="J31" s="1">
        <v>75.099999999999994</v>
      </c>
      <c r="K31" s="1"/>
    </row>
    <row r="32" spans="1:11" x14ac:dyDescent="0.2">
      <c r="B32" s="1" t="s">
        <v>26</v>
      </c>
      <c r="C32" s="1">
        <v>74.5</v>
      </c>
      <c r="D32" s="1">
        <v>36.54</v>
      </c>
      <c r="E32" s="1">
        <v>98.43</v>
      </c>
      <c r="F32" s="1">
        <v>48.09</v>
      </c>
      <c r="G32" s="1">
        <v>100</v>
      </c>
      <c r="H32" s="1">
        <v>93.57</v>
      </c>
      <c r="I32" s="1">
        <v>90.74</v>
      </c>
      <c r="J32" s="1">
        <v>58.2</v>
      </c>
      <c r="K32" s="1"/>
    </row>
    <row r="33" spans="2:11" x14ac:dyDescent="0.2">
      <c r="B33" s="1" t="s">
        <v>27</v>
      </c>
      <c r="C33" s="1">
        <v>67.97</v>
      </c>
      <c r="D33" s="1">
        <v>81.790000000000006</v>
      </c>
      <c r="E33" s="1">
        <v>99.32</v>
      </c>
      <c r="F33" s="1">
        <v>72.430000000000007</v>
      </c>
      <c r="G33" s="1">
        <v>63.73</v>
      </c>
      <c r="H33" s="1">
        <v>73.069999999999993</v>
      </c>
      <c r="I33" s="1">
        <v>87.62</v>
      </c>
      <c r="J33" s="1">
        <v>100</v>
      </c>
      <c r="K33" s="1"/>
    </row>
    <row r="34" spans="2:11" x14ac:dyDescent="0.2">
      <c r="B34" s="1" t="s">
        <v>28</v>
      </c>
      <c r="C34" s="1">
        <v>79.75</v>
      </c>
      <c r="D34" s="1">
        <v>57.96</v>
      </c>
      <c r="E34" s="1">
        <v>89.56</v>
      </c>
      <c r="F34" s="1">
        <v>77.97</v>
      </c>
      <c r="G34" s="1">
        <v>60</v>
      </c>
      <c r="H34" s="1">
        <v>83.46</v>
      </c>
      <c r="I34" s="1">
        <v>48.42</v>
      </c>
      <c r="J34" s="1">
        <v>90.98</v>
      </c>
      <c r="K3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3008-3165-734F-AEC8-56DE937D7AAB}">
  <dimension ref="A1:D13"/>
  <sheetViews>
    <sheetView workbookViewId="0">
      <selection activeCell="F9" sqref="F9"/>
    </sheetView>
  </sheetViews>
  <sheetFormatPr baseColWidth="10" defaultRowHeight="16" x14ac:dyDescent="0.2"/>
  <cols>
    <col min="2" max="2" width="14.1640625" customWidth="1"/>
    <col min="3" max="3" width="18.83203125" customWidth="1"/>
    <col min="4" max="4" width="22.1640625" customWidth="1"/>
  </cols>
  <sheetData>
    <row r="1" spans="1:4" ht="17" thickBot="1" x14ac:dyDescent="0.25"/>
    <row r="2" spans="1:4" x14ac:dyDescent="0.2">
      <c r="A2" s="20"/>
      <c r="B2" s="28" t="s">
        <v>30</v>
      </c>
      <c r="C2" s="28"/>
      <c r="D2" s="29"/>
    </row>
    <row r="3" spans="1:4" x14ac:dyDescent="0.2">
      <c r="A3" s="21"/>
      <c r="B3" s="3" t="s">
        <v>1</v>
      </c>
      <c r="C3" s="3" t="s">
        <v>3</v>
      </c>
      <c r="D3" s="22" t="s">
        <v>29</v>
      </c>
    </row>
    <row r="4" spans="1:4" x14ac:dyDescent="0.2">
      <c r="A4" s="21" t="s">
        <v>25</v>
      </c>
      <c r="B4" s="4">
        <v>0.31686569399999998</v>
      </c>
      <c r="C4" s="4">
        <v>0.30762054300000002</v>
      </c>
      <c r="D4" s="8">
        <v>0.41052857100000001</v>
      </c>
    </row>
    <row r="5" spans="1:4" x14ac:dyDescent="0.2">
      <c r="A5" s="21" t="s">
        <v>26</v>
      </c>
      <c r="B5" s="4">
        <v>0.29833603199999997</v>
      </c>
      <c r="C5" s="4">
        <v>0.30563671999999997</v>
      </c>
      <c r="D5" s="8">
        <v>0.39418378399999998</v>
      </c>
    </row>
    <row r="6" spans="1:4" ht="17" thickBot="1" x14ac:dyDescent="0.25">
      <c r="A6" s="23" t="s">
        <v>27</v>
      </c>
      <c r="B6" s="10">
        <v>0.295936274</v>
      </c>
      <c r="C6" s="10">
        <v>0.32368514599999998</v>
      </c>
      <c r="D6" s="11">
        <v>0.37912634699999997</v>
      </c>
    </row>
    <row r="8" spans="1:4" ht="17" thickBot="1" x14ac:dyDescent="0.25"/>
    <row r="9" spans="1:4" x14ac:dyDescent="0.2">
      <c r="A9" s="20"/>
      <c r="B9" s="28" t="s">
        <v>31</v>
      </c>
      <c r="C9" s="28"/>
      <c r="D9" s="29"/>
    </row>
    <row r="10" spans="1:4" x14ac:dyDescent="0.2">
      <c r="A10" s="21"/>
      <c r="B10" s="3" t="s">
        <v>1</v>
      </c>
      <c r="C10" s="3" t="s">
        <v>3</v>
      </c>
      <c r="D10" s="22" t="s">
        <v>29</v>
      </c>
    </row>
    <row r="11" spans="1:4" x14ac:dyDescent="0.2">
      <c r="A11" s="21" t="s">
        <v>25</v>
      </c>
      <c r="B11" s="4">
        <v>0.31686569399999998</v>
      </c>
      <c r="C11" s="4">
        <v>0.30762054300000002</v>
      </c>
      <c r="D11" s="8">
        <v>0.41052857100000001</v>
      </c>
    </row>
    <row r="12" spans="1:4" x14ac:dyDescent="0.2">
      <c r="A12" s="21" t="s">
        <v>26</v>
      </c>
      <c r="B12" s="4">
        <v>0.29833603199999997</v>
      </c>
      <c r="C12" s="4">
        <v>0.30563671999999997</v>
      </c>
      <c r="D12" s="8">
        <v>0.39418378399999998</v>
      </c>
    </row>
    <row r="13" spans="1:4" ht="17" thickBot="1" x14ac:dyDescent="0.25">
      <c r="A13" s="23" t="s">
        <v>27</v>
      </c>
      <c r="B13" s="10">
        <v>0.295936274</v>
      </c>
      <c r="C13" s="10">
        <v>0.32368514599999998</v>
      </c>
      <c r="D13" s="11">
        <v>0.37912634699999997</v>
      </c>
    </row>
  </sheetData>
  <mergeCells count="2">
    <mergeCell ref="B2:D2"/>
    <mergeCell ref="B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F1F0-BA6E-B544-85D7-345A90235679}">
  <dimension ref="A2:I6"/>
  <sheetViews>
    <sheetView zoomScale="98" workbookViewId="0">
      <selection activeCell="A3" sqref="A3:A6"/>
    </sheetView>
  </sheetViews>
  <sheetFormatPr baseColWidth="10" defaultRowHeight="16" x14ac:dyDescent="0.2"/>
  <cols>
    <col min="2" max="2" width="39" customWidth="1"/>
    <col min="3" max="3" width="39.6640625" customWidth="1"/>
    <col min="4" max="4" width="38.33203125" customWidth="1"/>
    <col min="5" max="5" width="42.6640625" customWidth="1"/>
    <col min="6" max="6" width="47.6640625" customWidth="1"/>
    <col min="7" max="7" width="39.1640625" customWidth="1"/>
    <col min="8" max="8" width="36.83203125" customWidth="1"/>
    <col min="9" max="9" width="40.33203125" customWidth="1"/>
  </cols>
  <sheetData>
    <row r="2" spans="1:9" x14ac:dyDescent="0.2">
      <c r="A2" s="2"/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</row>
    <row r="3" spans="1:9" x14ac:dyDescent="0.2">
      <c r="A3" s="1" t="s">
        <v>25</v>
      </c>
      <c r="B3" s="1">
        <v>66.72</v>
      </c>
      <c r="C3" s="1">
        <v>6.78</v>
      </c>
      <c r="D3" s="1">
        <v>20.239999999999998</v>
      </c>
      <c r="E3" s="1">
        <v>50.95</v>
      </c>
      <c r="F3" s="1">
        <v>10.210000000000001</v>
      </c>
      <c r="G3" s="1">
        <v>3.79</v>
      </c>
      <c r="H3" s="1">
        <v>39.31</v>
      </c>
      <c r="I3" s="1">
        <v>81.03</v>
      </c>
    </row>
    <row r="4" spans="1:9" x14ac:dyDescent="0.2">
      <c r="A4" s="1" t="s">
        <v>26</v>
      </c>
      <c r="B4" s="1">
        <v>81.06</v>
      </c>
      <c r="C4" s="1">
        <v>4.38</v>
      </c>
      <c r="D4" s="1">
        <v>17.23</v>
      </c>
      <c r="E4" s="1">
        <v>78.16</v>
      </c>
      <c r="F4" s="1">
        <v>14.29</v>
      </c>
      <c r="G4" s="1">
        <v>3.01</v>
      </c>
      <c r="H4" s="1">
        <v>34.21</v>
      </c>
      <c r="I4" s="1">
        <v>75.19</v>
      </c>
    </row>
    <row r="5" spans="1:9" x14ac:dyDescent="0.2">
      <c r="A5" s="1" t="s">
        <v>27</v>
      </c>
      <c r="B5" s="1">
        <v>67.77</v>
      </c>
      <c r="C5" s="1">
        <v>14.03</v>
      </c>
      <c r="D5" s="1">
        <v>15.08</v>
      </c>
      <c r="E5" s="1">
        <v>35.159999999999997</v>
      </c>
      <c r="F5" s="1">
        <v>15.87</v>
      </c>
      <c r="G5" s="1">
        <v>4.8899999999999997</v>
      </c>
      <c r="H5" s="1">
        <v>34.880000000000003</v>
      </c>
      <c r="I5" s="1">
        <v>69.3</v>
      </c>
    </row>
    <row r="6" spans="1:9" x14ac:dyDescent="0.2">
      <c r="A6" s="1" t="s">
        <v>28</v>
      </c>
      <c r="B6" s="1">
        <v>72.73</v>
      </c>
      <c r="C6" s="1">
        <v>9.98</v>
      </c>
      <c r="D6" s="1">
        <v>15.99</v>
      </c>
      <c r="E6" s="1">
        <v>45.41</v>
      </c>
      <c r="F6" s="1">
        <v>8.89</v>
      </c>
      <c r="G6" s="1">
        <v>4.4400000000000004</v>
      </c>
      <c r="H6" s="1">
        <v>24.44</v>
      </c>
      <c r="I6" s="1">
        <v>71.11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AC08-AE33-0F46-B242-058D1D395920}">
  <dimension ref="A1:J7"/>
  <sheetViews>
    <sheetView zoomScale="57" workbookViewId="0">
      <selection activeCell="B4" sqref="B4:B7"/>
    </sheetView>
  </sheetViews>
  <sheetFormatPr baseColWidth="10" defaultRowHeight="16" x14ac:dyDescent="0.2"/>
  <cols>
    <col min="3" max="3" width="30" customWidth="1"/>
    <col min="4" max="4" width="34.1640625" customWidth="1"/>
    <col min="5" max="5" width="32.1640625" customWidth="1"/>
    <col min="6" max="6" width="41.6640625" customWidth="1"/>
    <col min="7" max="7" width="28" customWidth="1"/>
    <col min="8" max="8" width="29" customWidth="1"/>
    <col min="9" max="9" width="28.83203125" customWidth="1"/>
    <col min="10" max="10" width="37.83203125" customWidth="1"/>
  </cols>
  <sheetData>
    <row r="1" spans="1:10" x14ac:dyDescent="0.2">
      <c r="A1" t="s">
        <v>40</v>
      </c>
    </row>
    <row r="3" spans="1:10" x14ac:dyDescent="0.2">
      <c r="B3" s="2"/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48</v>
      </c>
    </row>
    <row r="4" spans="1:10" x14ac:dyDescent="0.2">
      <c r="B4" s="1" t="s">
        <v>25</v>
      </c>
      <c r="C4" s="1">
        <v>66.72</v>
      </c>
      <c r="D4" s="1">
        <v>59.87</v>
      </c>
      <c r="E4" s="1">
        <v>74.36</v>
      </c>
      <c r="F4" s="1">
        <v>89.04</v>
      </c>
      <c r="G4" s="1">
        <v>10.210000000000001</v>
      </c>
      <c r="H4" s="1">
        <v>8.67</v>
      </c>
      <c r="I4" s="1">
        <v>7.14</v>
      </c>
      <c r="J4" s="1">
        <v>1.41</v>
      </c>
    </row>
    <row r="5" spans="1:10" x14ac:dyDescent="0.2">
      <c r="B5" s="1" t="s">
        <v>26</v>
      </c>
      <c r="C5" s="1">
        <v>81.06</v>
      </c>
      <c r="D5" s="1">
        <v>49.21</v>
      </c>
      <c r="E5" s="1">
        <v>85.19</v>
      </c>
      <c r="F5" s="1">
        <v>78.88</v>
      </c>
      <c r="G5" s="1">
        <v>14.29</v>
      </c>
      <c r="H5" s="1">
        <v>6.01</v>
      </c>
      <c r="I5" s="1">
        <v>6.14</v>
      </c>
      <c r="J5" s="1">
        <v>5.01</v>
      </c>
    </row>
    <row r="6" spans="1:10" x14ac:dyDescent="0.2">
      <c r="B6" s="1" t="s">
        <v>27</v>
      </c>
      <c r="C6" s="1">
        <v>67.77</v>
      </c>
      <c r="D6" s="1">
        <v>76.77</v>
      </c>
      <c r="E6" s="1">
        <v>26.83</v>
      </c>
      <c r="F6" s="1">
        <v>69.959999999999994</v>
      </c>
      <c r="G6" s="1">
        <v>15.87</v>
      </c>
      <c r="H6" s="1">
        <v>4.1100000000000003</v>
      </c>
      <c r="I6" s="1">
        <v>5.19</v>
      </c>
      <c r="J6" s="1">
        <v>19.77</v>
      </c>
    </row>
    <row r="7" spans="1:10" x14ac:dyDescent="0.2">
      <c r="B7" s="1" t="s">
        <v>28</v>
      </c>
      <c r="C7" s="1">
        <v>72.73</v>
      </c>
      <c r="D7" s="1">
        <v>57.3</v>
      </c>
      <c r="E7" s="1">
        <v>51.11</v>
      </c>
      <c r="F7" s="1">
        <v>70.290000000000006</v>
      </c>
      <c r="G7" s="1">
        <v>8.89</v>
      </c>
      <c r="H7" s="1">
        <v>12.53</v>
      </c>
      <c r="I7" s="1">
        <v>3.41</v>
      </c>
      <c r="J7" s="1">
        <v>16.91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AD47-E2D5-0342-B58C-4F68E355C1D8}">
  <dimension ref="A1:J6"/>
  <sheetViews>
    <sheetView workbookViewId="0">
      <selection activeCell="B6" sqref="B3:B6"/>
    </sheetView>
  </sheetViews>
  <sheetFormatPr baseColWidth="10" defaultRowHeight="16" x14ac:dyDescent="0.2"/>
  <cols>
    <col min="3" max="3" width="33.1640625" customWidth="1"/>
    <col min="4" max="4" width="31.5" customWidth="1"/>
    <col min="5" max="5" width="28.5" customWidth="1"/>
    <col min="6" max="6" width="37" customWidth="1"/>
    <col min="7" max="7" width="23.83203125" customWidth="1"/>
    <col min="8" max="8" width="26.6640625" customWidth="1"/>
    <col min="9" max="9" width="26.1640625" customWidth="1"/>
    <col min="10" max="10" width="40.5" customWidth="1"/>
  </cols>
  <sheetData>
    <row r="1" spans="1:10" x14ac:dyDescent="0.2">
      <c r="A1" t="s">
        <v>49</v>
      </c>
    </row>
    <row r="2" spans="1:10" x14ac:dyDescent="0.2">
      <c r="B2" s="2"/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</row>
    <row r="3" spans="1:10" x14ac:dyDescent="0.2">
      <c r="B3" s="1" t="s">
        <v>25</v>
      </c>
      <c r="C3" s="1">
        <v>50.95</v>
      </c>
      <c r="D3" s="1">
        <v>57.67</v>
      </c>
      <c r="E3" s="1">
        <v>82.05</v>
      </c>
      <c r="F3" s="1">
        <v>86.35</v>
      </c>
      <c r="G3" s="1">
        <v>81.03</v>
      </c>
      <c r="H3" s="1">
        <v>78.67</v>
      </c>
      <c r="I3" s="1">
        <v>91.43</v>
      </c>
      <c r="J3" s="1">
        <v>92.29</v>
      </c>
    </row>
    <row r="4" spans="1:10" x14ac:dyDescent="0.2">
      <c r="B4" s="1" t="s">
        <v>26</v>
      </c>
      <c r="C4" s="1">
        <v>78.16</v>
      </c>
      <c r="D4" s="1">
        <v>51.31</v>
      </c>
      <c r="E4" s="1">
        <v>53.7</v>
      </c>
      <c r="F4" s="1">
        <v>76</v>
      </c>
      <c r="G4" s="1">
        <v>75.19</v>
      </c>
      <c r="H4" s="1">
        <v>90.64</v>
      </c>
      <c r="I4" s="1">
        <v>91.44</v>
      </c>
      <c r="J4" s="1">
        <v>72.61</v>
      </c>
    </row>
    <row r="5" spans="1:10" x14ac:dyDescent="0.2">
      <c r="B5" s="1" t="s">
        <v>27</v>
      </c>
      <c r="C5" s="1">
        <v>35.159999999999997</v>
      </c>
      <c r="D5" s="1">
        <v>74.58</v>
      </c>
      <c r="E5" s="1">
        <v>36.36</v>
      </c>
      <c r="F5" s="1">
        <v>61.22</v>
      </c>
      <c r="G5" s="1">
        <v>69.3</v>
      </c>
      <c r="H5" s="1">
        <v>91.34</v>
      </c>
      <c r="I5" s="1">
        <v>88.79</v>
      </c>
      <c r="J5" s="1">
        <v>70.680000000000007</v>
      </c>
    </row>
    <row r="6" spans="1:10" x14ac:dyDescent="0.2">
      <c r="B6" s="1" t="s">
        <v>28</v>
      </c>
      <c r="C6" s="1">
        <v>45.41</v>
      </c>
      <c r="D6" s="1">
        <v>50.75</v>
      </c>
      <c r="E6" s="1">
        <v>63.78</v>
      </c>
      <c r="F6" s="1">
        <v>54.66</v>
      </c>
      <c r="G6" s="1">
        <v>71.11</v>
      </c>
      <c r="H6" s="1">
        <v>81.77</v>
      </c>
      <c r="I6" s="1">
        <v>91.05</v>
      </c>
      <c r="J6" s="1">
        <v>73.72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E097-0132-4447-8766-87066FF1A26D}">
  <dimension ref="A1:J6"/>
  <sheetViews>
    <sheetView workbookViewId="0">
      <selection activeCell="K1" sqref="K1:K1048576"/>
    </sheetView>
  </sheetViews>
  <sheetFormatPr baseColWidth="10" defaultRowHeight="16" x14ac:dyDescent="0.2"/>
  <cols>
    <col min="3" max="3" width="28.33203125" customWidth="1"/>
    <col min="4" max="4" width="30.33203125" customWidth="1"/>
    <col min="5" max="5" width="30.83203125" customWidth="1"/>
    <col min="6" max="6" width="39" customWidth="1"/>
    <col min="7" max="7" width="31" customWidth="1"/>
    <col min="8" max="8" width="26.1640625" customWidth="1"/>
    <col min="9" max="9" width="33.6640625" customWidth="1"/>
    <col min="10" max="10" width="42.1640625" customWidth="1"/>
  </cols>
  <sheetData>
    <row r="1" spans="1:10" x14ac:dyDescent="0.2">
      <c r="A1" t="s">
        <v>50</v>
      </c>
    </row>
    <row r="2" spans="1:10" x14ac:dyDescent="0.2">
      <c r="B2" s="2"/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</row>
    <row r="3" spans="1:10" x14ac:dyDescent="0.2">
      <c r="B3" s="1" t="s">
        <v>25</v>
      </c>
      <c r="C3" s="1">
        <v>20.239999999999998</v>
      </c>
      <c r="D3" s="1">
        <v>25.99</v>
      </c>
      <c r="E3" s="1">
        <v>25.64</v>
      </c>
      <c r="F3" s="1">
        <v>11.92</v>
      </c>
      <c r="G3" s="1">
        <v>39.31</v>
      </c>
      <c r="H3" s="1">
        <v>29.06</v>
      </c>
      <c r="I3" s="1">
        <v>55.95</v>
      </c>
      <c r="J3" s="1">
        <v>39.4</v>
      </c>
    </row>
    <row r="4" spans="1:10" x14ac:dyDescent="0.2">
      <c r="B4" s="1" t="s">
        <v>26</v>
      </c>
      <c r="C4" s="1">
        <v>17.23</v>
      </c>
      <c r="D4" s="1">
        <v>33.86</v>
      </c>
      <c r="E4" s="1">
        <v>27.78</v>
      </c>
      <c r="F4" s="1">
        <v>19.62</v>
      </c>
      <c r="G4" s="1">
        <v>34.21</v>
      </c>
      <c r="H4" s="1">
        <v>49.8</v>
      </c>
      <c r="I4" s="1">
        <v>48.99</v>
      </c>
      <c r="J4" s="1">
        <v>36.68</v>
      </c>
    </row>
    <row r="5" spans="1:10" x14ac:dyDescent="0.2">
      <c r="B5" s="1" t="s">
        <v>27</v>
      </c>
      <c r="C5" s="1">
        <v>15.08</v>
      </c>
      <c r="D5" s="1">
        <v>8.75</v>
      </c>
      <c r="E5" s="1">
        <v>7.32</v>
      </c>
      <c r="F5" s="1">
        <v>17.89</v>
      </c>
      <c r="G5" s="1">
        <v>34.880000000000003</v>
      </c>
      <c r="H5" s="1">
        <v>48.16</v>
      </c>
      <c r="I5" s="1">
        <v>48.73</v>
      </c>
      <c r="J5" s="1">
        <v>41.59</v>
      </c>
    </row>
    <row r="6" spans="1:10" x14ac:dyDescent="0.2">
      <c r="B6" s="1" t="s">
        <v>28</v>
      </c>
      <c r="C6" s="1">
        <v>15.99</v>
      </c>
      <c r="D6" s="1">
        <v>25.93</v>
      </c>
      <c r="E6" s="1">
        <v>22.54</v>
      </c>
      <c r="F6" s="1">
        <v>20.39</v>
      </c>
      <c r="G6" s="1">
        <v>24.44</v>
      </c>
      <c r="H6" s="1">
        <v>38.380000000000003</v>
      </c>
      <c r="I6" s="1">
        <v>42.66</v>
      </c>
      <c r="J6" s="1">
        <v>38.19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E7FF-0B21-0440-93A7-F81FC3CA85B2}">
  <dimension ref="A2:E3"/>
  <sheetViews>
    <sheetView workbookViewId="0">
      <selection activeCell="A4" sqref="A4"/>
    </sheetView>
  </sheetViews>
  <sheetFormatPr baseColWidth="10" defaultRowHeight="16" x14ac:dyDescent="0.2"/>
  <cols>
    <col min="1" max="1" width="34" customWidth="1"/>
  </cols>
  <sheetData>
    <row r="2" spans="1:5" x14ac:dyDescent="0.2">
      <c r="B2" s="2" t="s">
        <v>1</v>
      </c>
      <c r="C2" s="2" t="s">
        <v>51</v>
      </c>
      <c r="D2" s="2" t="s">
        <v>3</v>
      </c>
      <c r="E2" s="2" t="s">
        <v>52</v>
      </c>
    </row>
    <row r="3" spans="1:5" x14ac:dyDescent="0.2">
      <c r="A3" s="1" t="s">
        <v>53</v>
      </c>
      <c r="B3" s="1">
        <v>0.11267605999999999</v>
      </c>
      <c r="C3" s="1">
        <v>4.2682930000000001E-2</v>
      </c>
      <c r="D3" s="1">
        <v>0</v>
      </c>
      <c r="E3" s="1">
        <v>2.5641029999999999E-2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96B1-3286-4F40-A900-713D32B146F4}">
  <dimension ref="A1:I55"/>
  <sheetViews>
    <sheetView workbookViewId="0"/>
  </sheetViews>
  <sheetFormatPr baseColWidth="10" defaultRowHeight="16" x14ac:dyDescent="0.2"/>
  <cols>
    <col min="1" max="1" width="11.5" customWidth="1"/>
    <col min="2" max="2" width="10.83203125" customWidth="1"/>
  </cols>
  <sheetData>
    <row r="1" spans="1:9" x14ac:dyDescent="0.2">
      <c r="A1" s="34" t="s">
        <v>107</v>
      </c>
    </row>
    <row r="3" spans="1:9" ht="18" x14ac:dyDescent="0.2">
      <c r="B3" s="30" t="s">
        <v>54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60</v>
      </c>
      <c r="I3" s="30" t="s">
        <v>61</v>
      </c>
    </row>
    <row r="4" spans="1:9" ht="18" x14ac:dyDescent="0.2">
      <c r="B4" s="31" t="s">
        <v>62</v>
      </c>
      <c r="C4" s="31" t="s">
        <v>63</v>
      </c>
      <c r="D4" s="31" t="s">
        <v>64</v>
      </c>
      <c r="E4" s="31">
        <v>18</v>
      </c>
      <c r="F4" s="31">
        <v>10.78</v>
      </c>
      <c r="G4" s="31">
        <v>-20.67</v>
      </c>
      <c r="H4" s="31">
        <v>-16.399999999999999</v>
      </c>
      <c r="I4" s="32">
        <v>3.9810699999999997E-17</v>
      </c>
    </row>
    <row r="5" spans="1:9" ht="18" x14ac:dyDescent="0.2">
      <c r="B5" s="31" t="s">
        <v>65</v>
      </c>
      <c r="C5" s="31" t="s">
        <v>66</v>
      </c>
      <c r="D5" s="31" t="s">
        <v>67</v>
      </c>
      <c r="E5" s="31">
        <v>12</v>
      </c>
      <c r="F5" s="31">
        <v>7.19</v>
      </c>
      <c r="G5" s="31">
        <v>-11.24</v>
      </c>
      <c r="H5" s="31">
        <v>-8.32</v>
      </c>
      <c r="I5" s="32">
        <v>4.7863000000000003E-9</v>
      </c>
    </row>
    <row r="6" spans="1:9" ht="18" x14ac:dyDescent="0.2">
      <c r="B6" s="31" t="s">
        <v>68</v>
      </c>
      <c r="C6" s="31" t="s">
        <v>69</v>
      </c>
      <c r="D6" s="31" t="s">
        <v>70</v>
      </c>
      <c r="E6" s="31">
        <v>19</v>
      </c>
      <c r="F6" s="31">
        <v>11.38</v>
      </c>
      <c r="G6" s="31">
        <v>-10.92</v>
      </c>
      <c r="H6" s="31">
        <v>-8.0299999999999994</v>
      </c>
      <c r="I6" s="32">
        <v>9.3325400000000005E-9</v>
      </c>
    </row>
    <row r="7" spans="1:9" ht="18" x14ac:dyDescent="0.2">
      <c r="B7" s="31" t="s">
        <v>71</v>
      </c>
      <c r="C7" s="31" t="s">
        <v>69</v>
      </c>
      <c r="D7" s="31" t="s">
        <v>72</v>
      </c>
      <c r="E7" s="31">
        <v>24</v>
      </c>
      <c r="F7" s="31">
        <v>14.37</v>
      </c>
      <c r="G7" s="31">
        <v>-8.49</v>
      </c>
      <c r="H7" s="31">
        <v>-5.67</v>
      </c>
      <c r="I7" s="32">
        <v>2.1379599999999999E-6</v>
      </c>
    </row>
    <row r="8" spans="1:9" ht="18" x14ac:dyDescent="0.2">
      <c r="B8" s="31" t="s">
        <v>73</v>
      </c>
      <c r="C8" s="31" t="s">
        <v>63</v>
      </c>
      <c r="D8" s="31" t="s">
        <v>74</v>
      </c>
      <c r="E8" s="31">
        <v>18</v>
      </c>
      <c r="F8" s="31">
        <v>10.78</v>
      </c>
      <c r="G8" s="31">
        <v>-7.55</v>
      </c>
      <c r="H8" s="31">
        <v>-4.83</v>
      </c>
      <c r="I8" s="32">
        <v>1.47911E-5</v>
      </c>
    </row>
    <row r="9" spans="1:9" ht="18" x14ac:dyDescent="0.2">
      <c r="B9" s="31" t="s">
        <v>75</v>
      </c>
      <c r="C9" s="31" t="s">
        <v>69</v>
      </c>
      <c r="D9" s="31" t="s">
        <v>76</v>
      </c>
      <c r="E9" s="31">
        <v>11</v>
      </c>
      <c r="F9" s="31">
        <v>6.59</v>
      </c>
      <c r="G9" s="31">
        <v>-6.38</v>
      </c>
      <c r="H9" s="31">
        <v>-3.78</v>
      </c>
      <c r="I9" s="33">
        <v>1.65959E-4</v>
      </c>
    </row>
    <row r="10" spans="1:9" ht="18" x14ac:dyDescent="0.2">
      <c r="B10" s="31" t="s">
        <v>77</v>
      </c>
      <c r="C10" s="31" t="s">
        <v>69</v>
      </c>
      <c r="D10" s="31" t="s">
        <v>78</v>
      </c>
      <c r="E10" s="31">
        <v>10</v>
      </c>
      <c r="F10" s="31">
        <v>5.99</v>
      </c>
      <c r="G10" s="31">
        <v>-5.95</v>
      </c>
      <c r="H10" s="31">
        <v>-3.42</v>
      </c>
      <c r="I10" s="33">
        <v>3.8018900000000002E-4</v>
      </c>
    </row>
    <row r="11" spans="1:9" ht="18" x14ac:dyDescent="0.2">
      <c r="B11" s="31" t="s">
        <v>79</v>
      </c>
      <c r="C11" s="31" t="s">
        <v>69</v>
      </c>
      <c r="D11" s="31" t="s">
        <v>80</v>
      </c>
      <c r="E11" s="31">
        <v>7</v>
      </c>
      <c r="F11" s="31">
        <v>4.1900000000000004</v>
      </c>
      <c r="G11" s="31">
        <v>-5.88</v>
      </c>
      <c r="H11" s="31">
        <v>-3.36</v>
      </c>
      <c r="I11" s="33">
        <v>4.3651600000000002E-4</v>
      </c>
    </row>
    <row r="12" spans="1:9" ht="18" x14ac:dyDescent="0.2">
      <c r="B12" s="31" t="s">
        <v>81</v>
      </c>
      <c r="C12" s="31" t="s">
        <v>69</v>
      </c>
      <c r="D12" s="31" t="s">
        <v>82</v>
      </c>
      <c r="E12" s="31">
        <v>20</v>
      </c>
      <c r="F12" s="31">
        <v>11.98</v>
      </c>
      <c r="G12" s="31">
        <v>-5.67</v>
      </c>
      <c r="H12" s="31">
        <v>-3.21</v>
      </c>
      <c r="I12" s="33">
        <v>6.1659499999999995E-4</v>
      </c>
    </row>
    <row r="13" spans="1:9" ht="18" x14ac:dyDescent="0.2">
      <c r="B13" s="31" t="s">
        <v>83</v>
      </c>
      <c r="C13" s="31" t="s">
        <v>69</v>
      </c>
      <c r="D13" s="31" t="s">
        <v>84</v>
      </c>
      <c r="E13" s="31">
        <v>11</v>
      </c>
      <c r="F13" s="31">
        <v>6.59</v>
      </c>
      <c r="G13" s="31">
        <v>-5.58</v>
      </c>
      <c r="H13" s="31">
        <v>-3.14</v>
      </c>
      <c r="I13" s="33">
        <v>7.2443599999999996E-4</v>
      </c>
    </row>
    <row r="14" spans="1:9" ht="18" x14ac:dyDescent="0.2">
      <c r="B14" s="31" t="s">
        <v>85</v>
      </c>
      <c r="C14" s="31" t="s">
        <v>86</v>
      </c>
      <c r="D14" s="31" t="s">
        <v>87</v>
      </c>
      <c r="E14" s="31">
        <v>11</v>
      </c>
      <c r="F14" s="31">
        <v>6.59</v>
      </c>
      <c r="G14" s="31">
        <v>-5.57</v>
      </c>
      <c r="H14" s="31">
        <v>-3.12</v>
      </c>
      <c r="I14" s="33">
        <v>7.5857799999999999E-4</v>
      </c>
    </row>
    <row r="15" spans="1:9" ht="18" x14ac:dyDescent="0.2">
      <c r="B15" s="31" t="s">
        <v>88</v>
      </c>
      <c r="C15" s="31" t="s">
        <v>89</v>
      </c>
      <c r="D15" s="31" t="s">
        <v>90</v>
      </c>
      <c r="E15" s="31">
        <v>6</v>
      </c>
      <c r="F15" s="31">
        <v>3.59</v>
      </c>
      <c r="G15" s="31">
        <v>-5.54</v>
      </c>
      <c r="H15" s="31">
        <v>-3.11</v>
      </c>
      <c r="I15" s="33">
        <v>7.7624699999999998E-4</v>
      </c>
    </row>
    <row r="16" spans="1:9" ht="18" x14ac:dyDescent="0.2">
      <c r="B16" s="31" t="s">
        <v>91</v>
      </c>
      <c r="C16" s="31" t="s">
        <v>69</v>
      </c>
      <c r="D16" s="31" t="s">
        <v>92</v>
      </c>
      <c r="E16" s="31">
        <v>5</v>
      </c>
      <c r="F16" s="31">
        <v>2.99</v>
      </c>
      <c r="G16" s="31">
        <v>-5.5</v>
      </c>
      <c r="H16" s="31">
        <v>-3.08</v>
      </c>
      <c r="I16" s="33">
        <v>8.3176400000000003E-4</v>
      </c>
    </row>
    <row r="17" spans="1:9" ht="18" x14ac:dyDescent="0.2">
      <c r="B17" s="31" t="s">
        <v>93</v>
      </c>
      <c r="C17" s="31" t="s">
        <v>69</v>
      </c>
      <c r="D17" s="31" t="s">
        <v>94</v>
      </c>
      <c r="E17" s="31">
        <v>14</v>
      </c>
      <c r="F17" s="31">
        <v>8.3800000000000008</v>
      </c>
      <c r="G17" s="31">
        <v>-5.09</v>
      </c>
      <c r="H17" s="31">
        <v>-2.7</v>
      </c>
      <c r="I17" s="33">
        <v>1.9952619999999998E-3</v>
      </c>
    </row>
    <row r="18" spans="1:9" ht="18" x14ac:dyDescent="0.2">
      <c r="B18" s="31" t="s">
        <v>95</v>
      </c>
      <c r="C18" s="31" t="s">
        <v>89</v>
      </c>
      <c r="D18" s="31" t="s">
        <v>96</v>
      </c>
      <c r="E18" s="31">
        <v>3</v>
      </c>
      <c r="F18" s="31">
        <v>1.8</v>
      </c>
      <c r="G18" s="31">
        <v>-5</v>
      </c>
      <c r="H18" s="31">
        <v>-2.63</v>
      </c>
      <c r="I18" s="33">
        <v>2.3442290000000002E-3</v>
      </c>
    </row>
    <row r="19" spans="1:9" ht="18" x14ac:dyDescent="0.2">
      <c r="B19" s="31" t="s">
        <v>97</v>
      </c>
      <c r="C19" s="31" t="s">
        <v>69</v>
      </c>
      <c r="D19" s="31" t="s">
        <v>98</v>
      </c>
      <c r="E19" s="31">
        <v>19</v>
      </c>
      <c r="F19" s="31">
        <v>11.38</v>
      </c>
      <c r="G19" s="31">
        <v>-5</v>
      </c>
      <c r="H19" s="31">
        <v>-2.63</v>
      </c>
      <c r="I19" s="33">
        <v>2.3442290000000002E-3</v>
      </c>
    </row>
    <row r="20" spans="1:9" ht="18" x14ac:dyDescent="0.2">
      <c r="B20" s="31" t="s">
        <v>99</v>
      </c>
      <c r="C20" s="31" t="s">
        <v>86</v>
      </c>
      <c r="D20" s="31" t="s">
        <v>100</v>
      </c>
      <c r="E20" s="31">
        <v>15</v>
      </c>
      <c r="F20" s="31">
        <v>8.98</v>
      </c>
      <c r="G20" s="31">
        <v>-4.99</v>
      </c>
      <c r="H20" s="31">
        <v>-2.63</v>
      </c>
      <c r="I20" s="33">
        <v>2.3442290000000002E-3</v>
      </c>
    </row>
    <row r="21" spans="1:9" ht="18" x14ac:dyDescent="0.2">
      <c r="B21" s="31" t="s">
        <v>101</v>
      </c>
      <c r="C21" s="31" t="s">
        <v>69</v>
      </c>
      <c r="D21" s="31" t="s">
        <v>102</v>
      </c>
      <c r="E21" s="31">
        <v>19</v>
      </c>
      <c r="F21" s="31">
        <v>11.38</v>
      </c>
      <c r="G21" s="31">
        <v>-4.78</v>
      </c>
      <c r="H21" s="31">
        <v>-2.4500000000000002</v>
      </c>
      <c r="I21" s="33">
        <v>3.5481340000000001E-3</v>
      </c>
    </row>
    <row r="22" spans="1:9" ht="18" x14ac:dyDescent="0.2">
      <c r="B22" s="31" t="s">
        <v>103</v>
      </c>
      <c r="C22" s="31" t="s">
        <v>69</v>
      </c>
      <c r="D22" s="31" t="s">
        <v>104</v>
      </c>
      <c r="E22" s="31">
        <v>4</v>
      </c>
      <c r="F22" s="31">
        <v>2.4</v>
      </c>
      <c r="G22" s="31">
        <v>-4.67</v>
      </c>
      <c r="H22" s="31">
        <v>-2.37</v>
      </c>
      <c r="I22" s="33">
        <v>4.2657950000000002E-3</v>
      </c>
    </row>
    <row r="23" spans="1:9" ht="18" x14ac:dyDescent="0.2">
      <c r="B23" s="31" t="s">
        <v>105</v>
      </c>
      <c r="C23" s="31" t="s">
        <v>69</v>
      </c>
      <c r="D23" s="31" t="s">
        <v>106</v>
      </c>
      <c r="E23" s="31">
        <v>17</v>
      </c>
      <c r="F23" s="31">
        <v>10.18</v>
      </c>
      <c r="G23" s="31">
        <v>-4.47</v>
      </c>
      <c r="H23" s="31">
        <v>-2.2200000000000002</v>
      </c>
      <c r="I23" s="33">
        <v>6.0255960000000003E-3</v>
      </c>
    </row>
    <row r="26" spans="1:9" x14ac:dyDescent="0.2">
      <c r="A26" s="34" t="s">
        <v>108</v>
      </c>
    </row>
    <row r="28" spans="1:9" ht="18" x14ac:dyDescent="0.2">
      <c r="B28" s="30" t="s">
        <v>54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60</v>
      </c>
      <c r="I28" s="30" t="s">
        <v>61</v>
      </c>
    </row>
    <row r="29" spans="1:9" ht="18" x14ac:dyDescent="0.2">
      <c r="B29" s="31" t="s">
        <v>62</v>
      </c>
      <c r="C29" s="31" t="s">
        <v>63</v>
      </c>
      <c r="D29" s="31" t="s">
        <v>64</v>
      </c>
      <c r="E29" s="31">
        <v>18</v>
      </c>
      <c r="F29" s="31">
        <v>9.18</v>
      </c>
      <c r="G29" s="31">
        <v>-19.39</v>
      </c>
      <c r="H29" s="31">
        <v>-15.12</v>
      </c>
      <c r="I29">
        <f>10^H29</f>
        <v>7.585775750291801E-16</v>
      </c>
    </row>
    <row r="30" spans="1:9" ht="18" x14ac:dyDescent="0.2">
      <c r="B30" s="31" t="s">
        <v>109</v>
      </c>
      <c r="C30" s="31" t="s">
        <v>69</v>
      </c>
      <c r="D30" s="31" t="s">
        <v>110</v>
      </c>
      <c r="E30" s="31">
        <v>27</v>
      </c>
      <c r="F30" s="31">
        <v>13.78</v>
      </c>
      <c r="G30" s="31">
        <v>-11.55</v>
      </c>
      <c r="H30" s="31">
        <v>-8.5299999999999994</v>
      </c>
      <c r="I30">
        <f t="shared" ref="I30:I48" si="0">10^H30</f>
        <v>2.9512092266663855E-9</v>
      </c>
    </row>
    <row r="31" spans="1:9" ht="18" x14ac:dyDescent="0.2">
      <c r="B31" s="31" t="s">
        <v>111</v>
      </c>
      <c r="C31" s="31" t="s">
        <v>69</v>
      </c>
      <c r="D31" s="31" t="s">
        <v>112</v>
      </c>
      <c r="E31" s="31">
        <v>31</v>
      </c>
      <c r="F31" s="31">
        <v>15.82</v>
      </c>
      <c r="G31" s="31">
        <v>-11.29</v>
      </c>
      <c r="H31" s="31">
        <v>-8.3000000000000007</v>
      </c>
      <c r="I31">
        <f t="shared" si="0"/>
        <v>5.0118723362727114E-9</v>
      </c>
    </row>
    <row r="32" spans="1:9" ht="18" x14ac:dyDescent="0.2">
      <c r="B32" s="31" t="s">
        <v>85</v>
      </c>
      <c r="C32" s="31" t="s">
        <v>86</v>
      </c>
      <c r="D32" s="31" t="s">
        <v>87</v>
      </c>
      <c r="E32" s="31">
        <v>18</v>
      </c>
      <c r="F32" s="31">
        <v>9.18</v>
      </c>
      <c r="G32" s="31">
        <v>-11.14</v>
      </c>
      <c r="H32" s="31">
        <v>-8.17</v>
      </c>
      <c r="I32">
        <f t="shared" si="0"/>
        <v>6.7608297539198166E-9</v>
      </c>
    </row>
    <row r="33" spans="2:9" ht="18" x14ac:dyDescent="0.2">
      <c r="B33" s="31" t="s">
        <v>113</v>
      </c>
      <c r="C33" s="31" t="s">
        <v>69</v>
      </c>
      <c r="D33" s="31" t="s">
        <v>114</v>
      </c>
      <c r="E33" s="31">
        <v>30</v>
      </c>
      <c r="F33" s="31">
        <v>15.31</v>
      </c>
      <c r="G33" s="31">
        <v>-10.59</v>
      </c>
      <c r="H33" s="31">
        <v>-7.66</v>
      </c>
      <c r="I33">
        <f t="shared" si="0"/>
        <v>2.1877616239495494E-8</v>
      </c>
    </row>
    <row r="34" spans="2:9" ht="18" x14ac:dyDescent="0.2">
      <c r="B34" s="31" t="s">
        <v>115</v>
      </c>
      <c r="C34" s="31" t="s">
        <v>69</v>
      </c>
      <c r="D34" s="31" t="s">
        <v>116</v>
      </c>
      <c r="E34" s="31">
        <v>25</v>
      </c>
      <c r="F34" s="31">
        <v>12.76</v>
      </c>
      <c r="G34" s="31">
        <v>-10.35</v>
      </c>
      <c r="H34" s="31">
        <v>-7.46</v>
      </c>
      <c r="I34">
        <f t="shared" si="0"/>
        <v>3.4673685045253171E-8</v>
      </c>
    </row>
    <row r="35" spans="2:9" ht="18" x14ac:dyDescent="0.2">
      <c r="B35" s="31" t="s">
        <v>117</v>
      </c>
      <c r="C35" s="31" t="s">
        <v>69</v>
      </c>
      <c r="D35" s="31" t="s">
        <v>118</v>
      </c>
      <c r="E35" s="31">
        <v>17</v>
      </c>
      <c r="F35" s="31">
        <v>8.67</v>
      </c>
      <c r="G35" s="31">
        <v>-9.27</v>
      </c>
      <c r="H35" s="31">
        <v>-6.51</v>
      </c>
      <c r="I35">
        <f t="shared" si="0"/>
        <v>3.090295432513585E-7</v>
      </c>
    </row>
    <row r="36" spans="2:9" ht="18" x14ac:dyDescent="0.2">
      <c r="B36" s="31" t="s">
        <v>119</v>
      </c>
      <c r="C36" s="31" t="s">
        <v>69</v>
      </c>
      <c r="D36" s="31" t="s">
        <v>120</v>
      </c>
      <c r="E36" s="31">
        <v>24</v>
      </c>
      <c r="F36" s="31">
        <v>12.24</v>
      </c>
      <c r="G36" s="31">
        <v>-7.98</v>
      </c>
      <c r="H36" s="31">
        <v>-5.45</v>
      </c>
      <c r="I36">
        <f t="shared" si="0"/>
        <v>3.5481338923357504E-6</v>
      </c>
    </row>
    <row r="37" spans="2:9" ht="18" x14ac:dyDescent="0.2">
      <c r="B37" s="31" t="s">
        <v>73</v>
      </c>
      <c r="C37" s="31" t="s">
        <v>63</v>
      </c>
      <c r="D37" s="31" t="s">
        <v>74</v>
      </c>
      <c r="E37" s="31">
        <v>20</v>
      </c>
      <c r="F37" s="31">
        <v>10.199999999999999</v>
      </c>
      <c r="G37" s="31">
        <v>-7.91</v>
      </c>
      <c r="H37" s="31">
        <v>-5.4</v>
      </c>
      <c r="I37">
        <f t="shared" si="0"/>
        <v>3.9810717055349657E-6</v>
      </c>
    </row>
    <row r="38" spans="2:9" ht="18" x14ac:dyDescent="0.2">
      <c r="B38" s="31" t="s">
        <v>81</v>
      </c>
      <c r="C38" s="31" t="s">
        <v>69</v>
      </c>
      <c r="D38" s="31" t="s">
        <v>82</v>
      </c>
      <c r="E38" s="31">
        <v>25</v>
      </c>
      <c r="F38" s="31">
        <v>12.76</v>
      </c>
      <c r="G38" s="31">
        <v>-7.47</v>
      </c>
      <c r="H38" s="31">
        <v>-5.03</v>
      </c>
      <c r="I38">
        <f t="shared" si="0"/>
        <v>9.3325430079698941E-6</v>
      </c>
    </row>
    <row r="39" spans="2:9" ht="18" x14ac:dyDescent="0.2">
      <c r="B39" s="31" t="s">
        <v>121</v>
      </c>
      <c r="C39" s="31" t="s">
        <v>69</v>
      </c>
      <c r="D39" s="31" t="s">
        <v>122</v>
      </c>
      <c r="E39" s="31">
        <v>16</v>
      </c>
      <c r="F39" s="31">
        <v>8.16</v>
      </c>
      <c r="G39" s="31">
        <v>-7.22</v>
      </c>
      <c r="H39" s="31">
        <v>-4.79</v>
      </c>
      <c r="I39">
        <f t="shared" si="0"/>
        <v>1.6218100973589292E-5</v>
      </c>
    </row>
    <row r="40" spans="2:9" ht="18" x14ac:dyDescent="0.2">
      <c r="B40" s="31" t="s">
        <v>95</v>
      </c>
      <c r="C40" s="31" t="s">
        <v>89</v>
      </c>
      <c r="D40" s="31" t="s">
        <v>96</v>
      </c>
      <c r="E40" s="31">
        <v>4</v>
      </c>
      <c r="F40" s="31">
        <v>2.04</v>
      </c>
      <c r="G40" s="31">
        <v>-6.95</v>
      </c>
      <c r="H40" s="31">
        <v>-4.55</v>
      </c>
      <c r="I40">
        <f t="shared" si="0"/>
        <v>2.8183829312644511E-5</v>
      </c>
    </row>
    <row r="41" spans="2:9" ht="18" x14ac:dyDescent="0.2">
      <c r="B41" s="31" t="s">
        <v>123</v>
      </c>
      <c r="C41" s="31" t="s">
        <v>69</v>
      </c>
      <c r="D41" s="31" t="s">
        <v>124</v>
      </c>
      <c r="E41" s="31">
        <v>17</v>
      </c>
      <c r="F41" s="31">
        <v>8.67</v>
      </c>
      <c r="G41" s="31">
        <v>-6.85</v>
      </c>
      <c r="H41" s="31">
        <v>-4.46</v>
      </c>
      <c r="I41">
        <f t="shared" si="0"/>
        <v>3.4673685045253161E-5</v>
      </c>
    </row>
    <row r="42" spans="2:9" ht="18" x14ac:dyDescent="0.2">
      <c r="B42" s="31" t="s">
        <v>88</v>
      </c>
      <c r="C42" s="31" t="s">
        <v>89</v>
      </c>
      <c r="D42" s="31" t="s">
        <v>90</v>
      </c>
      <c r="E42" s="31">
        <v>7</v>
      </c>
      <c r="F42" s="31">
        <v>3.57</v>
      </c>
      <c r="G42" s="31">
        <v>-6.38</v>
      </c>
      <c r="H42" s="31">
        <v>-4.04</v>
      </c>
      <c r="I42">
        <f t="shared" si="0"/>
        <v>9.1201083935590923E-5</v>
      </c>
    </row>
    <row r="43" spans="2:9" ht="18" x14ac:dyDescent="0.2">
      <c r="B43" s="31" t="s">
        <v>125</v>
      </c>
      <c r="C43" s="31" t="s">
        <v>69</v>
      </c>
      <c r="D43" s="31" t="s">
        <v>126</v>
      </c>
      <c r="E43" s="31">
        <v>6</v>
      </c>
      <c r="F43" s="31">
        <v>3.06</v>
      </c>
      <c r="G43" s="31">
        <v>-6.24</v>
      </c>
      <c r="H43" s="31">
        <v>-3.92</v>
      </c>
      <c r="I43">
        <f t="shared" si="0"/>
        <v>1.202264434617413E-4</v>
      </c>
    </row>
    <row r="44" spans="2:9" ht="18" x14ac:dyDescent="0.2">
      <c r="B44" s="31" t="s">
        <v>127</v>
      </c>
      <c r="C44" s="31" t="s">
        <v>69</v>
      </c>
      <c r="D44" s="31" t="s">
        <v>128</v>
      </c>
      <c r="E44" s="31">
        <v>21</v>
      </c>
      <c r="F44" s="31">
        <v>10.71</v>
      </c>
      <c r="G44" s="31">
        <v>-6.23</v>
      </c>
      <c r="H44" s="31">
        <v>-3.92</v>
      </c>
      <c r="I44">
        <f t="shared" si="0"/>
        <v>1.202264434617413E-4</v>
      </c>
    </row>
    <row r="45" spans="2:9" ht="18" x14ac:dyDescent="0.2">
      <c r="B45" s="31" t="s">
        <v>129</v>
      </c>
      <c r="C45" s="31" t="s">
        <v>69</v>
      </c>
      <c r="D45" s="31" t="s">
        <v>130</v>
      </c>
      <c r="E45" s="31">
        <v>11</v>
      </c>
      <c r="F45" s="31">
        <v>5.61</v>
      </c>
      <c r="G45" s="31">
        <v>-6.11</v>
      </c>
      <c r="H45" s="31">
        <v>-3.81</v>
      </c>
      <c r="I45">
        <f t="shared" si="0"/>
        <v>1.5488166189124797E-4</v>
      </c>
    </row>
    <row r="46" spans="2:9" ht="18" x14ac:dyDescent="0.2">
      <c r="B46" s="31" t="s">
        <v>131</v>
      </c>
      <c r="C46" s="31" t="s">
        <v>69</v>
      </c>
      <c r="D46" s="31" t="s">
        <v>132</v>
      </c>
      <c r="E46" s="31">
        <v>10</v>
      </c>
      <c r="F46" s="31">
        <v>5.0999999999999996</v>
      </c>
      <c r="G46" s="31">
        <v>-6.01</v>
      </c>
      <c r="H46" s="31">
        <v>-3.72</v>
      </c>
      <c r="I46">
        <f t="shared" si="0"/>
        <v>1.9054607179632438E-4</v>
      </c>
    </row>
    <row r="47" spans="2:9" ht="18" x14ac:dyDescent="0.2">
      <c r="B47" s="31" t="s">
        <v>133</v>
      </c>
      <c r="C47" s="31" t="s">
        <v>86</v>
      </c>
      <c r="D47" s="31" t="s">
        <v>134</v>
      </c>
      <c r="E47" s="31">
        <v>9</v>
      </c>
      <c r="F47" s="31">
        <v>4.59</v>
      </c>
      <c r="G47" s="31">
        <v>-5.88</v>
      </c>
      <c r="H47" s="31">
        <v>-3.61</v>
      </c>
      <c r="I47">
        <f t="shared" si="0"/>
        <v>2.4547089156850275E-4</v>
      </c>
    </row>
    <row r="48" spans="2:9" ht="18" x14ac:dyDescent="0.2">
      <c r="B48" s="31" t="s">
        <v>135</v>
      </c>
      <c r="C48" s="31" t="s">
        <v>69</v>
      </c>
      <c r="D48" s="31" t="s">
        <v>136</v>
      </c>
      <c r="E48" s="31">
        <v>19</v>
      </c>
      <c r="F48" s="31">
        <v>9.69</v>
      </c>
      <c r="G48" s="31">
        <v>-5.85</v>
      </c>
      <c r="H48" s="31">
        <v>-3.59</v>
      </c>
      <c r="I48">
        <f t="shared" si="0"/>
        <v>2.5703957827688604E-4</v>
      </c>
    </row>
    <row r="51" spans="1:9" x14ac:dyDescent="0.2">
      <c r="A51" s="34" t="s">
        <v>137</v>
      </c>
    </row>
    <row r="53" spans="1:9" x14ac:dyDescent="0.2">
      <c r="B53" s="35" t="s">
        <v>54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5" t="s">
        <v>60</v>
      </c>
      <c r="I53" s="35" t="s">
        <v>61</v>
      </c>
    </row>
    <row r="54" spans="1:9" x14ac:dyDescent="0.2">
      <c r="B54" s="36" t="s">
        <v>138</v>
      </c>
      <c r="C54" s="36" t="s">
        <v>86</v>
      </c>
      <c r="D54" s="36" t="s">
        <v>139</v>
      </c>
      <c r="E54" s="36">
        <v>4</v>
      </c>
      <c r="F54" s="36">
        <v>50</v>
      </c>
      <c r="G54" s="36">
        <v>-6.08</v>
      </c>
      <c r="H54" s="36">
        <v>-1.88</v>
      </c>
      <c r="I54">
        <f>10^H54</f>
        <v>1.3182567385564075E-2</v>
      </c>
    </row>
    <row r="55" spans="1:9" x14ac:dyDescent="0.2">
      <c r="B55" s="36" t="s">
        <v>62</v>
      </c>
      <c r="C55" s="36" t="s">
        <v>63</v>
      </c>
      <c r="D55" s="36" t="s">
        <v>64</v>
      </c>
      <c r="E55" s="36">
        <v>3</v>
      </c>
      <c r="F55" s="36">
        <v>37.5</v>
      </c>
      <c r="G55" s="36">
        <v>-5.51</v>
      </c>
      <c r="H55" s="36">
        <v>-1.88</v>
      </c>
      <c r="I55">
        <f>10^H55</f>
        <v>1.3182567385564075E-2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1BAE-4DE2-BD47-88A9-5FD3F44F0E91}">
  <dimension ref="A1:I22"/>
  <sheetViews>
    <sheetView workbookViewId="0"/>
  </sheetViews>
  <sheetFormatPr baseColWidth="10" defaultRowHeight="16" x14ac:dyDescent="0.2"/>
  <sheetData>
    <row r="1" spans="1:9" x14ac:dyDescent="0.2">
      <c r="A1" s="34" t="s">
        <v>180</v>
      </c>
    </row>
    <row r="2" spans="1:9" ht="18" x14ac:dyDescent="0.2">
      <c r="B2" s="30" t="s">
        <v>54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60</v>
      </c>
      <c r="I2" s="30" t="s">
        <v>61</v>
      </c>
    </row>
    <row r="3" spans="1:9" ht="18" x14ac:dyDescent="0.2">
      <c r="B3" s="31" t="s">
        <v>140</v>
      </c>
      <c r="C3" s="31" t="s">
        <v>69</v>
      </c>
      <c r="D3" s="31" t="s">
        <v>141</v>
      </c>
      <c r="E3" s="31">
        <v>14</v>
      </c>
      <c r="F3" s="31">
        <v>20.29</v>
      </c>
      <c r="G3" s="31">
        <v>-7.66</v>
      </c>
      <c r="H3" s="31">
        <v>-3.39</v>
      </c>
      <c r="I3">
        <f>10^H3</f>
        <v>4.0738027780411217E-4</v>
      </c>
    </row>
    <row r="4" spans="1:9" ht="18" x14ac:dyDescent="0.2">
      <c r="B4" s="31" t="s">
        <v>142</v>
      </c>
      <c r="C4" s="31" t="s">
        <v>66</v>
      </c>
      <c r="D4" s="31" t="s">
        <v>143</v>
      </c>
      <c r="E4" s="31">
        <v>9</v>
      </c>
      <c r="F4" s="31">
        <v>13.04</v>
      </c>
      <c r="G4" s="31">
        <v>-7.16</v>
      </c>
      <c r="H4" s="31">
        <v>-3.19</v>
      </c>
      <c r="I4">
        <f t="shared" ref="I4:I22" si="0">10^H4</f>
        <v>6.4565422903465513E-4</v>
      </c>
    </row>
    <row r="5" spans="1:9" ht="18" x14ac:dyDescent="0.2">
      <c r="B5" s="31" t="s">
        <v>144</v>
      </c>
      <c r="C5" s="31" t="s">
        <v>69</v>
      </c>
      <c r="D5" s="31" t="s">
        <v>145</v>
      </c>
      <c r="E5" s="31">
        <v>12</v>
      </c>
      <c r="F5" s="31">
        <v>17.39</v>
      </c>
      <c r="G5" s="31">
        <v>-6.93</v>
      </c>
      <c r="H5" s="31">
        <v>-3.14</v>
      </c>
      <c r="I5">
        <f t="shared" si="0"/>
        <v>7.2443596007498929E-4</v>
      </c>
    </row>
    <row r="6" spans="1:9" ht="18" x14ac:dyDescent="0.2">
      <c r="B6" s="31" t="s">
        <v>146</v>
      </c>
      <c r="C6" s="31" t="s">
        <v>86</v>
      </c>
      <c r="D6" s="31" t="s">
        <v>147</v>
      </c>
      <c r="E6" s="31">
        <v>7</v>
      </c>
      <c r="F6" s="31">
        <v>10.14</v>
      </c>
      <c r="G6" s="31">
        <v>-6.54</v>
      </c>
      <c r="H6" s="31">
        <v>-2.93</v>
      </c>
      <c r="I6">
        <f t="shared" si="0"/>
        <v>1.174897554939528E-3</v>
      </c>
    </row>
    <row r="7" spans="1:9" ht="18" x14ac:dyDescent="0.2">
      <c r="B7" s="31" t="s">
        <v>148</v>
      </c>
      <c r="C7" s="31" t="s">
        <v>69</v>
      </c>
      <c r="D7" s="31" t="s">
        <v>149</v>
      </c>
      <c r="E7" s="31">
        <v>13</v>
      </c>
      <c r="F7" s="31">
        <v>18.84</v>
      </c>
      <c r="G7" s="31">
        <v>-6.3</v>
      </c>
      <c r="H7" s="31">
        <v>-2.93</v>
      </c>
      <c r="I7">
        <f t="shared" si="0"/>
        <v>1.174897554939528E-3</v>
      </c>
    </row>
    <row r="8" spans="1:9" ht="18" x14ac:dyDescent="0.2">
      <c r="B8" s="31" t="s">
        <v>150</v>
      </c>
      <c r="C8" s="31" t="s">
        <v>86</v>
      </c>
      <c r="D8" s="31" t="s">
        <v>151</v>
      </c>
      <c r="E8" s="31">
        <v>10</v>
      </c>
      <c r="F8" s="31">
        <v>14.49</v>
      </c>
      <c r="G8" s="31">
        <v>-6.18</v>
      </c>
      <c r="H8" s="31">
        <v>-2.9</v>
      </c>
      <c r="I8">
        <f t="shared" si="0"/>
        <v>1.2589254117941662E-3</v>
      </c>
    </row>
    <row r="9" spans="1:9" ht="18" x14ac:dyDescent="0.2">
      <c r="B9" s="31" t="s">
        <v>152</v>
      </c>
      <c r="C9" s="31" t="s">
        <v>86</v>
      </c>
      <c r="D9" s="31" t="s">
        <v>153</v>
      </c>
      <c r="E9" s="31">
        <v>11</v>
      </c>
      <c r="F9" s="31">
        <v>15.94</v>
      </c>
      <c r="G9" s="31">
        <v>-5.97</v>
      </c>
      <c r="H9" s="31">
        <v>-2.81</v>
      </c>
      <c r="I9">
        <f t="shared" si="0"/>
        <v>1.5488166189124802E-3</v>
      </c>
    </row>
    <row r="10" spans="1:9" ht="18" x14ac:dyDescent="0.2">
      <c r="B10" s="31" t="s">
        <v>154</v>
      </c>
      <c r="C10" s="31" t="s">
        <v>69</v>
      </c>
      <c r="D10" s="31" t="s">
        <v>155</v>
      </c>
      <c r="E10" s="31">
        <v>10</v>
      </c>
      <c r="F10" s="31">
        <v>14.49</v>
      </c>
      <c r="G10" s="31">
        <v>-5.71</v>
      </c>
      <c r="H10" s="31">
        <v>-2.61</v>
      </c>
      <c r="I10">
        <f t="shared" si="0"/>
        <v>2.4547089156850303E-3</v>
      </c>
    </row>
    <row r="11" spans="1:9" ht="18" x14ac:dyDescent="0.2">
      <c r="B11" s="31" t="s">
        <v>156</v>
      </c>
      <c r="C11" s="31" t="s">
        <v>69</v>
      </c>
      <c r="D11" s="31" t="s">
        <v>157</v>
      </c>
      <c r="E11" s="31">
        <v>10</v>
      </c>
      <c r="F11" s="31">
        <v>14.49</v>
      </c>
      <c r="G11" s="31">
        <v>-5.41</v>
      </c>
      <c r="H11" s="31">
        <v>-2.5299999999999998</v>
      </c>
      <c r="I11">
        <f t="shared" si="0"/>
        <v>2.9512092266663864E-3</v>
      </c>
    </row>
    <row r="12" spans="1:9" ht="18" x14ac:dyDescent="0.2">
      <c r="B12" s="31" t="s">
        <v>158</v>
      </c>
      <c r="C12" s="31" t="s">
        <v>66</v>
      </c>
      <c r="D12" s="31" t="s">
        <v>159</v>
      </c>
      <c r="E12" s="31">
        <v>5</v>
      </c>
      <c r="F12" s="31">
        <v>7.25</v>
      </c>
      <c r="G12" s="31">
        <v>-4.92</v>
      </c>
      <c r="H12" s="31">
        <v>-2.1800000000000002</v>
      </c>
      <c r="I12">
        <f t="shared" si="0"/>
        <v>6.6069344800759565E-3</v>
      </c>
    </row>
    <row r="13" spans="1:9" ht="18" x14ac:dyDescent="0.2">
      <c r="B13" s="31" t="s">
        <v>160</v>
      </c>
      <c r="C13" s="31" t="s">
        <v>69</v>
      </c>
      <c r="D13" s="31" t="s">
        <v>161</v>
      </c>
      <c r="E13" s="31">
        <v>5</v>
      </c>
      <c r="F13" s="31">
        <v>7.25</v>
      </c>
      <c r="G13" s="31">
        <v>-4.6100000000000003</v>
      </c>
      <c r="H13" s="31">
        <v>-2.0099999999999998</v>
      </c>
      <c r="I13">
        <f t="shared" si="0"/>
        <v>9.7723722095581049E-3</v>
      </c>
    </row>
    <row r="14" spans="1:9" ht="18" x14ac:dyDescent="0.2">
      <c r="B14" s="31" t="s">
        <v>162</v>
      </c>
      <c r="C14" s="31" t="s">
        <v>69</v>
      </c>
      <c r="D14" s="31" t="s">
        <v>163</v>
      </c>
      <c r="E14" s="31">
        <v>10</v>
      </c>
      <c r="F14" s="31">
        <v>14.49</v>
      </c>
      <c r="G14" s="31">
        <v>-4.5999999999999996</v>
      </c>
      <c r="H14" s="31">
        <v>-2.0099999999999998</v>
      </c>
      <c r="I14">
        <f t="shared" si="0"/>
        <v>9.7723722095581049E-3</v>
      </c>
    </row>
    <row r="15" spans="1:9" ht="18" x14ac:dyDescent="0.2">
      <c r="B15" s="31" t="s">
        <v>164</v>
      </c>
      <c r="C15" s="31" t="s">
        <v>69</v>
      </c>
      <c r="D15" s="31" t="s">
        <v>165</v>
      </c>
      <c r="E15" s="31">
        <v>3</v>
      </c>
      <c r="F15" s="31">
        <v>4.3499999999999996</v>
      </c>
      <c r="G15" s="31">
        <v>-4.5599999999999996</v>
      </c>
      <c r="H15" s="31">
        <v>-1.98</v>
      </c>
      <c r="I15">
        <f t="shared" si="0"/>
        <v>1.0471285480508989E-2</v>
      </c>
    </row>
    <row r="16" spans="1:9" ht="18" x14ac:dyDescent="0.2">
      <c r="B16" s="31" t="s">
        <v>166</v>
      </c>
      <c r="C16" s="31" t="s">
        <v>66</v>
      </c>
      <c r="D16" s="31" t="s">
        <v>167</v>
      </c>
      <c r="E16" s="31">
        <v>4</v>
      </c>
      <c r="F16" s="31">
        <v>5.8</v>
      </c>
      <c r="G16" s="31">
        <v>-4.3</v>
      </c>
      <c r="H16" s="31">
        <v>-1.83</v>
      </c>
      <c r="I16">
        <f t="shared" si="0"/>
        <v>1.4791083881682071E-2</v>
      </c>
    </row>
    <row r="17" spans="2:9" ht="18" x14ac:dyDescent="0.2">
      <c r="B17" s="31" t="s">
        <v>168</v>
      </c>
      <c r="C17" s="31" t="s">
        <v>69</v>
      </c>
      <c r="D17" s="31" t="s">
        <v>169</v>
      </c>
      <c r="E17" s="31">
        <v>9</v>
      </c>
      <c r="F17" s="31">
        <v>13.04</v>
      </c>
      <c r="G17" s="31">
        <v>-4.2</v>
      </c>
      <c r="H17" s="31">
        <v>-1.76</v>
      </c>
      <c r="I17">
        <f t="shared" si="0"/>
        <v>1.7378008287493755E-2</v>
      </c>
    </row>
    <row r="18" spans="2:9" ht="18" x14ac:dyDescent="0.2">
      <c r="B18" s="31" t="s">
        <v>170</v>
      </c>
      <c r="C18" s="31" t="s">
        <v>69</v>
      </c>
      <c r="D18" s="31" t="s">
        <v>171</v>
      </c>
      <c r="E18" s="31">
        <v>6</v>
      </c>
      <c r="F18" s="31">
        <v>8.6999999999999993</v>
      </c>
      <c r="G18" s="31">
        <v>-4.04</v>
      </c>
      <c r="H18" s="31">
        <v>-1.65</v>
      </c>
      <c r="I18">
        <f t="shared" si="0"/>
        <v>2.2387211385683389E-2</v>
      </c>
    </row>
    <row r="19" spans="2:9" ht="18" x14ac:dyDescent="0.2">
      <c r="B19" s="31" t="s">
        <v>172</v>
      </c>
      <c r="C19" s="31" t="s">
        <v>69</v>
      </c>
      <c r="D19" s="31" t="s">
        <v>173</v>
      </c>
      <c r="E19" s="31">
        <v>9</v>
      </c>
      <c r="F19" s="31">
        <v>13.04</v>
      </c>
      <c r="G19" s="31">
        <v>-4.01</v>
      </c>
      <c r="H19" s="31">
        <v>-1.63</v>
      </c>
      <c r="I19">
        <f t="shared" si="0"/>
        <v>2.3442288153199219E-2</v>
      </c>
    </row>
    <row r="20" spans="2:9" ht="18" x14ac:dyDescent="0.2">
      <c r="B20" s="31" t="s">
        <v>174</v>
      </c>
      <c r="C20" s="31" t="s">
        <v>69</v>
      </c>
      <c r="D20" s="31" t="s">
        <v>175</v>
      </c>
      <c r="E20" s="31">
        <v>7</v>
      </c>
      <c r="F20" s="31">
        <v>10.14</v>
      </c>
      <c r="G20" s="31">
        <v>-4</v>
      </c>
      <c r="H20" s="31">
        <v>-1.62</v>
      </c>
      <c r="I20">
        <f t="shared" si="0"/>
        <v>2.3988329190194894E-2</v>
      </c>
    </row>
    <row r="21" spans="2:9" ht="18" x14ac:dyDescent="0.2">
      <c r="B21" s="31" t="s">
        <v>176</v>
      </c>
      <c r="C21" s="31" t="s">
        <v>69</v>
      </c>
      <c r="D21" s="31" t="s">
        <v>177</v>
      </c>
      <c r="E21" s="31">
        <v>6</v>
      </c>
      <c r="F21" s="31">
        <v>8.6999999999999993</v>
      </c>
      <c r="G21" s="31">
        <v>-3.99</v>
      </c>
      <c r="H21" s="31">
        <v>-1.61</v>
      </c>
      <c r="I21">
        <f t="shared" si="0"/>
        <v>2.4547089156850287E-2</v>
      </c>
    </row>
    <row r="22" spans="2:9" ht="18" x14ac:dyDescent="0.2">
      <c r="B22" s="31" t="s">
        <v>178</v>
      </c>
      <c r="C22" s="31" t="s">
        <v>69</v>
      </c>
      <c r="D22" s="31" t="s">
        <v>179</v>
      </c>
      <c r="E22" s="31">
        <v>5</v>
      </c>
      <c r="F22" s="31">
        <v>7.25</v>
      </c>
      <c r="G22" s="31">
        <v>-3.96</v>
      </c>
      <c r="H22" s="31">
        <v>-1.61</v>
      </c>
      <c r="I22">
        <f t="shared" si="0"/>
        <v>2.4547089156850287E-2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14F9-1776-5249-8A14-726F9D78A73A}">
  <dimension ref="A1:I25"/>
  <sheetViews>
    <sheetView workbookViewId="0">
      <selection activeCell="L15" sqref="L15"/>
    </sheetView>
  </sheetViews>
  <sheetFormatPr baseColWidth="10" defaultRowHeight="16" x14ac:dyDescent="0.2"/>
  <sheetData>
    <row r="1" spans="1:9" x14ac:dyDescent="0.2">
      <c r="A1" s="34" t="s">
        <v>219</v>
      </c>
    </row>
    <row r="2" spans="1:9" ht="18" x14ac:dyDescent="0.2">
      <c r="B2" s="30" t="s">
        <v>54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60</v>
      </c>
      <c r="I2" s="30" t="s">
        <v>61</v>
      </c>
    </row>
    <row r="3" spans="1:9" ht="18" x14ac:dyDescent="0.2">
      <c r="B3" s="31" t="s">
        <v>188</v>
      </c>
      <c r="C3" s="31" t="s">
        <v>86</v>
      </c>
      <c r="D3" s="31" t="s">
        <v>189</v>
      </c>
      <c r="E3" s="31">
        <v>15</v>
      </c>
      <c r="F3" s="31">
        <v>8.57</v>
      </c>
      <c r="G3" s="31">
        <v>-8.5</v>
      </c>
      <c r="H3" s="31">
        <v>-4.51</v>
      </c>
      <c r="I3">
        <f>10^H3</f>
        <v>3.090295432513586E-5</v>
      </c>
    </row>
    <row r="4" spans="1:9" ht="18" x14ac:dyDescent="0.2">
      <c r="B4" s="31" t="s">
        <v>190</v>
      </c>
      <c r="C4" s="31" t="s">
        <v>66</v>
      </c>
      <c r="D4" s="31" t="s">
        <v>191</v>
      </c>
      <c r="E4" s="31">
        <v>9</v>
      </c>
      <c r="F4" s="31">
        <v>5.14</v>
      </c>
      <c r="G4" s="31">
        <v>-6.52</v>
      </c>
      <c r="H4" s="31">
        <v>-2.73</v>
      </c>
      <c r="I4">
        <f t="shared" ref="I4:I12" si="0">10^H4</f>
        <v>1.8620871366628665E-3</v>
      </c>
    </row>
    <row r="5" spans="1:9" ht="18" x14ac:dyDescent="0.2">
      <c r="B5" s="31" t="s">
        <v>192</v>
      </c>
      <c r="C5" s="31" t="s">
        <v>86</v>
      </c>
      <c r="D5" s="31" t="s">
        <v>193</v>
      </c>
      <c r="E5" s="31">
        <v>5</v>
      </c>
      <c r="F5" s="31">
        <v>2.86</v>
      </c>
      <c r="G5" s="31">
        <v>-6.26</v>
      </c>
      <c r="H5" s="31">
        <v>-2.59</v>
      </c>
      <c r="I5">
        <f t="shared" si="0"/>
        <v>2.5703957827688637E-3</v>
      </c>
    </row>
    <row r="6" spans="1:9" ht="18" x14ac:dyDescent="0.2">
      <c r="B6" s="31" t="s">
        <v>194</v>
      </c>
      <c r="C6" s="31" t="s">
        <v>69</v>
      </c>
      <c r="D6" s="31" t="s">
        <v>195</v>
      </c>
      <c r="E6" s="31">
        <v>12</v>
      </c>
      <c r="F6" s="31">
        <v>6.86</v>
      </c>
      <c r="G6" s="31">
        <v>-5.9</v>
      </c>
      <c r="H6" s="31">
        <v>-2.42</v>
      </c>
      <c r="I6">
        <f t="shared" si="0"/>
        <v>3.8018939632056123E-3</v>
      </c>
    </row>
    <row r="7" spans="1:9" ht="18" x14ac:dyDescent="0.2">
      <c r="B7" s="31" t="s">
        <v>196</v>
      </c>
      <c r="C7" s="31" t="s">
        <v>86</v>
      </c>
      <c r="D7" s="31" t="s">
        <v>197</v>
      </c>
      <c r="E7" s="31">
        <v>15</v>
      </c>
      <c r="F7" s="31">
        <v>8.57</v>
      </c>
      <c r="G7" s="31">
        <v>-5.84</v>
      </c>
      <c r="H7" s="31">
        <v>-2.42</v>
      </c>
      <c r="I7">
        <f t="shared" si="0"/>
        <v>3.8018939632056123E-3</v>
      </c>
    </row>
    <row r="8" spans="1:9" ht="18" x14ac:dyDescent="0.2">
      <c r="B8" s="31" t="s">
        <v>111</v>
      </c>
      <c r="C8" s="31" t="s">
        <v>69</v>
      </c>
      <c r="D8" s="31" t="s">
        <v>112</v>
      </c>
      <c r="E8" s="31">
        <v>20</v>
      </c>
      <c r="F8" s="31">
        <v>11.43</v>
      </c>
      <c r="G8" s="31">
        <v>-5.21</v>
      </c>
      <c r="H8" s="31">
        <v>-2.09</v>
      </c>
      <c r="I8">
        <f t="shared" si="0"/>
        <v>8.1283051616409894E-3</v>
      </c>
    </row>
    <row r="9" spans="1:9" ht="18" x14ac:dyDescent="0.2">
      <c r="B9" s="31" t="s">
        <v>198</v>
      </c>
      <c r="C9" s="31" t="s">
        <v>69</v>
      </c>
      <c r="D9" s="31" t="s">
        <v>199</v>
      </c>
      <c r="E9" s="31">
        <v>16</v>
      </c>
      <c r="F9" s="31">
        <v>9.14</v>
      </c>
      <c r="G9" s="31">
        <v>-4.97</v>
      </c>
      <c r="H9" s="31">
        <v>-1.95</v>
      </c>
      <c r="I9">
        <f t="shared" si="0"/>
        <v>1.1220184543019634E-2</v>
      </c>
    </row>
    <row r="10" spans="1:9" ht="18" x14ac:dyDescent="0.2">
      <c r="B10" s="31" t="s">
        <v>200</v>
      </c>
      <c r="C10" s="31" t="s">
        <v>69</v>
      </c>
      <c r="D10" s="31" t="s">
        <v>201</v>
      </c>
      <c r="E10" s="31">
        <v>13</v>
      </c>
      <c r="F10" s="31">
        <v>7.43</v>
      </c>
      <c r="G10" s="31">
        <v>-4.91</v>
      </c>
      <c r="H10" s="31">
        <v>-1.92</v>
      </c>
      <c r="I10">
        <f t="shared" si="0"/>
        <v>1.2022644346174125E-2</v>
      </c>
    </row>
    <row r="11" spans="1:9" ht="18" x14ac:dyDescent="0.2">
      <c r="B11" s="31" t="s">
        <v>202</v>
      </c>
      <c r="C11" s="31" t="s">
        <v>69</v>
      </c>
      <c r="D11" s="31" t="s">
        <v>203</v>
      </c>
      <c r="E11" s="31">
        <v>3</v>
      </c>
      <c r="F11" s="31">
        <v>1.71</v>
      </c>
      <c r="G11" s="31">
        <v>-4.33</v>
      </c>
      <c r="H11" s="31">
        <v>-1.58</v>
      </c>
      <c r="I11">
        <f t="shared" si="0"/>
        <v>2.6302679918953804E-2</v>
      </c>
    </row>
    <row r="12" spans="1:9" ht="18" x14ac:dyDescent="0.2">
      <c r="B12" s="31" t="s">
        <v>204</v>
      </c>
      <c r="C12" s="31" t="s">
        <v>69</v>
      </c>
      <c r="D12" s="31" t="s">
        <v>205</v>
      </c>
      <c r="E12" s="31">
        <v>5</v>
      </c>
      <c r="F12" s="31">
        <v>2.86</v>
      </c>
      <c r="G12" s="31">
        <v>-4.21</v>
      </c>
      <c r="H12" s="31">
        <v>-1.52</v>
      </c>
      <c r="I12">
        <f t="shared" si="0"/>
        <v>3.0199517204020147E-2</v>
      </c>
    </row>
    <row r="14" spans="1:9" x14ac:dyDescent="0.2">
      <c r="A14" s="37" t="s">
        <v>218</v>
      </c>
    </row>
    <row r="15" spans="1:9" ht="18" x14ac:dyDescent="0.2">
      <c r="B15" s="30" t="s">
        <v>54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60</v>
      </c>
      <c r="I15" s="30" t="s">
        <v>61</v>
      </c>
    </row>
    <row r="16" spans="1:9" ht="18" x14ac:dyDescent="0.2">
      <c r="B16" s="31" t="s">
        <v>152</v>
      </c>
      <c r="C16" s="31" t="s">
        <v>86</v>
      </c>
      <c r="D16" s="31" t="s">
        <v>153</v>
      </c>
      <c r="E16" s="31">
        <v>61</v>
      </c>
      <c r="F16" s="31">
        <v>11.3</v>
      </c>
      <c r="G16" s="31">
        <v>-22.41</v>
      </c>
      <c r="H16" s="31">
        <v>-18.14</v>
      </c>
      <c r="I16">
        <f>10^H16</f>
        <v>7.2443596007498694E-19</v>
      </c>
    </row>
    <row r="17" spans="2:9" ht="18" x14ac:dyDescent="0.2">
      <c r="B17" s="31" t="s">
        <v>71</v>
      </c>
      <c r="C17" s="31" t="s">
        <v>69</v>
      </c>
      <c r="D17" s="31" t="s">
        <v>72</v>
      </c>
      <c r="E17" s="31">
        <v>71</v>
      </c>
      <c r="F17" s="31">
        <v>13.15</v>
      </c>
      <c r="G17" s="31">
        <v>-21.79</v>
      </c>
      <c r="H17" s="31">
        <v>-17.829999999999998</v>
      </c>
      <c r="I17">
        <f t="shared" ref="I17:I25" si="1">10^H17</f>
        <v>1.4791083881682071E-18</v>
      </c>
    </row>
    <row r="18" spans="2:9" ht="18" x14ac:dyDescent="0.2">
      <c r="B18" s="31" t="s">
        <v>162</v>
      </c>
      <c r="C18" s="31" t="s">
        <v>69</v>
      </c>
      <c r="D18" s="31" t="s">
        <v>163</v>
      </c>
      <c r="E18" s="31">
        <v>62</v>
      </c>
      <c r="F18" s="31">
        <v>11.48</v>
      </c>
      <c r="G18" s="31">
        <v>-20.170000000000002</v>
      </c>
      <c r="H18" s="31">
        <v>-16.38</v>
      </c>
      <c r="I18">
        <f t="shared" si="1"/>
        <v>4.168693834703355E-17</v>
      </c>
    </row>
    <row r="19" spans="2:9" ht="18" x14ac:dyDescent="0.2">
      <c r="B19" s="31" t="s">
        <v>206</v>
      </c>
      <c r="C19" s="31" t="s">
        <v>69</v>
      </c>
      <c r="D19" s="31" t="s">
        <v>207</v>
      </c>
      <c r="E19" s="31">
        <v>58</v>
      </c>
      <c r="F19" s="31">
        <v>10.74</v>
      </c>
      <c r="G19" s="31">
        <v>-18.93</v>
      </c>
      <c r="H19" s="31">
        <v>-15.4</v>
      </c>
      <c r="I19">
        <f t="shared" si="1"/>
        <v>3.9810717055349641E-16</v>
      </c>
    </row>
    <row r="20" spans="2:9" ht="18" x14ac:dyDescent="0.2">
      <c r="B20" s="31" t="s">
        <v>208</v>
      </c>
      <c r="C20" s="31" t="s">
        <v>69</v>
      </c>
      <c r="D20" s="31" t="s">
        <v>209</v>
      </c>
      <c r="E20" s="31">
        <v>49</v>
      </c>
      <c r="F20" s="31">
        <v>9.07</v>
      </c>
      <c r="G20" s="31">
        <v>-18.89</v>
      </c>
      <c r="H20" s="31">
        <v>-15.4</v>
      </c>
      <c r="I20">
        <f t="shared" si="1"/>
        <v>3.9810717055349641E-16</v>
      </c>
    </row>
    <row r="21" spans="2:9" ht="18" x14ac:dyDescent="0.2">
      <c r="B21" s="31" t="s">
        <v>210</v>
      </c>
      <c r="C21" s="31" t="s">
        <v>66</v>
      </c>
      <c r="D21" s="31" t="s">
        <v>211</v>
      </c>
      <c r="E21" s="31">
        <v>38</v>
      </c>
      <c r="F21" s="31">
        <v>7.04</v>
      </c>
      <c r="G21" s="31">
        <v>-18.05</v>
      </c>
      <c r="H21" s="31">
        <v>-14.69</v>
      </c>
      <c r="I21">
        <f t="shared" si="1"/>
        <v>2.0417379446695256E-15</v>
      </c>
    </row>
    <row r="22" spans="2:9" ht="18" x14ac:dyDescent="0.2">
      <c r="B22" s="31" t="s">
        <v>212</v>
      </c>
      <c r="C22" s="31" t="s">
        <v>69</v>
      </c>
      <c r="D22" s="31" t="s">
        <v>213</v>
      </c>
      <c r="E22" s="31">
        <v>68</v>
      </c>
      <c r="F22" s="31">
        <v>12.59</v>
      </c>
      <c r="G22" s="31">
        <v>-17.86</v>
      </c>
      <c r="H22" s="31">
        <v>-14.55</v>
      </c>
      <c r="I22">
        <f t="shared" si="1"/>
        <v>2.8183829312644451E-15</v>
      </c>
    </row>
    <row r="23" spans="2:9" ht="18" x14ac:dyDescent="0.2">
      <c r="B23" s="31" t="s">
        <v>214</v>
      </c>
      <c r="C23" s="31" t="s">
        <v>69</v>
      </c>
      <c r="D23" s="31" t="s">
        <v>215</v>
      </c>
      <c r="E23" s="31">
        <v>52</v>
      </c>
      <c r="F23" s="31">
        <v>9.6300000000000008</v>
      </c>
      <c r="G23" s="31">
        <v>-16.170000000000002</v>
      </c>
      <c r="H23" s="31">
        <v>-13.04</v>
      </c>
      <c r="I23">
        <f t="shared" si="1"/>
        <v>9.1201083935590996E-14</v>
      </c>
    </row>
    <row r="24" spans="2:9" ht="18" x14ac:dyDescent="0.2">
      <c r="B24" s="31" t="s">
        <v>91</v>
      </c>
      <c r="C24" s="31" t="s">
        <v>69</v>
      </c>
      <c r="D24" s="31" t="s">
        <v>92</v>
      </c>
      <c r="E24" s="31">
        <v>15</v>
      </c>
      <c r="F24" s="31">
        <v>2.78</v>
      </c>
      <c r="G24" s="31">
        <v>-16.14</v>
      </c>
      <c r="H24" s="31">
        <v>-13.04</v>
      </c>
      <c r="I24">
        <f t="shared" si="1"/>
        <v>9.1201083935590996E-14</v>
      </c>
    </row>
    <row r="25" spans="2:9" ht="18" x14ac:dyDescent="0.2">
      <c r="B25" s="31" t="s">
        <v>216</v>
      </c>
      <c r="C25" s="31" t="s">
        <v>66</v>
      </c>
      <c r="D25" s="31" t="s">
        <v>217</v>
      </c>
      <c r="E25" s="31">
        <v>26</v>
      </c>
      <c r="F25" s="31">
        <v>4.8099999999999996</v>
      </c>
      <c r="G25" s="31">
        <v>-15.58</v>
      </c>
      <c r="H25" s="31">
        <v>-12.54</v>
      </c>
      <c r="I25">
        <f t="shared" si="1"/>
        <v>2.884031503126603E-13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2A65-316A-F844-9BDA-4C974D7B7875}">
  <dimension ref="A1:I6"/>
  <sheetViews>
    <sheetView workbookViewId="0">
      <selection activeCell="A2" sqref="A2"/>
    </sheetView>
  </sheetViews>
  <sheetFormatPr baseColWidth="10" defaultRowHeight="16" x14ac:dyDescent="0.2"/>
  <sheetData>
    <row r="1" spans="1:9" x14ac:dyDescent="0.2">
      <c r="A1" s="34" t="s">
        <v>187</v>
      </c>
    </row>
    <row r="2" spans="1:9" x14ac:dyDescent="0.2">
      <c r="B2" s="35" t="s">
        <v>54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5" t="s">
        <v>60</v>
      </c>
      <c r="I2" s="35" t="s">
        <v>61</v>
      </c>
    </row>
    <row r="3" spans="1:9" x14ac:dyDescent="0.2">
      <c r="B3" s="36" t="s">
        <v>181</v>
      </c>
      <c r="C3" s="36" t="s">
        <v>69</v>
      </c>
      <c r="D3" s="36" t="s">
        <v>182</v>
      </c>
      <c r="E3" s="36">
        <v>4</v>
      </c>
      <c r="F3" s="36">
        <v>25</v>
      </c>
      <c r="G3" s="36">
        <v>-8.86</v>
      </c>
      <c r="H3" s="36">
        <v>-4.82</v>
      </c>
      <c r="I3">
        <f>10^H3</f>
        <v>1.5135612484362051E-5</v>
      </c>
    </row>
    <row r="4" spans="1:9" x14ac:dyDescent="0.2">
      <c r="B4" s="36" t="s">
        <v>183</v>
      </c>
      <c r="C4" s="36" t="s">
        <v>69</v>
      </c>
      <c r="D4" s="36" t="s">
        <v>184</v>
      </c>
      <c r="E4" s="36">
        <v>4</v>
      </c>
      <c r="F4" s="36">
        <v>25</v>
      </c>
      <c r="G4" s="36">
        <v>-4.93</v>
      </c>
      <c r="H4" s="36">
        <v>-1.89</v>
      </c>
      <c r="I4">
        <f t="shared" ref="I4:I6" si="0">10^H4</f>
        <v>1.2882495516931332E-2</v>
      </c>
    </row>
    <row r="5" spans="1:9" x14ac:dyDescent="0.2">
      <c r="B5" s="36" t="s">
        <v>185</v>
      </c>
      <c r="C5" s="36" t="s">
        <v>69</v>
      </c>
      <c r="D5" s="36" t="s">
        <v>186</v>
      </c>
      <c r="E5" s="36">
        <v>4</v>
      </c>
      <c r="F5" s="36">
        <v>25</v>
      </c>
      <c r="G5" s="36">
        <v>-4.49</v>
      </c>
      <c r="H5" s="36">
        <v>-1.55</v>
      </c>
      <c r="I5">
        <f t="shared" si="0"/>
        <v>2.8183829312644532E-2</v>
      </c>
    </row>
    <row r="6" spans="1:9" x14ac:dyDescent="0.2">
      <c r="B6" s="36" t="s">
        <v>152</v>
      </c>
      <c r="C6" s="36" t="s">
        <v>86</v>
      </c>
      <c r="D6" s="36" t="s">
        <v>153</v>
      </c>
      <c r="E6" s="36">
        <v>5</v>
      </c>
      <c r="F6" s="36">
        <v>31.25</v>
      </c>
      <c r="G6" s="36">
        <v>-4.47</v>
      </c>
      <c r="H6" s="36">
        <v>-1.55</v>
      </c>
      <c r="I6">
        <f t="shared" si="0"/>
        <v>2.8183829312644532E-2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543-D4AB-3542-981F-B44AAFC7A781}">
  <dimension ref="A1:V16"/>
  <sheetViews>
    <sheetView workbookViewId="0">
      <selection activeCell="B17" sqref="B17"/>
    </sheetView>
  </sheetViews>
  <sheetFormatPr baseColWidth="10" defaultRowHeight="16" x14ac:dyDescent="0.2"/>
  <cols>
    <col min="2" max="2" width="46" customWidth="1"/>
  </cols>
  <sheetData>
    <row r="1" spans="1:22" x14ac:dyDescent="0.2">
      <c r="A1" t="s">
        <v>220</v>
      </c>
    </row>
    <row r="3" spans="1:22" x14ac:dyDescent="0.2">
      <c r="B3" s="2" t="s">
        <v>0</v>
      </c>
      <c r="C3" s="38" t="s">
        <v>1</v>
      </c>
      <c r="D3" s="38"/>
      <c r="E3" s="38"/>
      <c r="F3" s="38"/>
      <c r="G3" s="38"/>
      <c r="H3" s="38" t="s">
        <v>2</v>
      </c>
      <c r="I3" s="38"/>
      <c r="J3" s="38"/>
      <c r="K3" s="38"/>
      <c r="L3" s="38"/>
      <c r="M3" s="38" t="s">
        <v>3</v>
      </c>
      <c r="N3" s="38"/>
      <c r="O3" s="38"/>
      <c r="P3" s="38"/>
      <c r="Q3" s="38"/>
      <c r="R3" s="38" t="s">
        <v>4</v>
      </c>
      <c r="S3" s="38"/>
      <c r="T3" s="38"/>
      <c r="U3" s="38"/>
      <c r="V3" s="38"/>
    </row>
    <row r="4" spans="1:22" x14ac:dyDescent="0.2">
      <c r="B4" s="1">
        <v>6</v>
      </c>
      <c r="C4" s="1">
        <v>35.93</v>
      </c>
      <c r="D4" s="1">
        <v>33.229999999999997</v>
      </c>
      <c r="E4" s="1">
        <v>51.12</v>
      </c>
      <c r="F4" s="1">
        <v>15.74</v>
      </c>
      <c r="G4" s="1">
        <v>36.89</v>
      </c>
      <c r="H4" s="1">
        <v>26.91</v>
      </c>
      <c r="I4" s="1">
        <v>28.04</v>
      </c>
      <c r="J4" s="1">
        <v>22.25</v>
      </c>
      <c r="K4" s="1">
        <v>27.59</v>
      </c>
      <c r="L4" s="1">
        <v>19.23</v>
      </c>
      <c r="M4" s="1">
        <v>12.55</v>
      </c>
      <c r="N4" s="1">
        <v>31.11</v>
      </c>
      <c r="O4" s="1">
        <v>24.52</v>
      </c>
      <c r="P4" s="1">
        <v>37.200000000000003</v>
      </c>
      <c r="Q4" s="1">
        <v>30.97</v>
      </c>
      <c r="R4" s="1">
        <v>20.68</v>
      </c>
      <c r="S4" s="1">
        <v>31.39</v>
      </c>
      <c r="T4" s="1">
        <v>26.54</v>
      </c>
      <c r="U4" s="1">
        <v>50.06</v>
      </c>
      <c r="V4" s="1">
        <v>20.96</v>
      </c>
    </row>
    <row r="5" spans="1:22" x14ac:dyDescent="0.2">
      <c r="B5" s="1">
        <v>15</v>
      </c>
      <c r="C5" s="1">
        <v>147.30000000000001</v>
      </c>
      <c r="D5" s="1">
        <v>197.8</v>
      </c>
      <c r="E5" s="1">
        <v>154.22999999999999</v>
      </c>
      <c r="F5" s="1">
        <v>150.22</v>
      </c>
      <c r="G5" s="1">
        <v>179.73</v>
      </c>
      <c r="H5" s="1">
        <v>197.45</v>
      </c>
      <c r="I5" s="1">
        <v>194.76</v>
      </c>
      <c r="J5" s="1">
        <v>279.61</v>
      </c>
      <c r="K5" s="1">
        <v>206.08</v>
      </c>
      <c r="L5" s="1">
        <v>136.82</v>
      </c>
      <c r="M5" s="1">
        <v>113.07</v>
      </c>
      <c r="N5" s="1">
        <v>94.52</v>
      </c>
      <c r="O5" s="1">
        <v>157.08000000000001</v>
      </c>
      <c r="P5" s="1">
        <v>99.83</v>
      </c>
      <c r="Q5" s="1">
        <v>100.84</v>
      </c>
      <c r="R5" s="1">
        <v>97.49</v>
      </c>
      <c r="S5" s="1">
        <v>66.569999999999993</v>
      </c>
      <c r="T5" s="1">
        <v>284.14</v>
      </c>
      <c r="U5" s="1">
        <v>210.4</v>
      </c>
      <c r="V5" s="1">
        <v>229.31</v>
      </c>
    </row>
    <row r="6" spans="1:22" x14ac:dyDescent="0.2">
      <c r="B6" s="1">
        <v>22</v>
      </c>
      <c r="C6" s="1">
        <v>484.68</v>
      </c>
      <c r="D6" s="1">
        <v>516.71</v>
      </c>
      <c r="E6" s="1">
        <v>492.98</v>
      </c>
      <c r="F6" s="1">
        <v>437.63</v>
      </c>
      <c r="G6" s="1">
        <v>486.32</v>
      </c>
      <c r="H6" s="1">
        <v>664.8</v>
      </c>
      <c r="I6" s="1">
        <v>579.41999999999996</v>
      </c>
      <c r="J6" s="1">
        <v>627.45000000000005</v>
      </c>
      <c r="K6" s="1">
        <v>458.51</v>
      </c>
      <c r="L6" s="1">
        <v>387.22</v>
      </c>
      <c r="M6" s="1">
        <v>317.14999999999998</v>
      </c>
      <c r="N6" s="1">
        <v>364.38</v>
      </c>
      <c r="O6" s="1">
        <v>545.16</v>
      </c>
      <c r="P6" s="1">
        <v>366.85</v>
      </c>
      <c r="Q6" s="1">
        <v>305.08999999999997</v>
      </c>
      <c r="R6" s="1">
        <v>322.38</v>
      </c>
      <c r="S6" s="1">
        <v>135.13</v>
      </c>
      <c r="T6" s="1">
        <v>325.33999999999997</v>
      </c>
      <c r="U6" s="1">
        <v>266.27999999999997</v>
      </c>
      <c r="V6" s="1">
        <v>433.62</v>
      </c>
    </row>
    <row r="7" spans="1:22" x14ac:dyDescent="0.2">
      <c r="B7" s="1">
        <v>29</v>
      </c>
      <c r="C7" s="1">
        <v>600.02</v>
      </c>
      <c r="D7" s="1">
        <v>663.97</v>
      </c>
      <c r="E7" s="1">
        <v>571.41</v>
      </c>
      <c r="F7" s="1">
        <v>594.87</v>
      </c>
      <c r="G7" s="1">
        <v>1076.06</v>
      </c>
      <c r="H7" s="1">
        <v>894.68</v>
      </c>
      <c r="I7" s="1">
        <v>751.1</v>
      </c>
      <c r="J7" s="1">
        <v>973.88</v>
      </c>
      <c r="K7" s="1">
        <v>572.07000000000005</v>
      </c>
      <c r="L7" s="1">
        <v>487.43</v>
      </c>
      <c r="M7" s="1">
        <v>438.23</v>
      </c>
      <c r="N7" s="1">
        <v>376.47</v>
      </c>
      <c r="O7" s="1">
        <v>599.38</v>
      </c>
      <c r="P7" s="1">
        <v>492.16</v>
      </c>
      <c r="Q7" s="1">
        <v>350.44</v>
      </c>
      <c r="R7" s="1">
        <v>415.85</v>
      </c>
      <c r="S7" s="1">
        <v>215.2</v>
      </c>
      <c r="T7" s="1">
        <v>404.58</v>
      </c>
      <c r="U7" s="1">
        <v>490.21</v>
      </c>
      <c r="V7" s="1">
        <v>579</v>
      </c>
    </row>
    <row r="10" spans="1:22" x14ac:dyDescent="0.2">
      <c r="A10" t="s">
        <v>221</v>
      </c>
      <c r="B10" s="2"/>
      <c r="C10" s="2" t="s">
        <v>1</v>
      </c>
      <c r="D10" s="2" t="s">
        <v>2</v>
      </c>
      <c r="E10" s="2" t="s">
        <v>3</v>
      </c>
      <c r="F10" s="2" t="s">
        <v>4</v>
      </c>
    </row>
    <row r="11" spans="1:22" x14ac:dyDescent="0.2">
      <c r="B11" s="1" t="s">
        <v>231</v>
      </c>
      <c r="C11" s="1">
        <v>80</v>
      </c>
      <c r="D11" s="1">
        <v>100</v>
      </c>
      <c r="E11" s="1">
        <v>100</v>
      </c>
      <c r="F11" s="1">
        <v>60</v>
      </c>
    </row>
    <row r="15" spans="1:22" x14ac:dyDescent="0.2">
      <c r="A15" t="s">
        <v>222</v>
      </c>
      <c r="B15" s="2"/>
      <c r="C15" s="2" t="s">
        <v>1</v>
      </c>
      <c r="D15" s="2" t="s">
        <v>2</v>
      </c>
      <c r="E15" s="2" t="s">
        <v>3</v>
      </c>
      <c r="F15" s="2" t="s">
        <v>4</v>
      </c>
    </row>
    <row r="16" spans="1:22" x14ac:dyDescent="0.2">
      <c r="B16" s="1" t="s">
        <v>232</v>
      </c>
      <c r="C16" s="1">
        <v>60</v>
      </c>
      <c r="D16" s="1">
        <v>60</v>
      </c>
      <c r="E16" s="1">
        <v>40</v>
      </c>
      <c r="F16" s="1">
        <v>20</v>
      </c>
    </row>
  </sheetData>
  <mergeCells count="4">
    <mergeCell ref="C3:G3"/>
    <mergeCell ref="H3:L3"/>
    <mergeCell ref="M3:Q3"/>
    <mergeCell ref="R3:V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A146-4552-2B4A-9AC5-AA693A9AA75C}">
  <dimension ref="A1:E27"/>
  <sheetViews>
    <sheetView workbookViewId="0">
      <selection activeCell="H16" sqref="H16"/>
    </sheetView>
  </sheetViews>
  <sheetFormatPr baseColWidth="10" defaultRowHeight="16" x14ac:dyDescent="0.2"/>
  <sheetData>
    <row r="1" spans="1:5" x14ac:dyDescent="0.2">
      <c r="A1" t="s">
        <v>223</v>
      </c>
    </row>
    <row r="3" spans="1:5" x14ac:dyDescent="0.2">
      <c r="B3" s="2"/>
      <c r="C3" s="2" t="s">
        <v>1</v>
      </c>
      <c r="D3" s="2" t="s">
        <v>3</v>
      </c>
      <c r="E3" s="2" t="s">
        <v>5</v>
      </c>
    </row>
    <row r="4" spans="1:5" x14ac:dyDescent="0.2">
      <c r="B4" s="1" t="s">
        <v>25</v>
      </c>
      <c r="C4" s="1">
        <v>1792.82</v>
      </c>
      <c r="D4" s="1">
        <v>909.94</v>
      </c>
      <c r="E4" s="1">
        <v>755.1</v>
      </c>
    </row>
    <row r="5" spans="1:5" x14ac:dyDescent="0.2">
      <c r="B5" s="1" t="s">
        <v>26</v>
      </c>
      <c r="C5" s="1">
        <v>1423.53</v>
      </c>
      <c r="D5" s="1">
        <v>1260.22</v>
      </c>
      <c r="E5" s="1">
        <v>767.07</v>
      </c>
    </row>
    <row r="6" spans="1:5" x14ac:dyDescent="0.2">
      <c r="B6" s="1" t="s">
        <v>27</v>
      </c>
      <c r="C6" s="1">
        <v>819.37</v>
      </c>
      <c r="D6" s="1">
        <v>834.12</v>
      </c>
      <c r="E6" s="1">
        <v>3341.24</v>
      </c>
    </row>
    <row r="7" spans="1:5" x14ac:dyDescent="0.2">
      <c r="B7" s="1" t="s">
        <v>28</v>
      </c>
      <c r="C7" s="1">
        <v>551.71</v>
      </c>
      <c r="D7" s="1">
        <v>778.22</v>
      </c>
      <c r="E7" s="1">
        <v>1423</v>
      </c>
    </row>
    <row r="8" spans="1:5" x14ac:dyDescent="0.2">
      <c r="B8" s="1" t="s">
        <v>225</v>
      </c>
      <c r="C8" s="1">
        <v>558.23</v>
      </c>
      <c r="D8" s="1">
        <v>700.46</v>
      </c>
      <c r="E8" s="1">
        <v>1266.27</v>
      </c>
    </row>
    <row r="9" spans="1:5" x14ac:dyDescent="0.2">
      <c r="B9" s="1" t="s">
        <v>226</v>
      </c>
      <c r="C9" s="1">
        <v>528.33000000000004</v>
      </c>
      <c r="D9" s="1">
        <v>1397.86</v>
      </c>
      <c r="E9" s="1">
        <v>905.2</v>
      </c>
    </row>
    <row r="10" spans="1:5" x14ac:dyDescent="0.2">
      <c r="B10" s="1" t="s">
        <v>227</v>
      </c>
      <c r="C10" s="1">
        <v>460.7</v>
      </c>
      <c r="D10" s="1">
        <v>1106.54</v>
      </c>
      <c r="E10" s="1">
        <v>300.75</v>
      </c>
    </row>
    <row r="11" spans="1:5" x14ac:dyDescent="0.2">
      <c r="B11" s="1" t="s">
        <v>228</v>
      </c>
      <c r="C11" s="1">
        <v>972.11</v>
      </c>
      <c r="D11" s="1">
        <v>839.05</v>
      </c>
      <c r="E11" s="1">
        <v>1507.69</v>
      </c>
    </row>
    <row r="12" spans="1:5" x14ac:dyDescent="0.2">
      <c r="B12" s="1" t="s">
        <v>229</v>
      </c>
      <c r="C12" s="1">
        <v>1339.98</v>
      </c>
      <c r="D12" s="1">
        <v>2400.81</v>
      </c>
      <c r="E12" s="1">
        <v>1115.9000000000001</v>
      </c>
    </row>
    <row r="13" spans="1:5" x14ac:dyDescent="0.2">
      <c r="B13" s="1" t="s">
        <v>230</v>
      </c>
      <c r="C13" s="1">
        <v>1288.03</v>
      </c>
      <c r="D13" s="1">
        <v>989.04</v>
      </c>
      <c r="E13" s="1">
        <v>1093.1500000000001</v>
      </c>
    </row>
    <row r="16" spans="1:5" x14ac:dyDescent="0.2">
      <c r="A16" t="s">
        <v>224</v>
      </c>
    </row>
    <row r="17" spans="2:5" x14ac:dyDescent="0.2">
      <c r="B17" s="2"/>
      <c r="C17" s="2" t="s">
        <v>1</v>
      </c>
      <c r="D17" s="2" t="s">
        <v>3</v>
      </c>
      <c r="E17" s="2" t="s">
        <v>5</v>
      </c>
    </row>
    <row r="18" spans="2:5" x14ac:dyDescent="0.2">
      <c r="B18" s="1" t="s">
        <v>25</v>
      </c>
      <c r="C18" s="1">
        <v>525.53</v>
      </c>
      <c r="D18" s="1">
        <v>1544.36</v>
      </c>
      <c r="E18" s="1">
        <v>1100.81</v>
      </c>
    </row>
    <row r="19" spans="2:5" x14ac:dyDescent="0.2">
      <c r="B19" s="1" t="s">
        <v>26</v>
      </c>
      <c r="C19" s="1">
        <v>160.12</v>
      </c>
      <c r="D19" s="1">
        <v>348.37</v>
      </c>
      <c r="E19" s="1">
        <v>2002.58</v>
      </c>
    </row>
    <row r="20" spans="2:5" x14ac:dyDescent="0.2">
      <c r="B20" s="1" t="s">
        <v>27</v>
      </c>
      <c r="C20" s="1">
        <v>1924.67</v>
      </c>
      <c r="D20" s="1">
        <v>484.95</v>
      </c>
      <c r="E20" s="1">
        <v>2945.27</v>
      </c>
    </row>
    <row r="21" spans="2:5" x14ac:dyDescent="0.2">
      <c r="B21" s="1" t="s">
        <v>28</v>
      </c>
      <c r="C21" s="1">
        <v>700.64</v>
      </c>
      <c r="D21" s="1">
        <v>406.45</v>
      </c>
      <c r="E21" s="1">
        <v>1195.19</v>
      </c>
    </row>
    <row r="22" spans="2:5" x14ac:dyDescent="0.2">
      <c r="B22" s="1" t="s">
        <v>225</v>
      </c>
      <c r="C22" s="1">
        <v>486.33</v>
      </c>
      <c r="D22" s="1">
        <v>1128.51</v>
      </c>
      <c r="E22" s="1">
        <v>694.75</v>
      </c>
    </row>
    <row r="23" spans="2:5" x14ac:dyDescent="0.2">
      <c r="B23" s="1" t="s">
        <v>226</v>
      </c>
      <c r="C23" s="1">
        <v>816.59</v>
      </c>
      <c r="D23" s="1">
        <v>1037.76</v>
      </c>
      <c r="E23" s="1">
        <v>518.64</v>
      </c>
    </row>
    <row r="24" spans="2:5" x14ac:dyDescent="0.2">
      <c r="B24" s="1" t="s">
        <v>227</v>
      </c>
      <c r="C24" s="1">
        <v>467.15</v>
      </c>
      <c r="D24" s="1">
        <v>541.04999999999995</v>
      </c>
      <c r="E24" s="1">
        <v>1390.71</v>
      </c>
    </row>
    <row r="25" spans="2:5" x14ac:dyDescent="0.2">
      <c r="B25" s="1" t="s">
        <v>228</v>
      </c>
      <c r="C25" s="1">
        <v>691.22</v>
      </c>
      <c r="D25" s="1">
        <v>1006.49</v>
      </c>
      <c r="E25" s="1">
        <v>1288.8499999999999</v>
      </c>
    </row>
    <row r="26" spans="2:5" x14ac:dyDescent="0.2">
      <c r="B26" s="1" t="s">
        <v>229</v>
      </c>
      <c r="C26" s="1">
        <v>1678.66</v>
      </c>
      <c r="D26" s="1">
        <v>1481.91</v>
      </c>
      <c r="E26" s="1">
        <v>1077.21</v>
      </c>
    </row>
    <row r="27" spans="2:5" x14ac:dyDescent="0.2">
      <c r="B27" s="1" t="s">
        <v>230</v>
      </c>
      <c r="C27" s="1">
        <v>999.64</v>
      </c>
      <c r="D27" s="1"/>
      <c r="E27" s="1">
        <v>5421.21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EF34-6122-7F44-A803-E78E7D4B9D76}">
  <dimension ref="A1:J88"/>
  <sheetViews>
    <sheetView workbookViewId="0">
      <selection activeCell="M24" sqref="M24"/>
    </sheetView>
  </sheetViews>
  <sheetFormatPr baseColWidth="10" defaultRowHeight="16" x14ac:dyDescent="0.2"/>
  <sheetData>
    <row r="1" spans="1:10" x14ac:dyDescent="0.2">
      <c r="A1" s="34" t="s">
        <v>233</v>
      </c>
    </row>
    <row r="2" spans="1:10" x14ac:dyDescent="0.2">
      <c r="A2" s="2"/>
      <c r="B2" t="s">
        <v>234</v>
      </c>
    </row>
    <row r="3" spans="1:10" x14ac:dyDescent="0.2">
      <c r="A3" s="1"/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</row>
    <row r="4" spans="1:10" x14ac:dyDescent="0.2">
      <c r="A4" s="1"/>
      <c r="C4" s="1">
        <v>3.23</v>
      </c>
      <c r="D4" s="1">
        <v>5.04</v>
      </c>
      <c r="E4" s="1">
        <v>33.799999999999997</v>
      </c>
      <c r="F4" s="1">
        <v>25.71</v>
      </c>
      <c r="G4" s="1">
        <v>2.65</v>
      </c>
      <c r="H4" s="1">
        <v>3.31</v>
      </c>
      <c r="I4" s="1">
        <v>10.15</v>
      </c>
      <c r="J4" s="1">
        <v>2.73</v>
      </c>
    </row>
    <row r="5" spans="1:10" x14ac:dyDescent="0.2">
      <c r="A5" s="1"/>
      <c r="C5" s="1">
        <v>1.46</v>
      </c>
      <c r="D5" s="1">
        <v>7.49</v>
      </c>
      <c r="E5" s="1">
        <v>32.42</v>
      </c>
      <c r="F5" s="1">
        <v>4.5</v>
      </c>
      <c r="G5" s="1">
        <v>33.54</v>
      </c>
      <c r="H5" s="1">
        <v>1.92</v>
      </c>
      <c r="I5" s="1">
        <v>11.1</v>
      </c>
      <c r="J5" s="1">
        <v>1.63</v>
      </c>
    </row>
    <row r="6" spans="1:10" x14ac:dyDescent="0.2">
      <c r="A6" s="1"/>
      <c r="C6" s="1">
        <v>6.66</v>
      </c>
      <c r="D6" s="1">
        <v>6.54</v>
      </c>
      <c r="E6" s="1">
        <v>12.64</v>
      </c>
      <c r="F6" s="1">
        <v>5.54</v>
      </c>
      <c r="G6" s="1">
        <v>4.8600000000000003</v>
      </c>
      <c r="H6" s="1">
        <v>4.3499999999999996</v>
      </c>
      <c r="I6" s="1">
        <v>3.26</v>
      </c>
      <c r="J6" s="1">
        <v>28.31</v>
      </c>
    </row>
    <row r="7" spans="1:10" x14ac:dyDescent="0.2">
      <c r="C7" s="1">
        <v>6.66</v>
      </c>
      <c r="D7" s="1">
        <v>6.42</v>
      </c>
      <c r="E7" s="1">
        <v>30.35</v>
      </c>
      <c r="F7" s="1">
        <v>10.31</v>
      </c>
      <c r="G7" s="1">
        <v>37.799999999999997</v>
      </c>
      <c r="H7" s="1">
        <v>2.61</v>
      </c>
      <c r="I7" s="1">
        <v>3.78</v>
      </c>
      <c r="J7" s="1">
        <v>3.22</v>
      </c>
    </row>
    <row r="9" spans="1:10" x14ac:dyDescent="0.2">
      <c r="B9" t="s">
        <v>235</v>
      </c>
    </row>
    <row r="10" spans="1:10" x14ac:dyDescent="0.2">
      <c r="B10" s="2"/>
      <c r="C10" s="2" t="s">
        <v>12</v>
      </c>
      <c r="D10" s="2" t="s">
        <v>13</v>
      </c>
      <c r="E10" s="2" t="s">
        <v>14</v>
      </c>
      <c r="F10" s="2" t="s">
        <v>15</v>
      </c>
      <c r="G10" s="2" t="s">
        <v>16</v>
      </c>
      <c r="H10" s="2" t="s">
        <v>17</v>
      </c>
      <c r="I10" s="2" t="s">
        <v>18</v>
      </c>
      <c r="J10" s="2" t="s">
        <v>19</v>
      </c>
    </row>
    <row r="11" spans="1:10" x14ac:dyDescent="0.2">
      <c r="B11" s="1"/>
      <c r="C11" s="1">
        <v>4.0599999999999996</v>
      </c>
      <c r="D11" s="1">
        <v>18.09</v>
      </c>
      <c r="E11" s="1">
        <v>20.58</v>
      </c>
      <c r="F11" s="1">
        <v>17.45</v>
      </c>
      <c r="G11" s="1">
        <v>1.44</v>
      </c>
      <c r="H11" s="1">
        <v>6.64</v>
      </c>
      <c r="I11" s="1">
        <v>3.97</v>
      </c>
      <c r="J11" s="1">
        <v>6.54</v>
      </c>
    </row>
    <row r="12" spans="1:10" x14ac:dyDescent="0.2">
      <c r="B12" s="1"/>
      <c r="C12" s="1">
        <v>2.2200000000000002</v>
      </c>
      <c r="D12" s="1">
        <v>14.98</v>
      </c>
      <c r="E12" s="1">
        <v>23.3</v>
      </c>
      <c r="F12" s="1">
        <v>5.15</v>
      </c>
      <c r="G12" s="1">
        <v>5.7</v>
      </c>
      <c r="H12" s="1">
        <v>3.18</v>
      </c>
      <c r="I12" s="1">
        <v>2.96</v>
      </c>
      <c r="J12" s="1">
        <v>1.0900000000000001</v>
      </c>
    </row>
    <row r="13" spans="1:10" x14ac:dyDescent="0.2">
      <c r="B13" s="1"/>
      <c r="C13" s="1">
        <v>13.96</v>
      </c>
      <c r="D13" s="1">
        <v>6.98</v>
      </c>
      <c r="E13" s="1">
        <v>7.47</v>
      </c>
      <c r="F13" s="1">
        <v>10.98</v>
      </c>
      <c r="G13" s="1">
        <v>7.89</v>
      </c>
      <c r="H13" s="1">
        <v>11.7</v>
      </c>
      <c r="I13" s="1">
        <v>2.95</v>
      </c>
      <c r="J13" s="1">
        <v>3.31</v>
      </c>
    </row>
    <row r="14" spans="1:10" x14ac:dyDescent="0.2">
      <c r="B14" s="1"/>
      <c r="C14" s="1">
        <v>18.16</v>
      </c>
      <c r="D14" s="1">
        <v>15.96</v>
      </c>
      <c r="E14" s="1">
        <v>14.04</v>
      </c>
      <c r="F14" s="1">
        <v>17.600000000000001</v>
      </c>
      <c r="G14" s="1">
        <v>6.71</v>
      </c>
      <c r="H14" s="1">
        <v>5.43</v>
      </c>
      <c r="I14" s="1">
        <v>7.41</v>
      </c>
      <c r="J14" s="1">
        <v>7.98</v>
      </c>
    </row>
    <row r="18" spans="1:10" x14ac:dyDescent="0.2">
      <c r="A18" s="34" t="s">
        <v>236</v>
      </c>
    </row>
    <row r="19" spans="1:10" x14ac:dyDescent="0.2">
      <c r="B19" s="2" t="s">
        <v>237</v>
      </c>
    </row>
    <row r="20" spans="1:10" x14ac:dyDescent="0.2">
      <c r="B20" s="1"/>
      <c r="C20" s="2" t="s">
        <v>12</v>
      </c>
      <c r="D20" s="2" t="s">
        <v>13</v>
      </c>
      <c r="E20" s="2" t="s">
        <v>14</v>
      </c>
      <c r="F20" s="2" t="s">
        <v>15</v>
      </c>
      <c r="G20" s="2" t="s">
        <v>16</v>
      </c>
      <c r="H20" s="2" t="s">
        <v>17</v>
      </c>
      <c r="I20" s="2" t="s">
        <v>18</v>
      </c>
      <c r="J20" s="2" t="s">
        <v>19</v>
      </c>
    </row>
    <row r="21" spans="1:10" x14ac:dyDescent="0.2">
      <c r="B21" s="1"/>
      <c r="C21" s="1">
        <v>27178</v>
      </c>
      <c r="D21" s="1">
        <v>23519</v>
      </c>
      <c r="E21" s="1">
        <v>183657</v>
      </c>
      <c r="F21" s="1">
        <v>105314</v>
      </c>
      <c r="G21" s="1">
        <v>19253</v>
      </c>
      <c r="H21" s="1">
        <v>30450</v>
      </c>
      <c r="I21" s="1">
        <v>54762</v>
      </c>
      <c r="J21" s="1">
        <v>26312</v>
      </c>
    </row>
    <row r="22" spans="1:10" x14ac:dyDescent="0.2">
      <c r="B22" s="1"/>
      <c r="C22" s="1">
        <v>13354</v>
      </c>
      <c r="D22" s="1">
        <v>44812</v>
      </c>
      <c r="E22" s="1">
        <v>131365</v>
      </c>
      <c r="F22" s="1">
        <v>39526</v>
      </c>
      <c r="G22" s="1">
        <v>89679</v>
      </c>
      <c r="H22" s="1">
        <v>14928</v>
      </c>
      <c r="I22" s="1">
        <v>77745</v>
      </c>
      <c r="J22" s="1">
        <v>14601</v>
      </c>
    </row>
    <row r="23" spans="1:10" x14ac:dyDescent="0.2">
      <c r="B23" s="1"/>
      <c r="C23" s="1">
        <v>61214</v>
      </c>
      <c r="D23" s="1">
        <v>54625</v>
      </c>
      <c r="E23" s="1">
        <v>62857</v>
      </c>
      <c r="F23" s="1">
        <v>50537</v>
      </c>
      <c r="G23" s="1">
        <v>44009</v>
      </c>
      <c r="H23" s="1">
        <v>36390</v>
      </c>
      <c r="I23" s="1">
        <v>23695</v>
      </c>
      <c r="J23" s="1">
        <v>146190</v>
      </c>
    </row>
    <row r="24" spans="1:10" x14ac:dyDescent="0.2">
      <c r="C24" s="1">
        <v>59452</v>
      </c>
      <c r="D24" s="1">
        <v>45692</v>
      </c>
      <c r="E24" s="1">
        <v>115180</v>
      </c>
      <c r="F24" s="1">
        <v>91017</v>
      </c>
      <c r="G24" s="1">
        <v>140271</v>
      </c>
      <c r="H24" s="1">
        <v>22869</v>
      </c>
      <c r="I24" s="1">
        <v>33383</v>
      </c>
      <c r="J24" s="1">
        <v>30009</v>
      </c>
    </row>
    <row r="26" spans="1:10" x14ac:dyDescent="0.2">
      <c r="B26" s="2" t="s">
        <v>238</v>
      </c>
    </row>
    <row r="27" spans="1:10" x14ac:dyDescent="0.2">
      <c r="B27" s="2"/>
      <c r="C27" s="2" t="s">
        <v>12</v>
      </c>
      <c r="D27" s="2" t="s">
        <v>13</v>
      </c>
      <c r="E27" s="2" t="s">
        <v>14</v>
      </c>
      <c r="F27" s="2" t="s">
        <v>15</v>
      </c>
      <c r="G27" s="2" t="s">
        <v>16</v>
      </c>
      <c r="H27" s="2" t="s">
        <v>17</v>
      </c>
      <c r="I27" s="2" t="s">
        <v>18</v>
      </c>
      <c r="J27" s="2" t="s">
        <v>19</v>
      </c>
    </row>
    <row r="28" spans="1:10" x14ac:dyDescent="0.2">
      <c r="B28" s="1"/>
      <c r="C28" s="1">
        <v>34205</v>
      </c>
      <c r="D28" s="1">
        <v>84441</v>
      </c>
      <c r="E28" s="1">
        <v>111785</v>
      </c>
      <c r="F28" s="1">
        <v>71498</v>
      </c>
      <c r="G28" s="1">
        <v>10491</v>
      </c>
      <c r="H28" s="1">
        <v>60986</v>
      </c>
      <c r="I28" s="1">
        <v>21429</v>
      </c>
      <c r="J28" s="1">
        <v>62969</v>
      </c>
    </row>
    <row r="29" spans="1:10" x14ac:dyDescent="0.2">
      <c r="B29" s="1"/>
      <c r="C29" s="1">
        <v>20305</v>
      </c>
      <c r="D29" s="1">
        <v>89667</v>
      </c>
      <c r="E29" s="1">
        <v>94423</v>
      </c>
      <c r="F29" s="1">
        <v>45224</v>
      </c>
      <c r="G29" s="1">
        <v>15228</v>
      </c>
      <c r="H29" s="1">
        <v>24726</v>
      </c>
      <c r="I29" s="1">
        <v>20732</v>
      </c>
      <c r="J29" s="1">
        <v>9782</v>
      </c>
    </row>
    <row r="30" spans="1:10" x14ac:dyDescent="0.2">
      <c r="B30" s="1"/>
      <c r="C30" s="1">
        <v>128400</v>
      </c>
      <c r="D30" s="1">
        <v>58303</v>
      </c>
      <c r="E30" s="1">
        <v>37143</v>
      </c>
      <c r="F30" s="1">
        <v>100235</v>
      </c>
      <c r="G30" s="1">
        <v>71533</v>
      </c>
      <c r="H30" s="1">
        <v>97990</v>
      </c>
      <c r="I30" s="1">
        <v>21438</v>
      </c>
      <c r="J30" s="1">
        <v>17107</v>
      </c>
    </row>
    <row r="31" spans="1:10" x14ac:dyDescent="0.2">
      <c r="B31" s="1"/>
      <c r="C31" s="1">
        <v>162002</v>
      </c>
      <c r="D31" s="1">
        <v>113574</v>
      </c>
      <c r="E31" s="1">
        <v>53262</v>
      </c>
      <c r="F31" s="1">
        <v>155424</v>
      </c>
      <c r="G31" s="1">
        <v>24887</v>
      </c>
      <c r="H31" s="1">
        <v>47497</v>
      </c>
      <c r="I31" s="1">
        <v>65406</v>
      </c>
      <c r="J31" s="1">
        <v>74212</v>
      </c>
    </row>
    <row r="35" spans="1:10" x14ac:dyDescent="0.2">
      <c r="A35" s="34" t="s">
        <v>239</v>
      </c>
    </row>
    <row r="36" spans="1:10" x14ac:dyDescent="0.2">
      <c r="B36" t="s">
        <v>240</v>
      </c>
    </row>
    <row r="37" spans="1:10" x14ac:dyDescent="0.2">
      <c r="B37" s="2"/>
      <c r="C37" s="2" t="s">
        <v>12</v>
      </c>
      <c r="D37" s="2" t="s">
        <v>13</v>
      </c>
      <c r="E37" s="2" t="s">
        <v>14</v>
      </c>
      <c r="F37" s="2" t="s">
        <v>15</v>
      </c>
      <c r="G37" s="2" t="s">
        <v>16</v>
      </c>
      <c r="H37" s="2" t="s">
        <v>17</v>
      </c>
      <c r="I37" s="2" t="s">
        <v>18</v>
      </c>
      <c r="J37" s="2" t="s">
        <v>19</v>
      </c>
    </row>
    <row r="38" spans="1:10" x14ac:dyDescent="0.2">
      <c r="B38" s="1"/>
      <c r="C38" s="1">
        <v>22.85</v>
      </c>
      <c r="D38" s="1">
        <v>38.6</v>
      </c>
      <c r="E38" s="1">
        <v>54.48</v>
      </c>
      <c r="F38" s="1">
        <v>24.79</v>
      </c>
      <c r="G38" s="1">
        <v>50.88</v>
      </c>
      <c r="H38" s="1">
        <v>32.130000000000003</v>
      </c>
      <c r="I38" s="1">
        <v>48.94</v>
      </c>
      <c r="J38" s="1">
        <v>46.45</v>
      </c>
    </row>
    <row r="39" spans="1:10" x14ac:dyDescent="0.2">
      <c r="B39" s="1"/>
      <c r="C39" s="1">
        <v>41.94</v>
      </c>
      <c r="D39" s="1">
        <v>28.73</v>
      </c>
      <c r="E39" s="1">
        <v>60.39</v>
      </c>
      <c r="F39" s="1">
        <v>35.31</v>
      </c>
      <c r="G39" s="1">
        <v>57.14</v>
      </c>
      <c r="H39" s="1">
        <v>55</v>
      </c>
      <c r="I39" s="1">
        <v>26.4</v>
      </c>
      <c r="J39" s="1">
        <v>38.19</v>
      </c>
    </row>
    <row r="40" spans="1:10" x14ac:dyDescent="0.2">
      <c r="B40" s="1"/>
      <c r="C40" s="1">
        <v>33.979999999999997</v>
      </c>
      <c r="D40" s="1">
        <v>38.44</v>
      </c>
      <c r="E40" s="1">
        <v>44</v>
      </c>
      <c r="F40" s="1">
        <v>48.23</v>
      </c>
      <c r="G40" s="1">
        <v>38.880000000000003</v>
      </c>
      <c r="H40" s="1">
        <v>26.28</v>
      </c>
      <c r="I40" s="1">
        <v>27.47</v>
      </c>
      <c r="J40" s="1">
        <v>36</v>
      </c>
    </row>
    <row r="41" spans="1:10" x14ac:dyDescent="0.2">
      <c r="B41" s="1"/>
      <c r="C41" s="1">
        <v>47.86</v>
      </c>
      <c r="D41" s="1">
        <v>27.96</v>
      </c>
      <c r="E41" s="1">
        <v>35.94</v>
      </c>
      <c r="F41" s="1">
        <v>50.22</v>
      </c>
      <c r="G41" s="1">
        <v>56.92</v>
      </c>
      <c r="H41" s="1">
        <v>47.52</v>
      </c>
      <c r="I41" s="1">
        <v>17.829999999999998</v>
      </c>
      <c r="J41" s="1">
        <v>64.73</v>
      </c>
    </row>
    <row r="43" spans="1:10" x14ac:dyDescent="0.2">
      <c r="B43" t="s">
        <v>241</v>
      </c>
    </row>
    <row r="44" spans="1:10" x14ac:dyDescent="0.2">
      <c r="B44" s="2"/>
      <c r="C44" s="2" t="s">
        <v>12</v>
      </c>
      <c r="D44" s="2" t="s">
        <v>13</v>
      </c>
      <c r="E44" s="2" t="s">
        <v>14</v>
      </c>
      <c r="F44" s="2" t="s">
        <v>15</v>
      </c>
      <c r="G44" s="2" t="s">
        <v>16</v>
      </c>
      <c r="H44" s="2" t="s">
        <v>17</v>
      </c>
      <c r="I44" s="2" t="s">
        <v>18</v>
      </c>
      <c r="J44" s="2" t="s">
        <v>19</v>
      </c>
    </row>
    <row r="45" spans="1:10" x14ac:dyDescent="0.2">
      <c r="B45" s="1"/>
      <c r="C45" s="1">
        <v>8.06</v>
      </c>
      <c r="D45" s="1">
        <v>43.59</v>
      </c>
      <c r="E45" s="1">
        <v>97.47</v>
      </c>
      <c r="F45" s="1">
        <v>97.53</v>
      </c>
      <c r="G45" s="1">
        <v>78.39</v>
      </c>
      <c r="H45" s="1">
        <v>7.09</v>
      </c>
      <c r="I45" s="1">
        <v>68.75</v>
      </c>
      <c r="J45" s="1">
        <v>16.690000000000001</v>
      </c>
    </row>
    <row r="46" spans="1:10" x14ac:dyDescent="0.2">
      <c r="B46" s="1"/>
      <c r="C46" s="1">
        <v>68.5</v>
      </c>
      <c r="D46" s="1">
        <v>27.88</v>
      </c>
      <c r="E46" s="1">
        <v>99.45</v>
      </c>
      <c r="F46" s="1">
        <v>38.19</v>
      </c>
      <c r="G46" s="1">
        <v>57.89</v>
      </c>
      <c r="H46" s="1">
        <v>50.76</v>
      </c>
      <c r="I46" s="1">
        <v>88.19</v>
      </c>
      <c r="J46" s="1">
        <v>40.06</v>
      </c>
    </row>
    <row r="47" spans="1:10" x14ac:dyDescent="0.2">
      <c r="B47" s="1"/>
      <c r="C47" s="1">
        <v>14.76</v>
      </c>
      <c r="D47" s="1">
        <v>84.73</v>
      </c>
      <c r="E47" s="1">
        <v>98.33</v>
      </c>
      <c r="F47" s="1">
        <v>45.29</v>
      </c>
      <c r="G47" s="1">
        <v>7.07</v>
      </c>
      <c r="H47" s="1">
        <v>33.53</v>
      </c>
      <c r="I47" s="1">
        <v>64.81</v>
      </c>
      <c r="J47" s="1">
        <v>77</v>
      </c>
    </row>
    <row r="48" spans="1:10" x14ac:dyDescent="0.2">
      <c r="B48" s="1"/>
      <c r="C48" s="1">
        <v>17.86</v>
      </c>
      <c r="D48" s="1">
        <v>12.36</v>
      </c>
      <c r="E48" s="1">
        <v>97.06</v>
      </c>
      <c r="F48" s="1">
        <v>21.64</v>
      </c>
      <c r="G48" s="1">
        <v>56.92</v>
      </c>
      <c r="H48" s="1">
        <v>10.43</v>
      </c>
      <c r="I48" s="1">
        <v>20.99</v>
      </c>
      <c r="J48" s="1">
        <v>25.94</v>
      </c>
    </row>
    <row r="50" spans="2:10" x14ac:dyDescent="0.2">
      <c r="B50" t="s">
        <v>242</v>
      </c>
    </row>
    <row r="51" spans="2:10" x14ac:dyDescent="0.2">
      <c r="B51" s="2"/>
      <c r="C51" s="2" t="s">
        <v>12</v>
      </c>
      <c r="D51" s="2" t="s">
        <v>13</v>
      </c>
      <c r="E51" s="2" t="s">
        <v>14</v>
      </c>
      <c r="F51" s="2" t="s">
        <v>15</v>
      </c>
      <c r="G51" s="2" t="s">
        <v>16</v>
      </c>
      <c r="H51" s="2" t="s">
        <v>17</v>
      </c>
      <c r="I51" s="2" t="s">
        <v>18</v>
      </c>
      <c r="J51" s="2" t="s">
        <v>19</v>
      </c>
    </row>
    <row r="52" spans="2:10" x14ac:dyDescent="0.2">
      <c r="B52" s="1"/>
      <c r="C52" s="1">
        <v>14.61</v>
      </c>
      <c r="D52" s="1">
        <v>61.35</v>
      </c>
      <c r="E52" s="1">
        <v>94.45</v>
      </c>
      <c r="F52" s="1">
        <v>93.16</v>
      </c>
      <c r="G52" s="1">
        <v>82.47</v>
      </c>
      <c r="H52" s="1">
        <v>27.67</v>
      </c>
      <c r="I52" s="1">
        <v>70.37</v>
      </c>
      <c r="J52" s="1">
        <v>50.98</v>
      </c>
    </row>
    <row r="53" spans="2:10" x14ac:dyDescent="0.2">
      <c r="B53" s="1"/>
      <c r="C53" s="1">
        <v>69.64</v>
      </c>
      <c r="D53" s="1">
        <v>34.92</v>
      </c>
      <c r="E53" s="1">
        <v>98.72</v>
      </c>
      <c r="F53" s="1">
        <v>47.7</v>
      </c>
      <c r="G53" s="1">
        <v>62.9</v>
      </c>
      <c r="H53" s="1">
        <v>67.86</v>
      </c>
      <c r="I53" s="1">
        <v>85.97</v>
      </c>
      <c r="J53" s="1">
        <v>44.15</v>
      </c>
    </row>
    <row r="54" spans="2:10" x14ac:dyDescent="0.2">
      <c r="B54" s="1"/>
      <c r="C54" s="1">
        <v>34.71</v>
      </c>
      <c r="D54" s="1">
        <v>71.400000000000006</v>
      </c>
      <c r="E54" s="1">
        <v>96</v>
      </c>
      <c r="F54" s="1">
        <v>55.89</v>
      </c>
      <c r="G54" s="1">
        <v>28.97</v>
      </c>
      <c r="H54" s="1">
        <v>44.13</v>
      </c>
      <c r="I54" s="1">
        <v>69.33</v>
      </c>
      <c r="J54" s="1">
        <v>80</v>
      </c>
    </row>
    <row r="55" spans="2:10" x14ac:dyDescent="0.2">
      <c r="B55" s="1"/>
      <c r="C55" s="1">
        <v>50.85</v>
      </c>
      <c r="D55" s="1">
        <v>34.270000000000003</v>
      </c>
      <c r="E55" s="1">
        <v>91.15</v>
      </c>
      <c r="F55" s="1">
        <v>53.59</v>
      </c>
      <c r="G55" s="1">
        <v>59.42</v>
      </c>
      <c r="H55" s="1">
        <v>45.13</v>
      </c>
      <c r="I55" s="1">
        <v>21.49</v>
      </c>
      <c r="J55" s="1">
        <v>73.61</v>
      </c>
    </row>
    <row r="57" spans="2:10" x14ac:dyDescent="0.2">
      <c r="B57" t="s">
        <v>243</v>
      </c>
    </row>
    <row r="58" spans="2:10" x14ac:dyDescent="0.2">
      <c r="B58" s="2"/>
      <c r="C58" s="2" t="s">
        <v>12</v>
      </c>
      <c r="D58" s="2" t="s">
        <v>13</v>
      </c>
      <c r="E58" s="2" t="s">
        <v>14</v>
      </c>
      <c r="F58" s="2" t="s">
        <v>15</v>
      </c>
      <c r="G58" s="2" t="s">
        <v>16</v>
      </c>
      <c r="H58" s="2" t="s">
        <v>17</v>
      </c>
      <c r="I58" s="2" t="s">
        <v>18</v>
      </c>
      <c r="J58" s="2" t="s">
        <v>19</v>
      </c>
    </row>
    <row r="59" spans="2:10" x14ac:dyDescent="0.2">
      <c r="B59" s="1"/>
      <c r="C59" s="1">
        <v>32.43</v>
      </c>
      <c r="D59" s="1">
        <v>69.06</v>
      </c>
      <c r="E59" s="1">
        <v>93.46</v>
      </c>
      <c r="F59" s="1">
        <v>91.61</v>
      </c>
      <c r="G59" s="1">
        <v>88.15</v>
      </c>
      <c r="H59" s="1">
        <v>25.04</v>
      </c>
      <c r="I59" s="1">
        <v>100</v>
      </c>
      <c r="J59" s="1">
        <v>53.91</v>
      </c>
    </row>
    <row r="60" spans="2:10" x14ac:dyDescent="0.2">
      <c r="B60" s="1"/>
      <c r="C60" s="1">
        <v>67.81</v>
      </c>
      <c r="D60" s="1">
        <v>37.9</v>
      </c>
      <c r="E60" s="1">
        <v>99.01</v>
      </c>
      <c r="F60" s="1">
        <v>53.03</v>
      </c>
      <c r="G60" s="1">
        <v>98.18</v>
      </c>
      <c r="H60" s="1">
        <v>82.14</v>
      </c>
      <c r="I60" s="1">
        <v>92.12</v>
      </c>
      <c r="J60" s="1">
        <v>50.99</v>
      </c>
    </row>
    <row r="61" spans="2:10" x14ac:dyDescent="0.2">
      <c r="B61" s="1"/>
      <c r="C61" s="1">
        <v>42.08</v>
      </c>
      <c r="D61" s="1">
        <v>64.19</v>
      </c>
      <c r="E61" s="1">
        <v>93.51</v>
      </c>
      <c r="F61" s="1">
        <v>63.49</v>
      </c>
      <c r="G61" s="1">
        <v>25.33</v>
      </c>
      <c r="H61" s="1">
        <v>45.22</v>
      </c>
      <c r="I61" s="1">
        <v>76.98</v>
      </c>
      <c r="J61" s="1">
        <v>97.89</v>
      </c>
    </row>
    <row r="62" spans="2:10" x14ac:dyDescent="0.2">
      <c r="B62" s="1"/>
      <c r="C62" s="1">
        <v>59.18</v>
      </c>
      <c r="D62" s="1">
        <v>41.84</v>
      </c>
      <c r="E62" s="1">
        <v>91.75</v>
      </c>
      <c r="F62" s="1">
        <v>62.26</v>
      </c>
      <c r="G62" s="1">
        <v>87.69</v>
      </c>
      <c r="H62" s="1">
        <v>47.73</v>
      </c>
      <c r="I62" s="1">
        <v>19.87</v>
      </c>
      <c r="J62" s="1">
        <v>73.05</v>
      </c>
    </row>
    <row r="64" spans="2:10" x14ac:dyDescent="0.2">
      <c r="B64" t="s">
        <v>244</v>
      </c>
    </row>
    <row r="65" spans="1:10" x14ac:dyDescent="0.2">
      <c r="B65" s="2"/>
      <c r="C65" s="2" t="s">
        <v>12</v>
      </c>
      <c r="D65" s="2" t="s">
        <v>13</v>
      </c>
      <c r="E65" s="2" t="s">
        <v>14</v>
      </c>
      <c r="F65" s="2" t="s">
        <v>15</v>
      </c>
      <c r="G65" s="2" t="s">
        <v>16</v>
      </c>
      <c r="H65" s="2" t="s">
        <v>17</v>
      </c>
      <c r="I65" s="2" t="s">
        <v>18</v>
      </c>
      <c r="J65" s="2" t="s">
        <v>19</v>
      </c>
    </row>
    <row r="66" spans="1:10" x14ac:dyDescent="0.2">
      <c r="B66" s="1"/>
      <c r="C66" s="1">
        <v>40.6</v>
      </c>
      <c r="D66" s="1">
        <v>68.41</v>
      </c>
      <c r="E66" s="1">
        <v>96.83</v>
      </c>
      <c r="F66" s="1">
        <v>93.89</v>
      </c>
      <c r="G66" s="1">
        <v>85.59</v>
      </c>
      <c r="H66" s="1">
        <v>46.83</v>
      </c>
      <c r="I66" s="1">
        <v>64.58</v>
      </c>
      <c r="J66" s="1">
        <v>86.17</v>
      </c>
    </row>
    <row r="67" spans="1:10" x14ac:dyDescent="0.2">
      <c r="B67" s="1"/>
      <c r="C67" s="1">
        <v>81.349999999999994</v>
      </c>
      <c r="D67" s="1">
        <v>52.29</v>
      </c>
      <c r="E67" s="1">
        <v>97.94</v>
      </c>
      <c r="F67" s="1">
        <v>70.33</v>
      </c>
      <c r="G67" s="1">
        <v>59.65</v>
      </c>
      <c r="H67" s="1">
        <v>74.900000000000006</v>
      </c>
      <c r="I67" s="1">
        <v>91.34</v>
      </c>
      <c r="J67" s="1">
        <v>72.44</v>
      </c>
    </row>
    <row r="68" spans="1:10" x14ac:dyDescent="0.2">
      <c r="B68" s="1"/>
      <c r="C68" s="1">
        <v>56.09</v>
      </c>
      <c r="D68" s="1">
        <v>90.74</v>
      </c>
      <c r="E68" s="1">
        <v>95.74</v>
      </c>
      <c r="F68" s="1">
        <v>80.56</v>
      </c>
      <c r="G68" s="1">
        <v>44.76</v>
      </c>
      <c r="H68" s="1">
        <v>70.3</v>
      </c>
      <c r="I68" s="1">
        <v>84.43</v>
      </c>
      <c r="J68" s="1">
        <v>72</v>
      </c>
    </row>
    <row r="69" spans="1:10" x14ac:dyDescent="0.2">
      <c r="B69" s="1"/>
      <c r="C69" s="1">
        <v>75.040000000000006</v>
      </c>
      <c r="D69" s="1">
        <v>57.22</v>
      </c>
      <c r="E69" s="1">
        <v>95.68</v>
      </c>
      <c r="F69" s="1">
        <v>66.709999999999994</v>
      </c>
      <c r="G69" s="1">
        <v>61.54</v>
      </c>
      <c r="H69" s="1">
        <v>66.73</v>
      </c>
      <c r="I69" s="1">
        <v>62.46</v>
      </c>
      <c r="J69" s="1">
        <v>80.3</v>
      </c>
    </row>
    <row r="72" spans="1:10" x14ac:dyDescent="0.2">
      <c r="A72" t="s">
        <v>251</v>
      </c>
    </row>
    <row r="73" spans="1:10" x14ac:dyDescent="0.2">
      <c r="B73" t="s">
        <v>250</v>
      </c>
    </row>
    <row r="74" spans="1:10" x14ac:dyDescent="0.2">
      <c r="B74" s="2"/>
      <c r="C74" s="2" t="s">
        <v>245</v>
      </c>
      <c r="D74" s="2" t="s">
        <v>246</v>
      </c>
      <c r="E74" s="2" t="s">
        <v>14</v>
      </c>
      <c r="F74" s="2" t="s">
        <v>247</v>
      </c>
      <c r="G74" s="2" t="s">
        <v>16</v>
      </c>
      <c r="H74" s="2" t="s">
        <v>248</v>
      </c>
      <c r="I74" s="2" t="s">
        <v>18</v>
      </c>
      <c r="J74" s="2" t="s">
        <v>249</v>
      </c>
    </row>
    <row r="75" spans="1:10" x14ac:dyDescent="0.2">
      <c r="B75" s="1"/>
      <c r="C75" s="1">
        <v>48.742223420000002</v>
      </c>
      <c r="D75" s="1">
        <v>27.45463006</v>
      </c>
      <c r="E75" s="1">
        <v>28.069588490000001</v>
      </c>
      <c r="F75" s="1">
        <v>32.401157179999998</v>
      </c>
      <c r="G75" s="1">
        <v>41.514726500000002</v>
      </c>
      <c r="H75" s="1">
        <v>42.355889699999999</v>
      </c>
      <c r="I75" s="1">
        <v>22.763864000000002</v>
      </c>
      <c r="J75" s="1">
        <v>27.7314696</v>
      </c>
    </row>
    <row r="76" spans="1:10" x14ac:dyDescent="0.2">
      <c r="B76" s="1"/>
      <c r="C76" s="1">
        <v>31.84615385</v>
      </c>
      <c r="D76" s="1">
        <v>36.64335664</v>
      </c>
      <c r="E76" s="1">
        <v>31.65198504</v>
      </c>
      <c r="F76" s="1">
        <v>30.420499339999999</v>
      </c>
      <c r="G76" s="1">
        <v>51.228070199999998</v>
      </c>
      <c r="H76" s="1">
        <v>50.684931499999998</v>
      </c>
      <c r="I76" s="1">
        <v>21.668742200000001</v>
      </c>
      <c r="J76" s="1">
        <v>38.320987700000003</v>
      </c>
    </row>
    <row r="77" spans="1:10" x14ac:dyDescent="0.2">
      <c r="B77" s="1"/>
      <c r="C77" s="1">
        <v>19.520547950000001</v>
      </c>
      <c r="D77" s="1">
        <v>76.49842271</v>
      </c>
      <c r="E77" s="1">
        <v>22.200915500000001</v>
      </c>
      <c r="F77" s="1">
        <v>72.031662269999998</v>
      </c>
      <c r="G77" s="1">
        <v>45.612009200000003</v>
      </c>
      <c r="H77" s="1">
        <v>43.672966299999999</v>
      </c>
      <c r="I77" s="1">
        <v>33.688699399999997</v>
      </c>
      <c r="J77" s="1">
        <v>31.1818703</v>
      </c>
    </row>
    <row r="78" spans="1:10" x14ac:dyDescent="0.2">
      <c r="B78" s="1"/>
      <c r="C78" s="1">
        <v>45.205479449999999</v>
      </c>
      <c r="D78" s="1">
        <v>27.777777780000001</v>
      </c>
      <c r="E78" s="1">
        <v>15.245786839999999</v>
      </c>
      <c r="F78" s="1">
        <v>46.319723979999999</v>
      </c>
      <c r="G78" s="1">
        <v>31.428571399999999</v>
      </c>
      <c r="H78" s="1">
        <v>53.846153800000003</v>
      </c>
      <c r="I78" s="1">
        <v>31.9963117</v>
      </c>
      <c r="J78" s="1">
        <v>12.931034500000001</v>
      </c>
    </row>
    <row r="82" spans="1:10" x14ac:dyDescent="0.2">
      <c r="A82" t="s">
        <v>252</v>
      </c>
    </row>
    <row r="83" spans="1:10" x14ac:dyDescent="0.2">
      <c r="B83" t="s">
        <v>253</v>
      </c>
    </row>
    <row r="84" spans="1:10" x14ac:dyDescent="0.2">
      <c r="B84" s="2"/>
      <c r="C84" s="2" t="s">
        <v>41</v>
      </c>
      <c r="D84" s="2" t="s">
        <v>42</v>
      </c>
      <c r="E84" s="2" t="s">
        <v>43</v>
      </c>
      <c r="F84" s="2" t="s">
        <v>44</v>
      </c>
      <c r="G84" s="2" t="s">
        <v>45</v>
      </c>
      <c r="H84" s="2" t="s">
        <v>46</v>
      </c>
      <c r="I84" s="2" t="s">
        <v>47</v>
      </c>
      <c r="J84" s="2" t="s">
        <v>48</v>
      </c>
    </row>
    <row r="85" spans="1:10" x14ac:dyDescent="0.2">
      <c r="B85" s="1"/>
      <c r="C85" s="1">
        <v>6.78</v>
      </c>
      <c r="D85" s="1">
        <v>6.08</v>
      </c>
      <c r="E85" s="1">
        <v>10.26</v>
      </c>
      <c r="F85" s="1">
        <v>0.57999999999999996</v>
      </c>
      <c r="G85" s="1">
        <v>3.79</v>
      </c>
      <c r="H85" s="1">
        <v>1.69</v>
      </c>
      <c r="I85" s="1">
        <v>1.43</v>
      </c>
      <c r="J85" s="1">
        <v>2.61</v>
      </c>
    </row>
    <row r="86" spans="1:10" x14ac:dyDescent="0.2">
      <c r="B86" s="1"/>
      <c r="C86" s="1">
        <v>4.38</v>
      </c>
      <c r="D86" s="1">
        <v>3.32</v>
      </c>
      <c r="E86" s="1">
        <v>9.26</v>
      </c>
      <c r="F86" s="1">
        <v>5.95</v>
      </c>
      <c r="G86" s="1">
        <v>3.01</v>
      </c>
      <c r="H86" s="1">
        <v>1.35</v>
      </c>
      <c r="I86" s="1">
        <v>1.04</v>
      </c>
      <c r="J86" s="1">
        <v>15.73</v>
      </c>
    </row>
    <row r="87" spans="1:10" x14ac:dyDescent="0.2">
      <c r="B87" s="1"/>
      <c r="C87" s="1">
        <v>14.03</v>
      </c>
      <c r="D87" s="1">
        <v>3.54</v>
      </c>
      <c r="E87" s="1">
        <v>14.63</v>
      </c>
      <c r="F87" s="1">
        <v>10.63</v>
      </c>
      <c r="G87" s="1">
        <v>4.8899999999999997</v>
      </c>
      <c r="H87" s="1">
        <v>2.82</v>
      </c>
      <c r="I87" s="1">
        <v>2.0699999999999998</v>
      </c>
      <c r="J87" s="1">
        <v>1.1399999999999999</v>
      </c>
    </row>
    <row r="88" spans="1:10" x14ac:dyDescent="0.2">
      <c r="B88" s="1"/>
      <c r="C88" s="1">
        <v>9.98</v>
      </c>
      <c r="D88" s="1">
        <v>8.8800000000000008</v>
      </c>
      <c r="E88" s="1">
        <v>8.85</v>
      </c>
      <c r="F88" s="1">
        <v>14.18</v>
      </c>
      <c r="G88" s="1">
        <v>4.4400000000000004</v>
      </c>
      <c r="H88" s="1">
        <v>1.73</v>
      </c>
      <c r="I88" s="1">
        <v>2.08</v>
      </c>
      <c r="J88" s="1">
        <v>2.4700000000000002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8EA9-4716-5742-AEBB-CEDB5573AE6F}">
  <dimension ref="A1:I4"/>
  <sheetViews>
    <sheetView tabSelected="1" workbookViewId="0">
      <selection activeCell="A2" sqref="A2"/>
    </sheetView>
  </sheetViews>
  <sheetFormatPr baseColWidth="10" defaultRowHeight="16" x14ac:dyDescent="0.2"/>
  <sheetData>
    <row r="1" spans="1:9" x14ac:dyDescent="0.2">
      <c r="A1" t="s">
        <v>261</v>
      </c>
    </row>
    <row r="2" spans="1:9" x14ac:dyDescent="0.2">
      <c r="B2" s="2"/>
      <c r="C2" s="2" t="s">
        <v>254</v>
      </c>
      <c r="D2" s="2" t="s">
        <v>255</v>
      </c>
      <c r="E2" s="2" t="s">
        <v>256</v>
      </c>
      <c r="F2" s="2" t="s">
        <v>257</v>
      </c>
      <c r="G2" s="2" t="s">
        <v>258</v>
      </c>
      <c r="H2" s="2" t="s">
        <v>259</v>
      </c>
      <c r="I2" s="2" t="s">
        <v>260</v>
      </c>
    </row>
    <row r="3" spans="1:9" x14ac:dyDescent="0.2">
      <c r="B3" s="39" t="s">
        <v>30</v>
      </c>
      <c r="C3" s="1">
        <v>0.41952054794520499</v>
      </c>
      <c r="D3" s="1">
        <v>0.267123287671233</v>
      </c>
      <c r="E3" s="1">
        <v>0.19092465753424701</v>
      </c>
      <c r="F3" s="1">
        <v>6.8493150684931503E-2</v>
      </c>
      <c r="G3" s="1">
        <v>1.4554794520547899E-2</v>
      </c>
      <c r="H3" s="1">
        <v>3.93835616438356E-2</v>
      </c>
      <c r="I3" s="1">
        <v>0</v>
      </c>
    </row>
    <row r="4" spans="1:9" x14ac:dyDescent="0.2">
      <c r="B4" s="39" t="s">
        <v>31</v>
      </c>
      <c r="C4" s="1">
        <v>0.21390374331550799</v>
      </c>
      <c r="D4" s="1">
        <v>0.20855614973261999</v>
      </c>
      <c r="E4" s="1">
        <v>0.19251336898395699</v>
      </c>
      <c r="F4" s="1">
        <v>0.33689839572192498</v>
      </c>
      <c r="G4" s="1">
        <v>0</v>
      </c>
      <c r="H4" s="1">
        <v>0</v>
      </c>
      <c r="I4" s="1">
        <v>4.8128342245989303E-2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Fig.1B</vt:lpstr>
      <vt:lpstr>Fig.1E</vt:lpstr>
      <vt:lpstr>Fig.1F</vt:lpstr>
      <vt:lpstr>Fig.1H</vt:lpstr>
      <vt:lpstr>Fig.2A</vt:lpstr>
      <vt:lpstr>Fig.2B</vt:lpstr>
      <vt:lpstr>Fig.3A</vt:lpstr>
      <vt:lpstr>Fig.3B</vt:lpstr>
      <vt:lpstr>Fig.3C</vt:lpstr>
      <vt:lpstr>Fig.3D</vt:lpstr>
      <vt:lpstr>Fig.5D</vt:lpstr>
      <vt:lpstr>Fig.6A</vt:lpstr>
      <vt:lpstr>Fig.6B</vt:lpstr>
      <vt:lpstr>Fig.6C</vt:lpstr>
      <vt:lpstr>Fig.6D</vt:lpstr>
      <vt:lpstr>Fig.S1</vt:lpstr>
      <vt:lpstr>Fig.S3</vt:lpstr>
      <vt:lpstr>Fig.S5</vt:lpstr>
      <vt:lpstr>Fig.S15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2024-08-19T18:50:45Z</dcterms:created>
  <dcterms:modified xsi:type="dcterms:W3CDTF">2024-08-20T15:15:43Z</dcterms:modified>
</cp:coreProperties>
</file>