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E:\UPenN\projects\results\Boa\GLS paper\Data shared by Boa\3rd submission to JCI\2nd revision\"/>
    </mc:Choice>
  </mc:AlternateContent>
  <xr:revisionPtr revIDLastSave="0" documentId="13_ncr:1_{2687C55F-4C21-4A33-9E4F-AF53CE32077C}" xr6:coauthVersionLast="47" xr6:coauthVersionMax="47" xr10:uidLastSave="{00000000-0000-0000-0000-000000000000}"/>
  <bookViews>
    <workbookView xWindow="-110" yWindow="-110" windowWidth="19420" windowHeight="10420" firstSheet="6" activeTab="13" xr2:uid="{7762E0FB-F1DC-436C-8341-0505A2DF307C}"/>
  </bookViews>
  <sheets>
    <sheet name="Figure1" sheetId="1" r:id="rId1"/>
    <sheet name="Figure2" sheetId="2" r:id="rId2"/>
    <sheet name="Figure3" sheetId="3" r:id="rId3"/>
    <sheet name="Figure4" sheetId="4" r:id="rId4"/>
    <sheet name="Figure5" sheetId="5" r:id="rId5"/>
    <sheet name="Figure6" sheetId="6" r:id="rId6"/>
    <sheet name="Figure7" sheetId="7" r:id="rId7"/>
    <sheet name="Figure8" sheetId="8" r:id="rId8"/>
    <sheet name="SFigure5" sheetId="13" r:id="rId9"/>
    <sheet name="SFigure6" sheetId="14" r:id="rId10"/>
    <sheet name="SFigure7" sheetId="15" r:id="rId11"/>
    <sheet name="SFigure8" sheetId="17" r:id="rId12"/>
    <sheet name="SFigure9" sheetId="16" r:id="rId13"/>
    <sheet name="SFigure10" sheetId="18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3" l="1"/>
  <c r="D28" i="13"/>
  <c r="C28" i="13"/>
  <c r="B28" i="13"/>
</calcChain>
</file>

<file path=xl/sharedStrings.xml><?xml version="1.0" encoding="utf-8"?>
<sst xmlns="http://schemas.openxmlformats.org/spreadsheetml/2006/main" count="311" uniqueCount="183">
  <si>
    <t>Figure 1A</t>
  </si>
  <si>
    <t>Q</t>
  </si>
  <si>
    <t>noQ</t>
  </si>
  <si>
    <t>Figure 2D</t>
  </si>
  <si>
    <t>1mM</t>
  </si>
  <si>
    <t>300uM</t>
  </si>
  <si>
    <t>100uM</t>
  </si>
  <si>
    <t>50uM</t>
  </si>
  <si>
    <t>Figure 3C</t>
  </si>
  <si>
    <t>noQ_aKG</t>
  </si>
  <si>
    <t>Figure 3D</t>
  </si>
  <si>
    <t>Glutamate</t>
  </si>
  <si>
    <t>a-ketoglutarate</t>
  </si>
  <si>
    <t>Glutamine</t>
  </si>
  <si>
    <t>noQ_2mM aKG</t>
  </si>
  <si>
    <t>noQ_2mM aKG_EGCG/AOA</t>
  </si>
  <si>
    <t>Figure 3E</t>
  </si>
  <si>
    <t>noQ_1mM aKG</t>
  </si>
  <si>
    <t>noQ_1mM aKG_siGLUL</t>
  </si>
  <si>
    <t>Figure 4A</t>
  </si>
  <si>
    <t>0h</t>
  </si>
  <si>
    <t>1h</t>
  </si>
  <si>
    <t>2h</t>
  </si>
  <si>
    <t>3h</t>
  </si>
  <si>
    <t>6h</t>
  </si>
  <si>
    <t>noQ_mdivi1</t>
  </si>
  <si>
    <t>Figure 4D</t>
  </si>
  <si>
    <t>Figure 4C</t>
  </si>
  <si>
    <t>noQ_siDrp1</t>
  </si>
  <si>
    <t>Figure 4E</t>
  </si>
  <si>
    <t>Figure 5B</t>
  </si>
  <si>
    <t>Q_5min</t>
  </si>
  <si>
    <t>Q_10min</t>
  </si>
  <si>
    <t>noQ_5min</t>
  </si>
  <si>
    <t>noQ_10min</t>
  </si>
  <si>
    <t>M+0</t>
  </si>
  <si>
    <t>M+1</t>
  </si>
  <si>
    <t>M+2</t>
  </si>
  <si>
    <t>M+3</t>
  </si>
  <si>
    <t>M+4</t>
  </si>
  <si>
    <t>M+5</t>
  </si>
  <si>
    <t>Figure 5C</t>
  </si>
  <si>
    <t>Figure 5E</t>
  </si>
  <si>
    <t>WT</t>
  </si>
  <si>
    <t>K320A</t>
  </si>
  <si>
    <t>10min</t>
  </si>
  <si>
    <t>30min</t>
  </si>
  <si>
    <t>Figure 5F</t>
  </si>
  <si>
    <t>noQ_DMOG</t>
  </si>
  <si>
    <t>noQ_DMOG_HIF inh VII</t>
  </si>
  <si>
    <t>noQ_DMOG_PT2385</t>
  </si>
  <si>
    <t>HIF1a</t>
  </si>
  <si>
    <t>HIF2a</t>
  </si>
  <si>
    <t>LDHA</t>
  </si>
  <si>
    <t>HK2</t>
  </si>
  <si>
    <t>PDK1</t>
  </si>
  <si>
    <t>VEGFA</t>
  </si>
  <si>
    <t>Eno1</t>
  </si>
  <si>
    <t>Dll4</t>
  </si>
  <si>
    <t>no</t>
  </si>
  <si>
    <t>noQ_DMOG_siHIF1a</t>
  </si>
  <si>
    <t>noQ_DMOG_siHIF2a</t>
  </si>
  <si>
    <t>noQ_DMOG_HIF2a transl inh</t>
  </si>
  <si>
    <t>Figure 7C</t>
  </si>
  <si>
    <t>siCTL_Q</t>
  </si>
  <si>
    <t>siCTL_noQ</t>
  </si>
  <si>
    <t>siHIF2a_Q</t>
  </si>
  <si>
    <t>siHIF2a_noQ</t>
  </si>
  <si>
    <t>Figure 7D</t>
  </si>
  <si>
    <t>Q_HIF2a trnas in</t>
  </si>
  <si>
    <t>noQ_HIF2a trnas in</t>
  </si>
  <si>
    <t>Q_HIF2a transl inh</t>
  </si>
  <si>
    <t>noQ_HIF2a transl inh</t>
  </si>
  <si>
    <t>Q_siCTL</t>
  </si>
  <si>
    <t>noQ_siCTL</t>
  </si>
  <si>
    <t>Q_siHIF2a</t>
  </si>
  <si>
    <t>noQ_siHIF2a</t>
  </si>
  <si>
    <t>Figure 7E</t>
  </si>
  <si>
    <t>Figure 7F</t>
  </si>
  <si>
    <t>Figure 8C</t>
  </si>
  <si>
    <t>Day0</t>
  </si>
  <si>
    <t>Figure 8D</t>
  </si>
  <si>
    <t>Figure 8E</t>
  </si>
  <si>
    <t>Figure 8F</t>
  </si>
  <si>
    <t>Figure 8G</t>
  </si>
  <si>
    <t>SFigure 5A</t>
  </si>
  <si>
    <t>noQ_aKG_AOA</t>
  </si>
  <si>
    <t>noQ_aKG_EGCG</t>
  </si>
  <si>
    <t>Sfigure 5D</t>
  </si>
  <si>
    <t>noQ_SASP</t>
  </si>
  <si>
    <t>noQ_siSLC7A11</t>
  </si>
  <si>
    <t>noQ_2mM DM-aKG</t>
  </si>
  <si>
    <t>noQ_2mM R-aKG</t>
  </si>
  <si>
    <t>noQ_5mM R-aKG</t>
  </si>
  <si>
    <t>noQ_10mM R-aKG</t>
  </si>
  <si>
    <t>SFigure 5B</t>
  </si>
  <si>
    <t>siCTL</t>
  </si>
  <si>
    <t>siHIF1a</t>
  </si>
  <si>
    <t>siHIF2a</t>
  </si>
  <si>
    <t>HIF2α</t>
  </si>
  <si>
    <t>HIF2α ΔTAD</t>
  </si>
  <si>
    <t>PGK1</t>
  </si>
  <si>
    <t>Angpt2</t>
  </si>
  <si>
    <t>CCND1</t>
  </si>
  <si>
    <t>VEGFR2</t>
  </si>
  <si>
    <t>NT</t>
  </si>
  <si>
    <t>Sfigure 7C</t>
  </si>
  <si>
    <t>Day15</t>
    <phoneticPr fontId="4" type="noConversion"/>
  </si>
  <si>
    <t>Day22</t>
    <phoneticPr fontId="4" type="noConversion"/>
  </si>
  <si>
    <t>Day29</t>
    <phoneticPr fontId="4" type="noConversion"/>
  </si>
  <si>
    <t>Day36</t>
    <phoneticPr fontId="4" type="noConversion"/>
  </si>
  <si>
    <t>Day43</t>
    <phoneticPr fontId="4" type="noConversion"/>
  </si>
  <si>
    <t>Day50</t>
    <phoneticPr fontId="4" type="noConversion"/>
  </si>
  <si>
    <t>Day60</t>
    <phoneticPr fontId="4" type="noConversion"/>
  </si>
  <si>
    <t>Day68</t>
    <phoneticPr fontId="4" type="noConversion"/>
  </si>
  <si>
    <t>Day74</t>
    <phoneticPr fontId="4" type="noConversion"/>
  </si>
  <si>
    <t>non-clustered</t>
    <phoneticPr fontId="4" type="noConversion"/>
  </si>
  <si>
    <t>clustered</t>
    <phoneticPr fontId="4" type="noConversion"/>
  </si>
  <si>
    <t>GLS1-WT</t>
    <phoneticPr fontId="4" type="noConversion"/>
  </si>
  <si>
    <t>GLS1-K320A</t>
    <phoneticPr fontId="4" type="noConversion"/>
  </si>
  <si>
    <t>0min</t>
    <phoneticPr fontId="4" type="noConversion"/>
  </si>
  <si>
    <t>30min</t>
    <phoneticPr fontId="4" type="noConversion"/>
  </si>
  <si>
    <t>WT</t>
    <phoneticPr fontId="4" type="noConversion"/>
  </si>
  <si>
    <t>K320A</t>
    <phoneticPr fontId="4" type="noConversion"/>
  </si>
  <si>
    <t>Sfigure 6D</t>
    <phoneticPr fontId="4" type="noConversion"/>
  </si>
  <si>
    <t>Figure 6C</t>
    <phoneticPr fontId="4" type="noConversion"/>
  </si>
  <si>
    <t>Figure 6D</t>
    <phoneticPr fontId="4" type="noConversion"/>
  </si>
  <si>
    <t>Figure 6E</t>
    <phoneticPr fontId="4" type="noConversion"/>
  </si>
  <si>
    <t>CTL_Q</t>
    <phoneticPr fontId="4" type="noConversion"/>
  </si>
  <si>
    <t>CTL_noQ</t>
    <phoneticPr fontId="4" type="noConversion"/>
  </si>
  <si>
    <r>
      <rPr>
        <i/>
        <sz val="11"/>
        <color theme="1"/>
        <rFont val="等线"/>
        <family val="3"/>
        <charset val="134"/>
        <scheme val="minor"/>
      </rPr>
      <t>HIF2a</t>
    </r>
    <r>
      <rPr>
        <sz val="11"/>
        <color theme="1"/>
        <rFont val="等线"/>
        <family val="2"/>
        <scheme val="minor"/>
      </rPr>
      <t xml:space="preserve"> KO_Q</t>
    </r>
    <phoneticPr fontId="4" type="noConversion"/>
  </si>
  <si>
    <r>
      <rPr>
        <i/>
        <sz val="11"/>
        <color theme="1"/>
        <rFont val="等线"/>
        <family val="3"/>
        <charset val="134"/>
        <scheme val="minor"/>
      </rPr>
      <t>HIF2a</t>
    </r>
    <r>
      <rPr>
        <sz val="11"/>
        <color theme="1"/>
        <rFont val="等线"/>
        <family val="2"/>
        <scheme val="minor"/>
      </rPr>
      <t xml:space="preserve"> KO_noQ</t>
    </r>
    <phoneticPr fontId="4" type="noConversion"/>
  </si>
  <si>
    <t>Sfigure 7D</t>
    <phoneticPr fontId="4" type="noConversion"/>
  </si>
  <si>
    <t>Figure 6A</t>
    <phoneticPr fontId="4" type="noConversion"/>
  </si>
  <si>
    <t>Sfigure 6F</t>
    <phoneticPr fontId="4" type="noConversion"/>
  </si>
  <si>
    <t>Sfigure 6H</t>
    <phoneticPr fontId="4" type="noConversion"/>
  </si>
  <si>
    <t>Sfigure 6I</t>
    <phoneticPr fontId="4" type="noConversion"/>
  </si>
  <si>
    <t>Sfigure 8A</t>
    <phoneticPr fontId="4" type="noConversion"/>
  </si>
  <si>
    <t>Sfigure 8B</t>
    <phoneticPr fontId="4" type="noConversion"/>
  </si>
  <si>
    <t>Sfigure 8C</t>
    <phoneticPr fontId="4" type="noConversion"/>
  </si>
  <si>
    <t>Sfigure 8D</t>
    <phoneticPr fontId="4" type="noConversion"/>
  </si>
  <si>
    <t>SFigure 9D</t>
    <phoneticPr fontId="4" type="noConversion"/>
  </si>
  <si>
    <t>SFigure 9E</t>
    <phoneticPr fontId="4" type="noConversion"/>
  </si>
  <si>
    <t>SFigure 9F</t>
    <phoneticPr fontId="4" type="noConversion"/>
  </si>
  <si>
    <t>SFigure 9G</t>
    <phoneticPr fontId="4" type="noConversion"/>
  </si>
  <si>
    <t>SFigure 9H</t>
    <phoneticPr fontId="4" type="noConversion"/>
  </si>
  <si>
    <t>SFigure 9A</t>
    <phoneticPr fontId="4" type="noConversion"/>
  </si>
  <si>
    <t>noQ_DMOG_HIF2a KO</t>
    <phoneticPr fontId="4" type="noConversion"/>
  </si>
  <si>
    <t>noQ_DMOG_HIF1a KO</t>
    <phoneticPr fontId="4" type="noConversion"/>
  </si>
  <si>
    <t>Clustering</t>
  </si>
  <si>
    <t>No Clustering</t>
  </si>
  <si>
    <t>Normal Kidney</t>
  </si>
  <si>
    <t>ccRCC</t>
  </si>
  <si>
    <t>Papillary RCC</t>
  </si>
  <si>
    <t>SFigure 10A</t>
    <phoneticPr fontId="4" type="noConversion"/>
  </si>
  <si>
    <t>WT+Q</t>
  </si>
  <si>
    <t>KA+Q</t>
  </si>
  <si>
    <t>WT noQ</t>
  </si>
  <si>
    <t>KA noQ</t>
  </si>
  <si>
    <t>Glutamate m+5 ion counts</t>
    <phoneticPr fontId="4" type="noConversion"/>
  </si>
  <si>
    <t>Glutamate m+5 fraction</t>
    <phoneticPr fontId="4" type="noConversion"/>
  </si>
  <si>
    <t>WT+Q+CB839</t>
    <phoneticPr fontId="4" type="noConversion"/>
  </si>
  <si>
    <t>KA+Q+CB839</t>
    <phoneticPr fontId="4" type="noConversion"/>
  </si>
  <si>
    <t>WT noQ+CB839</t>
    <phoneticPr fontId="4" type="noConversion"/>
  </si>
  <si>
    <t>KA noQ+CB839</t>
    <phoneticPr fontId="4" type="noConversion"/>
  </si>
  <si>
    <t>SFigure 10B</t>
    <phoneticPr fontId="4" type="noConversion"/>
  </si>
  <si>
    <t>Vehicle</t>
  </si>
  <si>
    <t>CB-839</t>
  </si>
  <si>
    <t>CB-839 treatment (KA)</t>
    <phoneticPr fontId="4" type="noConversion"/>
  </si>
  <si>
    <t>Relative tumor growth</t>
    <phoneticPr fontId="4" type="noConversion"/>
  </si>
  <si>
    <t>Body weight</t>
    <phoneticPr fontId="4" type="noConversion"/>
  </si>
  <si>
    <t>UMRC2 WT</t>
  </si>
  <si>
    <t>UMRC2 K320A</t>
  </si>
  <si>
    <t>Tumor volumes</t>
    <phoneticPr fontId="4" type="noConversion"/>
  </si>
  <si>
    <t>Before treatment</t>
    <phoneticPr fontId="4" type="noConversion"/>
  </si>
  <si>
    <t>CB-839 treatment (WT)</t>
    <phoneticPr fontId="4" type="noConversion"/>
  </si>
  <si>
    <t>WT-V</t>
  </si>
  <si>
    <t>WT-CB</t>
  </si>
  <si>
    <t>KA-V</t>
  </si>
  <si>
    <t>KA-CB</t>
  </si>
  <si>
    <t>Tumor weight (end point)</t>
    <phoneticPr fontId="4" type="noConversion"/>
  </si>
  <si>
    <t>WT tumor weight (end point, paired test)</t>
    <phoneticPr fontId="4" type="noConversion"/>
  </si>
  <si>
    <t>K320A tumor weight (end point, paired test)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</si>
</sst>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0"/>
      <name val="Arial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i/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left" vertical="center"/>
    </xf>
    <xf numFmtId="2" fontId="0" fillId="0" borderId="1" xfId="0" applyNumberFormat="1" applyBorder="1"/>
    <xf numFmtId="0" fontId="3" fillId="0" borderId="0" xfId="0" applyFont="1"/>
    <xf numFmtId="0" fontId="5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1" fillId="2" borderId="0" xfId="0" applyFont="1" applyFill="1" applyAlignment="1">
      <alignment horizontal="left"/>
    </xf>
    <xf numFmtId="2" fontId="1" fillId="2" borderId="0" xfId="0" applyNumberFormat="1" applyFont="1" applyFill="1"/>
    <xf numFmtId="0" fontId="8" fillId="2" borderId="0" xfId="0" applyFont="1" applyFill="1"/>
    <xf numFmtId="0" fontId="3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Border="1"/>
    <xf numFmtId="0" fontId="6" fillId="0" borderId="0" xfId="0" applyFont="1"/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00B0-5230-40C7-B65F-A07A6A7CE529}">
  <dimension ref="B2:C7"/>
  <sheetViews>
    <sheetView workbookViewId="0">
      <selection activeCell="E19" sqref="E19"/>
    </sheetView>
  </sheetViews>
  <sheetFormatPr defaultRowHeight="14" x14ac:dyDescent="0.3"/>
  <sheetData>
    <row r="2" spans="2:3" x14ac:dyDescent="0.3">
      <c r="B2" s="8" t="s">
        <v>0</v>
      </c>
    </row>
    <row r="3" spans="2:3" x14ac:dyDescent="0.3">
      <c r="B3" s="7" t="s">
        <v>1</v>
      </c>
      <c r="C3" s="7" t="s">
        <v>2</v>
      </c>
    </row>
    <row r="4" spans="2:3" x14ac:dyDescent="0.3">
      <c r="B4" s="7">
        <v>0.9</v>
      </c>
      <c r="C4" s="7">
        <v>0.5</v>
      </c>
    </row>
    <row r="5" spans="2:3" x14ac:dyDescent="0.3">
      <c r="B5" s="7">
        <v>0.83</v>
      </c>
      <c r="C5" s="7">
        <v>0.54</v>
      </c>
    </row>
    <row r="6" spans="2:3" x14ac:dyDescent="0.3">
      <c r="B6" s="7">
        <v>0.83</v>
      </c>
      <c r="C6" s="7">
        <v>0.36</v>
      </c>
    </row>
    <row r="7" spans="2:3" x14ac:dyDescent="0.3">
      <c r="B7" s="7">
        <v>0.83</v>
      </c>
      <c r="C7" s="7">
        <v>0.28999999999999998</v>
      </c>
    </row>
  </sheetData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1088-C665-470E-84F6-F3745DCFFD49}">
  <dimension ref="B2:O34"/>
  <sheetViews>
    <sheetView workbookViewId="0">
      <selection activeCell="B9" sqref="B9"/>
    </sheetView>
  </sheetViews>
  <sheetFormatPr defaultRowHeight="14" x14ac:dyDescent="0.3"/>
  <cols>
    <col min="4" max="4" width="11.9140625" customWidth="1"/>
  </cols>
  <sheetData>
    <row r="2" spans="2:15" x14ac:dyDescent="0.3">
      <c r="B2" s="11" t="s">
        <v>124</v>
      </c>
    </row>
    <row r="3" spans="2:15" x14ac:dyDescent="0.3">
      <c r="B3" s="17" t="s">
        <v>1</v>
      </c>
      <c r="C3" s="17" t="s">
        <v>59</v>
      </c>
      <c r="D3" s="17" t="s">
        <v>48</v>
      </c>
      <c r="E3" s="17" t="s">
        <v>60</v>
      </c>
      <c r="F3" s="17" t="s">
        <v>61</v>
      </c>
      <c r="G3" s="17" t="s">
        <v>62</v>
      </c>
      <c r="H3" s="2"/>
    </row>
    <row r="4" spans="2:15" x14ac:dyDescent="0.3">
      <c r="B4" s="17">
        <v>0.92</v>
      </c>
      <c r="C4" s="17">
        <v>0.28000000000000003</v>
      </c>
      <c r="D4" s="17">
        <v>0.85</v>
      </c>
      <c r="E4" s="17">
        <v>0.91</v>
      </c>
      <c r="F4" s="17">
        <v>0.65</v>
      </c>
      <c r="G4" s="17">
        <v>0.62</v>
      </c>
      <c r="H4" s="2"/>
    </row>
    <row r="5" spans="2:15" x14ac:dyDescent="0.3">
      <c r="B5" s="17">
        <v>0.93</v>
      </c>
      <c r="C5" s="17">
        <v>0.31</v>
      </c>
      <c r="D5" s="17">
        <v>0.87</v>
      </c>
      <c r="E5" s="17">
        <v>0.89</v>
      </c>
      <c r="F5" s="17">
        <v>0.75</v>
      </c>
      <c r="G5" s="17">
        <v>0.68</v>
      </c>
      <c r="H5" s="2"/>
    </row>
    <row r="6" spans="2:15" x14ac:dyDescent="0.3">
      <c r="B6" s="17">
        <v>0.88</v>
      </c>
      <c r="C6" s="17">
        <v>0.36</v>
      </c>
      <c r="D6" s="17">
        <v>0.91</v>
      </c>
      <c r="E6" s="17">
        <v>0.88</v>
      </c>
      <c r="F6" s="17">
        <v>0.74</v>
      </c>
      <c r="G6" s="17">
        <v>0.61</v>
      </c>
      <c r="H6" s="2"/>
    </row>
    <row r="7" spans="2:15" x14ac:dyDescent="0.3">
      <c r="B7" s="17"/>
      <c r="C7" s="17"/>
      <c r="D7" s="17">
        <v>0.92</v>
      </c>
      <c r="E7" s="17"/>
      <c r="F7" s="17">
        <v>0.63</v>
      </c>
      <c r="G7" s="17"/>
      <c r="H7" s="2"/>
    </row>
    <row r="9" spans="2:15" x14ac:dyDescent="0.3">
      <c r="B9" s="11" t="s">
        <v>134</v>
      </c>
    </row>
    <row r="10" spans="2:15" x14ac:dyDescent="0.3">
      <c r="B10" s="7"/>
      <c r="C10" s="31" t="s">
        <v>96</v>
      </c>
      <c r="D10" s="32"/>
      <c r="E10" s="32"/>
      <c r="F10" s="33"/>
      <c r="G10" s="31" t="s">
        <v>97</v>
      </c>
      <c r="H10" s="32"/>
      <c r="I10" s="32"/>
      <c r="J10" s="33"/>
      <c r="K10" s="31" t="s">
        <v>98</v>
      </c>
      <c r="L10" s="32"/>
      <c r="M10" s="32"/>
      <c r="N10" s="33"/>
    </row>
    <row r="11" spans="2:15" x14ac:dyDescent="0.3">
      <c r="B11" s="7" t="s">
        <v>51</v>
      </c>
      <c r="C11" s="22">
        <v>1.0739000000000001</v>
      </c>
      <c r="D11" s="22">
        <v>1.0842940000000001</v>
      </c>
      <c r="E11" s="22">
        <v>0.94543299999999997</v>
      </c>
      <c r="F11" s="22">
        <v>0.89637299999999998</v>
      </c>
      <c r="G11" s="22">
        <v>0.36459399999999997</v>
      </c>
      <c r="H11" s="22">
        <v>0.40233400000000002</v>
      </c>
      <c r="I11" s="22">
        <v>0.35599900000000001</v>
      </c>
      <c r="J11" s="22">
        <v>0.377467</v>
      </c>
      <c r="K11" s="22">
        <v>1.360406</v>
      </c>
      <c r="L11" s="22">
        <v>1.154814</v>
      </c>
      <c r="M11" s="22">
        <v>1.0161530000000001</v>
      </c>
      <c r="N11" s="22">
        <v>1.2735399999999999</v>
      </c>
    </row>
    <row r="12" spans="2:15" x14ac:dyDescent="0.3">
      <c r="B12" s="7" t="s">
        <v>52</v>
      </c>
      <c r="C12" s="22">
        <v>0.91102300000000003</v>
      </c>
      <c r="D12" s="22">
        <v>1.0653140000000001</v>
      </c>
      <c r="E12" s="22">
        <v>1.0036830000000001</v>
      </c>
      <c r="F12" s="22">
        <v>1.019981</v>
      </c>
      <c r="G12" s="22">
        <v>0.97452300000000003</v>
      </c>
      <c r="H12" s="22">
        <v>0.81075399999999997</v>
      </c>
      <c r="I12" s="22">
        <v>0.79401699999999997</v>
      </c>
      <c r="J12" s="22">
        <v>0.91718599999999995</v>
      </c>
      <c r="K12" s="22">
        <v>0.18706</v>
      </c>
      <c r="L12" s="22">
        <v>0.170208</v>
      </c>
      <c r="M12" s="22">
        <v>0.15004600000000001</v>
      </c>
      <c r="N12" s="22">
        <v>0.163408</v>
      </c>
    </row>
    <row r="14" spans="2:15" x14ac:dyDescent="0.3">
      <c r="L14" s="21"/>
      <c r="M14" s="21"/>
      <c r="N14" s="21"/>
      <c r="O14" s="21"/>
    </row>
    <row r="15" spans="2:15" x14ac:dyDescent="0.3">
      <c r="B15" s="11" t="s">
        <v>135</v>
      </c>
    </row>
    <row r="16" spans="2:15" x14ac:dyDescent="0.3">
      <c r="B16" s="22"/>
      <c r="C16" s="22" t="s">
        <v>99</v>
      </c>
      <c r="D16" s="22"/>
      <c r="E16" s="22"/>
      <c r="F16" s="22" t="s">
        <v>100</v>
      </c>
      <c r="G16" s="22"/>
      <c r="H16" s="22"/>
    </row>
    <row r="17" spans="2:8" x14ac:dyDescent="0.3">
      <c r="B17" s="22" t="s">
        <v>53</v>
      </c>
      <c r="C17" s="22">
        <v>0.98103600000000002</v>
      </c>
      <c r="D17" s="22">
        <v>1.023558</v>
      </c>
      <c r="E17" s="22">
        <v>0.99540600000000001</v>
      </c>
      <c r="F17" s="22">
        <v>0.98308799999999996</v>
      </c>
      <c r="G17" s="22">
        <v>0.99851599999999996</v>
      </c>
      <c r="H17" s="22">
        <v>0.938832</v>
      </c>
    </row>
    <row r="18" spans="2:8" x14ac:dyDescent="0.3">
      <c r="B18" s="22" t="s">
        <v>101</v>
      </c>
      <c r="C18" s="22">
        <v>1.0196270000000001</v>
      </c>
      <c r="D18" s="22">
        <v>0.98402999999999996</v>
      </c>
      <c r="E18" s="22">
        <v>0.99634299999999998</v>
      </c>
      <c r="F18" s="22">
        <v>1.20777</v>
      </c>
      <c r="G18" s="22">
        <v>1.178048</v>
      </c>
      <c r="H18" s="22">
        <v>1.214342</v>
      </c>
    </row>
    <row r="19" spans="2:8" x14ac:dyDescent="0.3">
      <c r="B19" s="22" t="s">
        <v>54</v>
      </c>
      <c r="C19" s="22">
        <v>0.95406400000000002</v>
      </c>
      <c r="D19" s="22">
        <v>1.0348949999999999</v>
      </c>
      <c r="E19" s="22">
        <v>1.0110410000000001</v>
      </c>
      <c r="F19" s="22">
        <v>0.92044000000000004</v>
      </c>
      <c r="G19" s="22">
        <v>0.94106900000000004</v>
      </c>
      <c r="H19" s="22">
        <v>0.99746599999999996</v>
      </c>
    </row>
    <row r="20" spans="2:8" x14ac:dyDescent="0.3">
      <c r="B20" s="22" t="s">
        <v>57</v>
      </c>
      <c r="C20" s="22">
        <v>0.99470199999999998</v>
      </c>
      <c r="D20" s="22">
        <v>1.0493920000000001</v>
      </c>
      <c r="E20" s="22">
        <v>0.95590600000000003</v>
      </c>
      <c r="F20" s="22">
        <v>1.1030040000000001</v>
      </c>
      <c r="G20" s="22">
        <v>1.1986559999999999</v>
      </c>
      <c r="H20" s="22">
        <v>1.02732</v>
      </c>
    </row>
    <row r="21" spans="2:8" x14ac:dyDescent="0.3">
      <c r="B21" s="22" t="s">
        <v>102</v>
      </c>
      <c r="C21" s="22">
        <v>1.003835</v>
      </c>
      <c r="D21" s="22">
        <v>1.039755</v>
      </c>
      <c r="E21" s="22">
        <v>0.95640999999999998</v>
      </c>
      <c r="F21" s="22">
        <v>0.86274399999999996</v>
      </c>
      <c r="G21" s="22">
        <v>0.87030399999999997</v>
      </c>
      <c r="H21" s="22">
        <v>0.88245700000000005</v>
      </c>
    </row>
    <row r="22" spans="2:8" x14ac:dyDescent="0.3">
      <c r="B22" s="22" t="s">
        <v>55</v>
      </c>
      <c r="C22" s="22">
        <v>0.84824500000000003</v>
      </c>
      <c r="D22" s="22">
        <v>1.0476430000000001</v>
      </c>
      <c r="E22" s="22">
        <v>1.104112</v>
      </c>
      <c r="F22" s="22">
        <v>1.1835500000000001</v>
      </c>
      <c r="G22" s="22">
        <v>1.242626</v>
      </c>
      <c r="H22" s="22">
        <v>1.219139</v>
      </c>
    </row>
    <row r="23" spans="2:8" x14ac:dyDescent="0.3">
      <c r="B23" s="22" t="s">
        <v>56</v>
      </c>
      <c r="C23" s="22">
        <v>0.97028800000000004</v>
      </c>
      <c r="D23" s="22">
        <v>1.0022740000000001</v>
      </c>
      <c r="E23" s="22">
        <v>1.027439</v>
      </c>
      <c r="F23" s="22">
        <v>0.74309999999999998</v>
      </c>
      <c r="G23" s="22">
        <v>0.73902299999999999</v>
      </c>
      <c r="H23" s="22">
        <v>0.65979699999999997</v>
      </c>
    </row>
    <row r="24" spans="2:8" x14ac:dyDescent="0.3">
      <c r="B24" s="22" t="s">
        <v>103</v>
      </c>
      <c r="C24" s="22">
        <v>1.003835</v>
      </c>
      <c r="D24" s="22">
        <v>1.039755</v>
      </c>
      <c r="E24" s="22">
        <v>0.95640999999999998</v>
      </c>
      <c r="F24" s="22">
        <v>0.86274399999999996</v>
      </c>
      <c r="G24" s="22">
        <v>0.87030399999999997</v>
      </c>
      <c r="H24" s="22">
        <v>0.88245700000000005</v>
      </c>
    </row>
    <row r="25" spans="2:8" x14ac:dyDescent="0.3">
      <c r="B25" s="22" t="s">
        <v>104</v>
      </c>
      <c r="C25" s="22">
        <v>1.003835</v>
      </c>
      <c r="D25" s="22">
        <v>1.039755</v>
      </c>
      <c r="E25" s="22">
        <v>0.95640999999999998</v>
      </c>
      <c r="F25" s="22">
        <v>0.86274399999999996</v>
      </c>
      <c r="G25" s="22">
        <v>0.87030399999999997</v>
      </c>
      <c r="H25" s="22">
        <v>0.88245700000000005</v>
      </c>
    </row>
    <row r="28" spans="2:8" x14ac:dyDescent="0.3">
      <c r="B28" s="11" t="s">
        <v>136</v>
      </c>
    </row>
    <row r="29" spans="2:8" x14ac:dyDescent="0.3">
      <c r="B29" s="22" t="s">
        <v>105</v>
      </c>
      <c r="C29" s="22" t="s">
        <v>99</v>
      </c>
      <c r="D29" s="22" t="s">
        <v>100</v>
      </c>
    </row>
    <row r="30" spans="2:8" x14ac:dyDescent="0.3">
      <c r="B30" s="22">
        <v>0.56000000000000005</v>
      </c>
      <c r="C30" s="22">
        <v>0.72</v>
      </c>
      <c r="D30" s="22">
        <v>0.73</v>
      </c>
    </row>
    <row r="31" spans="2:8" x14ac:dyDescent="0.3">
      <c r="B31" s="22">
        <v>0.59</v>
      </c>
      <c r="C31" s="22">
        <v>0.67</v>
      </c>
      <c r="D31" s="22">
        <v>0.7</v>
      </c>
    </row>
    <row r="32" spans="2:8" x14ac:dyDescent="0.3">
      <c r="B32" s="22">
        <v>0.6</v>
      </c>
      <c r="C32" s="22">
        <v>0.69</v>
      </c>
      <c r="D32" s="22">
        <v>0.81</v>
      </c>
    </row>
    <row r="33" spans="2:4" x14ac:dyDescent="0.3">
      <c r="B33" s="22"/>
      <c r="C33" s="22">
        <v>0.67</v>
      </c>
      <c r="D33" s="22">
        <v>0.8</v>
      </c>
    </row>
    <row r="34" spans="2:4" x14ac:dyDescent="0.3">
      <c r="B34" s="4"/>
      <c r="C34" s="4"/>
      <c r="D34" s="4"/>
    </row>
  </sheetData>
  <mergeCells count="3">
    <mergeCell ref="C10:F10"/>
    <mergeCell ref="G10:J10"/>
    <mergeCell ref="K10:N10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D3359-4CE8-43EF-B8F3-70C682E8D26B}">
  <dimension ref="B2:L41"/>
  <sheetViews>
    <sheetView workbookViewId="0">
      <selection activeCell="G14" sqref="G14"/>
    </sheetView>
  </sheetViews>
  <sheetFormatPr defaultRowHeight="14" x14ac:dyDescent="0.3"/>
  <sheetData>
    <row r="2" spans="2:5" x14ac:dyDescent="0.3">
      <c r="B2" s="11" t="s">
        <v>106</v>
      </c>
    </row>
    <row r="3" spans="2:5" x14ac:dyDescent="0.3">
      <c r="B3" s="10" t="s">
        <v>64</v>
      </c>
      <c r="C3" s="10" t="s">
        <v>65</v>
      </c>
      <c r="D3" s="10" t="s">
        <v>66</v>
      </c>
      <c r="E3" s="10" t="s">
        <v>67</v>
      </c>
    </row>
    <row r="4" spans="2:5" x14ac:dyDescent="0.3">
      <c r="B4" s="10">
        <v>0.89</v>
      </c>
      <c r="C4" s="10">
        <v>0.87</v>
      </c>
      <c r="D4" s="10">
        <v>0.87</v>
      </c>
      <c r="E4" s="10">
        <v>0.52</v>
      </c>
    </row>
    <row r="5" spans="2:5" x14ac:dyDescent="0.3">
      <c r="B5" s="10">
        <v>0.9</v>
      </c>
      <c r="C5" s="10">
        <v>0.81</v>
      </c>
      <c r="D5" s="10">
        <v>0.85</v>
      </c>
      <c r="E5" s="10">
        <v>0.43</v>
      </c>
    </row>
    <row r="6" spans="2:5" x14ac:dyDescent="0.3">
      <c r="B6" s="10">
        <v>0.87</v>
      </c>
      <c r="C6" s="10">
        <v>0.9</v>
      </c>
      <c r="D6" s="10">
        <v>0.88</v>
      </c>
      <c r="E6" s="10">
        <v>0.4</v>
      </c>
    </row>
    <row r="8" spans="2:5" x14ac:dyDescent="0.3">
      <c r="B8" s="11" t="s">
        <v>132</v>
      </c>
    </row>
    <row r="9" spans="2:5" x14ac:dyDescent="0.3">
      <c r="B9" s="7" t="s">
        <v>73</v>
      </c>
      <c r="C9" s="7" t="s">
        <v>74</v>
      </c>
      <c r="D9" s="7" t="s">
        <v>75</v>
      </c>
      <c r="E9" s="7" t="s">
        <v>76</v>
      </c>
    </row>
    <row r="10" spans="2:5" x14ac:dyDescent="0.3">
      <c r="B10" s="20">
        <v>0.9028571428571428</v>
      </c>
      <c r="C10" s="20">
        <v>1.08</v>
      </c>
      <c r="D10" s="20">
        <v>1.0285714285714285</v>
      </c>
      <c r="E10" s="20">
        <v>0.65714285714285714</v>
      </c>
    </row>
    <row r="11" spans="2:5" x14ac:dyDescent="0.3">
      <c r="B11" s="20">
        <v>0.96571428571428575</v>
      </c>
      <c r="C11" s="20">
        <v>1.0057142857142858</v>
      </c>
      <c r="D11" s="20">
        <v>0.96</v>
      </c>
      <c r="E11" s="20">
        <v>0.68571428571428572</v>
      </c>
    </row>
    <row r="12" spans="2:5" x14ac:dyDescent="0.3">
      <c r="B12" s="20">
        <v>1.0285714285714285</v>
      </c>
      <c r="C12" s="20">
        <v>1.0114285714285713</v>
      </c>
      <c r="D12" s="20">
        <v>0.97142857142857142</v>
      </c>
      <c r="E12" s="20">
        <v>0.56571428571428573</v>
      </c>
    </row>
    <row r="13" spans="2:5" x14ac:dyDescent="0.3">
      <c r="B13" s="20">
        <v>1.1028571428571428</v>
      </c>
      <c r="C13" s="20">
        <v>0.96</v>
      </c>
      <c r="D13" s="20">
        <v>0.88571428571428568</v>
      </c>
      <c r="E13" s="20">
        <v>0.64571428571428569</v>
      </c>
    </row>
    <row r="22" spans="9:12" x14ac:dyDescent="0.3">
      <c r="I22" s="21"/>
      <c r="J22" s="21"/>
      <c r="K22" s="21"/>
      <c r="L22" s="21"/>
    </row>
    <row r="23" spans="9:12" x14ac:dyDescent="0.3">
      <c r="I23" s="21"/>
      <c r="J23" s="21"/>
      <c r="K23" s="21"/>
      <c r="L23" s="21"/>
    </row>
    <row r="24" spans="9:12" x14ac:dyDescent="0.3">
      <c r="I24" s="21"/>
      <c r="J24" s="21"/>
      <c r="K24" s="21"/>
      <c r="L24" s="21"/>
    </row>
    <row r="34" spans="2:5" x14ac:dyDescent="0.3">
      <c r="B34" s="6"/>
      <c r="C34" s="6"/>
      <c r="D34" s="6"/>
      <c r="E34" s="6"/>
    </row>
    <row r="35" spans="2:5" x14ac:dyDescent="0.3">
      <c r="B35" s="6"/>
      <c r="C35" s="6"/>
      <c r="D35" s="6"/>
      <c r="E35" s="6"/>
    </row>
    <row r="36" spans="2:5" x14ac:dyDescent="0.3">
      <c r="D36" s="6"/>
      <c r="E36" s="6"/>
    </row>
    <row r="37" spans="2:5" x14ac:dyDescent="0.3">
      <c r="D37" s="6"/>
      <c r="E37" s="6"/>
    </row>
    <row r="38" spans="2:5" x14ac:dyDescent="0.3">
      <c r="D38" s="6"/>
      <c r="E38" s="6"/>
    </row>
    <row r="39" spans="2:5" x14ac:dyDescent="0.3">
      <c r="D39" s="6"/>
      <c r="E39" s="6"/>
    </row>
    <row r="40" spans="2:5" x14ac:dyDescent="0.3">
      <c r="D40" s="6"/>
      <c r="E40" s="6"/>
    </row>
    <row r="41" spans="2:5" x14ac:dyDescent="0.3">
      <c r="D41" s="6"/>
      <c r="E41" s="6"/>
    </row>
  </sheetData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1F869-C375-40FB-988E-5BF423F8BAFC}">
  <dimension ref="B2:E29"/>
  <sheetViews>
    <sheetView workbookViewId="0">
      <selection activeCell="B5" sqref="B5"/>
    </sheetView>
  </sheetViews>
  <sheetFormatPr defaultRowHeight="14" x14ac:dyDescent="0.3"/>
  <sheetData>
    <row r="2" spans="2:5" x14ac:dyDescent="0.3">
      <c r="B2" s="11" t="s">
        <v>137</v>
      </c>
    </row>
    <row r="3" spans="2:5" x14ac:dyDescent="0.3">
      <c r="B3" s="7" t="s">
        <v>64</v>
      </c>
      <c r="C3" s="7" t="s">
        <v>65</v>
      </c>
      <c r="D3" s="7" t="s">
        <v>66</v>
      </c>
      <c r="E3" s="7" t="s">
        <v>67</v>
      </c>
    </row>
    <row r="4" spans="2:5" x14ac:dyDescent="0.3">
      <c r="B4" s="7">
        <v>0.88</v>
      </c>
      <c r="C4" s="7">
        <v>0.89</v>
      </c>
      <c r="D4" s="7">
        <v>0.89</v>
      </c>
      <c r="E4" s="7">
        <v>0.48</v>
      </c>
    </row>
    <row r="5" spans="2:5" x14ac:dyDescent="0.3">
      <c r="B5" s="7">
        <v>0.89</v>
      </c>
      <c r="C5" s="7">
        <v>0.85</v>
      </c>
      <c r="D5" s="7">
        <v>0.9</v>
      </c>
      <c r="E5" s="7">
        <v>0.45</v>
      </c>
    </row>
    <row r="6" spans="2:5" x14ac:dyDescent="0.3">
      <c r="B6" s="7">
        <v>0.84</v>
      </c>
      <c r="C6" s="7">
        <v>0.8</v>
      </c>
      <c r="D6" s="7">
        <v>0.87</v>
      </c>
      <c r="E6" s="7">
        <v>0.41</v>
      </c>
    </row>
    <row r="9" spans="2:5" x14ac:dyDescent="0.3">
      <c r="B9" s="11" t="s">
        <v>138</v>
      </c>
    </row>
    <row r="10" spans="2:5" x14ac:dyDescent="0.3">
      <c r="B10" s="7" t="s">
        <v>1</v>
      </c>
      <c r="C10" s="7" t="s">
        <v>2</v>
      </c>
      <c r="D10" s="7" t="s">
        <v>69</v>
      </c>
      <c r="E10" s="7" t="s">
        <v>70</v>
      </c>
    </row>
    <row r="11" spans="2:5" x14ac:dyDescent="0.3">
      <c r="B11" s="22">
        <v>5.61</v>
      </c>
      <c r="C11" s="22">
        <v>8.4499999999999993</v>
      </c>
      <c r="D11" s="22">
        <v>9.56</v>
      </c>
      <c r="E11" s="22">
        <v>28.69</v>
      </c>
    </row>
    <row r="12" spans="2:5" x14ac:dyDescent="0.3">
      <c r="B12" s="22">
        <v>5.79</v>
      </c>
      <c r="C12" s="22">
        <v>5.42</v>
      </c>
      <c r="D12" s="22">
        <v>12.39</v>
      </c>
      <c r="E12" s="22">
        <v>25.68</v>
      </c>
    </row>
    <row r="13" spans="2:5" x14ac:dyDescent="0.3">
      <c r="B13" s="22">
        <v>6.29</v>
      </c>
      <c r="C13" s="22">
        <v>7.53</v>
      </c>
      <c r="D13" s="22">
        <v>7.49</v>
      </c>
      <c r="E13" s="22">
        <v>24.02</v>
      </c>
    </row>
    <row r="16" spans="2:5" x14ac:dyDescent="0.3">
      <c r="B16" s="11" t="s">
        <v>139</v>
      </c>
    </row>
    <row r="17" spans="2:5" x14ac:dyDescent="0.3">
      <c r="B17" s="7" t="s">
        <v>73</v>
      </c>
      <c r="C17" s="7" t="s">
        <v>74</v>
      </c>
      <c r="D17" s="7" t="s">
        <v>75</v>
      </c>
      <c r="E17" s="7" t="s">
        <v>76</v>
      </c>
    </row>
    <row r="18" spans="2:5" x14ac:dyDescent="0.3">
      <c r="B18" s="20">
        <v>1.0028985507246377</v>
      </c>
      <c r="C18" s="20">
        <v>0.97971014492753628</v>
      </c>
      <c r="D18" s="20">
        <v>1.0260869565217392</v>
      </c>
      <c r="E18" s="20">
        <v>0.6550724637681159</v>
      </c>
    </row>
    <row r="19" spans="2:5" x14ac:dyDescent="0.3">
      <c r="B19" s="20">
        <v>1.0318840579710145</v>
      </c>
      <c r="C19" s="20">
        <v>1.0898550724637681</v>
      </c>
      <c r="D19" s="20">
        <v>1.1014492753623188</v>
      </c>
      <c r="E19" s="20">
        <v>0.58550724637681162</v>
      </c>
    </row>
    <row r="20" spans="2:5" x14ac:dyDescent="0.3">
      <c r="B20" s="20">
        <v>1.1072463768115941</v>
      </c>
      <c r="C20" s="20">
        <v>0.86956521739130432</v>
      </c>
      <c r="D20" s="20">
        <v>1.0434782608695652</v>
      </c>
      <c r="E20" s="20">
        <v>0.51594202898550723</v>
      </c>
    </row>
    <row r="21" spans="2:5" x14ac:dyDescent="0.3">
      <c r="B21" s="20">
        <v>0.85797101449275359</v>
      </c>
      <c r="C21" s="20">
        <v>0.92173913043478262</v>
      </c>
      <c r="D21" s="20">
        <v>1.153623188405797</v>
      </c>
      <c r="E21" s="20">
        <v>0.66086956521739126</v>
      </c>
    </row>
    <row r="24" spans="2:5" x14ac:dyDescent="0.3">
      <c r="B24" s="28" t="s">
        <v>140</v>
      </c>
      <c r="C24" s="6"/>
    </row>
    <row r="25" spans="2:5" x14ac:dyDescent="0.3">
      <c r="B25" s="20" t="s">
        <v>43</v>
      </c>
      <c r="C25" s="20" t="s">
        <v>44</v>
      </c>
    </row>
    <row r="26" spans="2:5" x14ac:dyDescent="0.3">
      <c r="B26" s="20">
        <v>1.0498338870431894</v>
      </c>
      <c r="C26" s="20">
        <v>0.73089700996677742</v>
      </c>
    </row>
    <row r="27" spans="2:5" x14ac:dyDescent="0.3">
      <c r="B27" s="20">
        <v>1.0631229235880399</v>
      </c>
      <c r="C27" s="20">
        <v>0.49169435215946844</v>
      </c>
    </row>
    <row r="28" spans="2:5" x14ac:dyDescent="0.3">
      <c r="B28" s="20">
        <v>0.90365448504983392</v>
      </c>
      <c r="C28" s="20">
        <v>0.38538205980066448</v>
      </c>
    </row>
    <row r="29" spans="2:5" x14ac:dyDescent="0.3">
      <c r="B29" s="20">
        <v>0.98338870431893688</v>
      </c>
      <c r="C29" s="20">
        <v>0.54485049833887045</v>
      </c>
    </row>
  </sheetData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098B4-D2C6-468D-947B-E732101ECED5}">
  <dimension ref="B2:E59"/>
  <sheetViews>
    <sheetView topLeftCell="A40" workbookViewId="0">
      <selection activeCell="B9" sqref="B9"/>
    </sheetView>
  </sheetViews>
  <sheetFormatPr defaultRowHeight="14" x14ac:dyDescent="0.3"/>
  <cols>
    <col min="3" max="3" width="12.6640625" customWidth="1"/>
    <col min="4" max="4" width="10.5" customWidth="1"/>
    <col min="5" max="5" width="11.58203125" customWidth="1"/>
  </cols>
  <sheetData>
    <row r="2" spans="2:5" x14ac:dyDescent="0.3">
      <c r="B2" s="29" t="s">
        <v>146</v>
      </c>
    </row>
    <row r="3" spans="2:5" x14ac:dyDescent="0.3">
      <c r="B3" s="22"/>
      <c r="C3" s="22" t="s">
        <v>149</v>
      </c>
      <c r="D3" s="22" t="s">
        <v>150</v>
      </c>
    </row>
    <row r="4" spans="2:5" x14ac:dyDescent="0.3">
      <c r="B4" s="22" t="s">
        <v>151</v>
      </c>
      <c r="C4" s="22">
        <v>50</v>
      </c>
      <c r="D4" s="22">
        <v>50</v>
      </c>
    </row>
    <row r="5" spans="2:5" x14ac:dyDescent="0.3">
      <c r="B5" s="22" t="s">
        <v>152</v>
      </c>
      <c r="C5" s="22">
        <v>23</v>
      </c>
      <c r="D5" s="22">
        <v>77</v>
      </c>
    </row>
    <row r="6" spans="2:5" x14ac:dyDescent="0.3">
      <c r="B6" s="22" t="s">
        <v>153</v>
      </c>
      <c r="C6" s="22">
        <v>69</v>
      </c>
      <c r="D6" s="22">
        <v>31</v>
      </c>
    </row>
    <row r="7" spans="2:5" x14ac:dyDescent="0.3">
      <c r="B7" s="30"/>
      <c r="C7" s="21"/>
      <c r="D7" s="21"/>
    </row>
    <row r="9" spans="2:5" x14ac:dyDescent="0.3">
      <c r="B9" s="29" t="s">
        <v>141</v>
      </c>
    </row>
    <row r="10" spans="2:5" x14ac:dyDescent="0.3">
      <c r="B10" s="39" t="s">
        <v>120</v>
      </c>
      <c r="C10" s="39"/>
      <c r="D10" s="39" t="s">
        <v>121</v>
      </c>
      <c r="E10" s="39"/>
    </row>
    <row r="11" spans="2:5" x14ac:dyDescent="0.3">
      <c r="B11" s="7" t="s">
        <v>118</v>
      </c>
      <c r="C11" s="7" t="s">
        <v>119</v>
      </c>
      <c r="D11" s="7" t="s">
        <v>118</v>
      </c>
      <c r="E11" s="7" t="s">
        <v>119</v>
      </c>
    </row>
    <row r="12" spans="2:5" x14ac:dyDescent="0.3">
      <c r="B12" s="22">
        <v>0</v>
      </c>
      <c r="C12" s="22">
        <v>0</v>
      </c>
      <c r="D12" s="22">
        <v>19117325</v>
      </c>
      <c r="E12" s="22">
        <v>8656509</v>
      </c>
    </row>
    <row r="13" spans="2:5" x14ac:dyDescent="0.3">
      <c r="B13" s="22">
        <v>0</v>
      </c>
      <c r="C13" s="22">
        <v>0</v>
      </c>
      <c r="D13" s="22">
        <v>16495419</v>
      </c>
      <c r="E13" s="22">
        <v>8163065</v>
      </c>
    </row>
    <row r="14" spans="2:5" x14ac:dyDescent="0.3">
      <c r="B14" s="22">
        <v>0</v>
      </c>
      <c r="C14" s="22">
        <v>0</v>
      </c>
      <c r="D14" s="22">
        <v>17709932</v>
      </c>
      <c r="E14" s="22">
        <v>7570311</v>
      </c>
    </row>
    <row r="15" spans="2:5" x14ac:dyDescent="0.3">
      <c r="B15" s="22">
        <v>0</v>
      </c>
      <c r="C15" s="22">
        <v>0</v>
      </c>
      <c r="D15" s="22">
        <v>15888437</v>
      </c>
      <c r="E15" s="22">
        <v>8245974</v>
      </c>
    </row>
    <row r="16" spans="2:5" x14ac:dyDescent="0.3">
      <c r="B16" s="22">
        <v>0</v>
      </c>
      <c r="C16" s="22">
        <v>0</v>
      </c>
      <c r="D16" s="22">
        <v>15136348</v>
      </c>
      <c r="E16" s="22">
        <v>7697047</v>
      </c>
    </row>
    <row r="17" spans="2:5" x14ac:dyDescent="0.3">
      <c r="B17" s="22">
        <v>0</v>
      </c>
      <c r="C17" s="22">
        <v>0</v>
      </c>
      <c r="D17" s="22">
        <v>17079212</v>
      </c>
      <c r="E17" s="22">
        <v>6867053</v>
      </c>
    </row>
    <row r="19" spans="2:5" x14ac:dyDescent="0.3">
      <c r="B19" s="29" t="s">
        <v>142</v>
      </c>
    </row>
    <row r="20" spans="2:5" x14ac:dyDescent="0.3">
      <c r="B20" s="39" t="s">
        <v>120</v>
      </c>
      <c r="C20" s="39"/>
      <c r="D20" s="39" t="s">
        <v>121</v>
      </c>
      <c r="E20" s="39"/>
    </row>
    <row r="21" spans="2:5" x14ac:dyDescent="0.3">
      <c r="B21" s="7" t="s">
        <v>118</v>
      </c>
      <c r="C21" s="7" t="s">
        <v>119</v>
      </c>
      <c r="D21" s="7" t="s">
        <v>118</v>
      </c>
      <c r="E21" s="7" t="s">
        <v>119</v>
      </c>
    </row>
    <row r="22" spans="2:5" x14ac:dyDescent="0.3">
      <c r="B22" s="22">
        <v>2106.412777</v>
      </c>
      <c r="C22" s="22">
        <v>11118.83922</v>
      </c>
      <c r="D22" s="22">
        <v>1856398</v>
      </c>
      <c r="E22" s="22">
        <v>1568580.8589999999</v>
      </c>
    </row>
    <row r="23" spans="2:5" x14ac:dyDescent="0.3">
      <c r="B23" s="22">
        <v>4744.4830810000003</v>
      </c>
      <c r="C23" s="22">
        <v>8829.6618290000006</v>
      </c>
      <c r="D23" s="22">
        <v>1298028</v>
      </c>
      <c r="E23" s="22">
        <v>2386253.6209999998</v>
      </c>
    </row>
    <row r="24" spans="2:5" x14ac:dyDescent="0.3">
      <c r="B24" s="22">
        <v>1591.4866099999999</v>
      </c>
      <c r="C24" s="22">
        <v>5383.4461199999996</v>
      </c>
      <c r="D24" s="22">
        <v>1202194</v>
      </c>
      <c r="E24" s="22">
        <v>1942372.2</v>
      </c>
    </row>
    <row r="25" spans="2:5" x14ac:dyDescent="0.3">
      <c r="B25" s="22">
        <v>2101.061862</v>
      </c>
      <c r="C25" s="22">
        <v>10405.64927</v>
      </c>
      <c r="D25" s="22">
        <v>1956456</v>
      </c>
      <c r="E25" s="22">
        <v>2645646.5350000001</v>
      </c>
    </row>
    <row r="26" spans="2:5" x14ac:dyDescent="0.3">
      <c r="B26" s="22">
        <v>0</v>
      </c>
      <c r="C26" s="22">
        <v>7853.5015569999996</v>
      </c>
      <c r="D26" s="22">
        <v>1481599</v>
      </c>
      <c r="E26" s="22">
        <v>1805095.4</v>
      </c>
    </row>
    <row r="27" spans="2:5" x14ac:dyDescent="0.3">
      <c r="B27" s="22">
        <v>5478.79</v>
      </c>
      <c r="C27" s="22">
        <v>6573.6401599999999</v>
      </c>
      <c r="D27" s="22">
        <v>718611.5</v>
      </c>
      <c r="E27" s="22">
        <v>2680715.9160000002</v>
      </c>
    </row>
    <row r="29" spans="2:5" x14ac:dyDescent="0.3">
      <c r="B29" s="29" t="s">
        <v>143</v>
      </c>
    </row>
    <row r="30" spans="2:5" x14ac:dyDescent="0.3">
      <c r="B30" s="39" t="s">
        <v>120</v>
      </c>
      <c r="C30" s="39"/>
      <c r="D30" s="39" t="s">
        <v>121</v>
      </c>
      <c r="E30" s="39"/>
    </row>
    <row r="31" spans="2:5" x14ac:dyDescent="0.3">
      <c r="B31" s="7" t="s">
        <v>118</v>
      </c>
      <c r="C31" s="7" t="s">
        <v>119</v>
      </c>
      <c r="D31" s="7" t="s">
        <v>118</v>
      </c>
      <c r="E31" s="7" t="s">
        <v>119</v>
      </c>
    </row>
    <row r="32" spans="2:5" x14ac:dyDescent="0.3">
      <c r="B32" s="22">
        <v>0</v>
      </c>
      <c r="C32" s="22">
        <v>0</v>
      </c>
      <c r="D32" s="22">
        <v>551976.9</v>
      </c>
      <c r="E32" s="22">
        <v>1919971</v>
      </c>
    </row>
    <row r="33" spans="2:5" x14ac:dyDescent="0.3">
      <c r="B33" s="22">
        <v>0</v>
      </c>
      <c r="C33" s="22">
        <v>0</v>
      </c>
      <c r="D33" s="22">
        <v>535038.1</v>
      </c>
      <c r="E33" s="22">
        <v>2352695</v>
      </c>
    </row>
    <row r="34" spans="2:5" x14ac:dyDescent="0.3">
      <c r="B34" s="22">
        <v>1929.117</v>
      </c>
      <c r="C34" s="22">
        <v>0</v>
      </c>
      <c r="D34" s="22">
        <v>579570.30000000005</v>
      </c>
      <c r="E34" s="22">
        <v>1807562</v>
      </c>
    </row>
    <row r="35" spans="2:5" x14ac:dyDescent="0.3">
      <c r="B35" s="22">
        <v>0</v>
      </c>
      <c r="C35" s="22">
        <v>0</v>
      </c>
      <c r="D35" s="22">
        <v>634805.5</v>
      </c>
      <c r="E35" s="22">
        <v>1830066</v>
      </c>
    </row>
    <row r="36" spans="2:5" x14ac:dyDescent="0.3">
      <c r="B36" s="22">
        <v>0</v>
      </c>
      <c r="C36" s="22">
        <v>0</v>
      </c>
      <c r="D36" s="22">
        <v>588723.30000000005</v>
      </c>
      <c r="E36" s="22">
        <v>1676430</v>
      </c>
    </row>
    <row r="37" spans="2:5" x14ac:dyDescent="0.3">
      <c r="B37" s="22">
        <v>0</v>
      </c>
      <c r="C37" s="22">
        <v>785.97339999999997</v>
      </c>
      <c r="D37" s="22">
        <v>606155.4</v>
      </c>
      <c r="E37" s="22">
        <v>1415240</v>
      </c>
    </row>
    <row r="39" spans="2:5" x14ac:dyDescent="0.3">
      <c r="B39" s="29" t="s">
        <v>144</v>
      </c>
    </row>
    <row r="40" spans="2:5" x14ac:dyDescent="0.3">
      <c r="B40" s="7" t="s">
        <v>122</v>
      </c>
      <c r="C40" s="7" t="s">
        <v>123</v>
      </c>
    </row>
    <row r="41" spans="2:5" x14ac:dyDescent="0.3">
      <c r="B41" s="22">
        <v>6539135</v>
      </c>
      <c r="C41" s="22">
        <v>8238200.5</v>
      </c>
    </row>
    <row r="42" spans="2:5" x14ac:dyDescent="0.3">
      <c r="B42" s="22">
        <v>4194600</v>
      </c>
      <c r="C42" s="22">
        <v>8014930</v>
      </c>
    </row>
    <row r="43" spans="2:5" x14ac:dyDescent="0.3">
      <c r="B43" s="22">
        <v>7404575</v>
      </c>
      <c r="C43" s="22">
        <v>10700701</v>
      </c>
    </row>
    <row r="44" spans="2:5" x14ac:dyDescent="0.3">
      <c r="B44" s="22">
        <v>5347523</v>
      </c>
      <c r="C44" s="22">
        <v>5358699</v>
      </c>
    </row>
    <row r="45" spans="2:5" x14ac:dyDescent="0.3">
      <c r="B45" s="22">
        <v>4477965</v>
      </c>
      <c r="C45" s="22">
        <v>7031713</v>
      </c>
    </row>
    <row r="46" spans="2:5" x14ac:dyDescent="0.3">
      <c r="B46" s="22">
        <v>4560492</v>
      </c>
      <c r="C46" s="22">
        <v>5189486</v>
      </c>
    </row>
    <row r="47" spans="2:5" x14ac:dyDescent="0.3">
      <c r="B47" s="22">
        <v>8756388</v>
      </c>
      <c r="C47" s="22">
        <v>7261200</v>
      </c>
    </row>
    <row r="48" spans="2:5" x14ac:dyDescent="0.3">
      <c r="B48" s="22">
        <v>6464819</v>
      </c>
      <c r="C48" s="22">
        <v>6520362</v>
      </c>
    </row>
    <row r="50" spans="2:3" x14ac:dyDescent="0.3">
      <c r="B50" s="29" t="s">
        <v>145</v>
      </c>
    </row>
    <row r="51" spans="2:3" x14ac:dyDescent="0.3">
      <c r="B51" s="7" t="s">
        <v>122</v>
      </c>
      <c r="C51" s="7" t="s">
        <v>123</v>
      </c>
    </row>
    <row r="52" spans="2:3" x14ac:dyDescent="0.3">
      <c r="B52" s="22">
        <v>70241877</v>
      </c>
      <c r="C52" s="22">
        <v>84634656</v>
      </c>
    </row>
    <row r="53" spans="2:3" x14ac:dyDescent="0.3">
      <c r="B53" s="22">
        <v>73605399</v>
      </c>
      <c r="C53" s="22">
        <v>103000000</v>
      </c>
    </row>
    <row r="54" spans="2:3" x14ac:dyDescent="0.3">
      <c r="B54" s="22">
        <v>93843871</v>
      </c>
      <c r="C54" s="22">
        <v>93950640</v>
      </c>
    </row>
    <row r="55" spans="2:3" x14ac:dyDescent="0.3">
      <c r="B55" s="22">
        <v>85559670</v>
      </c>
      <c r="C55" s="22">
        <v>98297645</v>
      </c>
    </row>
    <row r="56" spans="2:3" x14ac:dyDescent="0.3">
      <c r="B56" s="22">
        <v>52303781</v>
      </c>
      <c r="C56" s="22">
        <v>93335073</v>
      </c>
    </row>
    <row r="57" spans="2:3" x14ac:dyDescent="0.3">
      <c r="B57" s="22">
        <v>93580067</v>
      </c>
      <c r="C57" s="22">
        <v>94630656</v>
      </c>
    </row>
    <row r="58" spans="2:3" x14ac:dyDescent="0.3">
      <c r="B58" s="22">
        <v>72611228</v>
      </c>
      <c r="C58" s="22">
        <v>92471496</v>
      </c>
    </row>
    <row r="59" spans="2:3" x14ac:dyDescent="0.3">
      <c r="B59" s="22">
        <v>62816723</v>
      </c>
      <c r="C59" s="22">
        <v>107000000</v>
      </c>
    </row>
  </sheetData>
  <mergeCells count="6">
    <mergeCell ref="B10:C10"/>
    <mergeCell ref="D10:E10"/>
    <mergeCell ref="B20:C20"/>
    <mergeCell ref="D20:E20"/>
    <mergeCell ref="B30:C30"/>
    <mergeCell ref="D30:E30"/>
  </mergeCells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080FE-2845-4C24-B42C-115EC8FDCE1E}">
  <dimension ref="B2:AP71"/>
  <sheetViews>
    <sheetView tabSelected="1" topLeftCell="A10" zoomScale="55" zoomScaleNormal="55" workbookViewId="0">
      <selection activeCell="C33" sqref="C33:L33"/>
    </sheetView>
  </sheetViews>
  <sheetFormatPr defaultRowHeight="14" x14ac:dyDescent="0.3"/>
  <cols>
    <col min="22" max="23" width="8.6640625" customWidth="1"/>
  </cols>
  <sheetData>
    <row r="2" spans="2:9" x14ac:dyDescent="0.3">
      <c r="B2" s="29" t="s">
        <v>154</v>
      </c>
    </row>
    <row r="3" spans="2:9" x14ac:dyDescent="0.3">
      <c r="B3" t="s">
        <v>159</v>
      </c>
    </row>
    <row r="4" spans="2:9" x14ac:dyDescent="0.3">
      <c r="B4" s="7" t="s">
        <v>155</v>
      </c>
      <c r="C4" s="7" t="s">
        <v>156</v>
      </c>
      <c r="D4" s="7" t="s">
        <v>157</v>
      </c>
      <c r="E4" s="7" t="s">
        <v>158</v>
      </c>
      <c r="F4" s="7" t="s">
        <v>161</v>
      </c>
      <c r="G4" s="7" t="s">
        <v>162</v>
      </c>
      <c r="H4" s="7" t="s">
        <v>163</v>
      </c>
      <c r="I4" s="7" t="s">
        <v>164</v>
      </c>
    </row>
    <row r="5" spans="2:9" x14ac:dyDescent="0.3">
      <c r="B5" s="7">
        <v>13999352</v>
      </c>
      <c r="C5" s="7">
        <v>21548332</v>
      </c>
      <c r="D5" s="7">
        <v>22441745</v>
      </c>
      <c r="E5" s="7">
        <v>27350044</v>
      </c>
      <c r="F5" s="7">
        <v>2946274</v>
      </c>
      <c r="G5" s="7">
        <v>3652192</v>
      </c>
      <c r="H5" s="7">
        <v>5470398</v>
      </c>
      <c r="I5" s="7">
        <v>6620559</v>
      </c>
    </row>
    <row r="6" spans="2:9" x14ac:dyDescent="0.3">
      <c r="B6" s="7">
        <v>16662372.800000001</v>
      </c>
      <c r="C6" s="7">
        <v>24796449</v>
      </c>
      <c r="D6" s="7">
        <v>28813320</v>
      </c>
      <c r="E6" s="7">
        <v>30944357</v>
      </c>
      <c r="F6" s="7">
        <v>3286459</v>
      </c>
      <c r="G6" s="7">
        <v>3812799</v>
      </c>
      <c r="H6" s="7">
        <v>6280387</v>
      </c>
      <c r="I6" s="7">
        <v>7330754</v>
      </c>
    </row>
    <row r="7" spans="2:9" x14ac:dyDescent="0.3">
      <c r="B7" s="7">
        <v>17868822.600000001</v>
      </c>
      <c r="C7" s="7">
        <v>21099428</v>
      </c>
      <c r="D7" s="7">
        <v>28959873</v>
      </c>
      <c r="E7" s="7">
        <v>29588197</v>
      </c>
      <c r="F7" s="7">
        <v>3801826</v>
      </c>
      <c r="G7" s="7">
        <v>3984118</v>
      </c>
      <c r="H7" s="7">
        <v>6786597</v>
      </c>
      <c r="I7" s="7">
        <v>8209594</v>
      </c>
    </row>
    <row r="9" spans="2:9" x14ac:dyDescent="0.3">
      <c r="B9" t="s">
        <v>160</v>
      </c>
    </row>
    <row r="10" spans="2:9" x14ac:dyDescent="0.3">
      <c r="B10" s="7" t="s">
        <v>155</v>
      </c>
      <c r="C10" s="7" t="s">
        <v>156</v>
      </c>
      <c r="D10" s="7" t="s">
        <v>157</v>
      </c>
      <c r="E10" s="7" t="s">
        <v>158</v>
      </c>
      <c r="F10" s="7" t="s">
        <v>161</v>
      </c>
      <c r="G10" s="7" t="s">
        <v>162</v>
      </c>
      <c r="H10" s="7" t="s">
        <v>163</v>
      </c>
      <c r="I10" s="7" t="s">
        <v>164</v>
      </c>
    </row>
    <row r="11" spans="2:9" x14ac:dyDescent="0.3">
      <c r="B11" s="7">
        <v>0.41816650999999999</v>
      </c>
      <c r="C11" s="7">
        <v>0.45413300000000001</v>
      </c>
      <c r="D11" s="7">
        <v>0.69683799999999996</v>
      </c>
      <c r="E11" s="7">
        <v>0.68288000000000004</v>
      </c>
      <c r="F11" s="7">
        <v>0.184892</v>
      </c>
      <c r="G11" s="7">
        <v>0.17163800000000001</v>
      </c>
      <c r="H11" s="7">
        <v>0.31510300000000002</v>
      </c>
      <c r="I11" s="7">
        <v>0.31316100000000002</v>
      </c>
    </row>
    <row r="12" spans="2:9" x14ac:dyDescent="0.3">
      <c r="B12" s="7">
        <v>0.41651286999999998</v>
      </c>
      <c r="C12" s="7">
        <v>0.476078</v>
      </c>
      <c r="D12" s="7">
        <v>0.74380100000000005</v>
      </c>
      <c r="E12" s="7">
        <v>0.691631</v>
      </c>
      <c r="F12" s="7">
        <v>0.17973500000000001</v>
      </c>
      <c r="G12" s="7">
        <v>0.18606900000000001</v>
      </c>
      <c r="H12" s="7">
        <v>0.34771600000000003</v>
      </c>
      <c r="I12" s="7">
        <v>0.326291</v>
      </c>
    </row>
    <row r="13" spans="2:9" x14ac:dyDescent="0.3">
      <c r="B13" s="7">
        <v>0.42972439000000001</v>
      </c>
      <c r="C13" s="7">
        <v>0.46207399999999998</v>
      </c>
      <c r="D13" s="7">
        <v>0.72173399999999999</v>
      </c>
      <c r="E13" s="7">
        <v>0.68342999999999998</v>
      </c>
      <c r="F13" s="7">
        <v>0.19151699999999999</v>
      </c>
      <c r="G13" s="7">
        <v>0.17901600000000001</v>
      </c>
      <c r="H13" s="7">
        <v>0.346194</v>
      </c>
      <c r="I13" s="7">
        <v>0.342839</v>
      </c>
    </row>
    <row r="15" spans="2:9" x14ac:dyDescent="0.3">
      <c r="B15" s="29" t="s">
        <v>165</v>
      </c>
    </row>
    <row r="16" spans="2:9" x14ac:dyDescent="0.3">
      <c r="B16" s="26" t="s">
        <v>174</v>
      </c>
    </row>
    <row r="17" spans="2:42" x14ac:dyDescent="0.3">
      <c r="B17" t="s">
        <v>173</v>
      </c>
    </row>
    <row r="18" spans="2:42" x14ac:dyDescent="0.3">
      <c r="B18" s="40"/>
      <c r="C18" s="41" t="s">
        <v>171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3"/>
      <c r="W18" s="41" t="s">
        <v>172</v>
      </c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3"/>
    </row>
    <row r="19" spans="2:42" x14ac:dyDescent="0.3"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</row>
    <row r="20" spans="2:42" x14ac:dyDescent="0.3">
      <c r="B20" s="7">
        <v>14</v>
      </c>
      <c r="C20" s="7">
        <v>83.45</v>
      </c>
      <c r="D20" s="7">
        <v>70.09</v>
      </c>
      <c r="E20" s="7">
        <v>107.25</v>
      </c>
      <c r="F20" s="7">
        <v>62.28</v>
      </c>
      <c r="G20" s="7">
        <v>52.31</v>
      </c>
      <c r="H20" s="7">
        <v>90.33</v>
      </c>
      <c r="I20" s="7">
        <v>108.02</v>
      </c>
      <c r="J20" s="7">
        <v>78.209999999999994</v>
      </c>
      <c r="K20" s="7">
        <v>52.48</v>
      </c>
      <c r="L20" s="7">
        <v>149.03</v>
      </c>
      <c r="M20" s="7">
        <v>109.33</v>
      </c>
      <c r="N20" s="7">
        <v>83.6</v>
      </c>
      <c r="O20" s="7">
        <v>192.96</v>
      </c>
      <c r="P20" s="7">
        <v>104.49</v>
      </c>
      <c r="Q20" s="7">
        <v>76.349999999999994</v>
      </c>
      <c r="R20" s="7">
        <v>75.36</v>
      </c>
      <c r="S20" s="7">
        <v>98.45</v>
      </c>
      <c r="T20" s="7">
        <v>96.79</v>
      </c>
      <c r="U20" s="7">
        <v>136.63</v>
      </c>
      <c r="V20" s="7">
        <v>146.88</v>
      </c>
      <c r="W20" s="7">
        <v>49.16</v>
      </c>
      <c r="X20" s="7">
        <v>72.98</v>
      </c>
      <c r="Y20" s="7">
        <v>58.09</v>
      </c>
      <c r="Z20" s="7">
        <v>72.38</v>
      </c>
      <c r="AA20" s="7">
        <v>66.12</v>
      </c>
      <c r="AB20" s="7">
        <v>21.94</v>
      </c>
      <c r="AC20" s="7">
        <v>33.54</v>
      </c>
      <c r="AD20" s="7">
        <v>29.86</v>
      </c>
      <c r="AE20" s="7">
        <v>57.64</v>
      </c>
      <c r="AF20" s="7">
        <v>41.29</v>
      </c>
      <c r="AG20" s="7">
        <v>46.88</v>
      </c>
      <c r="AH20" s="7">
        <v>57.28</v>
      </c>
      <c r="AI20" s="7">
        <v>50.08</v>
      </c>
      <c r="AJ20" s="7">
        <v>72.08</v>
      </c>
      <c r="AK20" s="7">
        <v>51.97</v>
      </c>
      <c r="AL20" s="7">
        <v>141.74</v>
      </c>
      <c r="AM20" s="7">
        <v>112.19</v>
      </c>
      <c r="AN20" s="7">
        <v>103.2</v>
      </c>
      <c r="AO20" s="7">
        <v>74.69</v>
      </c>
      <c r="AP20" s="7">
        <v>68.099999999999994</v>
      </c>
    </row>
    <row r="21" spans="2:42" x14ac:dyDescent="0.3">
      <c r="B21" s="7">
        <v>21</v>
      </c>
      <c r="C21" s="7">
        <v>99.63</v>
      </c>
      <c r="D21" s="7">
        <v>173.56</v>
      </c>
      <c r="E21" s="7">
        <v>148.6</v>
      </c>
      <c r="F21" s="7">
        <v>58.9</v>
      </c>
      <c r="G21" s="7">
        <v>74.319999999999993</v>
      </c>
      <c r="H21" s="7">
        <v>93.06</v>
      </c>
      <c r="I21" s="7">
        <v>217.96</v>
      </c>
      <c r="J21" s="7">
        <v>105.64</v>
      </c>
      <c r="K21" s="7">
        <v>62.24</v>
      </c>
      <c r="L21" s="7">
        <v>340.21</v>
      </c>
      <c r="M21" s="7">
        <v>146.43</v>
      </c>
      <c r="N21" s="7">
        <v>158.49</v>
      </c>
      <c r="O21" s="7">
        <v>83.87</v>
      </c>
      <c r="P21" s="7">
        <v>162.69</v>
      </c>
      <c r="Q21" s="7">
        <v>84.4</v>
      </c>
      <c r="R21" s="7">
        <v>125.44</v>
      </c>
      <c r="S21" s="7">
        <v>151.22</v>
      </c>
      <c r="T21" s="7">
        <v>215.63</v>
      </c>
      <c r="U21" s="7">
        <v>123.58</v>
      </c>
      <c r="V21" s="7">
        <v>166.55</v>
      </c>
      <c r="W21" s="7">
        <v>82</v>
      </c>
      <c r="X21" s="7">
        <v>43.14</v>
      </c>
      <c r="Y21" s="7">
        <v>79.69</v>
      </c>
      <c r="Z21" s="7">
        <v>73.78</v>
      </c>
      <c r="AA21" s="7">
        <v>46.45</v>
      </c>
      <c r="AB21" s="7">
        <v>66.23</v>
      </c>
      <c r="AC21" s="7">
        <v>40.619999999999997</v>
      </c>
      <c r="AD21" s="7">
        <v>31.77</v>
      </c>
      <c r="AE21" s="7">
        <v>70.94</v>
      </c>
      <c r="AF21" s="7">
        <v>52.87</v>
      </c>
      <c r="AG21" s="7">
        <v>36.79</v>
      </c>
      <c r="AH21" s="7">
        <v>30.9</v>
      </c>
      <c r="AI21" s="7">
        <v>62.73</v>
      </c>
      <c r="AJ21" s="7">
        <v>68.42</v>
      </c>
      <c r="AK21" s="7">
        <v>26.79</v>
      </c>
      <c r="AL21" s="7"/>
      <c r="AM21" s="7">
        <v>46.39</v>
      </c>
      <c r="AN21" s="7">
        <v>62.38</v>
      </c>
      <c r="AO21" s="7">
        <v>80.98</v>
      </c>
      <c r="AP21" s="7">
        <v>72.239999999999995</v>
      </c>
    </row>
    <row r="22" spans="2:42" x14ac:dyDescent="0.3">
      <c r="B22" s="7">
        <v>28</v>
      </c>
      <c r="C22" s="7">
        <v>111.88</v>
      </c>
      <c r="D22" s="7">
        <v>382.4</v>
      </c>
      <c r="E22" s="7">
        <v>197.89</v>
      </c>
      <c r="F22" s="7">
        <v>68.67</v>
      </c>
      <c r="G22" s="7">
        <v>142.11000000000001</v>
      </c>
      <c r="H22" s="7">
        <v>192.24</v>
      </c>
      <c r="I22" s="7">
        <v>331.65</v>
      </c>
      <c r="J22" s="7">
        <v>49.08</v>
      </c>
      <c r="K22" s="7">
        <v>47.7</v>
      </c>
      <c r="L22" s="7">
        <v>481.7</v>
      </c>
      <c r="M22" s="7">
        <v>320.14999999999998</v>
      </c>
      <c r="N22" s="7">
        <v>334.28</v>
      </c>
      <c r="O22" s="7">
        <v>132.61000000000001</v>
      </c>
      <c r="P22" s="7">
        <v>451.32</v>
      </c>
      <c r="Q22" s="7">
        <v>57.18</v>
      </c>
      <c r="R22" s="7">
        <v>194.74</v>
      </c>
      <c r="S22" s="7">
        <v>167.36</v>
      </c>
      <c r="T22" s="7">
        <v>240.53</v>
      </c>
      <c r="U22" s="7">
        <v>112.92</v>
      </c>
      <c r="V22" s="7">
        <v>333.78</v>
      </c>
      <c r="W22" s="7">
        <v>74.88</v>
      </c>
      <c r="X22" s="7">
        <v>55.73</v>
      </c>
      <c r="Y22" s="7">
        <v>33.43</v>
      </c>
      <c r="Z22" s="7">
        <v>104.05</v>
      </c>
      <c r="AA22" s="7">
        <v>61.82</v>
      </c>
      <c r="AB22" s="7">
        <v>94.8</v>
      </c>
      <c r="AC22" s="7">
        <v>49.36</v>
      </c>
      <c r="AD22" s="7">
        <v>154.82</v>
      </c>
      <c r="AE22" s="7">
        <v>63.93</v>
      </c>
      <c r="AF22" s="7">
        <v>32.33</v>
      </c>
      <c r="AG22" s="7">
        <v>76.010000000000005</v>
      </c>
      <c r="AH22" s="7">
        <v>86.02</v>
      </c>
      <c r="AI22" s="7">
        <v>63.26</v>
      </c>
      <c r="AJ22" s="7">
        <v>117.56</v>
      </c>
      <c r="AK22" s="7">
        <v>22.51</v>
      </c>
      <c r="AL22" s="7">
        <v>134.19</v>
      </c>
      <c r="AM22" s="7">
        <v>61.34</v>
      </c>
      <c r="AN22" s="7">
        <v>23.42</v>
      </c>
      <c r="AO22" s="7">
        <v>153.09</v>
      </c>
      <c r="AP22" s="7">
        <v>100.3</v>
      </c>
    </row>
    <row r="23" spans="2:42" x14ac:dyDescent="0.3">
      <c r="B23" s="7">
        <v>35</v>
      </c>
      <c r="C23" s="7">
        <v>465.47</v>
      </c>
      <c r="D23" s="7">
        <v>832.46</v>
      </c>
      <c r="E23" s="7">
        <v>402.61</v>
      </c>
      <c r="F23" s="7">
        <v>174.74</v>
      </c>
      <c r="G23" s="7">
        <v>297.79000000000002</v>
      </c>
      <c r="H23" s="7">
        <v>365.87</v>
      </c>
      <c r="I23" s="7">
        <v>307.79000000000002</v>
      </c>
      <c r="J23" s="7">
        <v>64</v>
      </c>
      <c r="K23" s="7">
        <v>74.5</v>
      </c>
      <c r="L23" s="7">
        <v>915.34</v>
      </c>
      <c r="M23" s="7">
        <v>623.49</v>
      </c>
      <c r="N23" s="7">
        <v>945.63</v>
      </c>
      <c r="O23" s="7">
        <v>388.62</v>
      </c>
      <c r="P23" s="7">
        <v>815.45</v>
      </c>
      <c r="Q23" s="7">
        <v>176.1</v>
      </c>
      <c r="R23" s="7">
        <v>407.87</v>
      </c>
      <c r="S23" s="7">
        <v>436.57</v>
      </c>
      <c r="T23" s="7">
        <v>536.01</v>
      </c>
      <c r="U23" s="7">
        <v>190.33</v>
      </c>
      <c r="V23" s="7">
        <v>518.78</v>
      </c>
      <c r="W23" s="7">
        <v>89.43</v>
      </c>
      <c r="X23" s="7">
        <v>104.59</v>
      </c>
      <c r="Y23" s="7">
        <v>72.8</v>
      </c>
      <c r="Z23" s="7">
        <v>60.47</v>
      </c>
      <c r="AA23" s="7">
        <v>195.97</v>
      </c>
      <c r="AB23" s="7">
        <v>87.63</v>
      </c>
      <c r="AC23" s="7">
        <v>53.17</v>
      </c>
      <c r="AD23" s="7">
        <v>77.650000000000006</v>
      </c>
      <c r="AE23" s="7">
        <v>112.17</v>
      </c>
      <c r="AF23" s="7">
        <v>121.71</v>
      </c>
      <c r="AG23" s="7">
        <v>41.59</v>
      </c>
      <c r="AH23" s="7">
        <v>115.41</v>
      </c>
      <c r="AI23" s="7">
        <v>64.17</v>
      </c>
      <c r="AJ23" s="7">
        <v>146.16</v>
      </c>
      <c r="AK23" s="7">
        <v>97.15</v>
      </c>
      <c r="AL23" s="7">
        <v>102.06</v>
      </c>
      <c r="AM23" s="7">
        <v>75.150000000000006</v>
      </c>
      <c r="AN23" s="7">
        <v>222.08</v>
      </c>
      <c r="AO23" s="7">
        <v>133.31</v>
      </c>
      <c r="AP23" s="7">
        <v>75.27</v>
      </c>
    </row>
    <row r="24" spans="2:42" x14ac:dyDescent="0.3">
      <c r="B24" t="s">
        <v>170</v>
      </c>
    </row>
    <row r="25" spans="2:42" x14ac:dyDescent="0.3">
      <c r="B25" s="40"/>
      <c r="C25" s="41" t="s">
        <v>171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3"/>
      <c r="W25" s="41" t="s">
        <v>172</v>
      </c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3"/>
    </row>
    <row r="26" spans="2:42" x14ac:dyDescent="0.3">
      <c r="B26" s="7">
        <v>14</v>
      </c>
      <c r="C26" s="7">
        <v>24</v>
      </c>
      <c r="D26" s="7">
        <v>23.2</v>
      </c>
      <c r="E26" s="7">
        <v>19.7</v>
      </c>
      <c r="F26" s="7">
        <v>22.8</v>
      </c>
      <c r="G26" s="7">
        <v>22.2</v>
      </c>
      <c r="H26" s="7">
        <v>23.5</v>
      </c>
      <c r="I26" s="7">
        <v>24.9</v>
      </c>
      <c r="J26" s="7">
        <v>25.7</v>
      </c>
      <c r="K26" s="7">
        <v>22.8</v>
      </c>
      <c r="L26" s="7">
        <v>23.4</v>
      </c>
      <c r="M26" s="7">
        <v>23.9</v>
      </c>
      <c r="N26" s="7">
        <v>22</v>
      </c>
      <c r="O26" s="7">
        <v>20.7</v>
      </c>
      <c r="P26" s="7">
        <v>22</v>
      </c>
      <c r="Q26" s="7">
        <v>20</v>
      </c>
      <c r="R26" s="7">
        <v>20.8</v>
      </c>
      <c r="S26" s="7">
        <v>21.3</v>
      </c>
      <c r="T26" s="7">
        <v>21.4</v>
      </c>
      <c r="U26" s="7">
        <v>24.7</v>
      </c>
      <c r="V26" s="7">
        <v>20.5</v>
      </c>
      <c r="W26" s="7">
        <v>21.5</v>
      </c>
      <c r="X26" s="7">
        <v>23.4</v>
      </c>
      <c r="Y26" s="7">
        <v>21.6</v>
      </c>
      <c r="Z26" s="7">
        <v>22</v>
      </c>
      <c r="AA26" s="7">
        <v>22.6</v>
      </c>
      <c r="AB26" s="7">
        <v>20.8</v>
      </c>
      <c r="AC26" s="7">
        <v>18.5</v>
      </c>
      <c r="AD26" s="7">
        <v>21.2</v>
      </c>
      <c r="AE26" s="7">
        <v>21.1</v>
      </c>
      <c r="AF26" s="7">
        <v>21.1</v>
      </c>
      <c r="AG26" s="7">
        <v>25.6</v>
      </c>
      <c r="AH26" s="7">
        <v>22</v>
      </c>
      <c r="AI26" s="7">
        <v>22.8</v>
      </c>
      <c r="AJ26" s="7">
        <v>22.6</v>
      </c>
      <c r="AK26" s="7">
        <v>22.2</v>
      </c>
      <c r="AL26" s="7">
        <v>20.7</v>
      </c>
      <c r="AM26" s="7">
        <v>24.4</v>
      </c>
      <c r="AN26" s="7">
        <v>22.6</v>
      </c>
      <c r="AO26" s="7">
        <v>23.7</v>
      </c>
      <c r="AP26" s="7">
        <v>24.3</v>
      </c>
    </row>
    <row r="27" spans="2:42" x14ac:dyDescent="0.3">
      <c r="B27" s="7">
        <v>21</v>
      </c>
      <c r="C27" s="7">
        <v>24</v>
      </c>
      <c r="D27" s="7">
        <v>23.8</v>
      </c>
      <c r="E27" s="7">
        <v>20.2</v>
      </c>
      <c r="F27" s="7">
        <v>23</v>
      </c>
      <c r="G27" s="7">
        <v>22.9</v>
      </c>
      <c r="H27" s="7">
        <v>23.7</v>
      </c>
      <c r="I27" s="7">
        <v>25.6</v>
      </c>
      <c r="J27" s="7">
        <v>24.7</v>
      </c>
      <c r="K27" s="7">
        <v>23.2</v>
      </c>
      <c r="L27" s="7">
        <v>23.3</v>
      </c>
      <c r="M27" s="7">
        <v>23.7</v>
      </c>
      <c r="N27" s="7">
        <v>22.6</v>
      </c>
      <c r="O27" s="7">
        <v>22</v>
      </c>
      <c r="P27" s="7">
        <v>23.2</v>
      </c>
      <c r="Q27" s="7">
        <v>20.3</v>
      </c>
      <c r="R27" s="7">
        <v>21.3</v>
      </c>
      <c r="S27" s="7">
        <v>22</v>
      </c>
      <c r="T27" s="7">
        <v>22.2</v>
      </c>
      <c r="U27" s="7">
        <v>25.1</v>
      </c>
      <c r="V27" s="7">
        <v>21.3</v>
      </c>
      <c r="W27" s="7">
        <v>22.4</v>
      </c>
      <c r="X27" s="7">
        <v>24</v>
      </c>
      <c r="Y27" s="7">
        <v>24.2</v>
      </c>
      <c r="Z27" s="7">
        <v>22.7</v>
      </c>
      <c r="AA27" s="7">
        <v>22</v>
      </c>
      <c r="AB27" s="7">
        <v>21.4</v>
      </c>
      <c r="AC27" s="7">
        <v>19.2</v>
      </c>
      <c r="AD27" s="7">
        <v>22</v>
      </c>
      <c r="AE27" s="7">
        <v>22.2</v>
      </c>
      <c r="AF27" s="7">
        <v>21.6</v>
      </c>
      <c r="AG27" s="7">
        <v>24.8</v>
      </c>
      <c r="AH27" s="7">
        <v>22.3</v>
      </c>
      <c r="AI27" s="7">
        <v>22.5</v>
      </c>
      <c r="AJ27" s="7">
        <v>23.1</v>
      </c>
      <c r="AK27" s="7">
        <v>23</v>
      </c>
      <c r="AL27" s="7">
        <v>21</v>
      </c>
      <c r="AM27" s="7">
        <v>24.2</v>
      </c>
      <c r="AN27" s="7">
        <v>22.6</v>
      </c>
      <c r="AO27" s="7">
        <v>24.7</v>
      </c>
      <c r="AP27" s="7">
        <v>24.4</v>
      </c>
    </row>
    <row r="28" spans="2:42" x14ac:dyDescent="0.3">
      <c r="B28" s="7">
        <v>28</v>
      </c>
      <c r="C28" s="7">
        <v>25.1</v>
      </c>
      <c r="D28" s="7">
        <v>24.8</v>
      </c>
      <c r="E28" s="7">
        <v>20.100000000000001</v>
      </c>
      <c r="F28" s="7">
        <v>23.1</v>
      </c>
      <c r="G28" s="7">
        <v>22.9</v>
      </c>
      <c r="H28" s="7">
        <v>24.1</v>
      </c>
      <c r="I28" s="7">
        <v>25.3</v>
      </c>
      <c r="J28" s="7">
        <v>24.4</v>
      </c>
      <c r="K28" s="7">
        <v>23.3</v>
      </c>
      <c r="L28" s="7">
        <v>23.5</v>
      </c>
      <c r="M28" s="7">
        <v>24.8</v>
      </c>
      <c r="N28" s="7">
        <v>23.2</v>
      </c>
      <c r="O28" s="7">
        <v>21.6</v>
      </c>
      <c r="P28" s="7">
        <v>23</v>
      </c>
      <c r="Q28" s="7">
        <v>20.8</v>
      </c>
      <c r="R28" s="7">
        <v>21.1</v>
      </c>
      <c r="S28" s="7">
        <v>21.8</v>
      </c>
      <c r="T28" s="7">
        <v>22.6</v>
      </c>
      <c r="U28" s="7">
        <v>25.8</v>
      </c>
      <c r="V28" s="7">
        <v>21.2</v>
      </c>
      <c r="W28" s="7">
        <v>22.4</v>
      </c>
      <c r="X28" s="7">
        <v>23.2</v>
      </c>
      <c r="Y28" s="7">
        <v>22.2</v>
      </c>
      <c r="Z28" s="7">
        <v>23.1</v>
      </c>
      <c r="AA28" s="7">
        <v>24.2</v>
      </c>
      <c r="AB28" s="7">
        <v>21.4</v>
      </c>
      <c r="AC28" s="7">
        <v>19.100000000000001</v>
      </c>
      <c r="AD28" s="7">
        <v>21.9</v>
      </c>
      <c r="AE28" s="7">
        <v>22.2</v>
      </c>
      <c r="AF28" s="7">
        <v>21.9</v>
      </c>
      <c r="AG28" s="7">
        <v>26.5</v>
      </c>
      <c r="AH28" s="7">
        <v>22.6</v>
      </c>
      <c r="AI28" s="7">
        <v>23.4</v>
      </c>
      <c r="AJ28" s="7">
        <v>22.9</v>
      </c>
      <c r="AK28" s="7">
        <v>22.8</v>
      </c>
      <c r="AL28" s="7">
        <v>21.1</v>
      </c>
      <c r="AM28" s="7">
        <v>25</v>
      </c>
      <c r="AN28" s="7">
        <v>22.9</v>
      </c>
      <c r="AO28" s="7">
        <v>24.6</v>
      </c>
      <c r="AP28" s="7">
        <v>24.8</v>
      </c>
    </row>
    <row r="29" spans="2:42" x14ac:dyDescent="0.3">
      <c r="B29" s="7">
        <v>35</v>
      </c>
      <c r="C29" s="7">
        <v>25</v>
      </c>
      <c r="D29" s="7">
        <v>24.9</v>
      </c>
      <c r="E29" s="7">
        <v>20.6</v>
      </c>
      <c r="F29" s="7">
        <v>23.7</v>
      </c>
      <c r="G29" s="7">
        <v>23.2</v>
      </c>
      <c r="H29" s="7">
        <v>24.7</v>
      </c>
      <c r="I29" s="7">
        <v>26</v>
      </c>
      <c r="J29" s="7">
        <v>26.1</v>
      </c>
      <c r="K29" s="7">
        <v>23.5</v>
      </c>
      <c r="L29" s="7">
        <v>24.3</v>
      </c>
      <c r="M29" s="7">
        <v>25.2</v>
      </c>
      <c r="N29" s="7">
        <v>23.3</v>
      </c>
      <c r="O29" s="7">
        <v>22</v>
      </c>
      <c r="P29" s="7">
        <v>24.6</v>
      </c>
      <c r="Q29" s="7">
        <v>20.9</v>
      </c>
      <c r="R29" s="7">
        <v>21.8</v>
      </c>
      <c r="S29" s="7">
        <v>22</v>
      </c>
      <c r="T29" s="7">
        <v>22.6</v>
      </c>
      <c r="U29" s="7">
        <v>25.2</v>
      </c>
      <c r="V29" s="7">
        <v>22</v>
      </c>
      <c r="W29" s="7">
        <v>23.4</v>
      </c>
      <c r="X29" s="7">
        <v>24</v>
      </c>
      <c r="Y29" s="7">
        <v>22.6</v>
      </c>
      <c r="Z29" s="7">
        <v>23</v>
      </c>
      <c r="AA29" s="7">
        <v>24</v>
      </c>
      <c r="AB29" s="7">
        <v>22</v>
      </c>
      <c r="AC29" s="7">
        <v>19.5</v>
      </c>
      <c r="AD29" s="7">
        <v>22.2</v>
      </c>
      <c r="AE29" s="7">
        <v>22.7</v>
      </c>
      <c r="AF29" s="7">
        <v>23.7</v>
      </c>
      <c r="AG29" s="7">
        <v>25.8</v>
      </c>
      <c r="AH29" s="7">
        <v>22.7</v>
      </c>
      <c r="AI29" s="7">
        <v>23.4</v>
      </c>
      <c r="AJ29" s="7">
        <v>23.4</v>
      </c>
      <c r="AK29" s="7">
        <v>23.5</v>
      </c>
      <c r="AL29" s="7">
        <v>20.9</v>
      </c>
      <c r="AM29" s="7">
        <v>24.5</v>
      </c>
      <c r="AN29" s="7">
        <v>22.9</v>
      </c>
      <c r="AO29" s="7">
        <v>25</v>
      </c>
      <c r="AP29" s="7">
        <v>24.4</v>
      </c>
    </row>
    <row r="31" spans="2:42" x14ac:dyDescent="0.3">
      <c r="B31" s="26" t="s">
        <v>175</v>
      </c>
    </row>
    <row r="32" spans="2:42" x14ac:dyDescent="0.3">
      <c r="B32" t="s">
        <v>169</v>
      </c>
    </row>
    <row r="33" spans="2:22" x14ac:dyDescent="0.3">
      <c r="B33" s="40"/>
      <c r="C33" s="41" t="s">
        <v>166</v>
      </c>
      <c r="D33" s="42"/>
      <c r="E33" s="42"/>
      <c r="F33" s="42"/>
      <c r="G33" s="42"/>
      <c r="H33" s="42"/>
      <c r="I33" s="42"/>
      <c r="J33" s="42"/>
      <c r="K33" s="42"/>
      <c r="L33" s="43"/>
      <c r="M33" s="41" t="s">
        <v>167</v>
      </c>
      <c r="N33" s="42"/>
      <c r="O33" s="42"/>
      <c r="P33" s="42"/>
      <c r="Q33" s="42"/>
      <c r="R33" s="42"/>
      <c r="S33" s="42"/>
      <c r="T33" s="42"/>
      <c r="U33" s="42"/>
      <c r="V33" s="43"/>
    </row>
    <row r="34" spans="2:22" x14ac:dyDescent="0.3">
      <c r="B34" s="7">
        <v>1</v>
      </c>
      <c r="C34" s="7">
        <v>1</v>
      </c>
      <c r="D34" s="7">
        <v>1</v>
      </c>
      <c r="E34" s="7">
        <v>1</v>
      </c>
      <c r="F34" s="7">
        <v>1</v>
      </c>
      <c r="G34" s="7">
        <v>1</v>
      </c>
      <c r="H34" s="7">
        <v>1</v>
      </c>
      <c r="I34" s="7">
        <v>1</v>
      </c>
      <c r="J34" s="7">
        <v>1</v>
      </c>
      <c r="K34" s="7">
        <v>1</v>
      </c>
      <c r="L34" s="7">
        <v>1</v>
      </c>
      <c r="M34" s="7">
        <v>1</v>
      </c>
      <c r="N34" s="7">
        <v>1</v>
      </c>
      <c r="O34" s="7">
        <v>1</v>
      </c>
      <c r="P34" s="7">
        <v>1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7">
        <v>1</v>
      </c>
    </row>
    <row r="35" spans="2:22" x14ac:dyDescent="0.3">
      <c r="B35" s="7">
        <v>4</v>
      </c>
      <c r="C35" s="7">
        <v>0.66</v>
      </c>
      <c r="D35" s="7">
        <v>1.23</v>
      </c>
      <c r="E35" s="7">
        <v>1.75</v>
      </c>
      <c r="F35" s="7">
        <v>0</v>
      </c>
      <c r="G35" s="7">
        <v>1.19</v>
      </c>
      <c r="H35" s="7">
        <v>1.31</v>
      </c>
      <c r="I35" s="7">
        <v>0.56999999999999995</v>
      </c>
      <c r="J35" s="7">
        <v>0.73</v>
      </c>
      <c r="K35" s="7">
        <v>1.27</v>
      </c>
      <c r="L35" s="7">
        <v>1.17</v>
      </c>
      <c r="M35" s="7">
        <v>0.9</v>
      </c>
      <c r="N35" s="7">
        <v>0.73</v>
      </c>
      <c r="O35" s="7">
        <v>0.81</v>
      </c>
      <c r="P35" s="7">
        <v>2.94</v>
      </c>
      <c r="Q35" s="7">
        <v>1.1499999999999999</v>
      </c>
      <c r="R35" s="7">
        <v>0.55000000000000004</v>
      </c>
      <c r="S35" s="7">
        <v>0.7</v>
      </c>
      <c r="T35" s="7">
        <v>1.37</v>
      </c>
      <c r="U35" s="7">
        <v>0.72</v>
      </c>
      <c r="V35" s="7">
        <v>0.96</v>
      </c>
    </row>
    <row r="36" spans="2:22" x14ac:dyDescent="0.3">
      <c r="B36" s="7">
        <v>9</v>
      </c>
      <c r="C36" s="7">
        <v>1.61</v>
      </c>
      <c r="D36" s="7">
        <v>0.92</v>
      </c>
      <c r="E36" s="7">
        <v>3.35</v>
      </c>
      <c r="F36" s="7">
        <v>2.23</v>
      </c>
      <c r="G36" s="7">
        <v>1.8</v>
      </c>
      <c r="H36" s="7">
        <v>2.27</v>
      </c>
      <c r="I36" s="7">
        <v>1.81</v>
      </c>
      <c r="J36" s="7">
        <v>2.04</v>
      </c>
      <c r="K36" s="7">
        <v>1.95</v>
      </c>
      <c r="L36" s="7">
        <v>1.95</v>
      </c>
      <c r="M36" s="7">
        <v>2.09</v>
      </c>
      <c r="N36" s="7">
        <v>1.26</v>
      </c>
      <c r="O36" s="7">
        <v>1.4</v>
      </c>
      <c r="P36" s="7">
        <v>2.6</v>
      </c>
      <c r="Q36" s="7">
        <v>2.31</v>
      </c>
      <c r="R36" s="7">
        <v>0.4</v>
      </c>
      <c r="S36" s="7">
        <v>1.26</v>
      </c>
      <c r="T36" s="7">
        <v>2.5099999999999998</v>
      </c>
      <c r="U36" s="7">
        <v>0.97</v>
      </c>
      <c r="V36" s="7">
        <v>1.2</v>
      </c>
    </row>
    <row r="37" spans="2:22" x14ac:dyDescent="0.3">
      <c r="B37" s="7">
        <v>12</v>
      </c>
      <c r="C37" s="7">
        <v>2.0299999999999998</v>
      </c>
      <c r="D37" s="7">
        <v>1.01</v>
      </c>
      <c r="E37" s="7">
        <v>4.62</v>
      </c>
      <c r="F37" s="7">
        <v>5.27</v>
      </c>
      <c r="G37" s="7">
        <v>4.5999999999999996</v>
      </c>
      <c r="H37" s="7"/>
      <c r="I37" s="7">
        <v>2.8</v>
      </c>
      <c r="J37" s="7">
        <v>2.86</v>
      </c>
      <c r="K37" s="7">
        <v>2.72</v>
      </c>
      <c r="L37" s="7">
        <v>2.09</v>
      </c>
      <c r="M37" s="7">
        <v>2.06</v>
      </c>
      <c r="N37" s="7">
        <v>1.99</v>
      </c>
      <c r="O37" s="7">
        <v>2.0699999999999998</v>
      </c>
      <c r="P37" s="7">
        <v>4.41</v>
      </c>
      <c r="Q37" s="7">
        <v>1.74</v>
      </c>
      <c r="R37" s="7">
        <v>0.27</v>
      </c>
      <c r="S37" s="7">
        <v>1.69</v>
      </c>
      <c r="T37" s="7">
        <v>3.98</v>
      </c>
      <c r="U37" s="7">
        <v>2.0499999999999998</v>
      </c>
      <c r="V37" s="7">
        <v>1.97</v>
      </c>
    </row>
    <row r="38" spans="2:22" x14ac:dyDescent="0.3">
      <c r="B38" t="s">
        <v>170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</row>
    <row r="39" spans="2:22" x14ac:dyDescent="0.3">
      <c r="B39" s="40"/>
      <c r="C39" s="41" t="s">
        <v>166</v>
      </c>
      <c r="D39" s="42"/>
      <c r="E39" s="42"/>
      <c r="F39" s="42"/>
      <c r="G39" s="42"/>
      <c r="H39" s="42"/>
      <c r="I39" s="42"/>
      <c r="J39" s="42"/>
      <c r="K39" s="42"/>
      <c r="L39" s="43"/>
      <c r="M39" s="42" t="s">
        <v>167</v>
      </c>
      <c r="N39" s="42"/>
      <c r="O39" s="42"/>
      <c r="P39" s="42"/>
      <c r="Q39" s="42"/>
      <c r="R39" s="42"/>
      <c r="S39" s="42"/>
      <c r="T39" s="42"/>
      <c r="U39" s="42"/>
      <c r="V39" s="43"/>
    </row>
    <row r="40" spans="2:22" x14ac:dyDescent="0.3">
      <c r="B40" s="7">
        <v>0</v>
      </c>
      <c r="C40" s="7">
        <v>20.7</v>
      </c>
      <c r="D40" s="7">
        <v>23.9</v>
      </c>
      <c r="E40" s="7">
        <v>23.3</v>
      </c>
      <c r="F40" s="7">
        <v>24.9</v>
      </c>
      <c r="G40" s="7">
        <v>26</v>
      </c>
      <c r="H40" s="7">
        <v>23.6</v>
      </c>
      <c r="I40" s="7">
        <v>22.2</v>
      </c>
      <c r="J40" s="7">
        <v>25.3</v>
      </c>
      <c r="K40" s="7">
        <v>23.7</v>
      </c>
      <c r="L40" s="7">
        <v>23.2</v>
      </c>
      <c r="M40" s="7">
        <v>24.8</v>
      </c>
      <c r="N40" s="7">
        <v>24.3</v>
      </c>
      <c r="O40" s="7">
        <v>23.8</v>
      </c>
      <c r="P40" s="7">
        <v>24.7</v>
      </c>
      <c r="Q40" s="7">
        <v>21</v>
      </c>
      <c r="R40" s="7">
        <v>26.2</v>
      </c>
      <c r="S40" s="7">
        <v>22.4</v>
      </c>
      <c r="T40" s="7">
        <v>22.8</v>
      </c>
      <c r="U40" s="7">
        <v>25.6</v>
      </c>
      <c r="V40" s="7">
        <v>22.6</v>
      </c>
    </row>
    <row r="41" spans="2:22" x14ac:dyDescent="0.3">
      <c r="B41" s="7">
        <v>1</v>
      </c>
      <c r="C41" s="7">
        <v>20.7</v>
      </c>
      <c r="D41" s="7">
        <v>24.9</v>
      </c>
      <c r="E41" s="7">
        <v>23.9</v>
      </c>
      <c r="F41" s="7">
        <v>25.7</v>
      </c>
      <c r="G41" s="7">
        <v>26.8</v>
      </c>
      <c r="H41" s="7">
        <v>24</v>
      </c>
      <c r="I41" s="7">
        <v>22.6</v>
      </c>
      <c r="J41" s="7">
        <v>25.3</v>
      </c>
      <c r="K41" s="7">
        <v>24.2</v>
      </c>
      <c r="L41" s="7">
        <v>22.6</v>
      </c>
      <c r="M41" s="7">
        <v>25</v>
      </c>
      <c r="N41" s="7">
        <v>24.2</v>
      </c>
      <c r="O41" s="7">
        <v>24.6</v>
      </c>
      <c r="P41" s="7">
        <v>24.2</v>
      </c>
      <c r="Q41" s="7">
        <v>20.7</v>
      </c>
      <c r="R41" s="7">
        <v>26.6</v>
      </c>
      <c r="S41" s="7">
        <v>22.7</v>
      </c>
      <c r="T41" s="7">
        <v>23.6</v>
      </c>
      <c r="U41" s="7">
        <v>26.9</v>
      </c>
      <c r="V41" s="7">
        <v>23</v>
      </c>
    </row>
    <row r="42" spans="2:22" x14ac:dyDescent="0.3">
      <c r="B42" s="7">
        <v>4</v>
      </c>
      <c r="C42" s="7">
        <v>20.5</v>
      </c>
      <c r="D42" s="7">
        <v>23.7</v>
      </c>
      <c r="E42" s="7">
        <v>21.5</v>
      </c>
      <c r="F42" s="7">
        <v>25.4</v>
      </c>
      <c r="G42" s="7">
        <v>25.1</v>
      </c>
      <c r="H42" s="7">
        <v>23.1</v>
      </c>
      <c r="I42" s="7">
        <v>22.2</v>
      </c>
      <c r="J42" s="7">
        <v>25.7</v>
      </c>
      <c r="K42" s="7">
        <v>23.8</v>
      </c>
      <c r="L42" s="7">
        <v>22.8</v>
      </c>
      <c r="M42" s="7">
        <v>25.3</v>
      </c>
      <c r="N42" s="7">
        <v>23.3</v>
      </c>
      <c r="O42" s="7">
        <v>22.6</v>
      </c>
      <c r="P42" s="7">
        <v>25.1</v>
      </c>
      <c r="Q42" s="7">
        <v>20.8</v>
      </c>
      <c r="R42" s="7">
        <v>25.4</v>
      </c>
      <c r="S42" s="7">
        <v>21</v>
      </c>
      <c r="T42" s="7">
        <v>23.5</v>
      </c>
      <c r="U42" s="7">
        <v>26.9</v>
      </c>
      <c r="V42" s="7">
        <v>22.8</v>
      </c>
    </row>
    <row r="43" spans="2:22" x14ac:dyDescent="0.3">
      <c r="B43" s="7">
        <v>9</v>
      </c>
      <c r="C43" s="7">
        <v>20.2</v>
      </c>
      <c r="D43" s="7">
        <v>23.8</v>
      </c>
      <c r="E43" s="7">
        <v>23.5</v>
      </c>
      <c r="F43" s="7">
        <v>25.8</v>
      </c>
      <c r="G43" s="7">
        <v>25.6</v>
      </c>
      <c r="H43" s="7">
        <v>23.6</v>
      </c>
      <c r="I43" s="7">
        <v>22.9</v>
      </c>
      <c r="J43" s="7">
        <v>26.2</v>
      </c>
      <c r="K43" s="7">
        <v>24.6</v>
      </c>
      <c r="L43" s="7">
        <v>22.5</v>
      </c>
      <c r="M43" s="7">
        <v>25.4</v>
      </c>
      <c r="N43" s="7">
        <v>24.6</v>
      </c>
      <c r="O43" s="7">
        <v>24.2</v>
      </c>
      <c r="P43" s="7">
        <v>25.5</v>
      </c>
      <c r="Q43" s="7">
        <v>21.4</v>
      </c>
      <c r="R43" s="7">
        <v>25.8</v>
      </c>
      <c r="S43" s="7">
        <v>21.6</v>
      </c>
      <c r="T43" s="7">
        <v>23.5</v>
      </c>
      <c r="U43" s="7">
        <v>28.1</v>
      </c>
      <c r="V43" s="7">
        <v>22.5</v>
      </c>
    </row>
    <row r="44" spans="2:22" x14ac:dyDescent="0.3">
      <c r="B44" s="7">
        <v>12</v>
      </c>
      <c r="C44" s="7">
        <v>20.6</v>
      </c>
      <c r="D44" s="7">
        <v>24.5</v>
      </c>
      <c r="E44" s="7">
        <v>24</v>
      </c>
      <c r="F44" s="7">
        <v>25.2</v>
      </c>
      <c r="G44" s="7">
        <v>26.8</v>
      </c>
      <c r="H44" s="7"/>
      <c r="I44" s="7">
        <v>23</v>
      </c>
      <c r="J44" s="7">
        <v>26.2</v>
      </c>
      <c r="K44" s="7">
        <v>24.6</v>
      </c>
      <c r="L44" s="7">
        <v>22.3</v>
      </c>
      <c r="M44" s="7">
        <v>26.1</v>
      </c>
      <c r="N44" s="7">
        <v>24</v>
      </c>
      <c r="O44" s="7">
        <v>23</v>
      </c>
      <c r="P44" s="7">
        <v>25.6</v>
      </c>
      <c r="Q44" s="7">
        <v>22.2</v>
      </c>
      <c r="R44" s="7">
        <v>25.1</v>
      </c>
      <c r="S44" s="7">
        <v>22.3</v>
      </c>
      <c r="T44" s="7">
        <v>23.1</v>
      </c>
      <c r="U44" s="7">
        <v>25.1</v>
      </c>
      <c r="V44" s="7">
        <v>22.5</v>
      </c>
    </row>
    <row r="45" spans="2:22" x14ac:dyDescent="0.3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</row>
    <row r="46" spans="2:22" x14ac:dyDescent="0.3">
      <c r="B46" s="26" t="s">
        <v>168</v>
      </c>
    </row>
    <row r="47" spans="2:22" x14ac:dyDescent="0.3">
      <c r="B47" t="s">
        <v>169</v>
      </c>
    </row>
    <row r="48" spans="2:22" x14ac:dyDescent="0.3">
      <c r="B48" s="40"/>
      <c r="C48" s="41" t="s">
        <v>166</v>
      </c>
      <c r="D48" s="42"/>
      <c r="E48" s="42"/>
      <c r="F48" s="42"/>
      <c r="G48" s="42"/>
      <c r="H48" s="42"/>
      <c r="I48" s="42"/>
      <c r="J48" s="42"/>
      <c r="K48" s="42"/>
      <c r="L48" s="43"/>
      <c r="M48" s="41" t="s">
        <v>167</v>
      </c>
      <c r="N48" s="42"/>
      <c r="O48" s="42"/>
      <c r="P48" s="42"/>
      <c r="Q48" s="42"/>
      <c r="R48" s="42"/>
      <c r="S48" s="42"/>
      <c r="T48" s="42"/>
      <c r="U48" s="42"/>
      <c r="V48" s="43"/>
    </row>
    <row r="49" spans="2:22" x14ac:dyDescent="0.3">
      <c r="B49" s="7">
        <v>1</v>
      </c>
      <c r="C49" s="7">
        <v>1</v>
      </c>
      <c r="D49" s="7">
        <v>1</v>
      </c>
      <c r="E49" s="7">
        <v>1</v>
      </c>
      <c r="F49" s="7">
        <v>1</v>
      </c>
      <c r="G49" s="7">
        <v>1</v>
      </c>
      <c r="H49" s="7">
        <v>1</v>
      </c>
      <c r="I49" s="7">
        <v>1</v>
      </c>
      <c r="J49" s="7">
        <v>1</v>
      </c>
      <c r="K49" s="7">
        <v>1</v>
      </c>
      <c r="L49" s="7">
        <v>1</v>
      </c>
      <c r="M49" s="7">
        <v>1</v>
      </c>
      <c r="N49" s="7">
        <v>1</v>
      </c>
      <c r="O49" s="7">
        <v>1</v>
      </c>
      <c r="P49" s="7">
        <v>1</v>
      </c>
      <c r="Q49" s="7">
        <v>1</v>
      </c>
      <c r="R49" s="7">
        <v>1</v>
      </c>
      <c r="S49" s="7">
        <v>1</v>
      </c>
      <c r="T49" s="7">
        <v>1</v>
      </c>
      <c r="U49" s="7">
        <v>1</v>
      </c>
      <c r="V49" s="7">
        <v>1</v>
      </c>
    </row>
    <row r="50" spans="2:22" x14ac:dyDescent="0.3">
      <c r="B50" s="7">
        <v>4</v>
      </c>
      <c r="C50" s="7">
        <v>0.33322000000000002</v>
      </c>
      <c r="D50" s="7">
        <v>0.67661400000000005</v>
      </c>
      <c r="E50" s="7">
        <v>0.31545400000000001</v>
      </c>
      <c r="F50" s="7">
        <v>2.6420499999999998</v>
      </c>
      <c r="G50" s="7">
        <v>1.5981399999999999</v>
      </c>
      <c r="H50" s="7">
        <v>0.96172599999999997</v>
      </c>
      <c r="I50" s="7">
        <v>1.3858509999999999</v>
      </c>
      <c r="J50" s="7">
        <v>0.84109299999999998</v>
      </c>
      <c r="K50" s="7">
        <v>0.241698</v>
      </c>
      <c r="L50" s="7">
        <v>1.1643520000000001</v>
      </c>
      <c r="M50" s="7">
        <v>0.74182899999999996</v>
      </c>
      <c r="N50" s="7">
        <v>0.42047600000000002</v>
      </c>
      <c r="O50" s="7">
        <v>0.42577700000000002</v>
      </c>
      <c r="P50" s="7">
        <v>1.175859</v>
      </c>
      <c r="Q50" s="7">
        <v>0.87410100000000002</v>
      </c>
      <c r="R50" s="7">
        <v>0.93525800000000003</v>
      </c>
      <c r="S50" s="7">
        <v>1.012483</v>
      </c>
      <c r="T50" s="7">
        <v>0.444492</v>
      </c>
      <c r="U50" s="7">
        <v>0.64683999999999997</v>
      </c>
      <c r="V50" s="7">
        <v>0.84531999999999996</v>
      </c>
    </row>
    <row r="51" spans="2:22" x14ac:dyDescent="0.3">
      <c r="B51" s="7">
        <v>9</v>
      </c>
      <c r="C51" s="7">
        <v>0.42996899999999999</v>
      </c>
      <c r="D51" s="7">
        <v>1.166034</v>
      </c>
      <c r="E51" s="7">
        <v>1.0726720000000001</v>
      </c>
      <c r="F51" s="7">
        <v>1.3724780000000001</v>
      </c>
      <c r="G51" s="7">
        <v>2.7130519999999998</v>
      </c>
      <c r="H51" s="7">
        <v>1.583934</v>
      </c>
      <c r="I51" s="7">
        <v>1.5853600000000001</v>
      </c>
      <c r="J51" s="7">
        <v>1.220413</v>
      </c>
      <c r="K51" s="7">
        <v>1.070673</v>
      </c>
      <c r="L51" s="7">
        <v>0.76243399999999995</v>
      </c>
      <c r="M51" s="7">
        <v>0.54137400000000002</v>
      </c>
      <c r="N51" s="7">
        <v>0.69796999999999998</v>
      </c>
      <c r="O51" s="7">
        <v>0.67064400000000002</v>
      </c>
      <c r="P51" s="7">
        <v>0.545825</v>
      </c>
      <c r="Q51" s="7">
        <v>1.444572</v>
      </c>
      <c r="R51" s="7">
        <v>1.0225280000000001</v>
      </c>
      <c r="S51" s="7">
        <v>2.067037</v>
      </c>
      <c r="T51" s="7">
        <v>0.74957099999999999</v>
      </c>
      <c r="U51" s="7">
        <v>0.59659600000000002</v>
      </c>
      <c r="V51" s="7">
        <v>0.981715</v>
      </c>
    </row>
    <row r="52" spans="2:22" x14ac:dyDescent="0.3">
      <c r="B52" s="7">
        <v>12</v>
      </c>
      <c r="C52" s="7">
        <v>0.386743</v>
      </c>
      <c r="D52" s="7">
        <v>1.1421600000000001</v>
      </c>
      <c r="E52" s="7">
        <v>1.1125769999999999</v>
      </c>
      <c r="F52" s="7">
        <v>1.336562</v>
      </c>
      <c r="G52" s="7">
        <v>1.301893</v>
      </c>
      <c r="H52" s="7">
        <v>1.555992</v>
      </c>
      <c r="I52" s="7">
        <v>1.614595</v>
      </c>
      <c r="J52" s="7">
        <v>1.8728640000000001</v>
      </c>
      <c r="K52" s="7">
        <v>1.2025300000000001</v>
      </c>
      <c r="L52" s="7">
        <v>1.058066</v>
      </c>
      <c r="M52" s="7">
        <v>0.82995399999999997</v>
      </c>
      <c r="N52" s="7">
        <v>1.1296550000000001</v>
      </c>
      <c r="O52" s="7">
        <v>0.69558200000000003</v>
      </c>
      <c r="P52" s="7">
        <v>0.77469699999999997</v>
      </c>
      <c r="Q52" s="7">
        <v>0.905003</v>
      </c>
      <c r="R52" s="7">
        <v>0.941164</v>
      </c>
      <c r="S52" s="7">
        <v>0.78941300000000003</v>
      </c>
      <c r="T52" s="7">
        <v>0.42509599999999997</v>
      </c>
      <c r="U52" s="7">
        <v>0.397731</v>
      </c>
      <c r="V52" s="7">
        <v>1.2384630000000001</v>
      </c>
    </row>
    <row r="53" spans="2:22" x14ac:dyDescent="0.3">
      <c r="B53" t="s">
        <v>170</v>
      </c>
    </row>
    <row r="54" spans="2:22" x14ac:dyDescent="0.3">
      <c r="B54" s="40"/>
      <c r="C54" s="41" t="s">
        <v>166</v>
      </c>
      <c r="D54" s="42"/>
      <c r="E54" s="42"/>
      <c r="F54" s="42"/>
      <c r="G54" s="42"/>
      <c r="H54" s="42"/>
      <c r="I54" s="42"/>
      <c r="J54" s="42"/>
      <c r="K54" s="42"/>
      <c r="L54" s="43"/>
      <c r="M54" s="41" t="s">
        <v>167</v>
      </c>
      <c r="N54" s="42"/>
      <c r="O54" s="42"/>
      <c r="P54" s="42"/>
      <c r="Q54" s="42"/>
      <c r="R54" s="42"/>
      <c r="S54" s="42"/>
      <c r="T54" s="42"/>
      <c r="U54" s="42"/>
      <c r="V54" s="43"/>
    </row>
    <row r="55" spans="2:22" x14ac:dyDescent="0.3">
      <c r="B55" s="7">
        <v>1</v>
      </c>
      <c r="C55" s="7">
        <v>24.1</v>
      </c>
      <c r="D55" s="7">
        <v>22.5</v>
      </c>
      <c r="E55" s="7">
        <v>22.5</v>
      </c>
      <c r="F55" s="7">
        <v>23</v>
      </c>
      <c r="G55" s="7">
        <v>22.2</v>
      </c>
      <c r="H55" s="7">
        <v>23.3</v>
      </c>
      <c r="I55" s="7">
        <v>24.9</v>
      </c>
      <c r="J55" s="7">
        <v>21.5</v>
      </c>
      <c r="K55" s="7">
        <v>25.1</v>
      </c>
      <c r="L55" s="7">
        <v>26.1</v>
      </c>
      <c r="M55" s="7">
        <v>24.7</v>
      </c>
      <c r="N55" s="7">
        <v>22.6</v>
      </c>
      <c r="O55" s="7">
        <v>23.9</v>
      </c>
      <c r="P55" s="7">
        <v>23.1</v>
      </c>
      <c r="Q55" s="7">
        <v>20.2</v>
      </c>
      <c r="R55" s="7">
        <v>23.5</v>
      </c>
      <c r="S55" s="7">
        <v>23.7</v>
      </c>
      <c r="T55" s="7">
        <v>23.4</v>
      </c>
      <c r="U55" s="7">
        <v>26.5</v>
      </c>
      <c r="V55" s="7">
        <v>23.6</v>
      </c>
    </row>
    <row r="56" spans="2:22" x14ac:dyDescent="0.3">
      <c r="B56" s="7">
        <v>4</v>
      </c>
      <c r="C56" s="7">
        <v>24.7</v>
      </c>
      <c r="D56" s="7">
        <v>23.3</v>
      </c>
      <c r="E56" s="7">
        <v>23</v>
      </c>
      <c r="F56" s="7">
        <v>23</v>
      </c>
      <c r="G56" s="7">
        <v>22.5</v>
      </c>
      <c r="H56" s="7">
        <v>23.7</v>
      </c>
      <c r="I56" s="7">
        <v>26.3</v>
      </c>
      <c r="J56" s="7">
        <v>21.9</v>
      </c>
      <c r="K56" s="7">
        <v>25.8</v>
      </c>
      <c r="L56" s="7">
        <v>24.8</v>
      </c>
      <c r="M56" s="7">
        <v>24.6</v>
      </c>
      <c r="N56" s="7">
        <v>22.7</v>
      </c>
      <c r="O56" s="7">
        <v>23.4</v>
      </c>
      <c r="P56" s="7">
        <v>23.2</v>
      </c>
      <c r="Q56" s="7">
        <v>20.399999999999999</v>
      </c>
      <c r="R56" s="7">
        <v>23.5</v>
      </c>
      <c r="S56" s="7">
        <v>24.4</v>
      </c>
      <c r="T56" s="7">
        <v>22.5</v>
      </c>
      <c r="U56" s="7">
        <v>26.6</v>
      </c>
      <c r="V56" s="7">
        <v>23.2</v>
      </c>
    </row>
    <row r="57" spans="2:22" x14ac:dyDescent="0.3">
      <c r="B57" s="7">
        <v>9</v>
      </c>
      <c r="C57" s="7">
        <v>25.8</v>
      </c>
      <c r="D57" s="7">
        <v>23.9</v>
      </c>
      <c r="E57" s="7">
        <v>23</v>
      </c>
      <c r="F57" s="7">
        <v>23.2</v>
      </c>
      <c r="G57" s="7">
        <v>23</v>
      </c>
      <c r="H57" s="7">
        <v>24.1</v>
      </c>
      <c r="I57" s="7">
        <v>27.6</v>
      </c>
      <c r="J57" s="7">
        <v>22.4</v>
      </c>
      <c r="K57" s="7">
        <v>26.1</v>
      </c>
      <c r="L57" s="7">
        <v>26</v>
      </c>
      <c r="M57" s="7">
        <v>24.5</v>
      </c>
      <c r="N57" s="7">
        <v>23.2</v>
      </c>
      <c r="O57" s="7">
        <v>24.8</v>
      </c>
      <c r="P57" s="7">
        <v>24.1</v>
      </c>
      <c r="Q57" s="7">
        <v>20.5</v>
      </c>
      <c r="R57" s="7">
        <v>23.8</v>
      </c>
      <c r="S57" s="7">
        <v>25.2</v>
      </c>
      <c r="T57" s="7">
        <v>23.9</v>
      </c>
      <c r="U57" s="7">
        <v>26.8</v>
      </c>
      <c r="V57" s="7">
        <v>22.2</v>
      </c>
    </row>
    <row r="58" spans="2:22" x14ac:dyDescent="0.3">
      <c r="B58" s="7">
        <v>12</v>
      </c>
      <c r="C58" s="7">
        <v>25</v>
      </c>
      <c r="D58" s="7">
        <v>23.9</v>
      </c>
      <c r="E58" s="7">
        <v>23.5</v>
      </c>
      <c r="F58" s="7">
        <v>23</v>
      </c>
      <c r="G58" s="7">
        <v>22.5</v>
      </c>
      <c r="H58" s="7">
        <v>24.4</v>
      </c>
      <c r="I58" s="7">
        <v>26.2</v>
      </c>
      <c r="J58" s="7">
        <v>22.3</v>
      </c>
      <c r="K58" s="7">
        <v>25.3</v>
      </c>
      <c r="L58" s="7">
        <v>24.6</v>
      </c>
      <c r="M58" s="7">
        <v>24.6</v>
      </c>
      <c r="N58" s="7">
        <v>22.6</v>
      </c>
      <c r="O58" s="7">
        <v>24.2</v>
      </c>
      <c r="P58" s="7">
        <v>23.1</v>
      </c>
      <c r="Q58" s="7">
        <v>20.6</v>
      </c>
      <c r="R58" s="7">
        <v>23.6</v>
      </c>
      <c r="S58" s="7">
        <v>24.5</v>
      </c>
      <c r="T58" s="7">
        <v>24.3</v>
      </c>
      <c r="U58" s="7">
        <v>26.3</v>
      </c>
      <c r="V58" s="7">
        <v>23.2</v>
      </c>
    </row>
    <row r="60" spans="2:22" x14ac:dyDescent="0.3">
      <c r="B60" s="26" t="s">
        <v>180</v>
      </c>
      <c r="C60" s="45"/>
      <c r="D60" s="45"/>
      <c r="E60" s="45"/>
      <c r="G60" s="26" t="s">
        <v>181</v>
      </c>
      <c r="J60" s="26" t="s">
        <v>182</v>
      </c>
    </row>
    <row r="61" spans="2:22" x14ac:dyDescent="0.3">
      <c r="B61" s="46" t="s">
        <v>176</v>
      </c>
      <c r="C61" s="46" t="s">
        <v>177</v>
      </c>
      <c r="D61" s="46" t="s">
        <v>178</v>
      </c>
      <c r="E61" s="46" t="s">
        <v>179</v>
      </c>
      <c r="G61" s="22" t="s">
        <v>176</v>
      </c>
      <c r="H61" s="22" t="s">
        <v>177</v>
      </c>
      <c r="J61" s="22" t="s">
        <v>178</v>
      </c>
      <c r="K61" s="22" t="s">
        <v>179</v>
      </c>
    </row>
    <row r="62" spans="2:22" x14ac:dyDescent="0.3">
      <c r="B62" s="22">
        <v>886</v>
      </c>
      <c r="C62" s="22">
        <v>482.5</v>
      </c>
      <c r="D62" s="22">
        <v>29.2</v>
      </c>
      <c r="E62" s="22">
        <v>141.5</v>
      </c>
      <c r="G62" s="22">
        <v>1555.8</v>
      </c>
      <c r="H62" s="22">
        <v>1478</v>
      </c>
      <c r="J62" s="22">
        <v>301.89999999999998</v>
      </c>
      <c r="K62" s="22">
        <v>141.5</v>
      </c>
    </row>
    <row r="63" spans="2:22" x14ac:dyDescent="0.3">
      <c r="B63" s="22">
        <v>645.6</v>
      </c>
      <c r="C63" s="22">
        <v>636.79999999999995</v>
      </c>
      <c r="D63" s="22">
        <v>4.3</v>
      </c>
      <c r="E63" s="22">
        <v>17.8</v>
      </c>
      <c r="G63" s="22">
        <v>1505.6</v>
      </c>
      <c r="H63" s="22">
        <v>1340.5</v>
      </c>
      <c r="J63" s="22">
        <v>182.4</v>
      </c>
      <c r="K63" s="22">
        <v>30.6</v>
      </c>
    </row>
    <row r="64" spans="2:22" x14ac:dyDescent="0.3">
      <c r="B64" s="22">
        <v>413.9</v>
      </c>
      <c r="C64" s="22">
        <v>1340.5</v>
      </c>
      <c r="D64" s="22">
        <v>18.8</v>
      </c>
      <c r="E64" s="22">
        <v>18.3</v>
      </c>
      <c r="G64" s="22">
        <v>1443.6</v>
      </c>
      <c r="H64" s="22">
        <v>1038.7</v>
      </c>
      <c r="J64" s="22">
        <v>61.9</v>
      </c>
      <c r="K64" s="22">
        <v>22.3</v>
      </c>
    </row>
    <row r="65" spans="2:11" x14ac:dyDescent="0.3">
      <c r="B65" s="22">
        <v>1445</v>
      </c>
      <c r="C65" s="22">
        <v>1038.7</v>
      </c>
      <c r="D65" s="22">
        <v>38.1</v>
      </c>
      <c r="E65" s="22">
        <v>25.3</v>
      </c>
      <c r="G65" s="22">
        <v>886</v>
      </c>
      <c r="H65" s="22">
        <v>636.79999999999995</v>
      </c>
      <c r="J65" s="22">
        <v>38.1</v>
      </c>
      <c r="K65" s="22">
        <v>29.7</v>
      </c>
    </row>
    <row r="66" spans="2:11" x14ac:dyDescent="0.3">
      <c r="B66" s="22">
        <v>591.20000000000005</v>
      </c>
      <c r="C66" s="22">
        <v>1478</v>
      </c>
      <c r="D66" s="22">
        <v>24.1</v>
      </c>
      <c r="E66" s="22">
        <v>30.6</v>
      </c>
      <c r="G66" s="22">
        <v>645.6</v>
      </c>
      <c r="H66" s="22">
        <v>536.70000000000005</v>
      </c>
      <c r="J66" s="22">
        <v>30.5</v>
      </c>
      <c r="K66" s="22">
        <v>34.4</v>
      </c>
    </row>
    <row r="67" spans="2:11" x14ac:dyDescent="0.3">
      <c r="B67" s="22">
        <v>423.7</v>
      </c>
      <c r="C67" s="22">
        <v>536.70000000000005</v>
      </c>
      <c r="D67" s="22">
        <v>182.4</v>
      </c>
      <c r="E67" s="22">
        <v>23.5</v>
      </c>
      <c r="G67" s="22">
        <v>591.20000000000005</v>
      </c>
      <c r="H67" s="22">
        <v>488.9</v>
      </c>
      <c r="J67" s="22">
        <v>29.2</v>
      </c>
      <c r="K67" s="22">
        <v>23.5</v>
      </c>
    </row>
    <row r="68" spans="2:11" x14ac:dyDescent="0.3">
      <c r="B68" s="22">
        <v>1505.6</v>
      </c>
      <c r="C68" s="22">
        <v>343.8</v>
      </c>
      <c r="D68" s="22">
        <v>30.5</v>
      </c>
      <c r="E68" s="22">
        <v>19.100000000000001</v>
      </c>
      <c r="G68" s="22">
        <v>423.7</v>
      </c>
      <c r="H68" s="22">
        <v>482.5</v>
      </c>
      <c r="J68" s="22">
        <v>24.1</v>
      </c>
      <c r="K68" s="22">
        <v>25.3</v>
      </c>
    </row>
    <row r="69" spans="2:11" x14ac:dyDescent="0.3">
      <c r="B69" s="22">
        <v>1555.8</v>
      </c>
      <c r="C69" s="22">
        <v>488.9</v>
      </c>
      <c r="D69" s="22">
        <v>301.89999999999998</v>
      </c>
      <c r="E69" s="22">
        <v>29.7</v>
      </c>
      <c r="G69" s="22">
        <v>413.9</v>
      </c>
      <c r="H69" s="22">
        <v>343.8</v>
      </c>
      <c r="J69" s="22">
        <v>18.8</v>
      </c>
      <c r="K69" s="22">
        <v>18.3</v>
      </c>
    </row>
    <row r="70" spans="2:11" x14ac:dyDescent="0.3">
      <c r="B70" s="22"/>
      <c r="C70" s="22"/>
      <c r="D70" s="22">
        <v>61.9</v>
      </c>
      <c r="E70" s="22">
        <v>34.4</v>
      </c>
      <c r="G70" s="22">
        <v>55.1</v>
      </c>
      <c r="H70" s="22">
        <v>23.4</v>
      </c>
      <c r="J70" s="22">
        <v>18.399999999999999</v>
      </c>
      <c r="K70" s="22">
        <v>19.100000000000001</v>
      </c>
    </row>
    <row r="71" spans="2:11" x14ac:dyDescent="0.3">
      <c r="B71" s="22"/>
      <c r="C71" s="22"/>
      <c r="D71" s="22">
        <v>18.399999999999999</v>
      </c>
      <c r="E71" s="22">
        <v>22.3</v>
      </c>
      <c r="G71" s="22">
        <v>15.1</v>
      </c>
      <c r="H71" s="22">
        <v>25</v>
      </c>
      <c r="J71" s="22">
        <v>4.3</v>
      </c>
      <c r="K71" s="22">
        <v>17.8</v>
      </c>
    </row>
  </sheetData>
  <mergeCells count="12">
    <mergeCell ref="W18:AP18"/>
    <mergeCell ref="C33:L33"/>
    <mergeCell ref="M33:V33"/>
    <mergeCell ref="C54:L54"/>
    <mergeCell ref="M54:V54"/>
    <mergeCell ref="C18:V18"/>
    <mergeCell ref="C48:L48"/>
    <mergeCell ref="M48:V48"/>
    <mergeCell ref="C39:L39"/>
    <mergeCell ref="M39:V39"/>
    <mergeCell ref="C25:V25"/>
    <mergeCell ref="W25:AP25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D30F4-D0F4-4B9A-8684-CFE759D20333}">
  <dimension ref="B2:E6"/>
  <sheetViews>
    <sheetView workbookViewId="0">
      <selection activeCell="B2" sqref="B2"/>
    </sheetView>
  </sheetViews>
  <sheetFormatPr defaultRowHeight="14" x14ac:dyDescent="0.3"/>
  <sheetData>
    <row r="2" spans="2:5" x14ac:dyDescent="0.3">
      <c r="B2" s="8" t="s">
        <v>3</v>
      </c>
    </row>
    <row r="3" spans="2:5" x14ac:dyDescent="0.3">
      <c r="B3" s="7" t="s">
        <v>4</v>
      </c>
      <c r="C3" s="7" t="s">
        <v>5</v>
      </c>
      <c r="D3" s="7" t="s">
        <v>6</v>
      </c>
      <c r="E3" s="7" t="s">
        <v>7</v>
      </c>
    </row>
    <row r="4" spans="2:5" x14ac:dyDescent="0.3">
      <c r="B4" s="7">
        <v>1114.19</v>
      </c>
      <c r="C4" s="7">
        <v>225.84</v>
      </c>
      <c r="D4" s="7">
        <v>58.46</v>
      </c>
      <c r="E4" s="7">
        <v>9.3800000000000008</v>
      </c>
    </row>
    <row r="5" spans="2:5" x14ac:dyDescent="0.3">
      <c r="B5" s="7">
        <v>875.29</v>
      </c>
      <c r="C5" s="7">
        <v>224.27</v>
      </c>
      <c r="D5" s="7">
        <v>52.7</v>
      </c>
      <c r="E5" s="7">
        <v>8.8699999999999992</v>
      </c>
    </row>
    <row r="6" spans="2:5" x14ac:dyDescent="0.3">
      <c r="B6" s="7">
        <v>978.34</v>
      </c>
      <c r="C6" s="7">
        <v>219.89</v>
      </c>
      <c r="D6" s="7">
        <v>53.42</v>
      </c>
      <c r="E6" s="7">
        <v>8.2899999999999991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A52C7-78EC-42C3-9699-377BBB620C89}">
  <dimension ref="B2:E32"/>
  <sheetViews>
    <sheetView workbookViewId="0">
      <selection activeCell="C14" sqref="C14"/>
    </sheetView>
  </sheetViews>
  <sheetFormatPr defaultRowHeight="14" x14ac:dyDescent="0.3"/>
  <cols>
    <col min="2" max="2" width="13.6640625" customWidth="1"/>
    <col min="3" max="3" width="14.75" customWidth="1"/>
    <col min="4" max="4" width="19" customWidth="1"/>
    <col min="5" max="5" width="22.75" bestFit="1" customWidth="1"/>
  </cols>
  <sheetData>
    <row r="2" spans="2:5" x14ac:dyDescent="0.3">
      <c r="B2" s="8" t="s">
        <v>8</v>
      </c>
      <c r="E2" s="1"/>
    </row>
    <row r="3" spans="2:5" x14ac:dyDescent="0.3">
      <c r="B3" s="9" t="s">
        <v>1</v>
      </c>
      <c r="C3" s="9" t="s">
        <v>2</v>
      </c>
      <c r="D3" s="10" t="s">
        <v>14</v>
      </c>
      <c r="E3" s="10" t="s">
        <v>15</v>
      </c>
    </row>
    <row r="4" spans="2:5" x14ac:dyDescent="0.3">
      <c r="B4" s="10">
        <v>0.83</v>
      </c>
      <c r="C4" s="10">
        <v>0.5</v>
      </c>
      <c r="D4" s="10">
        <v>0.93</v>
      </c>
      <c r="E4" s="10">
        <v>0.68</v>
      </c>
    </row>
    <row r="5" spans="2:5" x14ac:dyDescent="0.3">
      <c r="B5" s="10">
        <v>0.89</v>
      </c>
      <c r="C5" s="10">
        <v>0.53</v>
      </c>
      <c r="D5" s="10">
        <v>0.9</v>
      </c>
      <c r="E5" s="10">
        <v>0.51</v>
      </c>
    </row>
    <row r="6" spans="2:5" x14ac:dyDescent="0.3">
      <c r="B6" s="10">
        <v>0.84</v>
      </c>
      <c r="C6" s="10">
        <v>0.35</v>
      </c>
      <c r="D6" s="10">
        <v>0.85</v>
      </c>
      <c r="E6" s="10">
        <v>0.61</v>
      </c>
    </row>
    <row r="9" spans="2:5" x14ac:dyDescent="0.3">
      <c r="B9" s="8" t="s">
        <v>10</v>
      </c>
    </row>
    <row r="10" spans="2:5" x14ac:dyDescent="0.3">
      <c r="B10" t="s">
        <v>11</v>
      </c>
    </row>
    <row r="11" spans="2:5" x14ac:dyDescent="0.3">
      <c r="B11" s="9" t="s">
        <v>1</v>
      </c>
      <c r="C11" s="9" t="s">
        <v>2</v>
      </c>
      <c r="D11" s="10" t="s">
        <v>14</v>
      </c>
      <c r="E11" s="10" t="s">
        <v>15</v>
      </c>
    </row>
    <row r="12" spans="2:5" x14ac:dyDescent="0.3">
      <c r="B12" s="10">
        <v>0.95554970400000006</v>
      </c>
      <c r="C12" s="10">
        <v>0.24370900000000001</v>
      </c>
      <c r="D12" s="10">
        <v>0.79293199999999997</v>
      </c>
      <c r="E12" s="10">
        <v>0.54541200000000001</v>
      </c>
    </row>
    <row r="13" spans="2:5" x14ac:dyDescent="0.3">
      <c r="B13" s="10">
        <v>1.006737</v>
      </c>
      <c r="C13" s="10">
        <v>0.243227</v>
      </c>
      <c r="D13" s="10">
        <v>0.83274400000000004</v>
      </c>
      <c r="E13" s="10">
        <v>0.56289100000000003</v>
      </c>
    </row>
    <row r="14" spans="2:5" x14ac:dyDescent="0.3">
      <c r="B14" s="10">
        <v>1.037714</v>
      </c>
      <c r="C14" s="10">
        <v>0.23858299999999999</v>
      </c>
      <c r="D14" s="10">
        <v>0.87153099999999994</v>
      </c>
      <c r="E14" s="10">
        <v>0.53442699999999999</v>
      </c>
    </row>
    <row r="16" spans="2:5" x14ac:dyDescent="0.3">
      <c r="B16" t="s">
        <v>12</v>
      </c>
    </row>
    <row r="17" spans="2:5" x14ac:dyDescent="0.3">
      <c r="B17" s="9" t="s">
        <v>1</v>
      </c>
      <c r="C17" s="9" t="s">
        <v>2</v>
      </c>
      <c r="D17" s="10" t="s">
        <v>14</v>
      </c>
      <c r="E17" s="10" t="s">
        <v>15</v>
      </c>
    </row>
    <row r="18" spans="2:5" x14ac:dyDescent="0.3">
      <c r="B18" s="10">
        <v>1.029150359</v>
      </c>
      <c r="C18" s="10">
        <v>0.22491900000000001</v>
      </c>
      <c r="D18" s="10">
        <v>10.589270000000001</v>
      </c>
      <c r="E18" s="10">
        <v>12.54541</v>
      </c>
    </row>
    <row r="19" spans="2:5" x14ac:dyDescent="0.3">
      <c r="B19" s="10">
        <v>0.97597900000000004</v>
      </c>
      <c r="C19" s="10">
        <v>0.205765</v>
      </c>
      <c r="D19" s="10">
        <v>11.40793</v>
      </c>
      <c r="E19" s="10">
        <v>9.1762870000000003</v>
      </c>
    </row>
    <row r="20" spans="2:5" x14ac:dyDescent="0.3">
      <c r="B20" s="10">
        <v>0.99487000000000003</v>
      </c>
      <c r="C20" s="10">
        <v>0.233071</v>
      </c>
      <c r="D20" s="10">
        <v>12.26599</v>
      </c>
      <c r="E20" s="10">
        <v>10.622909999999999</v>
      </c>
    </row>
    <row r="22" spans="2:5" x14ac:dyDescent="0.3">
      <c r="B22" t="s">
        <v>13</v>
      </c>
    </row>
    <row r="23" spans="2:5" x14ac:dyDescent="0.3">
      <c r="B23" s="9" t="s">
        <v>1</v>
      </c>
      <c r="C23" s="9" t="s">
        <v>2</v>
      </c>
      <c r="D23" s="10" t="s">
        <v>14</v>
      </c>
      <c r="E23" s="10" t="s">
        <v>15</v>
      </c>
    </row>
    <row r="24" spans="2:5" x14ac:dyDescent="0.3">
      <c r="B24" s="10">
        <v>0.98499236400000001</v>
      </c>
      <c r="C24" s="10">
        <v>1.4319999999999999E-3</v>
      </c>
      <c r="D24" s="10">
        <v>6.228E-3</v>
      </c>
      <c r="E24" s="10">
        <v>3.3310000000000002E-3</v>
      </c>
    </row>
    <row r="25" spans="2:5" x14ac:dyDescent="0.3">
      <c r="B25" s="10">
        <v>0.99839500000000003</v>
      </c>
      <c r="C25" s="10">
        <v>1.3860000000000001E-3</v>
      </c>
      <c r="D25" s="10">
        <v>7.4320000000000002E-3</v>
      </c>
      <c r="E25" s="10">
        <v>2.8249999999999998E-3</v>
      </c>
    </row>
    <row r="26" spans="2:5" x14ac:dyDescent="0.3">
      <c r="B26" s="10">
        <v>1.0166120000000001</v>
      </c>
      <c r="C26" s="10">
        <v>1.238E-3</v>
      </c>
      <c r="D26" s="10">
        <v>8.2760000000000004E-3</v>
      </c>
      <c r="E26" s="10">
        <v>3.0890000000000002E-3</v>
      </c>
    </row>
    <row r="28" spans="2:5" x14ac:dyDescent="0.3">
      <c r="B28" s="8" t="s">
        <v>16</v>
      </c>
    </row>
    <row r="29" spans="2:5" x14ac:dyDescent="0.3">
      <c r="B29" s="10" t="s">
        <v>14</v>
      </c>
      <c r="C29" s="10" t="s">
        <v>17</v>
      </c>
      <c r="D29" s="10" t="s">
        <v>18</v>
      </c>
    </row>
    <row r="30" spans="2:5" x14ac:dyDescent="0.3">
      <c r="B30" s="10">
        <v>0.86</v>
      </c>
      <c r="C30" s="10">
        <v>0.53</v>
      </c>
      <c r="D30" s="10">
        <v>0.85</v>
      </c>
    </row>
    <row r="31" spans="2:5" x14ac:dyDescent="0.3">
      <c r="B31" s="10">
        <v>0.9</v>
      </c>
      <c r="C31" s="10">
        <v>0.35</v>
      </c>
      <c r="D31" s="10">
        <v>0.83</v>
      </c>
    </row>
    <row r="32" spans="2:5" x14ac:dyDescent="0.3">
      <c r="B32" s="10">
        <v>0.82</v>
      </c>
      <c r="C32" s="10">
        <v>0.38</v>
      </c>
      <c r="D32" s="10">
        <v>0.88</v>
      </c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1FFEF-0F90-45C6-B366-A31932CFB7A7}">
  <dimension ref="B2:F30"/>
  <sheetViews>
    <sheetView workbookViewId="0">
      <selection activeCell="D21" sqref="D21"/>
    </sheetView>
  </sheetViews>
  <sheetFormatPr defaultRowHeight="14" x14ac:dyDescent="0.3"/>
  <sheetData>
    <row r="2" spans="2:6" x14ac:dyDescent="0.3">
      <c r="B2" s="8" t="s">
        <v>19</v>
      </c>
    </row>
    <row r="3" spans="2:6" x14ac:dyDescent="0.3">
      <c r="B3" s="10" t="s">
        <v>1</v>
      </c>
      <c r="C3" s="10" t="s">
        <v>2</v>
      </c>
    </row>
    <row r="4" spans="2:6" x14ac:dyDescent="0.3">
      <c r="B4" s="10">
        <v>0.64027669453000335</v>
      </c>
      <c r="C4" s="10">
        <v>1.016383214564325</v>
      </c>
    </row>
    <row r="5" spans="2:6" x14ac:dyDescent="0.3">
      <c r="B5" s="10">
        <v>1.1917845721425515</v>
      </c>
      <c r="C5" s="10">
        <v>1.5113226089105556</v>
      </c>
    </row>
    <row r="6" spans="2:6" x14ac:dyDescent="0.3">
      <c r="B6" s="10">
        <v>1.1414869597680752</v>
      </c>
      <c r="C6" s="10">
        <v>1.4853529159857457</v>
      </c>
    </row>
    <row r="7" spans="2:6" x14ac:dyDescent="0.3">
      <c r="B7" s="10">
        <v>1.0264517735593697</v>
      </c>
      <c r="C7" s="10">
        <v>1.3596953566897076</v>
      </c>
    </row>
    <row r="8" spans="2:6" x14ac:dyDescent="0.3">
      <c r="B8" s="3"/>
      <c r="C8" s="3"/>
    </row>
    <row r="10" spans="2:6" x14ac:dyDescent="0.3">
      <c r="B10" s="8" t="s">
        <v>27</v>
      </c>
    </row>
    <row r="11" spans="2:6" x14ac:dyDescent="0.3">
      <c r="B11" s="12" t="s">
        <v>20</v>
      </c>
      <c r="C11" s="12" t="s">
        <v>21</v>
      </c>
      <c r="D11" s="12" t="s">
        <v>22</v>
      </c>
      <c r="E11" s="12" t="s">
        <v>23</v>
      </c>
      <c r="F11" s="12" t="s">
        <v>24</v>
      </c>
    </row>
    <row r="12" spans="2:6" x14ac:dyDescent="0.3">
      <c r="B12" s="13">
        <v>0.951735</v>
      </c>
      <c r="C12" s="13">
        <v>1.4264540000000001</v>
      </c>
      <c r="D12" s="13">
        <v>2.2491409999999998</v>
      </c>
      <c r="E12" s="13">
        <v>1.3294330000000001</v>
      </c>
      <c r="F12" s="13">
        <v>0.65647</v>
      </c>
    </row>
    <row r="13" spans="2:6" x14ac:dyDescent="0.3">
      <c r="B13" s="13">
        <v>0.80571000000000004</v>
      </c>
      <c r="C13" s="13">
        <v>1.955748</v>
      </c>
      <c r="D13" s="13">
        <v>1.3776040000000001</v>
      </c>
      <c r="E13" s="13">
        <v>0.95477000000000001</v>
      </c>
      <c r="F13" s="13">
        <v>1.1679619999999999</v>
      </c>
    </row>
    <row r="14" spans="2:6" x14ac:dyDescent="0.3">
      <c r="B14" s="13">
        <v>1.2425550000000001</v>
      </c>
      <c r="C14" s="13">
        <v>1.3010569999999999</v>
      </c>
      <c r="D14" s="13">
        <v>1.1232679999999999</v>
      </c>
      <c r="E14" s="13">
        <v>1.221541</v>
      </c>
      <c r="F14" s="13">
        <v>1.4749429999999999</v>
      </c>
    </row>
    <row r="15" spans="2:6" x14ac:dyDescent="0.3">
      <c r="B15" s="13"/>
      <c r="C15" s="13">
        <v>2.4084639999999999</v>
      </c>
      <c r="D15" s="13">
        <v>1.3784989999999999</v>
      </c>
      <c r="E15" s="13">
        <v>1.2736769999999999</v>
      </c>
      <c r="F15" s="13">
        <v>1.091553</v>
      </c>
    </row>
    <row r="16" spans="2:6" x14ac:dyDescent="0.3">
      <c r="B16" s="13"/>
      <c r="C16" s="13">
        <v>1.6281479999999999</v>
      </c>
      <c r="D16" s="13"/>
      <c r="E16" s="13"/>
      <c r="F16" s="13">
        <v>1.0099629999999999</v>
      </c>
    </row>
    <row r="19" spans="2:4" x14ac:dyDescent="0.3">
      <c r="B19" s="8" t="s">
        <v>26</v>
      </c>
    </row>
    <row r="20" spans="2:4" x14ac:dyDescent="0.3">
      <c r="B20" s="7" t="s">
        <v>1</v>
      </c>
      <c r="C20" s="7" t="s">
        <v>2</v>
      </c>
      <c r="D20" s="7" t="s">
        <v>25</v>
      </c>
    </row>
    <row r="21" spans="2:4" x14ac:dyDescent="0.3">
      <c r="B21" s="7">
        <v>0.93</v>
      </c>
      <c r="C21" s="7">
        <v>0.4</v>
      </c>
      <c r="D21" s="7">
        <v>0.85</v>
      </c>
    </row>
    <row r="22" spans="2:4" x14ac:dyDescent="0.3">
      <c r="B22" s="7">
        <v>0.91</v>
      </c>
      <c r="C22" s="7">
        <v>0.32</v>
      </c>
      <c r="D22" s="7">
        <v>0.88</v>
      </c>
    </row>
    <row r="23" spans="2:4" x14ac:dyDescent="0.3">
      <c r="B23" s="7">
        <v>0.9</v>
      </c>
      <c r="C23" s="7">
        <v>0.36</v>
      </c>
      <c r="D23" s="7">
        <v>0.85</v>
      </c>
    </row>
    <row r="26" spans="2:4" x14ac:dyDescent="0.3">
      <c r="B26" s="8" t="s">
        <v>29</v>
      </c>
    </row>
    <row r="27" spans="2:4" x14ac:dyDescent="0.3">
      <c r="B27" s="7" t="s">
        <v>1</v>
      </c>
      <c r="C27" s="7" t="s">
        <v>2</v>
      </c>
      <c r="D27" s="7" t="s">
        <v>28</v>
      </c>
    </row>
    <row r="28" spans="2:4" x14ac:dyDescent="0.3">
      <c r="B28" s="7">
        <v>0.93</v>
      </c>
      <c r="C28" s="7">
        <v>0.35</v>
      </c>
      <c r="D28" s="7">
        <v>0.73</v>
      </c>
    </row>
    <row r="29" spans="2:4" x14ac:dyDescent="0.3">
      <c r="B29" s="7">
        <v>0.9</v>
      </c>
      <c r="C29" s="7">
        <v>0.33</v>
      </c>
      <c r="D29" s="7">
        <v>0.81</v>
      </c>
    </row>
    <row r="30" spans="2:4" x14ac:dyDescent="0.3">
      <c r="B30" s="7">
        <v>0.89</v>
      </c>
      <c r="C30" s="7">
        <v>0.38</v>
      </c>
      <c r="D30" s="7">
        <v>0.75</v>
      </c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AD124-97A3-467B-98AA-46F7FA4E34B4}">
  <dimension ref="B2:N28"/>
  <sheetViews>
    <sheetView workbookViewId="0">
      <selection activeCell="G20" sqref="G20"/>
    </sheetView>
  </sheetViews>
  <sheetFormatPr defaultRowHeight="14" x14ac:dyDescent="0.3"/>
  <cols>
    <col min="3" max="3" width="11.33203125" bestFit="1" customWidth="1"/>
    <col min="4" max="5" width="10.33203125" bestFit="1" customWidth="1"/>
  </cols>
  <sheetData>
    <row r="2" spans="2:14" x14ac:dyDescent="0.3">
      <c r="B2" s="8" t="s">
        <v>30</v>
      </c>
    </row>
    <row r="3" spans="2:14" x14ac:dyDescent="0.3">
      <c r="B3" s="7"/>
      <c r="C3" s="31" t="s">
        <v>31</v>
      </c>
      <c r="D3" s="32"/>
      <c r="E3" s="33"/>
      <c r="F3" s="31" t="s">
        <v>32</v>
      </c>
      <c r="G3" s="32"/>
      <c r="H3" s="33"/>
      <c r="I3" s="31" t="s">
        <v>33</v>
      </c>
      <c r="J3" s="32"/>
      <c r="K3" s="33"/>
      <c r="L3" s="31" t="s">
        <v>34</v>
      </c>
      <c r="M3" s="32"/>
      <c r="N3" s="33"/>
    </row>
    <row r="4" spans="2:14" x14ac:dyDescent="0.3">
      <c r="B4" s="7" t="s">
        <v>35</v>
      </c>
      <c r="C4" s="7">
        <v>1061451.9308487247</v>
      </c>
      <c r="D4" s="7">
        <v>970194.31805604929</v>
      </c>
      <c r="E4" s="7">
        <v>959538.67860276753</v>
      </c>
      <c r="F4" s="7">
        <v>1143085.496093058</v>
      </c>
      <c r="G4" s="7">
        <v>1138472.641968705</v>
      </c>
      <c r="H4" s="7">
        <v>1144145.8107102041</v>
      </c>
      <c r="I4" s="7">
        <v>75482.241802426317</v>
      </c>
      <c r="J4" s="7">
        <v>72389.958047157881</v>
      </c>
      <c r="K4" s="7">
        <v>67472.889079679488</v>
      </c>
      <c r="L4" s="7">
        <v>76309.343042775887</v>
      </c>
      <c r="M4" s="7">
        <v>81544.057875748898</v>
      </c>
      <c r="N4" s="7">
        <v>80334.730363716488</v>
      </c>
    </row>
    <row r="5" spans="2:14" x14ac:dyDescent="0.3">
      <c r="B5" s="7" t="s">
        <v>36</v>
      </c>
      <c r="C5" s="7">
        <v>10072.911876120061</v>
      </c>
      <c r="D5" s="7">
        <v>8657.6570986742208</v>
      </c>
      <c r="E5" s="7">
        <v>7728.4214618868273</v>
      </c>
      <c r="F5" s="7">
        <v>10142.020105564176</v>
      </c>
      <c r="G5" s="7">
        <v>11819.823294511083</v>
      </c>
      <c r="H5" s="7">
        <v>8332.9295395308127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1421.080457422046</v>
      </c>
    </row>
    <row r="6" spans="2:14" x14ac:dyDescent="0.3">
      <c r="B6" s="7" t="s">
        <v>37</v>
      </c>
      <c r="C6" s="7">
        <v>0</v>
      </c>
      <c r="D6" s="7">
        <v>0</v>
      </c>
      <c r="E6" s="7">
        <v>0</v>
      </c>
      <c r="F6" s="7">
        <v>1814.7543364571327</v>
      </c>
      <c r="G6" s="7">
        <v>0</v>
      </c>
      <c r="H6" s="7">
        <v>0</v>
      </c>
      <c r="I6" s="7">
        <v>1223.7968092169231</v>
      </c>
      <c r="J6" s="7">
        <v>0</v>
      </c>
      <c r="K6" s="7">
        <v>0</v>
      </c>
      <c r="L6" s="7">
        <v>1015.7457155001458</v>
      </c>
      <c r="M6" s="7">
        <v>1843.0453439211917</v>
      </c>
      <c r="N6" s="7">
        <v>1351.3485305814947</v>
      </c>
    </row>
    <row r="7" spans="2:14" x14ac:dyDescent="0.3">
      <c r="B7" s="7" t="s">
        <v>38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2932.687415804382</v>
      </c>
      <c r="J7" s="7">
        <v>5977.3273389863016</v>
      </c>
      <c r="K7" s="7">
        <v>5004.4139826309029</v>
      </c>
      <c r="L7" s="7">
        <v>23619.637572896303</v>
      </c>
      <c r="M7" s="7">
        <v>24000.815613220107</v>
      </c>
      <c r="N7" s="7">
        <v>23850.122407913408</v>
      </c>
    </row>
    <row r="8" spans="2:14" x14ac:dyDescent="0.3">
      <c r="B8" s="7" t="s">
        <v>39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</row>
    <row r="9" spans="2:14" x14ac:dyDescent="0.3">
      <c r="B9" s="7" t="s">
        <v>40</v>
      </c>
      <c r="C9" s="7">
        <v>8893.2194422136199</v>
      </c>
      <c r="D9" s="7">
        <v>8326.15081330045</v>
      </c>
      <c r="E9" s="7">
        <v>7795.6097555323277</v>
      </c>
      <c r="F9" s="7">
        <v>33522.628681725357</v>
      </c>
      <c r="G9" s="7">
        <v>33764.695508098775</v>
      </c>
      <c r="H9" s="7">
        <v>33336.829313212664</v>
      </c>
      <c r="I9" s="7">
        <v>198799.18223858284</v>
      </c>
      <c r="J9" s="7">
        <v>187616.85403113437</v>
      </c>
      <c r="K9" s="7">
        <v>183073.72420411539</v>
      </c>
      <c r="L9" s="7">
        <v>353005.44113675697</v>
      </c>
      <c r="M9" s="7">
        <v>369486.27517506393</v>
      </c>
      <c r="N9" s="7">
        <v>359204.10576853086</v>
      </c>
    </row>
    <row r="12" spans="2:14" x14ac:dyDescent="0.3">
      <c r="B12" s="8" t="s">
        <v>41</v>
      </c>
    </row>
    <row r="13" spans="2:14" x14ac:dyDescent="0.3">
      <c r="B13" s="7"/>
      <c r="C13" s="31" t="s">
        <v>31</v>
      </c>
      <c r="D13" s="32"/>
      <c r="E13" s="33"/>
      <c r="F13" s="31" t="s">
        <v>32</v>
      </c>
      <c r="G13" s="32"/>
      <c r="H13" s="33"/>
      <c r="I13" s="31" t="s">
        <v>33</v>
      </c>
      <c r="J13" s="32"/>
      <c r="K13" s="33"/>
      <c r="L13" s="31" t="s">
        <v>34</v>
      </c>
      <c r="M13" s="32"/>
      <c r="N13" s="33"/>
    </row>
    <row r="14" spans="2:14" x14ac:dyDescent="0.3">
      <c r="B14" s="7" t="s">
        <v>40</v>
      </c>
      <c r="C14" s="7">
        <v>8893.2194422136199</v>
      </c>
      <c r="D14" s="7">
        <v>8326.15081330045</v>
      </c>
      <c r="E14" s="7">
        <v>7795.6097555323277</v>
      </c>
      <c r="F14" s="7">
        <v>33522.628681725357</v>
      </c>
      <c r="G14" s="7">
        <v>33764.695508098775</v>
      </c>
      <c r="H14" s="7">
        <v>33336.829313212664</v>
      </c>
      <c r="I14" s="7">
        <v>198799.18223858284</v>
      </c>
      <c r="J14" s="7">
        <v>187616.85403113437</v>
      </c>
      <c r="K14" s="7">
        <v>183073.72420411539</v>
      </c>
      <c r="L14" s="7">
        <v>353005.44113675697</v>
      </c>
      <c r="M14" s="7">
        <v>369486.27517506393</v>
      </c>
      <c r="N14" s="7">
        <v>359204.10576853086</v>
      </c>
    </row>
    <row r="17" spans="2:8" x14ac:dyDescent="0.3">
      <c r="B17" s="8" t="s">
        <v>42</v>
      </c>
    </row>
    <row r="18" spans="2:8" x14ac:dyDescent="0.3">
      <c r="B18" s="10" t="s">
        <v>43</v>
      </c>
      <c r="C18" s="10" t="s">
        <v>44</v>
      </c>
    </row>
    <row r="19" spans="2:8" x14ac:dyDescent="0.3">
      <c r="B19" s="10">
        <v>0.7</v>
      </c>
      <c r="C19" s="15">
        <v>0.36</v>
      </c>
    </row>
    <row r="20" spans="2:8" x14ac:dyDescent="0.3">
      <c r="B20" s="10">
        <v>0.82</v>
      </c>
      <c r="C20" s="15">
        <v>0.34</v>
      </c>
    </row>
    <row r="21" spans="2:8" x14ac:dyDescent="0.3">
      <c r="B21" s="10">
        <v>0.75</v>
      </c>
      <c r="C21" s="15">
        <v>0.45</v>
      </c>
    </row>
    <row r="24" spans="2:8" x14ac:dyDescent="0.3">
      <c r="B24" s="8" t="s">
        <v>47</v>
      </c>
    </row>
    <row r="25" spans="2:8" x14ac:dyDescent="0.3">
      <c r="B25" s="16"/>
      <c r="C25" s="31" t="s">
        <v>43</v>
      </c>
      <c r="D25" s="32"/>
      <c r="E25" s="33"/>
      <c r="F25" s="31" t="s">
        <v>44</v>
      </c>
      <c r="G25" s="32"/>
      <c r="H25" s="33"/>
    </row>
    <row r="26" spans="2:8" x14ac:dyDescent="0.3">
      <c r="B26" s="16">
        <v>0</v>
      </c>
      <c r="C26" s="14">
        <v>0.87362510000000004</v>
      </c>
      <c r="D26" s="14">
        <v>0.97000659</v>
      </c>
      <c r="E26" s="14">
        <v>1.0580749700000001</v>
      </c>
      <c r="F26" s="14">
        <v>1.2259790399999999</v>
      </c>
      <c r="G26" s="14">
        <v>1.2170714499999999</v>
      </c>
      <c r="H26" s="14">
        <v>1.2559433900000001</v>
      </c>
    </row>
    <row r="27" spans="2:8" x14ac:dyDescent="0.3">
      <c r="B27" s="16" t="s">
        <v>45</v>
      </c>
      <c r="C27" s="14">
        <v>25.958845969999999</v>
      </c>
      <c r="D27" s="14">
        <v>27.490539779999999</v>
      </c>
      <c r="E27" s="14">
        <v>27.278975549999998</v>
      </c>
      <c r="F27" s="14">
        <v>67.300178450000004</v>
      </c>
      <c r="G27" s="14">
        <v>70.792515620000003</v>
      </c>
      <c r="H27" s="14">
        <v>73.359980649999997</v>
      </c>
    </row>
    <row r="28" spans="2:8" x14ac:dyDescent="0.3">
      <c r="B28" s="16" t="s">
        <v>46</v>
      </c>
      <c r="C28" s="14">
        <v>170.17259967000001</v>
      </c>
      <c r="D28" s="14">
        <v>144.41173255999999</v>
      </c>
      <c r="E28" s="14">
        <v>170.31891576000001</v>
      </c>
      <c r="F28" s="14">
        <v>247.87568401999999</v>
      </c>
      <c r="G28" s="14">
        <v>243.70069085</v>
      </c>
      <c r="H28" s="14">
        <v>255.78519499999999</v>
      </c>
    </row>
  </sheetData>
  <mergeCells count="10">
    <mergeCell ref="L3:N3"/>
    <mergeCell ref="C13:E13"/>
    <mergeCell ref="F13:H13"/>
    <mergeCell ref="I13:K13"/>
    <mergeCell ref="L13:N13"/>
    <mergeCell ref="C25:E25"/>
    <mergeCell ref="F25:H25"/>
    <mergeCell ref="C3:E3"/>
    <mergeCell ref="F3:H3"/>
    <mergeCell ref="I3:K3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5D33-4949-40FE-B754-DFBCBF4A9FE2}">
  <dimension ref="B2:J41"/>
  <sheetViews>
    <sheetView zoomScale="70" zoomScaleNormal="70" workbookViewId="0">
      <selection activeCell="E39" sqref="E39"/>
    </sheetView>
  </sheetViews>
  <sheetFormatPr defaultRowHeight="14" x14ac:dyDescent="0.3"/>
  <cols>
    <col min="2" max="2" width="21.5" bestFit="1" customWidth="1"/>
    <col min="4" max="4" width="11" customWidth="1"/>
  </cols>
  <sheetData>
    <row r="2" spans="2:10" x14ac:dyDescent="0.3">
      <c r="B2" s="11" t="s">
        <v>133</v>
      </c>
    </row>
    <row r="3" spans="2:10" x14ac:dyDescent="0.3">
      <c r="B3" s="17" t="s">
        <v>1</v>
      </c>
      <c r="C3" s="17" t="s">
        <v>2</v>
      </c>
      <c r="D3" s="18" t="s">
        <v>48</v>
      </c>
      <c r="E3" s="18" t="s">
        <v>148</v>
      </c>
      <c r="F3" s="18" t="s">
        <v>147</v>
      </c>
    </row>
    <row r="4" spans="2:10" x14ac:dyDescent="0.3">
      <c r="B4" s="17">
        <v>0.85489999999999999</v>
      </c>
      <c r="C4" s="17">
        <v>0.27229999999999999</v>
      </c>
      <c r="D4" s="17">
        <v>0.89970000000000006</v>
      </c>
      <c r="E4" s="17">
        <v>0.83230000000000004</v>
      </c>
      <c r="F4" s="17">
        <v>0.64500000000000002</v>
      </c>
    </row>
    <row r="5" spans="2:10" x14ac:dyDescent="0.3">
      <c r="B5" s="17">
        <v>0.86670000000000003</v>
      </c>
      <c r="C5" s="17">
        <v>0.38450000000000001</v>
      </c>
      <c r="D5" s="17">
        <v>0.84719999999999995</v>
      </c>
      <c r="E5" s="17">
        <v>0.84740000000000004</v>
      </c>
      <c r="F5" s="17">
        <v>0.56830000000000003</v>
      </c>
    </row>
    <row r="6" spans="2:10" x14ac:dyDescent="0.3">
      <c r="B6" s="17">
        <v>0.85470000000000002</v>
      </c>
      <c r="C6" s="17">
        <v>0.39510000000000001</v>
      </c>
      <c r="D6" s="17">
        <v>0.88470000000000004</v>
      </c>
      <c r="E6" s="17">
        <v>0.86699999999999999</v>
      </c>
      <c r="F6" s="17">
        <v>0.52339999999999998</v>
      </c>
    </row>
    <row r="9" spans="2:10" x14ac:dyDescent="0.3">
      <c r="B9" s="11" t="s">
        <v>125</v>
      </c>
    </row>
    <row r="10" spans="2:10" x14ac:dyDescent="0.3">
      <c r="B10" s="17"/>
      <c r="C10" s="17" t="s">
        <v>51</v>
      </c>
      <c r="D10" s="17" t="s">
        <v>52</v>
      </c>
      <c r="E10" s="17" t="s">
        <v>53</v>
      </c>
      <c r="F10" s="17" t="s">
        <v>54</v>
      </c>
      <c r="G10" s="17" t="s">
        <v>57</v>
      </c>
      <c r="H10" s="17" t="s">
        <v>55</v>
      </c>
      <c r="I10" s="17" t="s">
        <v>56</v>
      </c>
      <c r="J10" s="17" t="s">
        <v>58</v>
      </c>
    </row>
    <row r="11" spans="2:10" x14ac:dyDescent="0.3">
      <c r="B11" s="17" t="s">
        <v>1</v>
      </c>
      <c r="C11" s="17">
        <v>0.91883386148462631</v>
      </c>
      <c r="D11" s="17">
        <v>0.93177182530806713</v>
      </c>
      <c r="E11" s="17">
        <v>0.92107639231700478</v>
      </c>
      <c r="F11" s="17">
        <v>0.98805042862715931</v>
      </c>
      <c r="G11" s="17">
        <v>0.93357178446152855</v>
      </c>
      <c r="H11" s="17">
        <v>0.99071335144315598</v>
      </c>
      <c r="I11" s="17">
        <v>0.95145160793200934</v>
      </c>
      <c r="J11" s="17">
        <v>0.8599986633388228</v>
      </c>
    </row>
    <row r="12" spans="2:10" x14ac:dyDescent="0.3">
      <c r="B12" s="17"/>
      <c r="C12" s="17">
        <v>1.0243486159150244</v>
      </c>
      <c r="D12" s="17">
        <v>1.0372345697749761</v>
      </c>
      <c r="E12" s="17">
        <v>0.95289242532944873</v>
      </c>
      <c r="F12" s="17">
        <v>1.0519394674699589</v>
      </c>
      <c r="G12" s="17">
        <v>1.0333340840696985</v>
      </c>
      <c r="H12" s="17">
        <v>1.0507797308829094</v>
      </c>
      <c r="I12" s="17">
        <v>0.96987326672565677</v>
      </c>
      <c r="J12" s="17">
        <v>0.90825057855339253</v>
      </c>
    </row>
    <row r="13" spans="2:10" x14ac:dyDescent="0.3">
      <c r="B13" s="17"/>
      <c r="C13" s="17">
        <v>1.0568175226003493</v>
      </c>
      <c r="D13" s="17">
        <v>1.0309936049169568</v>
      </c>
      <c r="E13" s="17">
        <v>1.126031182353546</v>
      </c>
      <c r="F13" s="17">
        <v>0.96001010390288199</v>
      </c>
      <c r="G13" s="17">
        <v>1.0330941314687732</v>
      </c>
      <c r="H13" s="17">
        <v>0.95850691767393448</v>
      </c>
      <c r="I13" s="17">
        <v>1.0786751253423337</v>
      </c>
      <c r="J13" s="17">
        <v>1.2317507581077844</v>
      </c>
    </row>
    <row r="14" spans="2:10" x14ac:dyDescent="0.3">
      <c r="B14" s="17" t="s">
        <v>2</v>
      </c>
      <c r="C14" s="17">
        <v>0.97510893892788175</v>
      </c>
      <c r="D14" s="17">
        <v>0.78902150137757265</v>
      </c>
      <c r="E14" s="17">
        <v>0.93118086666843503</v>
      </c>
      <c r="F14" s="17">
        <v>0.58951383171508087</v>
      </c>
      <c r="G14" s="17">
        <v>0.84405991264980063</v>
      </c>
      <c r="H14" s="17">
        <v>0.50133633748918704</v>
      </c>
      <c r="I14" s="17">
        <v>0.48454443628203364</v>
      </c>
      <c r="J14" s="17">
        <v>0.56785196037390606</v>
      </c>
    </row>
    <row r="15" spans="2:10" x14ac:dyDescent="0.3">
      <c r="B15" s="17"/>
      <c r="C15" s="17">
        <v>0.76710568695130599</v>
      </c>
      <c r="D15" s="17">
        <v>0.71003261091048198</v>
      </c>
      <c r="E15" s="17">
        <v>0.82782427236819311</v>
      </c>
      <c r="F15" s="17">
        <v>0.56818079887839734</v>
      </c>
      <c r="G15" s="17">
        <v>0.81225955485526335</v>
      </c>
      <c r="H15" s="17">
        <v>0.42188284003466686</v>
      </c>
      <c r="I15" s="17">
        <v>0.46201767277408684</v>
      </c>
      <c r="J15" s="17">
        <v>0.84855680781909215</v>
      </c>
    </row>
    <row r="16" spans="2:10" x14ac:dyDescent="0.3">
      <c r="B16" s="17"/>
      <c r="C16" s="17">
        <v>1.2875278914088599</v>
      </c>
      <c r="D16" s="17">
        <v>0.93671791980165309</v>
      </c>
      <c r="E16" s="17">
        <v>1.1751061830839282</v>
      </c>
      <c r="F16" s="17">
        <v>0.75212913166792361</v>
      </c>
      <c r="G16" s="17">
        <v>1.0807521480515028</v>
      </c>
      <c r="H16" s="17">
        <v>0.66402497070800037</v>
      </c>
      <c r="I16" s="17">
        <v>0.7324031168420293</v>
      </c>
      <c r="J16" s="17">
        <v>0.61615923109418647</v>
      </c>
    </row>
    <row r="17" spans="2:10" x14ac:dyDescent="0.3">
      <c r="B17" s="17" t="s">
        <v>48</v>
      </c>
      <c r="C17" s="17">
        <v>0.71595488413124131</v>
      </c>
      <c r="D17" s="17">
        <v>0.87853168137764803</v>
      </c>
      <c r="E17" s="17">
        <v>3.7498824582187638</v>
      </c>
      <c r="F17" s="17">
        <v>5.2015740847067908</v>
      </c>
      <c r="G17" s="17">
        <v>2.3867901430834557</v>
      </c>
      <c r="H17" s="17">
        <v>1.1087630265258916</v>
      </c>
      <c r="I17" s="17">
        <v>1.7626331482394817</v>
      </c>
      <c r="J17" s="17">
        <v>2.2047400154484196</v>
      </c>
    </row>
    <row r="18" spans="2:10" x14ac:dyDescent="0.3">
      <c r="B18" s="17"/>
      <c r="C18" s="17">
        <v>0.7060774814747498</v>
      </c>
      <c r="D18" s="17">
        <v>0.78512572309879169</v>
      </c>
      <c r="E18" s="17">
        <v>3.3119386181431216</v>
      </c>
      <c r="F18" s="17">
        <v>5.3120942105935889</v>
      </c>
      <c r="G18" s="17">
        <v>1.8325540525687718</v>
      </c>
      <c r="H18" s="17">
        <v>0.81424355371691104</v>
      </c>
      <c r="I18" s="17">
        <v>1.6535149213650395</v>
      </c>
      <c r="J18" s="17">
        <v>1.4882239057816573</v>
      </c>
    </row>
    <row r="19" spans="2:10" x14ac:dyDescent="0.3">
      <c r="B19" s="17"/>
      <c r="C19" s="17">
        <v>0.73698464516146955</v>
      </c>
      <c r="D19" s="17">
        <v>0.8466546465285153</v>
      </c>
      <c r="E19" s="17">
        <v>3.9242219315659592</v>
      </c>
      <c r="F19" s="17">
        <v>5.8806900108292259</v>
      </c>
      <c r="G19" s="17">
        <v>1.8769821962602709</v>
      </c>
      <c r="H19" s="17">
        <v>0.9951723109267322</v>
      </c>
      <c r="I19" s="17">
        <v>1.9197851811258841</v>
      </c>
      <c r="J19" s="17">
        <v>2.0185763617284631</v>
      </c>
    </row>
    <row r="20" spans="2:10" x14ac:dyDescent="0.3">
      <c r="B20" s="17" t="s">
        <v>49</v>
      </c>
      <c r="C20" s="17">
        <v>0.51480565899547504</v>
      </c>
      <c r="D20" s="17">
        <v>0.37045720818383637</v>
      </c>
      <c r="E20" s="17">
        <v>2.5177475059562093</v>
      </c>
      <c r="F20" s="17">
        <v>4.9500410051951622</v>
      </c>
      <c r="G20" s="17">
        <v>1.9773824624708631</v>
      </c>
      <c r="H20" s="17">
        <v>1.1637688658190326</v>
      </c>
      <c r="I20" s="17">
        <v>0.8990028270575523</v>
      </c>
      <c r="J20" s="17">
        <v>0.35611700730938689</v>
      </c>
    </row>
    <row r="21" spans="2:10" x14ac:dyDescent="0.3">
      <c r="B21" s="17"/>
      <c r="C21" s="17">
        <v>0.56147605673514034</v>
      </c>
      <c r="D21" s="17">
        <v>0.48038104989918096</v>
      </c>
      <c r="E21" s="17">
        <v>2.3212981219119184</v>
      </c>
      <c r="F21" s="17">
        <v>4.7094473627671878</v>
      </c>
      <c r="G21" s="17">
        <v>1.7463832415461127</v>
      </c>
      <c r="H21" s="17">
        <v>0.95571012254835119</v>
      </c>
      <c r="I21" s="17">
        <v>0.94015576114819355</v>
      </c>
      <c r="J21" s="17">
        <v>0.67560910653933726</v>
      </c>
    </row>
    <row r="22" spans="2:10" x14ac:dyDescent="0.3">
      <c r="B22" s="17"/>
      <c r="C22" s="17">
        <v>0.59219330783557411</v>
      </c>
      <c r="D22" s="17">
        <v>0.65013507542789439</v>
      </c>
      <c r="E22" s="17">
        <v>2.7762443621174877</v>
      </c>
      <c r="F22" s="17">
        <v>5.3970059965990824</v>
      </c>
      <c r="G22" s="17">
        <v>1.9634686430096568</v>
      </c>
      <c r="H22" s="17">
        <v>1.1736722286602195</v>
      </c>
      <c r="I22" s="17">
        <v>1.0101144171976821</v>
      </c>
      <c r="J22" s="17">
        <v>0.7215972733585132</v>
      </c>
    </row>
    <row r="23" spans="2:10" x14ac:dyDescent="0.3">
      <c r="B23" s="17" t="s">
        <v>50</v>
      </c>
      <c r="C23" s="17">
        <v>0.61175818667211435</v>
      </c>
      <c r="D23" s="17">
        <v>0.61053711175883696</v>
      </c>
      <c r="E23" s="17">
        <v>2.6377650064562057</v>
      </c>
      <c r="F23" s="17">
        <v>6.3996677099593073</v>
      </c>
      <c r="G23" s="17">
        <v>2.1523399824964424</v>
      </c>
      <c r="H23" s="17">
        <v>1.2974486434413992</v>
      </c>
      <c r="I23" s="17">
        <v>1.0696697426044599</v>
      </c>
      <c r="J23" s="17">
        <v>1.0420489336207432</v>
      </c>
    </row>
    <row r="24" spans="2:10" x14ac:dyDescent="0.3">
      <c r="B24" s="17"/>
      <c r="C24" s="17">
        <v>0.5880068745211966</v>
      </c>
      <c r="D24" s="17">
        <v>0.61145713294981296</v>
      </c>
      <c r="E24" s="17">
        <v>2.5412425958170761</v>
      </c>
      <c r="F24" s="17">
        <v>5.5311143704716166</v>
      </c>
      <c r="G24" s="17">
        <v>1.9186133560164631</v>
      </c>
      <c r="H24" s="17">
        <v>1.1262205795151021</v>
      </c>
      <c r="I24" s="17">
        <v>1.098347645166345</v>
      </c>
      <c r="J24" s="17">
        <v>0.76209125461504634</v>
      </c>
    </row>
    <row r="25" spans="2:10" x14ac:dyDescent="0.3">
      <c r="B25" s="17"/>
      <c r="C25" s="17">
        <v>0.51778514126346931</v>
      </c>
      <c r="D25" s="17">
        <v>0.62952790210912479</v>
      </c>
      <c r="E25" s="17">
        <v>2.637950227310053</v>
      </c>
      <c r="F25" s="17">
        <v>6.1243003686428699</v>
      </c>
      <c r="G25" s="17">
        <v>1.9862226726934544</v>
      </c>
      <c r="H25" s="17">
        <v>0.90363759938915156</v>
      </c>
      <c r="I25" s="17">
        <v>1.1623266883498513</v>
      </c>
      <c r="J25" s="17">
        <v>0.59784322320284033</v>
      </c>
    </row>
    <row r="26" spans="2:10" x14ac:dyDescent="0.3">
      <c r="B26" s="2"/>
      <c r="C26" s="2"/>
      <c r="D26" s="2"/>
      <c r="E26" s="2"/>
      <c r="F26" s="2"/>
      <c r="G26" s="2"/>
      <c r="H26" s="2"/>
    </row>
    <row r="27" spans="2:10" x14ac:dyDescent="0.3">
      <c r="B27" s="5"/>
      <c r="C27" s="5"/>
      <c r="D27" s="5"/>
      <c r="E27" s="5"/>
      <c r="F27" s="5"/>
      <c r="G27" s="5"/>
    </row>
    <row r="28" spans="2:10" x14ac:dyDescent="0.3">
      <c r="B28" s="27" t="s">
        <v>126</v>
      </c>
      <c r="C28" s="5"/>
      <c r="D28" s="5"/>
      <c r="E28" s="5"/>
      <c r="F28" s="5"/>
      <c r="G28" s="5"/>
    </row>
    <row r="29" spans="2:10" x14ac:dyDescent="0.3">
      <c r="B29" s="18" t="s">
        <v>1</v>
      </c>
      <c r="C29" s="18" t="s">
        <v>2</v>
      </c>
      <c r="D29" s="18" t="s">
        <v>48</v>
      </c>
      <c r="E29" s="18" t="s">
        <v>49</v>
      </c>
      <c r="F29" s="18" t="s">
        <v>50</v>
      </c>
      <c r="G29" s="5"/>
    </row>
    <row r="30" spans="2:10" x14ac:dyDescent="0.3">
      <c r="B30" s="18">
        <v>0.88</v>
      </c>
      <c r="C30" s="18">
        <v>0.41</v>
      </c>
      <c r="D30" s="18">
        <v>0.85</v>
      </c>
      <c r="E30" s="18">
        <v>0.9</v>
      </c>
      <c r="F30" s="18">
        <v>0.91</v>
      </c>
      <c r="G30" s="5"/>
    </row>
    <row r="31" spans="2:10" x14ac:dyDescent="0.3">
      <c r="B31" s="18">
        <v>0.91</v>
      </c>
      <c r="C31" s="18">
        <v>0.35</v>
      </c>
      <c r="D31" s="18">
        <v>0.86</v>
      </c>
      <c r="E31" s="18">
        <v>0.84</v>
      </c>
      <c r="F31" s="18">
        <v>0.83</v>
      </c>
      <c r="G31" s="5"/>
    </row>
    <row r="32" spans="2:10" x14ac:dyDescent="0.3">
      <c r="B32" s="18">
        <v>0.9</v>
      </c>
      <c r="C32" s="18">
        <v>0.5</v>
      </c>
      <c r="D32" s="18">
        <v>0.88</v>
      </c>
      <c r="E32" s="18">
        <v>0.8</v>
      </c>
      <c r="F32" s="18">
        <v>0.89</v>
      </c>
      <c r="G32" s="5"/>
    </row>
    <row r="33" spans="2:7" x14ac:dyDescent="0.3">
      <c r="B33" s="5"/>
      <c r="C33" s="5"/>
      <c r="D33" s="5"/>
      <c r="E33" s="5"/>
      <c r="F33" s="5"/>
      <c r="G33" s="5"/>
    </row>
    <row r="34" spans="2:7" x14ac:dyDescent="0.3">
      <c r="B34" s="5"/>
      <c r="C34" s="5"/>
      <c r="D34" s="5"/>
      <c r="E34" s="5"/>
      <c r="F34" s="5"/>
      <c r="G34" s="5"/>
    </row>
    <row r="35" spans="2:7" x14ac:dyDescent="0.3">
      <c r="B35" s="27" t="s">
        <v>127</v>
      </c>
      <c r="C35" s="5"/>
      <c r="D35" s="5"/>
      <c r="E35" s="5"/>
      <c r="F35" s="5"/>
      <c r="G35" s="5"/>
    </row>
    <row r="36" spans="2:7" x14ac:dyDescent="0.3">
      <c r="B36" s="17" t="s">
        <v>1</v>
      </c>
      <c r="C36" s="17" t="s">
        <v>2</v>
      </c>
      <c r="D36" s="17" t="s">
        <v>48</v>
      </c>
      <c r="E36" s="5"/>
      <c r="F36" s="5"/>
      <c r="G36" s="5"/>
    </row>
    <row r="37" spans="2:7" x14ac:dyDescent="0.3">
      <c r="B37" s="19">
        <v>0.90666666666666662</v>
      </c>
      <c r="C37" s="19">
        <v>0.45333333333333331</v>
      </c>
      <c r="D37" s="19">
        <v>0.92</v>
      </c>
      <c r="E37" s="5"/>
      <c r="F37" s="5"/>
      <c r="G37" s="5"/>
    </row>
    <row r="38" spans="2:7" x14ac:dyDescent="0.3">
      <c r="B38" s="19">
        <v>1</v>
      </c>
      <c r="C38" s="19">
        <v>0.4</v>
      </c>
      <c r="D38" s="19">
        <v>0.8666666666666667</v>
      </c>
      <c r="E38" s="5"/>
      <c r="F38" s="5"/>
      <c r="G38" s="5"/>
    </row>
    <row r="39" spans="2:7" x14ac:dyDescent="0.3">
      <c r="B39" s="19">
        <v>1.0666666666666667</v>
      </c>
      <c r="C39" s="19">
        <v>0.53333333333333333</v>
      </c>
      <c r="D39" s="19">
        <v>0.94666666666666666</v>
      </c>
      <c r="E39" s="5"/>
      <c r="F39" s="5"/>
      <c r="G39" s="5"/>
    </row>
    <row r="40" spans="2:7" x14ac:dyDescent="0.3">
      <c r="B40" s="19">
        <v>0.93333333333333335</v>
      </c>
      <c r="C40" s="19">
        <v>0.46666666666666667</v>
      </c>
      <c r="D40" s="19">
        <v>1.04</v>
      </c>
      <c r="E40" s="5"/>
      <c r="F40" s="5"/>
      <c r="G40" s="5"/>
    </row>
    <row r="41" spans="2:7" x14ac:dyDescent="0.3">
      <c r="B41" s="19">
        <v>1.0933333333333333</v>
      </c>
      <c r="C41" s="19">
        <v>0.41333333333333333</v>
      </c>
      <c r="D41" s="19">
        <v>1.1733333333333333</v>
      </c>
      <c r="E41" s="5"/>
      <c r="F41" s="5"/>
      <c r="G41" s="5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B003-743B-4FB1-96BA-4D2323652053}">
  <dimension ref="B2:E35"/>
  <sheetViews>
    <sheetView zoomScale="85" zoomScaleNormal="85" workbookViewId="0">
      <selection activeCell="E32" sqref="E32"/>
    </sheetView>
  </sheetViews>
  <sheetFormatPr defaultRowHeight="14" x14ac:dyDescent="0.3"/>
  <cols>
    <col min="2" max="2" width="10.33203125" customWidth="1"/>
    <col min="3" max="3" width="10.6640625" customWidth="1"/>
    <col min="4" max="4" width="15.4140625" customWidth="1"/>
    <col min="5" max="5" width="17.25" customWidth="1"/>
  </cols>
  <sheetData>
    <row r="2" spans="2:5" x14ac:dyDescent="0.3">
      <c r="B2" s="11" t="s">
        <v>63</v>
      </c>
    </row>
    <row r="3" spans="2:5" x14ac:dyDescent="0.3">
      <c r="B3" s="10" t="s">
        <v>128</v>
      </c>
      <c r="C3" s="10" t="s">
        <v>129</v>
      </c>
      <c r="D3" s="24" t="s">
        <v>130</v>
      </c>
      <c r="E3" s="24" t="s">
        <v>131</v>
      </c>
    </row>
    <row r="4" spans="2:5" x14ac:dyDescent="0.3">
      <c r="B4" s="24">
        <v>0.88419999999999999</v>
      </c>
      <c r="C4" s="24">
        <v>0.93049999999999999</v>
      </c>
      <c r="D4" s="24">
        <v>0.91069999999999995</v>
      </c>
      <c r="E4" s="24">
        <v>0.51919999999999999</v>
      </c>
    </row>
    <row r="5" spans="2:5" x14ac:dyDescent="0.3">
      <c r="B5" s="24">
        <v>0.91669999999999996</v>
      </c>
      <c r="C5" s="24">
        <v>0.81069999999999998</v>
      </c>
      <c r="D5" s="24">
        <v>0.92589999999999995</v>
      </c>
      <c r="E5" s="24">
        <v>0.49909999999999999</v>
      </c>
    </row>
    <row r="6" spans="2:5" x14ac:dyDescent="0.3">
      <c r="B6" s="24">
        <v>0.88729999999999998</v>
      </c>
      <c r="C6" s="24">
        <v>0.78310000000000002</v>
      </c>
      <c r="D6" s="24">
        <v>0.90790000000000004</v>
      </c>
      <c r="E6" s="24">
        <v>0.52259999999999995</v>
      </c>
    </row>
    <row r="7" spans="2:5" x14ac:dyDescent="0.3">
      <c r="B7" s="24">
        <v>0.89849999999999997</v>
      </c>
      <c r="C7" s="24">
        <v>0.84699999999999998</v>
      </c>
      <c r="D7" s="24">
        <v>0.92649999999999999</v>
      </c>
      <c r="E7" s="24">
        <v>0.62809999999999999</v>
      </c>
    </row>
    <row r="8" spans="2:5" x14ac:dyDescent="0.3">
      <c r="B8" s="24">
        <v>0.84809999999999997</v>
      </c>
      <c r="C8" s="24">
        <v>0.66969999999999996</v>
      </c>
      <c r="D8" s="24">
        <v>0.9365</v>
      </c>
      <c r="E8" s="24">
        <v>0.57809999999999995</v>
      </c>
    </row>
    <row r="9" spans="2:5" x14ac:dyDescent="0.3">
      <c r="B9" s="24">
        <v>0.93169999999999997</v>
      </c>
      <c r="C9" s="24">
        <v>0.85109999999999997</v>
      </c>
      <c r="D9" s="24">
        <v>0.92830000000000001</v>
      </c>
      <c r="E9" s="24">
        <v>0.48630000000000001</v>
      </c>
    </row>
    <row r="12" spans="2:5" x14ac:dyDescent="0.3">
      <c r="B12" s="8" t="s">
        <v>68</v>
      </c>
    </row>
    <row r="13" spans="2:5" x14ac:dyDescent="0.3">
      <c r="B13" s="7" t="s">
        <v>1</v>
      </c>
      <c r="C13" s="7" t="s">
        <v>2</v>
      </c>
      <c r="D13" s="7" t="s">
        <v>71</v>
      </c>
      <c r="E13" s="7" t="s">
        <v>72</v>
      </c>
    </row>
    <row r="14" spans="2:5" x14ac:dyDescent="0.3">
      <c r="B14" s="20">
        <v>1.0245231607629428</v>
      </c>
      <c r="C14" s="20">
        <v>0.90463215258855589</v>
      </c>
      <c r="D14" s="20">
        <v>0.81743869209809261</v>
      </c>
      <c r="E14" s="20">
        <v>0.45776566757493187</v>
      </c>
    </row>
    <row r="15" spans="2:5" x14ac:dyDescent="0.3">
      <c r="B15" s="20">
        <v>1.0354223433242506</v>
      </c>
      <c r="C15" s="20">
        <v>0.93188010899182561</v>
      </c>
      <c r="D15" s="20">
        <v>0.78474114441416898</v>
      </c>
      <c r="E15" s="20">
        <v>0.38147138964577659</v>
      </c>
    </row>
    <row r="16" spans="2:5" x14ac:dyDescent="0.3">
      <c r="B16" s="20">
        <v>0.92098092643051777</v>
      </c>
      <c r="C16" s="20">
        <v>0.75749318801089915</v>
      </c>
      <c r="D16" s="20">
        <v>0.99182561307901906</v>
      </c>
      <c r="E16" s="20">
        <v>0.51771117166212532</v>
      </c>
    </row>
    <row r="17" spans="2:5" x14ac:dyDescent="0.3">
      <c r="B17" s="20">
        <v>1.0190735694822888</v>
      </c>
      <c r="C17" s="20">
        <v>0.82833787465940056</v>
      </c>
      <c r="D17" s="20">
        <v>0.95912806539509532</v>
      </c>
      <c r="E17" s="20">
        <v>0.4196185286103542</v>
      </c>
    </row>
    <row r="18" spans="2:5" x14ac:dyDescent="0.3">
      <c r="B18" s="6"/>
      <c r="C18" s="6"/>
      <c r="D18" s="6"/>
      <c r="E18" s="6"/>
    </row>
    <row r="20" spans="2:5" x14ac:dyDescent="0.3">
      <c r="B20" s="11" t="s">
        <v>77</v>
      </c>
    </row>
    <row r="21" spans="2:5" x14ac:dyDescent="0.3">
      <c r="B21" s="10" t="s">
        <v>128</v>
      </c>
      <c r="C21" s="10" t="s">
        <v>129</v>
      </c>
      <c r="D21" s="24" t="s">
        <v>130</v>
      </c>
      <c r="E21" s="24" t="s">
        <v>131</v>
      </c>
    </row>
    <row r="22" spans="2:5" x14ac:dyDescent="0.3">
      <c r="B22" s="10">
        <v>0.915663</v>
      </c>
      <c r="C22" s="10">
        <v>1.060241</v>
      </c>
      <c r="D22" s="10">
        <v>0.96385500000000002</v>
      </c>
      <c r="E22" s="10">
        <v>0.20883499999999999</v>
      </c>
    </row>
    <row r="23" spans="2:5" x14ac:dyDescent="0.3">
      <c r="B23" s="10">
        <v>0.94779100000000005</v>
      </c>
      <c r="C23" s="10">
        <v>1.004016</v>
      </c>
      <c r="D23" s="10">
        <v>1.004016</v>
      </c>
      <c r="E23" s="10">
        <v>0.273092</v>
      </c>
    </row>
    <row r="24" spans="2:5" x14ac:dyDescent="0.3">
      <c r="B24" s="10">
        <v>1.0441769999999999</v>
      </c>
      <c r="C24" s="10">
        <v>0.93172699999999997</v>
      </c>
      <c r="D24" s="10">
        <v>0.98795200000000005</v>
      </c>
      <c r="E24" s="10">
        <v>0.35341400000000001</v>
      </c>
    </row>
    <row r="25" spans="2:5" x14ac:dyDescent="0.3">
      <c r="B25" s="10">
        <v>1.004016</v>
      </c>
      <c r="C25" s="10">
        <v>0.835341</v>
      </c>
      <c r="D25" s="10">
        <v>1.0923689999999999</v>
      </c>
      <c r="E25" s="10">
        <v>0.25702799999999998</v>
      </c>
    </row>
    <row r="26" spans="2:5" x14ac:dyDescent="0.3">
      <c r="B26" s="10">
        <v>1.124498</v>
      </c>
      <c r="C26" s="10">
        <v>0.851406</v>
      </c>
      <c r="D26" s="10">
        <v>1.0763050000000001</v>
      </c>
      <c r="E26" s="10">
        <v>0.22489999999999999</v>
      </c>
    </row>
    <row r="27" spans="2:5" x14ac:dyDescent="0.3">
      <c r="B27" s="10">
        <v>0.96385500000000002</v>
      </c>
      <c r="C27" s="10">
        <v>0.89959800000000001</v>
      </c>
      <c r="D27" s="10">
        <v>0.915663</v>
      </c>
      <c r="E27" s="10">
        <v>0.289157</v>
      </c>
    </row>
    <row r="30" spans="2:5" x14ac:dyDescent="0.3">
      <c r="B30" s="8" t="s">
        <v>78</v>
      </c>
    </row>
    <row r="31" spans="2:5" x14ac:dyDescent="0.3">
      <c r="B31" s="7" t="s">
        <v>43</v>
      </c>
      <c r="C31" s="7" t="s">
        <v>44</v>
      </c>
    </row>
    <row r="32" spans="2:5" x14ac:dyDescent="0.3">
      <c r="B32" s="20">
        <v>0.97584541062801933</v>
      </c>
      <c r="C32" s="20">
        <v>0.6280193236714976</v>
      </c>
    </row>
    <row r="33" spans="2:3" x14ac:dyDescent="0.3">
      <c r="B33" s="20">
        <v>1.1207729468599035</v>
      </c>
      <c r="C33" s="20">
        <v>0.50241545893719808</v>
      </c>
    </row>
    <row r="34" spans="2:3" x14ac:dyDescent="0.3">
      <c r="B34" s="20">
        <v>0.9468599033816425</v>
      </c>
      <c r="C34" s="20">
        <v>0.46376811594202899</v>
      </c>
    </row>
    <row r="35" spans="2:3" x14ac:dyDescent="0.3">
      <c r="B35" s="20">
        <v>0.95652173913043481</v>
      </c>
      <c r="C35" s="20">
        <v>0.57971014492753625</v>
      </c>
    </row>
  </sheetData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83BBE-D237-4FE6-B07F-29A41AECF23A}">
  <dimension ref="B2:Z63"/>
  <sheetViews>
    <sheetView zoomScale="85" zoomScaleNormal="85" workbookViewId="0">
      <selection activeCell="E50" sqref="E50"/>
    </sheetView>
  </sheetViews>
  <sheetFormatPr defaultRowHeight="14" x14ac:dyDescent="0.3"/>
  <cols>
    <col min="2" max="2" width="11.6640625" customWidth="1"/>
    <col min="4" max="4" width="11.6640625" customWidth="1"/>
  </cols>
  <sheetData>
    <row r="2" spans="2:18" x14ac:dyDescent="0.3">
      <c r="B2" s="26" t="s">
        <v>79</v>
      </c>
    </row>
    <row r="3" spans="2:18" x14ac:dyDescent="0.3">
      <c r="B3" s="23"/>
      <c r="C3" s="34" t="s">
        <v>43</v>
      </c>
      <c r="D3" s="35"/>
      <c r="E3" s="35"/>
      <c r="F3" s="35"/>
      <c r="G3" s="35"/>
      <c r="H3" s="35"/>
      <c r="I3" s="35"/>
      <c r="J3" s="36"/>
      <c r="K3" s="34" t="s">
        <v>44</v>
      </c>
      <c r="L3" s="35"/>
      <c r="M3" s="35"/>
      <c r="N3" s="35"/>
      <c r="O3" s="35"/>
      <c r="P3" s="35"/>
      <c r="Q3" s="35"/>
      <c r="R3" s="36"/>
    </row>
    <row r="4" spans="2:18" x14ac:dyDescent="0.3">
      <c r="B4" s="22" t="s">
        <v>80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0</v>
      </c>
      <c r="I4" s="22">
        <v>0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2">
        <v>0</v>
      </c>
      <c r="Q4" s="22">
        <v>0</v>
      </c>
      <c r="R4" s="22">
        <v>0</v>
      </c>
    </row>
    <row r="5" spans="2:18" x14ac:dyDescent="0.3">
      <c r="B5" s="22" t="s">
        <v>107</v>
      </c>
      <c r="C5" s="22">
        <v>110.87194700000001</v>
      </c>
      <c r="D5" s="22">
        <v>95.033097499999997</v>
      </c>
      <c r="E5" s="22">
        <v>54.4542267</v>
      </c>
      <c r="F5" s="22">
        <v>87.113672699999995</v>
      </c>
      <c r="G5" s="22">
        <v>71.994770799999998</v>
      </c>
      <c r="H5" s="22">
        <v>71.994770799999998</v>
      </c>
      <c r="I5" s="22">
        <v>87.113672699999995</v>
      </c>
      <c r="J5" s="22">
        <v>85.084729199999998</v>
      </c>
      <c r="K5" s="22">
        <v>102.952522</v>
      </c>
      <c r="L5" s="22">
        <v>37.699080000000002</v>
      </c>
      <c r="M5" s="22">
        <v>53.014331300000002</v>
      </c>
      <c r="N5" s="22">
        <v>63.617197500000003</v>
      </c>
      <c r="O5" s="22">
        <v>95.033097499999997</v>
      </c>
      <c r="P5" s="22">
        <v>71.994770799999998</v>
      </c>
      <c r="Q5" s="22">
        <v>37.699080000000002</v>
      </c>
      <c r="R5" s="22">
        <v>65.449791700000006</v>
      </c>
    </row>
    <row r="6" spans="2:18" x14ac:dyDescent="0.3">
      <c r="B6" s="22" t="s">
        <v>108</v>
      </c>
      <c r="C6" s="22">
        <v>176.976237</v>
      </c>
      <c r="D6" s="22">
        <v>113.09724</v>
      </c>
      <c r="E6" s="22">
        <v>79.521496900000002</v>
      </c>
      <c r="F6" s="22">
        <v>131.94677999999999</v>
      </c>
      <c r="G6" s="22">
        <v>122.52200999999999</v>
      </c>
      <c r="H6" s="22">
        <v>218.07870600000001</v>
      </c>
      <c r="I6" s="22">
        <v>205.25054700000001</v>
      </c>
      <c r="J6" s="22">
        <v>169.64586</v>
      </c>
      <c r="K6" s="22">
        <v>165.915222</v>
      </c>
      <c r="L6" s="22">
        <v>53.014331300000002</v>
      </c>
      <c r="M6" s="22">
        <v>71.994770799999998</v>
      </c>
      <c r="N6" s="22">
        <v>85.084729199999998</v>
      </c>
      <c r="O6" s="22">
        <v>102.952522</v>
      </c>
      <c r="P6" s="22">
        <v>131.94677999999999</v>
      </c>
      <c r="Q6" s="22">
        <v>71.994770799999998</v>
      </c>
      <c r="R6" s="22">
        <v>179.59422799999999</v>
      </c>
    </row>
    <row r="7" spans="2:18" x14ac:dyDescent="0.3">
      <c r="B7" s="22" t="s">
        <v>109</v>
      </c>
      <c r="C7" s="22">
        <v>188.037251</v>
      </c>
      <c r="D7" s="22">
        <v>95.033097499999997</v>
      </c>
      <c r="E7" s="22">
        <v>131.94677999999999</v>
      </c>
      <c r="F7" s="22">
        <v>205.25054700000001</v>
      </c>
      <c r="G7" s="22">
        <v>122.52200999999999</v>
      </c>
      <c r="H7" s="22">
        <v>268.08234700000003</v>
      </c>
      <c r="I7" s="22">
        <v>188.037251</v>
      </c>
      <c r="J7" s="22">
        <v>199.098266</v>
      </c>
      <c r="K7" s="22">
        <v>192.42238800000001</v>
      </c>
      <c r="L7" s="22">
        <v>37.699080000000002</v>
      </c>
      <c r="M7" s="22">
        <v>102.952522</v>
      </c>
      <c r="N7" s="22">
        <v>102.952522</v>
      </c>
      <c r="O7" s="22">
        <v>110.87194700000001</v>
      </c>
      <c r="P7" s="22">
        <v>122.52200999999999</v>
      </c>
      <c r="Q7" s="22">
        <v>102.952522</v>
      </c>
      <c r="R7" s="22">
        <v>154.854207</v>
      </c>
    </row>
    <row r="8" spans="2:18" x14ac:dyDescent="0.3">
      <c r="B8" s="22" t="s">
        <v>110</v>
      </c>
      <c r="C8" s="22">
        <v>282.21950199999998</v>
      </c>
      <c r="D8" s="22">
        <v>85.652309799999998</v>
      </c>
      <c r="E8" s="22">
        <v>133.51757499999999</v>
      </c>
      <c r="F8" s="22">
        <v>285.174691</v>
      </c>
      <c r="G8" s="22">
        <v>206.166844</v>
      </c>
      <c r="H8" s="22">
        <v>304.943669</v>
      </c>
      <c r="I8" s="22">
        <v>250.74862400000001</v>
      </c>
      <c r="J8" s="22">
        <v>210.15928099999999</v>
      </c>
      <c r="K8" s="22">
        <v>326.356223</v>
      </c>
      <c r="L8" s="22">
        <v>37.699080000000002</v>
      </c>
      <c r="M8" s="22">
        <v>126.710797</v>
      </c>
      <c r="N8" s="22">
        <v>224.35403199999999</v>
      </c>
      <c r="O8" s="22">
        <v>92.938704200000004</v>
      </c>
      <c r="P8" s="22">
        <v>328.24327199999999</v>
      </c>
      <c r="Q8" s="22">
        <v>155.862134</v>
      </c>
      <c r="R8" s="22">
        <v>135.716688</v>
      </c>
    </row>
    <row r="9" spans="2:18" x14ac:dyDescent="0.3">
      <c r="B9" s="22" t="s">
        <v>111</v>
      </c>
      <c r="C9" s="22">
        <v>390.13521300000002</v>
      </c>
      <c r="D9" s="22">
        <v>130.53673000000001</v>
      </c>
      <c r="E9" s="22">
        <v>459.721431</v>
      </c>
      <c r="F9" s="22">
        <v>356.27306099999998</v>
      </c>
      <c r="G9" s="22">
        <v>170.339628</v>
      </c>
      <c r="H9" s="22">
        <v>412.16404199999999</v>
      </c>
      <c r="I9" s="22">
        <v>364.31396100000001</v>
      </c>
      <c r="J9" s="22">
        <v>312.19550600000002</v>
      </c>
      <c r="K9" s="22">
        <v>460.900575</v>
      </c>
      <c r="L9" s="22">
        <v>92.659626299999999</v>
      </c>
      <c r="M9" s="22">
        <v>208.23652300000001</v>
      </c>
      <c r="N9" s="22">
        <v>190.24945399999999</v>
      </c>
      <c r="O9" s="22">
        <v>201.920985</v>
      </c>
      <c r="P9" s="22">
        <v>282.50172099999997</v>
      </c>
      <c r="Q9" s="22">
        <v>264.689953</v>
      </c>
      <c r="R9" s="22">
        <v>329.06793900000002</v>
      </c>
    </row>
    <row r="10" spans="2:18" x14ac:dyDescent="0.3">
      <c r="B10" s="22" t="s">
        <v>112</v>
      </c>
      <c r="C10" s="22">
        <v>478.811826</v>
      </c>
      <c r="D10" s="22">
        <v>87.780213399999994</v>
      </c>
      <c r="E10" s="22">
        <v>511.24193600000001</v>
      </c>
      <c r="F10" s="22">
        <v>370.73379999999997</v>
      </c>
      <c r="G10" s="22">
        <v>358.36745400000001</v>
      </c>
      <c r="H10" s="22">
        <v>664.597081</v>
      </c>
      <c r="I10" s="22">
        <v>350.97843499999999</v>
      </c>
      <c r="J10" s="22">
        <v>408.47215</v>
      </c>
      <c r="K10" s="22">
        <v>437.92769800000002</v>
      </c>
      <c r="L10" s="22">
        <v>96.211193800000004</v>
      </c>
      <c r="M10" s="22">
        <v>238.86137099999999</v>
      </c>
      <c r="N10" s="22">
        <v>228.34123299999999</v>
      </c>
      <c r="O10" s="22">
        <v>215.51307399999999</v>
      </c>
      <c r="P10" s="22">
        <v>371.01549599999998</v>
      </c>
      <c r="Q10" s="22">
        <v>360.70689199999998</v>
      </c>
      <c r="R10" s="22">
        <v>344.04180400000001</v>
      </c>
    </row>
    <row r="11" spans="2:18" x14ac:dyDescent="0.3">
      <c r="B11" s="22" t="s">
        <v>113</v>
      </c>
      <c r="C11" s="22">
        <v>526.66452500000003</v>
      </c>
      <c r="D11" s="22">
        <v>95.331548600000005</v>
      </c>
      <c r="E11" s="22">
        <v>598.00165700000002</v>
      </c>
      <c r="F11" s="22">
        <v>416.12715700000001</v>
      </c>
      <c r="G11" s="22">
        <v>479.24955499999999</v>
      </c>
      <c r="H11" s="22">
        <v>764.80961400000001</v>
      </c>
      <c r="I11" s="22">
        <v>460.900575</v>
      </c>
      <c r="J11" s="22">
        <v>472.87474500000002</v>
      </c>
      <c r="K11" s="22">
        <v>602.13808300000005</v>
      </c>
      <c r="L11" s="22">
        <v>68.067783300000002</v>
      </c>
      <c r="M11" s="22">
        <v>259.181175</v>
      </c>
      <c r="N11" s="22">
        <v>279.79785900000002</v>
      </c>
      <c r="O11" s="22">
        <v>215.51307399999999</v>
      </c>
      <c r="P11" s="22">
        <v>389.64879000000002</v>
      </c>
      <c r="Q11" s="22">
        <v>359.38480600000003</v>
      </c>
      <c r="R11" s="22">
        <v>377.88615299999998</v>
      </c>
    </row>
    <row r="12" spans="2:18" x14ac:dyDescent="0.3">
      <c r="B12" s="22" t="s">
        <v>114</v>
      </c>
      <c r="C12" s="22">
        <v>754.29575899999998</v>
      </c>
      <c r="D12" s="22">
        <v>135.716688</v>
      </c>
      <c r="E12" s="22">
        <v>822.73163199999999</v>
      </c>
      <c r="F12" s="22">
        <v>479.24955499999999</v>
      </c>
      <c r="G12" s="22">
        <v>663.85723700000005</v>
      </c>
      <c r="H12" s="22">
        <v>865.90074400000003</v>
      </c>
      <c r="I12" s="22">
        <v>521.15208199999995</v>
      </c>
      <c r="J12" s="22">
        <v>665.08245699999998</v>
      </c>
      <c r="K12" s="22">
        <v>738.79567799999995</v>
      </c>
      <c r="L12" s="22">
        <v>71.994770799999998</v>
      </c>
      <c r="M12" s="22">
        <v>325.96352400000001</v>
      </c>
      <c r="N12" s="22">
        <v>271.43337600000001</v>
      </c>
      <c r="O12" s="22">
        <v>243.73502400000001</v>
      </c>
      <c r="P12" s="22">
        <v>517.41987300000005</v>
      </c>
      <c r="Q12" s="22">
        <v>407.57627300000001</v>
      </c>
      <c r="R12" s="22">
        <v>398.19653299999999</v>
      </c>
    </row>
    <row r="13" spans="2:18" x14ac:dyDescent="0.3">
      <c r="B13" s="22" t="s">
        <v>115</v>
      </c>
      <c r="C13" s="22">
        <v>1013.68637</v>
      </c>
      <c r="D13" s="22">
        <v>123.939914</v>
      </c>
      <c r="E13" s="22">
        <v>1049.06853</v>
      </c>
      <c r="F13" s="22">
        <v>453.95975499999997</v>
      </c>
      <c r="G13" s="22">
        <v>748.34558800000002</v>
      </c>
      <c r="H13" s="22">
        <v>1050.8828000000001</v>
      </c>
      <c r="I13" s="22">
        <v>530.80304599999999</v>
      </c>
      <c r="J13" s="22">
        <v>704.00937499999998</v>
      </c>
      <c r="K13" s="22">
        <v>874.30449699999997</v>
      </c>
      <c r="L13" s="22">
        <v>41.887866699999996</v>
      </c>
      <c r="M13" s="22">
        <v>453.08639299999999</v>
      </c>
      <c r="N13" s="22">
        <v>263.94592</v>
      </c>
      <c r="O13" s="22">
        <v>261.69444700000003</v>
      </c>
      <c r="P13" s="22">
        <v>537.65380700000003</v>
      </c>
      <c r="Q13" s="22">
        <v>402.90891800000003</v>
      </c>
      <c r="R13" s="22">
        <v>417.30996599999997</v>
      </c>
    </row>
    <row r="16" spans="2:18" x14ac:dyDescent="0.3">
      <c r="B16" s="26" t="s">
        <v>81</v>
      </c>
    </row>
    <row r="17" spans="2:3" x14ac:dyDescent="0.3">
      <c r="B17" s="22" t="s">
        <v>43</v>
      </c>
      <c r="C17" s="22" t="s">
        <v>44</v>
      </c>
    </row>
    <row r="18" spans="2:3" x14ac:dyDescent="0.3">
      <c r="B18" s="22">
        <v>1013.68637</v>
      </c>
      <c r="C18" s="22">
        <v>874.30449699999997</v>
      </c>
    </row>
    <row r="19" spans="2:3" x14ac:dyDescent="0.3">
      <c r="B19" s="22">
        <v>123.939914</v>
      </c>
      <c r="C19" s="22">
        <v>41.887866699999996</v>
      </c>
    </row>
    <row r="20" spans="2:3" x14ac:dyDescent="0.3">
      <c r="B20" s="22">
        <v>1049.06853</v>
      </c>
      <c r="C20" s="22">
        <v>453.08639299999999</v>
      </c>
    </row>
    <row r="21" spans="2:3" x14ac:dyDescent="0.3">
      <c r="B21" s="22">
        <v>453.95975499999997</v>
      </c>
      <c r="C21" s="22">
        <v>263.94592</v>
      </c>
    </row>
    <row r="22" spans="2:3" x14ac:dyDescent="0.3">
      <c r="B22" s="22">
        <v>748.34558800000002</v>
      </c>
      <c r="C22" s="22">
        <v>261.69444700000003</v>
      </c>
    </row>
    <row r="23" spans="2:3" x14ac:dyDescent="0.3">
      <c r="B23" s="22">
        <v>1050.8828000000001</v>
      </c>
      <c r="C23" s="22">
        <v>537.65380700000003</v>
      </c>
    </row>
    <row r="24" spans="2:3" x14ac:dyDescent="0.3">
      <c r="B24" s="22">
        <v>530.80304599999999</v>
      </c>
      <c r="C24" s="22">
        <v>402.90891800000003</v>
      </c>
    </row>
    <row r="25" spans="2:3" x14ac:dyDescent="0.3">
      <c r="B25" s="22">
        <v>704.00937499999998</v>
      </c>
      <c r="C25" s="22">
        <v>417.30996599999997</v>
      </c>
    </row>
    <row r="28" spans="2:3" x14ac:dyDescent="0.3">
      <c r="B28" s="26" t="s">
        <v>82</v>
      </c>
    </row>
    <row r="29" spans="2:3" x14ac:dyDescent="0.3">
      <c r="B29" s="22" t="s">
        <v>43</v>
      </c>
      <c r="C29" s="22" t="s">
        <v>44</v>
      </c>
    </row>
    <row r="30" spans="2:3" x14ac:dyDescent="0.3">
      <c r="B30" s="22">
        <v>854</v>
      </c>
      <c r="C30" s="22">
        <v>836</v>
      </c>
    </row>
    <row r="31" spans="2:3" x14ac:dyDescent="0.3">
      <c r="B31" s="22">
        <v>72</v>
      </c>
      <c r="C31" s="22">
        <v>32</v>
      </c>
    </row>
    <row r="32" spans="2:3" x14ac:dyDescent="0.3">
      <c r="B32" s="22">
        <v>1226</v>
      </c>
      <c r="C32" s="22">
        <v>232</v>
      </c>
    </row>
    <row r="33" spans="2:26" x14ac:dyDescent="0.3">
      <c r="B33" s="22">
        <v>291</v>
      </c>
      <c r="C33" s="22">
        <v>155</v>
      </c>
    </row>
    <row r="34" spans="2:26" x14ac:dyDescent="0.3">
      <c r="B34" s="22">
        <v>637</v>
      </c>
      <c r="C34" s="22">
        <v>197</v>
      </c>
    </row>
    <row r="35" spans="2:26" x14ac:dyDescent="0.3">
      <c r="B35" s="22">
        <v>1097</v>
      </c>
      <c r="C35" s="22">
        <v>427</v>
      </c>
    </row>
    <row r="36" spans="2:26" x14ac:dyDescent="0.3">
      <c r="B36" s="22">
        <v>345</v>
      </c>
      <c r="C36" s="22">
        <v>199</v>
      </c>
    </row>
    <row r="37" spans="2:26" x14ac:dyDescent="0.3">
      <c r="B37" s="22">
        <v>512</v>
      </c>
      <c r="C37" s="22">
        <v>398</v>
      </c>
    </row>
    <row r="40" spans="2:26" x14ac:dyDescent="0.3">
      <c r="B40" s="26" t="s">
        <v>83</v>
      </c>
    </row>
    <row r="41" spans="2:26" x14ac:dyDescent="0.3">
      <c r="B41" s="37" t="s">
        <v>43</v>
      </c>
      <c r="C41" s="38"/>
      <c r="D41" s="37" t="s">
        <v>44</v>
      </c>
      <c r="E41" s="38"/>
    </row>
    <row r="42" spans="2:26" x14ac:dyDescent="0.3">
      <c r="B42" s="22" t="s">
        <v>116</v>
      </c>
      <c r="C42" s="22" t="s">
        <v>117</v>
      </c>
      <c r="D42" s="22" t="s">
        <v>116</v>
      </c>
      <c r="E42" s="22" t="s">
        <v>117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2:26" x14ac:dyDescent="0.3">
      <c r="B43" s="22">
        <v>90</v>
      </c>
      <c r="C43" s="22">
        <v>10</v>
      </c>
      <c r="D43" s="22">
        <v>40</v>
      </c>
      <c r="E43" s="22">
        <v>60</v>
      </c>
      <c r="G43" s="21"/>
    </row>
    <row r="44" spans="2:26" x14ac:dyDescent="0.3">
      <c r="B44" s="22">
        <v>80</v>
      </c>
      <c r="C44" s="22">
        <v>20</v>
      </c>
      <c r="D44" s="22">
        <v>60</v>
      </c>
      <c r="E44" s="22">
        <v>40</v>
      </c>
      <c r="G44" s="21"/>
    </row>
    <row r="45" spans="2:26" x14ac:dyDescent="0.3">
      <c r="B45" s="22">
        <v>90</v>
      </c>
      <c r="C45" s="22">
        <v>10</v>
      </c>
      <c r="D45" s="22">
        <v>30</v>
      </c>
      <c r="E45" s="22">
        <v>70</v>
      </c>
      <c r="G45" s="21"/>
    </row>
    <row r="46" spans="2:26" x14ac:dyDescent="0.3">
      <c r="B46" s="22">
        <v>80</v>
      </c>
      <c r="C46" s="22">
        <v>20</v>
      </c>
      <c r="D46" s="22">
        <v>50</v>
      </c>
      <c r="E46" s="22">
        <v>50</v>
      </c>
      <c r="G46" s="21"/>
    </row>
    <row r="47" spans="2:26" x14ac:dyDescent="0.3">
      <c r="B47" s="22">
        <v>60</v>
      </c>
      <c r="C47" s="22">
        <v>40</v>
      </c>
      <c r="D47" s="22">
        <v>40</v>
      </c>
      <c r="E47" s="22">
        <v>60</v>
      </c>
      <c r="G47" s="21"/>
    </row>
    <row r="48" spans="2:26" x14ac:dyDescent="0.3">
      <c r="B48" s="22">
        <v>60</v>
      </c>
      <c r="C48" s="22">
        <v>40</v>
      </c>
      <c r="D48" s="22">
        <v>20</v>
      </c>
      <c r="E48" s="22">
        <v>80</v>
      </c>
      <c r="G48" s="21"/>
    </row>
    <row r="49" spans="2:7" x14ac:dyDescent="0.3">
      <c r="B49" s="22">
        <v>70</v>
      </c>
      <c r="C49" s="22">
        <v>30</v>
      </c>
      <c r="D49" s="22">
        <v>30</v>
      </c>
      <c r="E49" s="22">
        <v>70</v>
      </c>
      <c r="G49" s="21"/>
    </row>
    <row r="50" spans="2:7" x14ac:dyDescent="0.3">
      <c r="B50" s="22">
        <v>70</v>
      </c>
      <c r="C50" s="22">
        <v>30</v>
      </c>
      <c r="D50" s="22">
        <v>50</v>
      </c>
      <c r="E50" s="22">
        <v>50</v>
      </c>
      <c r="G50" s="21"/>
    </row>
    <row r="51" spans="2:7" x14ac:dyDescent="0.3">
      <c r="B51" s="22">
        <v>80</v>
      </c>
      <c r="C51" s="22">
        <v>20</v>
      </c>
      <c r="D51" s="22">
        <v>40</v>
      </c>
      <c r="E51" s="22">
        <v>60</v>
      </c>
      <c r="G51" s="21"/>
    </row>
    <row r="52" spans="2:7" x14ac:dyDescent="0.3">
      <c r="B52" s="25"/>
      <c r="C52" s="25"/>
      <c r="D52" s="25"/>
      <c r="E52" s="25"/>
      <c r="G52" s="21"/>
    </row>
    <row r="53" spans="2:7" x14ac:dyDescent="0.3">
      <c r="G53" s="21"/>
    </row>
    <row r="54" spans="2:7" x14ac:dyDescent="0.3">
      <c r="B54" s="26" t="s">
        <v>84</v>
      </c>
      <c r="G54" s="21"/>
    </row>
    <row r="55" spans="2:7" x14ac:dyDescent="0.3">
      <c r="B55" s="23" t="s">
        <v>43</v>
      </c>
      <c r="C55" s="23" t="s">
        <v>44</v>
      </c>
      <c r="G55" s="21"/>
    </row>
    <row r="56" spans="2:7" x14ac:dyDescent="0.3">
      <c r="B56" s="22">
        <v>2</v>
      </c>
      <c r="C56" s="22">
        <v>4</v>
      </c>
      <c r="G56" s="21"/>
    </row>
    <row r="57" spans="2:7" x14ac:dyDescent="0.3">
      <c r="B57" s="22">
        <v>0</v>
      </c>
      <c r="C57" s="22">
        <v>2</v>
      </c>
      <c r="G57" s="21"/>
    </row>
    <row r="58" spans="2:7" x14ac:dyDescent="0.3">
      <c r="B58" s="22">
        <v>0</v>
      </c>
      <c r="C58" s="22">
        <v>2</v>
      </c>
      <c r="G58" s="21"/>
    </row>
    <row r="59" spans="2:7" x14ac:dyDescent="0.3">
      <c r="B59" s="22">
        <v>2</v>
      </c>
      <c r="C59" s="22">
        <v>5</v>
      </c>
      <c r="G59" s="21"/>
    </row>
    <row r="60" spans="2:7" x14ac:dyDescent="0.3">
      <c r="B60" s="22">
        <v>2</v>
      </c>
      <c r="C60" s="22">
        <v>4</v>
      </c>
      <c r="G60" s="21"/>
    </row>
    <row r="61" spans="2:7" x14ac:dyDescent="0.3">
      <c r="B61" s="22">
        <v>1</v>
      </c>
      <c r="C61" s="22">
        <v>1</v>
      </c>
    </row>
    <row r="62" spans="2:7" x14ac:dyDescent="0.3">
      <c r="B62" s="22">
        <v>1</v>
      </c>
      <c r="C62" s="22">
        <v>5</v>
      </c>
    </row>
    <row r="63" spans="2:7" x14ac:dyDescent="0.3">
      <c r="B63" s="22">
        <v>1</v>
      </c>
      <c r="C63" s="22">
        <v>3</v>
      </c>
    </row>
  </sheetData>
  <mergeCells count="4">
    <mergeCell ref="C3:J3"/>
    <mergeCell ref="K3:R3"/>
    <mergeCell ref="B41:C41"/>
    <mergeCell ref="D41:E41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A36E-F4D1-4A46-B207-40A375E2448E}">
  <dimension ref="B2:G29"/>
  <sheetViews>
    <sheetView workbookViewId="0">
      <selection activeCell="D33" sqref="D33"/>
    </sheetView>
  </sheetViews>
  <sheetFormatPr defaultRowHeight="14" x14ac:dyDescent="0.3"/>
  <cols>
    <col min="4" max="7" width="16.08203125" bestFit="1" customWidth="1"/>
  </cols>
  <sheetData>
    <row r="2" spans="2:7" x14ac:dyDescent="0.3">
      <c r="B2" s="8" t="s">
        <v>85</v>
      </c>
    </row>
    <row r="3" spans="2:7" x14ac:dyDescent="0.3">
      <c r="B3" s="7" t="s">
        <v>1</v>
      </c>
      <c r="C3" s="7" t="s">
        <v>2</v>
      </c>
      <c r="D3" s="7" t="s">
        <v>91</v>
      </c>
      <c r="E3" s="7" t="s">
        <v>92</v>
      </c>
      <c r="F3" s="7" t="s">
        <v>93</v>
      </c>
      <c r="G3" s="7" t="s">
        <v>94</v>
      </c>
    </row>
    <row r="4" spans="2:7" x14ac:dyDescent="0.3">
      <c r="B4" s="22">
        <v>0.95599999999999996</v>
      </c>
      <c r="C4" s="22">
        <v>0.83630000000000004</v>
      </c>
      <c r="D4" s="22">
        <v>0.87760000000000005</v>
      </c>
      <c r="E4" s="22">
        <v>0.60840000000000005</v>
      </c>
      <c r="F4" s="22">
        <v>0.57869999999999999</v>
      </c>
      <c r="G4" s="22">
        <v>0.82879999999999998</v>
      </c>
    </row>
    <row r="5" spans="2:7" x14ac:dyDescent="0.3">
      <c r="B5" s="22">
        <v>0.94389999999999996</v>
      </c>
      <c r="C5" s="22">
        <v>0.66620000000000001</v>
      </c>
      <c r="D5" s="22">
        <v>0.8921</v>
      </c>
      <c r="E5" s="22">
        <v>0.623</v>
      </c>
      <c r="F5" s="22">
        <v>0.64</v>
      </c>
      <c r="G5" s="22">
        <v>0.79479999999999995</v>
      </c>
    </row>
    <row r="6" spans="2:7" x14ac:dyDescent="0.3">
      <c r="B6" s="22">
        <v>0.93520000000000003</v>
      </c>
      <c r="C6" s="22">
        <v>0.67520000000000002</v>
      </c>
      <c r="D6" s="22">
        <v>0.85489999999999999</v>
      </c>
      <c r="E6" s="22">
        <v>0.76339999999999997</v>
      </c>
      <c r="F6" s="22">
        <v>0.64349999999999996</v>
      </c>
      <c r="G6" s="22">
        <v>0.83260000000000001</v>
      </c>
    </row>
    <row r="7" spans="2:7" x14ac:dyDescent="0.3">
      <c r="B7" s="22"/>
      <c r="C7" s="22">
        <v>0.63560000000000005</v>
      </c>
      <c r="D7" s="22">
        <v>0.82879999999999998</v>
      </c>
      <c r="E7" s="22">
        <v>0.64729999999999999</v>
      </c>
      <c r="F7" s="22">
        <v>0.60919999999999996</v>
      </c>
      <c r="G7" s="22">
        <v>0.83720000000000006</v>
      </c>
    </row>
    <row r="8" spans="2:7" x14ac:dyDescent="0.3">
      <c r="B8" s="22"/>
      <c r="C8" s="22">
        <v>0.75380000000000003</v>
      </c>
      <c r="D8" s="22">
        <v>0.83389999999999997</v>
      </c>
      <c r="E8" s="22"/>
      <c r="F8" s="22"/>
      <c r="G8" s="22">
        <v>0.79110000000000003</v>
      </c>
    </row>
    <row r="9" spans="2:7" x14ac:dyDescent="0.3">
      <c r="B9" s="22"/>
      <c r="C9" s="22">
        <v>0.65280000000000005</v>
      </c>
      <c r="D9" s="22">
        <v>0.87749999999999995</v>
      </c>
      <c r="E9" s="22"/>
      <c r="F9" s="22"/>
      <c r="G9" s="22">
        <v>0.78720000000000001</v>
      </c>
    </row>
    <row r="10" spans="2:7" x14ac:dyDescent="0.3">
      <c r="B10" s="25"/>
      <c r="C10" s="25"/>
      <c r="D10" s="25"/>
      <c r="E10" s="25"/>
      <c r="F10" s="25"/>
      <c r="G10" s="25"/>
    </row>
    <row r="12" spans="2:7" x14ac:dyDescent="0.3">
      <c r="B12" s="8" t="s">
        <v>95</v>
      </c>
    </row>
    <row r="13" spans="2:7" x14ac:dyDescent="0.3">
      <c r="B13" s="7" t="s">
        <v>2</v>
      </c>
      <c r="C13" s="7" t="s">
        <v>9</v>
      </c>
      <c r="D13" s="7" t="s">
        <v>86</v>
      </c>
      <c r="E13" s="7" t="s">
        <v>87</v>
      </c>
    </row>
    <row r="14" spans="2:7" x14ac:dyDescent="0.3">
      <c r="B14" s="22">
        <v>0.36159999999999998</v>
      </c>
      <c r="C14" s="22">
        <v>0.83630000000000004</v>
      </c>
      <c r="D14" s="22">
        <v>0.64580000000000004</v>
      </c>
      <c r="E14" s="22">
        <v>0.85750000000000004</v>
      </c>
    </row>
    <row r="15" spans="2:7" x14ac:dyDescent="0.3">
      <c r="B15" s="22">
        <v>0.3306</v>
      </c>
      <c r="C15" s="22">
        <v>0.84340000000000004</v>
      </c>
      <c r="D15" s="22">
        <v>0.60440000000000005</v>
      </c>
      <c r="E15" s="22">
        <v>0.86460000000000004</v>
      </c>
    </row>
    <row r="16" spans="2:7" x14ac:dyDescent="0.3">
      <c r="B16" s="22">
        <v>0.29449999999999998</v>
      </c>
      <c r="C16" s="22">
        <v>0.84760000000000002</v>
      </c>
      <c r="D16" s="22">
        <v>0.63329999999999997</v>
      </c>
      <c r="E16" s="22">
        <v>0.81769999999999998</v>
      </c>
    </row>
    <row r="17" spans="2:5" x14ac:dyDescent="0.3">
      <c r="B17" s="22">
        <v>0.33939999999999998</v>
      </c>
      <c r="C17" s="22">
        <v>0.83450000000000002</v>
      </c>
      <c r="D17" s="22">
        <v>0.64449999999999996</v>
      </c>
      <c r="E17" s="22">
        <v>0.79679999999999995</v>
      </c>
    </row>
    <row r="18" spans="2:5" x14ac:dyDescent="0.3">
      <c r="B18" s="22">
        <v>0.3503</v>
      </c>
      <c r="C18" s="22">
        <v>0.75919999999999999</v>
      </c>
      <c r="D18" s="22">
        <v>0.67169999999999996</v>
      </c>
      <c r="E18" s="22">
        <v>0.86229999999999996</v>
      </c>
    </row>
    <row r="19" spans="2:5" x14ac:dyDescent="0.3">
      <c r="B19" s="22">
        <v>0.3377</v>
      </c>
      <c r="C19" s="22">
        <v>0.81399999999999995</v>
      </c>
      <c r="D19" s="22">
        <v>0.66679999999999995</v>
      </c>
      <c r="E19" s="22">
        <v>0.83260000000000001</v>
      </c>
    </row>
    <row r="20" spans="2:5" x14ac:dyDescent="0.3">
      <c r="B20" s="22">
        <v>0.37619999999999998</v>
      </c>
      <c r="C20" s="22">
        <v>0.84050000000000002</v>
      </c>
      <c r="D20" s="22">
        <v>0.67459999999999998</v>
      </c>
      <c r="E20" s="22">
        <v>0.86909999999999998</v>
      </c>
    </row>
    <row r="21" spans="2:5" x14ac:dyDescent="0.3">
      <c r="B21" s="25"/>
      <c r="C21" s="25"/>
      <c r="D21" s="25"/>
      <c r="E21" s="25"/>
    </row>
    <row r="23" spans="2:5" x14ac:dyDescent="0.3">
      <c r="B23" s="8" t="s">
        <v>88</v>
      </c>
    </row>
    <row r="24" spans="2:5" x14ac:dyDescent="0.3">
      <c r="B24" s="7" t="s">
        <v>1</v>
      </c>
      <c r="C24" s="7" t="s">
        <v>2</v>
      </c>
      <c r="D24" s="7" t="s">
        <v>89</v>
      </c>
      <c r="E24" s="7" t="s">
        <v>90</v>
      </c>
    </row>
    <row r="25" spans="2:5" x14ac:dyDescent="0.3">
      <c r="B25" s="7">
        <v>0.91</v>
      </c>
      <c r="C25" s="7">
        <v>0.62</v>
      </c>
      <c r="D25" s="7">
        <v>0.89</v>
      </c>
      <c r="E25" s="7">
        <v>0.89</v>
      </c>
    </row>
    <row r="26" spans="2:5" x14ac:dyDescent="0.3">
      <c r="B26" s="7">
        <v>0.89</v>
      </c>
      <c r="C26" s="7">
        <v>0.57999999999999996</v>
      </c>
      <c r="D26" s="7">
        <v>0.88</v>
      </c>
      <c r="E26" s="7">
        <v>0.87</v>
      </c>
    </row>
    <row r="27" spans="2:5" x14ac:dyDescent="0.3">
      <c r="B27" s="7">
        <v>0.89</v>
      </c>
      <c r="C27" s="7">
        <v>0.52</v>
      </c>
      <c r="D27" s="7">
        <v>0.89</v>
      </c>
      <c r="E27" s="7">
        <v>0.9</v>
      </c>
    </row>
    <row r="28" spans="2:5" x14ac:dyDescent="0.3">
      <c r="B28" s="20">
        <f>AVERAGE(B25:B27)</f>
        <v>0.89666666666666661</v>
      </c>
      <c r="C28" s="20">
        <f t="shared" ref="C28:E28" si="0">AVERAGE(C25:C27)</f>
        <v>0.57333333333333336</v>
      </c>
      <c r="D28" s="20">
        <f t="shared" si="0"/>
        <v>0.88666666666666671</v>
      </c>
      <c r="E28" s="20">
        <f t="shared" si="0"/>
        <v>0.88666666666666671</v>
      </c>
    </row>
    <row r="29" spans="2:5" x14ac:dyDescent="0.3">
      <c r="B29" s="6"/>
      <c r="C29" s="6"/>
      <c r="D29" s="6"/>
      <c r="E29" s="6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Figure1</vt:lpstr>
      <vt:lpstr>Figure2</vt:lpstr>
      <vt:lpstr>Figure3</vt:lpstr>
      <vt:lpstr>Figure4</vt:lpstr>
      <vt:lpstr>Figure5</vt:lpstr>
      <vt:lpstr>Figure6</vt:lpstr>
      <vt:lpstr>Figure7</vt:lpstr>
      <vt:lpstr>Figure8</vt:lpstr>
      <vt:lpstr>SFigure5</vt:lpstr>
      <vt:lpstr>SFigure6</vt:lpstr>
      <vt:lpstr>SFigure7</vt:lpstr>
      <vt:lpstr>SFigure8</vt:lpstr>
      <vt:lpstr>SFigure9</vt:lpstr>
      <vt:lpstr>SFigure10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Boa Kim</dc:creator>
  <cp:lastModifiedBy>Zhao Wencao</cp:lastModifiedBy>
  <dcterms:created xsi:type="dcterms:W3CDTF">2024-12-05T17:16:41Z</dcterms:created>
  <dcterms:modified xsi:type="dcterms:W3CDTF">2025-08-27T14:27:57Z</dcterms:modified>
</cp:coreProperties>
</file>