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rchivio\Downloads\"/>
    </mc:Choice>
  </mc:AlternateContent>
  <xr:revisionPtr revIDLastSave="0" documentId="13_ncr:1_{8DF21BB9-15F2-4932-8EEA-BDA267368C47}" xr6:coauthVersionLast="47" xr6:coauthVersionMax="47" xr10:uidLastSave="{00000000-0000-0000-0000-000000000000}"/>
  <bookViews>
    <workbookView xWindow="-120" yWindow="-120" windowWidth="24240" windowHeight="13020" xr2:uid="{78ED5782-6842-4500-BF21-1436BE70F0F5}"/>
  </bookViews>
  <sheets>
    <sheet name="figure 1" sheetId="7" r:id="rId1"/>
    <sheet name="Figure 2" sheetId="1" r:id="rId2"/>
    <sheet name="figure 3" sheetId="5" r:id="rId3"/>
    <sheet name="figure 4" sheetId="6" r:id="rId4"/>
    <sheet name="figure 5" sheetId="2" r:id="rId5"/>
    <sheet name="figure 6" sheetId="3" r:id="rId6"/>
    <sheet name="supplementary figures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94" i="7" l="1"/>
  <c r="P794" i="7"/>
  <c r="O794" i="7"/>
  <c r="Q794" i="7" s="1"/>
  <c r="R793" i="7"/>
  <c r="P793" i="7"/>
  <c r="O793" i="7"/>
  <c r="Q793" i="7" s="1"/>
  <c r="R792" i="7"/>
  <c r="P792" i="7"/>
  <c r="O792" i="7"/>
  <c r="Q792" i="7" s="1"/>
  <c r="R791" i="7"/>
  <c r="P791" i="7"/>
  <c r="O791" i="7"/>
  <c r="Q791" i="7" s="1"/>
  <c r="R790" i="7"/>
  <c r="P790" i="7"/>
  <c r="O790" i="7"/>
  <c r="Q790" i="7" s="1"/>
  <c r="R789" i="7"/>
  <c r="P789" i="7"/>
  <c r="O789" i="7"/>
  <c r="Q789" i="7" s="1"/>
  <c r="R788" i="7"/>
  <c r="P788" i="7"/>
  <c r="O788" i="7"/>
  <c r="Q788" i="7" s="1"/>
  <c r="R787" i="7"/>
  <c r="P787" i="7"/>
  <c r="O787" i="7"/>
  <c r="Q787" i="7" s="1"/>
  <c r="R786" i="7"/>
  <c r="P786" i="7"/>
  <c r="O786" i="7"/>
  <c r="Q786" i="7" s="1"/>
  <c r="R785" i="7"/>
  <c r="P785" i="7"/>
  <c r="O785" i="7"/>
  <c r="Q785" i="7" s="1"/>
  <c r="R784" i="7"/>
  <c r="P784" i="7"/>
  <c r="O784" i="7"/>
  <c r="Q784" i="7" s="1"/>
  <c r="R783" i="7"/>
  <c r="P783" i="7"/>
  <c r="O783" i="7"/>
  <c r="Q783" i="7" s="1"/>
  <c r="R782" i="7"/>
  <c r="P782" i="7"/>
  <c r="O782" i="7"/>
  <c r="Q782" i="7" s="1"/>
  <c r="R781" i="7"/>
  <c r="P781" i="7"/>
  <c r="O781" i="7"/>
  <c r="Q781" i="7" s="1"/>
  <c r="R780" i="7"/>
  <c r="P780" i="7"/>
  <c r="O780" i="7"/>
  <c r="Q780" i="7" s="1"/>
  <c r="R779" i="7"/>
  <c r="P779" i="7"/>
  <c r="O779" i="7"/>
  <c r="Q779" i="7" s="1"/>
  <c r="R778" i="7"/>
  <c r="P778" i="7"/>
  <c r="O778" i="7"/>
  <c r="Q778" i="7" s="1"/>
  <c r="R777" i="7"/>
  <c r="P777" i="7"/>
  <c r="O777" i="7"/>
  <c r="Q777" i="7" s="1"/>
  <c r="R776" i="7"/>
  <c r="P776" i="7"/>
  <c r="O776" i="7"/>
  <c r="Q776" i="7" s="1"/>
  <c r="R775" i="7"/>
  <c r="P775" i="7"/>
  <c r="O775" i="7"/>
  <c r="Q775" i="7" s="1"/>
  <c r="R774" i="7"/>
  <c r="P774" i="7"/>
  <c r="O774" i="7"/>
  <c r="Q774" i="7" s="1"/>
  <c r="R773" i="7"/>
  <c r="P773" i="7"/>
  <c r="O773" i="7"/>
  <c r="Q773" i="7" s="1"/>
  <c r="R772" i="7"/>
  <c r="P772" i="7"/>
  <c r="O772" i="7"/>
  <c r="Q772" i="7" s="1"/>
  <c r="R771" i="7"/>
  <c r="P771" i="7"/>
  <c r="O771" i="7"/>
  <c r="Q771" i="7" s="1"/>
  <c r="R770" i="7"/>
  <c r="P770" i="7"/>
  <c r="O770" i="7"/>
  <c r="Q770" i="7" s="1"/>
  <c r="R769" i="7"/>
  <c r="P769" i="7"/>
  <c r="O769" i="7"/>
  <c r="Q769" i="7" s="1"/>
  <c r="R768" i="7"/>
  <c r="P768" i="7"/>
  <c r="O768" i="7"/>
  <c r="Q768" i="7" s="1"/>
  <c r="R767" i="7"/>
  <c r="P767" i="7"/>
  <c r="O767" i="7"/>
  <c r="Q767" i="7" s="1"/>
  <c r="R766" i="7"/>
  <c r="P766" i="7"/>
  <c r="O766" i="7"/>
  <c r="Q766" i="7" s="1"/>
  <c r="R765" i="7"/>
  <c r="P765" i="7"/>
  <c r="O765" i="7"/>
  <c r="Q765" i="7" s="1"/>
  <c r="R764" i="7"/>
  <c r="P764" i="7"/>
  <c r="O764" i="7"/>
  <c r="Q764" i="7" s="1"/>
  <c r="R763" i="7"/>
  <c r="P763" i="7"/>
  <c r="O763" i="7"/>
  <c r="Q763" i="7" s="1"/>
  <c r="R762" i="7"/>
  <c r="P762" i="7"/>
  <c r="O762" i="7"/>
  <c r="Q762" i="7" s="1"/>
  <c r="R761" i="7"/>
  <c r="P761" i="7"/>
  <c r="O761" i="7"/>
  <c r="Q761" i="7" s="1"/>
  <c r="R760" i="7"/>
  <c r="P760" i="7"/>
  <c r="O760" i="7"/>
  <c r="Q760" i="7" s="1"/>
  <c r="R759" i="7"/>
  <c r="P759" i="7"/>
  <c r="O759" i="7"/>
  <c r="Q759" i="7" s="1"/>
  <c r="R758" i="7"/>
  <c r="P758" i="7"/>
  <c r="O758" i="7"/>
  <c r="Q758" i="7" s="1"/>
  <c r="R757" i="7"/>
  <c r="P757" i="7"/>
  <c r="O757" i="7"/>
  <c r="Q757" i="7" s="1"/>
  <c r="R756" i="7"/>
  <c r="P756" i="7"/>
  <c r="O756" i="7"/>
  <c r="Q756" i="7" s="1"/>
  <c r="R755" i="7"/>
  <c r="P755" i="7"/>
  <c r="O755" i="7"/>
  <c r="Q755" i="7" s="1"/>
  <c r="R754" i="7"/>
  <c r="P754" i="7"/>
  <c r="O754" i="7"/>
  <c r="Q754" i="7" s="1"/>
  <c r="R753" i="7"/>
  <c r="P753" i="7"/>
  <c r="O753" i="7"/>
  <c r="Q753" i="7" s="1"/>
  <c r="R752" i="7"/>
  <c r="P752" i="7"/>
  <c r="O752" i="7"/>
  <c r="Q752" i="7" s="1"/>
  <c r="R751" i="7"/>
  <c r="P751" i="7"/>
  <c r="O751" i="7"/>
  <c r="Q751" i="7" s="1"/>
  <c r="R750" i="7"/>
  <c r="P750" i="7"/>
  <c r="O750" i="7"/>
  <c r="Q750" i="7" s="1"/>
  <c r="R749" i="7"/>
  <c r="P749" i="7"/>
  <c r="O749" i="7"/>
  <c r="Q749" i="7" s="1"/>
  <c r="R748" i="7"/>
  <c r="P748" i="7"/>
  <c r="O748" i="7"/>
  <c r="Q748" i="7" s="1"/>
  <c r="R747" i="7"/>
  <c r="P747" i="7"/>
  <c r="O747" i="7"/>
  <c r="Q747" i="7" s="1"/>
  <c r="R746" i="7"/>
  <c r="P746" i="7"/>
  <c r="O746" i="7"/>
  <c r="Q746" i="7" s="1"/>
  <c r="R745" i="7"/>
  <c r="P745" i="7"/>
  <c r="O745" i="7"/>
  <c r="Q745" i="7" s="1"/>
  <c r="R744" i="7"/>
  <c r="P744" i="7"/>
  <c r="O744" i="7"/>
  <c r="Q744" i="7" s="1"/>
  <c r="R743" i="7"/>
  <c r="P743" i="7"/>
  <c r="O743" i="7"/>
  <c r="Q743" i="7" s="1"/>
  <c r="R742" i="7"/>
  <c r="P742" i="7"/>
  <c r="O742" i="7"/>
  <c r="Q742" i="7" s="1"/>
  <c r="R741" i="7"/>
  <c r="P741" i="7"/>
  <c r="O741" i="7"/>
  <c r="Q741" i="7" s="1"/>
  <c r="R740" i="7"/>
  <c r="P740" i="7"/>
  <c r="O740" i="7"/>
  <c r="Q740" i="7" s="1"/>
  <c r="R739" i="7"/>
  <c r="P739" i="7"/>
  <c r="O739" i="7"/>
  <c r="Q739" i="7" s="1"/>
  <c r="R738" i="7"/>
  <c r="P738" i="7"/>
  <c r="O738" i="7"/>
  <c r="Q738" i="7" s="1"/>
  <c r="R737" i="7"/>
  <c r="P737" i="7"/>
  <c r="O737" i="7"/>
  <c r="Q737" i="7" s="1"/>
  <c r="R736" i="7"/>
  <c r="P736" i="7"/>
  <c r="O736" i="7"/>
  <c r="Q736" i="7" s="1"/>
  <c r="R735" i="7"/>
  <c r="P735" i="7"/>
  <c r="O735" i="7"/>
  <c r="Q735" i="7" s="1"/>
  <c r="R734" i="7"/>
  <c r="P734" i="7"/>
  <c r="O734" i="7"/>
  <c r="Q734" i="7" s="1"/>
  <c r="R733" i="7"/>
  <c r="P733" i="7"/>
  <c r="O733" i="7"/>
  <c r="Q733" i="7" s="1"/>
  <c r="R732" i="7"/>
  <c r="P732" i="7"/>
  <c r="O732" i="7"/>
  <c r="Q732" i="7" s="1"/>
  <c r="R731" i="7"/>
  <c r="P731" i="7"/>
  <c r="O731" i="7"/>
  <c r="Q731" i="7" s="1"/>
  <c r="R730" i="7"/>
  <c r="P730" i="7"/>
  <c r="O730" i="7"/>
  <c r="Q730" i="7" s="1"/>
  <c r="R729" i="7"/>
  <c r="P729" i="7"/>
  <c r="O729" i="7"/>
  <c r="Q729" i="7" s="1"/>
  <c r="R728" i="7"/>
  <c r="P728" i="7"/>
  <c r="O728" i="7"/>
  <c r="Q728" i="7" s="1"/>
  <c r="R727" i="7"/>
  <c r="P727" i="7"/>
  <c r="O727" i="7"/>
  <c r="Q727" i="7" s="1"/>
  <c r="R726" i="7"/>
  <c r="P726" i="7"/>
  <c r="O726" i="7"/>
  <c r="Q726" i="7" s="1"/>
  <c r="R725" i="7"/>
  <c r="P725" i="7"/>
  <c r="O725" i="7"/>
  <c r="Q725" i="7" s="1"/>
  <c r="R724" i="7"/>
  <c r="P724" i="7"/>
  <c r="O724" i="7"/>
  <c r="Q724" i="7" s="1"/>
  <c r="R723" i="7"/>
  <c r="P723" i="7"/>
  <c r="O723" i="7"/>
  <c r="Q723" i="7" s="1"/>
  <c r="R722" i="7"/>
  <c r="P722" i="7"/>
  <c r="O722" i="7"/>
  <c r="Q722" i="7" s="1"/>
  <c r="R721" i="7"/>
  <c r="P721" i="7"/>
  <c r="O721" i="7"/>
  <c r="Q721" i="7" s="1"/>
  <c r="R720" i="7"/>
  <c r="P720" i="7"/>
  <c r="O720" i="7"/>
  <c r="Q720" i="7" s="1"/>
  <c r="R719" i="7"/>
  <c r="P719" i="7"/>
  <c r="O719" i="7"/>
  <c r="Q719" i="7" s="1"/>
  <c r="R718" i="7"/>
  <c r="P718" i="7"/>
  <c r="O718" i="7"/>
  <c r="Q718" i="7" s="1"/>
  <c r="R717" i="7"/>
  <c r="P717" i="7"/>
  <c r="O717" i="7"/>
  <c r="Q717" i="7" s="1"/>
  <c r="R716" i="7"/>
  <c r="P716" i="7"/>
  <c r="O716" i="7"/>
  <c r="Q716" i="7" s="1"/>
  <c r="R715" i="7"/>
  <c r="P715" i="7"/>
  <c r="O715" i="7"/>
  <c r="Q715" i="7" s="1"/>
  <c r="R714" i="7"/>
  <c r="P714" i="7"/>
  <c r="O714" i="7"/>
  <c r="Q714" i="7" s="1"/>
  <c r="R713" i="7"/>
  <c r="P713" i="7"/>
  <c r="O713" i="7"/>
  <c r="Q713" i="7" s="1"/>
  <c r="R712" i="7"/>
  <c r="P712" i="7"/>
  <c r="O712" i="7"/>
  <c r="Q712" i="7" s="1"/>
  <c r="R711" i="7"/>
  <c r="P711" i="7"/>
  <c r="O711" i="7"/>
  <c r="Q711" i="7" s="1"/>
  <c r="R710" i="7"/>
  <c r="P710" i="7"/>
  <c r="O710" i="7"/>
  <c r="Q710" i="7" s="1"/>
  <c r="R709" i="7"/>
  <c r="P709" i="7"/>
  <c r="O709" i="7"/>
  <c r="Q709" i="7" s="1"/>
  <c r="R708" i="7"/>
  <c r="P708" i="7"/>
  <c r="O708" i="7"/>
  <c r="Q708" i="7" s="1"/>
  <c r="R707" i="7"/>
  <c r="P707" i="7"/>
  <c r="O707" i="7"/>
  <c r="Q707" i="7" s="1"/>
  <c r="R706" i="7"/>
  <c r="P706" i="7"/>
  <c r="O706" i="7"/>
  <c r="Q706" i="7" s="1"/>
  <c r="R705" i="7"/>
  <c r="P705" i="7"/>
  <c r="O705" i="7"/>
  <c r="Q705" i="7" s="1"/>
  <c r="R704" i="7"/>
  <c r="P704" i="7"/>
  <c r="O704" i="7"/>
  <c r="Q704" i="7" s="1"/>
  <c r="R703" i="7"/>
  <c r="P703" i="7"/>
  <c r="O703" i="7"/>
  <c r="Q703" i="7" s="1"/>
  <c r="R702" i="7"/>
  <c r="P702" i="7"/>
  <c r="O702" i="7"/>
  <c r="Q702" i="7" s="1"/>
  <c r="R701" i="7"/>
  <c r="P701" i="7"/>
  <c r="O701" i="7"/>
  <c r="Q701" i="7" s="1"/>
  <c r="R700" i="7"/>
  <c r="P700" i="7"/>
  <c r="O700" i="7"/>
  <c r="Q700" i="7" s="1"/>
  <c r="R699" i="7"/>
  <c r="P699" i="7"/>
  <c r="O699" i="7"/>
  <c r="Q699" i="7" s="1"/>
  <c r="R698" i="7"/>
  <c r="P698" i="7"/>
  <c r="O698" i="7"/>
  <c r="Q698" i="7" s="1"/>
  <c r="R697" i="7"/>
  <c r="P697" i="7"/>
  <c r="O697" i="7"/>
  <c r="Q697" i="7" s="1"/>
  <c r="R696" i="7"/>
  <c r="P696" i="7"/>
  <c r="O696" i="7"/>
  <c r="Q696" i="7" s="1"/>
  <c r="R695" i="7"/>
  <c r="P695" i="7"/>
  <c r="O695" i="7"/>
  <c r="Q695" i="7" s="1"/>
  <c r="R694" i="7"/>
  <c r="P694" i="7"/>
  <c r="O694" i="7"/>
  <c r="Q694" i="7" s="1"/>
  <c r="R693" i="7"/>
  <c r="P693" i="7"/>
  <c r="O693" i="7"/>
  <c r="Q693" i="7" s="1"/>
  <c r="R692" i="7"/>
  <c r="P692" i="7"/>
  <c r="O692" i="7"/>
  <c r="Q692" i="7" s="1"/>
  <c r="R691" i="7"/>
  <c r="P691" i="7"/>
  <c r="O691" i="7"/>
  <c r="Q691" i="7" s="1"/>
  <c r="R690" i="7"/>
  <c r="P690" i="7"/>
  <c r="O690" i="7"/>
  <c r="Q690" i="7" s="1"/>
  <c r="R689" i="7"/>
  <c r="P689" i="7"/>
  <c r="O689" i="7"/>
  <c r="Q689" i="7" s="1"/>
  <c r="R688" i="7"/>
  <c r="P688" i="7"/>
  <c r="O688" i="7"/>
  <c r="Q688" i="7" s="1"/>
  <c r="R687" i="7"/>
  <c r="P687" i="7"/>
  <c r="O687" i="7"/>
  <c r="Q687" i="7" s="1"/>
  <c r="R686" i="7"/>
  <c r="P686" i="7"/>
  <c r="O686" i="7"/>
  <c r="Q686" i="7" s="1"/>
  <c r="R685" i="7"/>
  <c r="P685" i="7"/>
  <c r="O685" i="7"/>
  <c r="Q685" i="7" s="1"/>
  <c r="R684" i="7"/>
  <c r="P684" i="7"/>
  <c r="O684" i="7"/>
  <c r="Q684" i="7" s="1"/>
  <c r="R683" i="7"/>
  <c r="P683" i="7"/>
  <c r="O683" i="7"/>
  <c r="Q683" i="7" s="1"/>
  <c r="R682" i="7"/>
  <c r="P682" i="7"/>
  <c r="O682" i="7"/>
  <c r="Q682" i="7" s="1"/>
  <c r="R681" i="7"/>
  <c r="P681" i="7"/>
  <c r="O681" i="7"/>
  <c r="Q681" i="7" s="1"/>
  <c r="R680" i="7"/>
  <c r="Q680" i="7"/>
  <c r="P680" i="7"/>
  <c r="O680" i="7"/>
  <c r="R679" i="7"/>
  <c r="P679" i="7"/>
  <c r="O679" i="7"/>
  <c r="Q679" i="7" s="1"/>
  <c r="R678" i="7"/>
  <c r="P678" i="7"/>
  <c r="O678" i="7"/>
  <c r="Q678" i="7" s="1"/>
  <c r="R677" i="7"/>
  <c r="P677" i="7"/>
  <c r="O677" i="7"/>
  <c r="Q677" i="7" s="1"/>
  <c r="R676" i="7"/>
  <c r="P676" i="7"/>
  <c r="O676" i="7"/>
  <c r="Q676" i="7" s="1"/>
  <c r="R675" i="7"/>
  <c r="P675" i="7"/>
  <c r="O675" i="7"/>
  <c r="Q675" i="7" s="1"/>
  <c r="R674" i="7"/>
  <c r="P674" i="7"/>
  <c r="O674" i="7"/>
  <c r="Q674" i="7" s="1"/>
  <c r="R673" i="7"/>
  <c r="P673" i="7"/>
  <c r="O673" i="7"/>
  <c r="Q673" i="7" s="1"/>
  <c r="R672" i="7"/>
  <c r="P672" i="7"/>
  <c r="O672" i="7"/>
  <c r="Q672" i="7" s="1"/>
  <c r="R671" i="7"/>
  <c r="P671" i="7"/>
  <c r="O671" i="7"/>
  <c r="Q671" i="7" s="1"/>
  <c r="R670" i="7"/>
  <c r="P670" i="7"/>
  <c r="O670" i="7"/>
  <c r="Q670" i="7" s="1"/>
  <c r="R669" i="7"/>
  <c r="P669" i="7"/>
  <c r="O669" i="7"/>
  <c r="Q669" i="7" s="1"/>
  <c r="R668" i="7"/>
  <c r="P668" i="7"/>
  <c r="O668" i="7"/>
  <c r="Q668" i="7" s="1"/>
  <c r="R667" i="7"/>
  <c r="P667" i="7"/>
  <c r="O667" i="7"/>
  <c r="Q667" i="7" s="1"/>
  <c r="R666" i="7"/>
  <c r="P666" i="7"/>
  <c r="O666" i="7"/>
  <c r="Q666" i="7" s="1"/>
  <c r="R665" i="7"/>
  <c r="P665" i="7"/>
  <c r="O665" i="7"/>
  <c r="Q665" i="7" s="1"/>
  <c r="R664" i="7"/>
  <c r="P664" i="7"/>
  <c r="O664" i="7"/>
  <c r="Q664" i="7" s="1"/>
  <c r="R663" i="7"/>
  <c r="P663" i="7"/>
  <c r="O663" i="7"/>
  <c r="Q663" i="7" s="1"/>
  <c r="R662" i="7"/>
  <c r="P662" i="7"/>
  <c r="O662" i="7"/>
  <c r="Q662" i="7" s="1"/>
  <c r="R661" i="7"/>
  <c r="P661" i="7"/>
  <c r="O661" i="7"/>
  <c r="Q661" i="7" s="1"/>
  <c r="R660" i="7"/>
  <c r="P660" i="7"/>
  <c r="O660" i="7"/>
  <c r="Q660" i="7" s="1"/>
  <c r="R659" i="7"/>
  <c r="P659" i="7"/>
  <c r="O659" i="7"/>
  <c r="Q659" i="7" s="1"/>
  <c r="R658" i="7"/>
  <c r="P658" i="7"/>
  <c r="O658" i="7"/>
  <c r="Q658" i="7" s="1"/>
  <c r="R657" i="7"/>
  <c r="P657" i="7"/>
  <c r="O657" i="7"/>
  <c r="Q657" i="7" s="1"/>
  <c r="R656" i="7"/>
  <c r="P656" i="7"/>
  <c r="O656" i="7"/>
  <c r="Q656" i="7" s="1"/>
  <c r="R655" i="7"/>
  <c r="P655" i="7"/>
  <c r="O655" i="7"/>
  <c r="Q655" i="7" s="1"/>
  <c r="R654" i="7"/>
  <c r="P654" i="7"/>
  <c r="O654" i="7"/>
  <c r="Q654" i="7" s="1"/>
  <c r="R653" i="7"/>
  <c r="P653" i="7"/>
  <c r="O653" i="7"/>
  <c r="Q653" i="7" s="1"/>
  <c r="R652" i="7"/>
  <c r="P652" i="7"/>
  <c r="O652" i="7"/>
  <c r="Q652" i="7" s="1"/>
  <c r="R651" i="7"/>
  <c r="P651" i="7"/>
  <c r="O651" i="7"/>
  <c r="Q651" i="7" s="1"/>
  <c r="R650" i="7"/>
  <c r="P650" i="7"/>
  <c r="O650" i="7"/>
  <c r="Q650" i="7" s="1"/>
  <c r="R649" i="7"/>
  <c r="P649" i="7"/>
  <c r="O649" i="7"/>
  <c r="Q649" i="7" s="1"/>
  <c r="R648" i="7"/>
  <c r="P648" i="7"/>
  <c r="O648" i="7"/>
  <c r="Q648" i="7" s="1"/>
  <c r="R647" i="7"/>
  <c r="P647" i="7"/>
  <c r="O647" i="7"/>
  <c r="Q647" i="7" s="1"/>
  <c r="R646" i="7"/>
  <c r="P646" i="7"/>
  <c r="O646" i="7"/>
  <c r="Q646" i="7" s="1"/>
  <c r="R645" i="7"/>
  <c r="P645" i="7"/>
  <c r="O645" i="7"/>
  <c r="Q645" i="7" s="1"/>
  <c r="R644" i="7"/>
  <c r="P644" i="7"/>
  <c r="O644" i="7"/>
  <c r="Q644" i="7" s="1"/>
  <c r="R643" i="7"/>
  <c r="P643" i="7"/>
  <c r="O643" i="7"/>
  <c r="Q643" i="7" s="1"/>
  <c r="R642" i="7"/>
  <c r="P642" i="7"/>
  <c r="O642" i="7"/>
  <c r="Q642" i="7" s="1"/>
  <c r="R641" i="7"/>
  <c r="P641" i="7"/>
  <c r="O641" i="7"/>
  <c r="Q641" i="7" s="1"/>
  <c r="R640" i="7"/>
  <c r="P640" i="7"/>
  <c r="O640" i="7"/>
  <c r="Q640" i="7" s="1"/>
  <c r="R639" i="7"/>
  <c r="P639" i="7"/>
  <c r="O639" i="7"/>
  <c r="Q639" i="7" s="1"/>
  <c r="R638" i="7"/>
  <c r="P638" i="7"/>
  <c r="O638" i="7"/>
  <c r="Q638" i="7" s="1"/>
  <c r="R637" i="7"/>
  <c r="P637" i="7"/>
  <c r="O637" i="7"/>
  <c r="Q637" i="7" s="1"/>
  <c r="R636" i="7"/>
  <c r="P636" i="7"/>
  <c r="O636" i="7"/>
  <c r="Q636" i="7" s="1"/>
  <c r="R635" i="7"/>
  <c r="P635" i="7"/>
  <c r="O635" i="7"/>
  <c r="Q635" i="7" s="1"/>
  <c r="R634" i="7"/>
  <c r="P634" i="7"/>
  <c r="O634" i="7"/>
  <c r="Q634" i="7" s="1"/>
  <c r="R633" i="7"/>
  <c r="P633" i="7"/>
  <c r="O633" i="7"/>
  <c r="Q633" i="7" s="1"/>
  <c r="R632" i="7"/>
  <c r="P632" i="7"/>
  <c r="O632" i="7"/>
  <c r="Q632" i="7" s="1"/>
  <c r="R631" i="7"/>
  <c r="P631" i="7"/>
  <c r="O631" i="7"/>
  <c r="Q631" i="7" s="1"/>
  <c r="R630" i="7"/>
  <c r="P630" i="7"/>
  <c r="O630" i="7"/>
  <c r="Q630" i="7" s="1"/>
  <c r="R629" i="7"/>
  <c r="P629" i="7"/>
  <c r="O629" i="7"/>
  <c r="Q629" i="7" s="1"/>
  <c r="R628" i="7"/>
  <c r="P628" i="7"/>
  <c r="O628" i="7"/>
  <c r="Q628" i="7" s="1"/>
  <c r="R627" i="7"/>
  <c r="P627" i="7"/>
  <c r="O627" i="7"/>
  <c r="Q627" i="7" s="1"/>
  <c r="R626" i="7"/>
  <c r="P626" i="7"/>
  <c r="O626" i="7"/>
  <c r="Q626" i="7" s="1"/>
  <c r="R625" i="7"/>
  <c r="P625" i="7"/>
  <c r="O625" i="7"/>
  <c r="Q625" i="7" s="1"/>
  <c r="R624" i="7"/>
  <c r="P624" i="7"/>
  <c r="O624" i="7"/>
  <c r="Q624" i="7" s="1"/>
  <c r="R623" i="7"/>
  <c r="P623" i="7"/>
  <c r="O623" i="7"/>
  <c r="Q623" i="7" s="1"/>
  <c r="R622" i="7"/>
  <c r="P622" i="7"/>
  <c r="O622" i="7"/>
  <c r="Q622" i="7" s="1"/>
  <c r="R621" i="7"/>
  <c r="P621" i="7"/>
  <c r="O621" i="7"/>
  <c r="Q621" i="7" s="1"/>
  <c r="R620" i="7"/>
  <c r="P620" i="7"/>
  <c r="O620" i="7"/>
  <c r="Q620" i="7" s="1"/>
  <c r="R619" i="7"/>
  <c r="P619" i="7"/>
  <c r="O619" i="7"/>
  <c r="Q619" i="7" s="1"/>
  <c r="R618" i="7"/>
  <c r="P618" i="7"/>
  <c r="O618" i="7"/>
  <c r="Q618" i="7" s="1"/>
  <c r="R617" i="7"/>
  <c r="P617" i="7"/>
  <c r="O617" i="7"/>
  <c r="Q617" i="7" s="1"/>
  <c r="R616" i="7"/>
  <c r="P616" i="7"/>
  <c r="O616" i="7"/>
  <c r="Q616" i="7" s="1"/>
  <c r="R615" i="7"/>
  <c r="P615" i="7"/>
  <c r="O615" i="7"/>
  <c r="Q615" i="7" s="1"/>
  <c r="R614" i="7"/>
  <c r="P614" i="7"/>
  <c r="O614" i="7"/>
  <c r="Q614" i="7" s="1"/>
  <c r="R613" i="7"/>
  <c r="P613" i="7"/>
  <c r="O613" i="7"/>
  <c r="Q613" i="7" s="1"/>
  <c r="R612" i="7"/>
  <c r="P612" i="7"/>
  <c r="O612" i="7"/>
  <c r="Q612" i="7" s="1"/>
  <c r="R611" i="7"/>
  <c r="P611" i="7"/>
  <c r="O611" i="7"/>
  <c r="Q611" i="7" s="1"/>
  <c r="R610" i="7"/>
  <c r="P610" i="7"/>
  <c r="O610" i="7"/>
  <c r="Q610" i="7" s="1"/>
  <c r="R609" i="7"/>
  <c r="P609" i="7"/>
  <c r="O609" i="7"/>
  <c r="Q609" i="7" s="1"/>
  <c r="R608" i="7"/>
  <c r="P608" i="7"/>
  <c r="O608" i="7"/>
  <c r="Q608" i="7" s="1"/>
  <c r="R607" i="7"/>
  <c r="P607" i="7"/>
  <c r="O607" i="7"/>
  <c r="Q607" i="7" s="1"/>
  <c r="R606" i="7"/>
  <c r="P606" i="7"/>
  <c r="O606" i="7"/>
  <c r="Q606" i="7" s="1"/>
  <c r="R605" i="7"/>
  <c r="P605" i="7"/>
  <c r="O605" i="7"/>
  <c r="Q605" i="7" s="1"/>
  <c r="R604" i="7"/>
  <c r="P604" i="7"/>
  <c r="O604" i="7"/>
  <c r="Q604" i="7" s="1"/>
  <c r="R603" i="7"/>
  <c r="P603" i="7"/>
  <c r="O603" i="7"/>
  <c r="Q603" i="7" s="1"/>
  <c r="R602" i="7"/>
  <c r="P602" i="7"/>
  <c r="O602" i="7"/>
  <c r="Q602" i="7" s="1"/>
  <c r="R601" i="7"/>
  <c r="P601" i="7"/>
  <c r="O601" i="7"/>
  <c r="Q601" i="7" s="1"/>
  <c r="R600" i="7"/>
  <c r="P600" i="7"/>
  <c r="O600" i="7"/>
  <c r="Q600" i="7" s="1"/>
  <c r="R599" i="7"/>
  <c r="P599" i="7"/>
  <c r="O599" i="7"/>
  <c r="Q599" i="7" s="1"/>
  <c r="R598" i="7"/>
  <c r="P598" i="7"/>
  <c r="O598" i="7"/>
  <c r="Q598" i="7" s="1"/>
  <c r="R597" i="7"/>
  <c r="P597" i="7"/>
  <c r="O597" i="7"/>
  <c r="Q597" i="7" s="1"/>
  <c r="R596" i="7"/>
  <c r="P596" i="7"/>
  <c r="O596" i="7"/>
  <c r="Q596" i="7" s="1"/>
  <c r="R595" i="7"/>
  <c r="P595" i="7"/>
  <c r="O595" i="7"/>
  <c r="Q595" i="7" s="1"/>
  <c r="R594" i="7"/>
  <c r="P594" i="7"/>
  <c r="O594" i="7"/>
  <c r="Q594" i="7" s="1"/>
  <c r="R593" i="7"/>
  <c r="P593" i="7"/>
  <c r="O593" i="7"/>
  <c r="Q593" i="7" s="1"/>
  <c r="R592" i="7"/>
  <c r="P592" i="7"/>
  <c r="O592" i="7"/>
  <c r="Q592" i="7" s="1"/>
  <c r="R591" i="7"/>
  <c r="P591" i="7"/>
  <c r="O591" i="7"/>
  <c r="Q591" i="7" s="1"/>
  <c r="R590" i="7"/>
  <c r="P590" i="7"/>
  <c r="O590" i="7"/>
  <c r="Q590" i="7" s="1"/>
  <c r="R589" i="7"/>
  <c r="P589" i="7"/>
  <c r="O589" i="7"/>
  <c r="Q589" i="7" s="1"/>
  <c r="R588" i="7"/>
  <c r="P588" i="7"/>
  <c r="O588" i="7"/>
  <c r="Q588" i="7" s="1"/>
  <c r="R587" i="7"/>
  <c r="P587" i="7"/>
  <c r="O587" i="7"/>
  <c r="Q587" i="7" s="1"/>
  <c r="R586" i="7"/>
  <c r="P586" i="7"/>
  <c r="O586" i="7"/>
  <c r="Q586" i="7" s="1"/>
  <c r="R585" i="7"/>
  <c r="P585" i="7"/>
  <c r="O585" i="7"/>
  <c r="Q585" i="7" s="1"/>
  <c r="R584" i="7"/>
  <c r="P584" i="7"/>
  <c r="O584" i="7"/>
  <c r="Q584" i="7" s="1"/>
  <c r="R583" i="7"/>
  <c r="P583" i="7"/>
  <c r="O583" i="7"/>
  <c r="Q583" i="7" s="1"/>
  <c r="R582" i="7"/>
  <c r="P582" i="7"/>
  <c r="O582" i="7"/>
  <c r="Q582" i="7" s="1"/>
  <c r="R581" i="7"/>
  <c r="P581" i="7"/>
  <c r="O581" i="7"/>
  <c r="Q581" i="7" s="1"/>
  <c r="R580" i="7"/>
  <c r="P580" i="7"/>
  <c r="O580" i="7"/>
  <c r="Q580" i="7" s="1"/>
  <c r="R579" i="7"/>
  <c r="P579" i="7"/>
  <c r="O579" i="7"/>
  <c r="Q579" i="7" s="1"/>
  <c r="R578" i="7"/>
  <c r="P578" i="7"/>
  <c r="O578" i="7"/>
  <c r="Q578" i="7" s="1"/>
  <c r="R577" i="7"/>
  <c r="P577" i="7"/>
  <c r="O577" i="7"/>
  <c r="Q577" i="7" s="1"/>
  <c r="R576" i="7"/>
  <c r="P576" i="7"/>
  <c r="O576" i="7"/>
  <c r="Q576" i="7" s="1"/>
  <c r="R575" i="7"/>
  <c r="P575" i="7"/>
  <c r="O575" i="7"/>
  <c r="Q575" i="7" s="1"/>
  <c r="R574" i="7"/>
  <c r="P574" i="7"/>
  <c r="O574" i="7"/>
  <c r="Q574" i="7" s="1"/>
  <c r="R573" i="7"/>
  <c r="P573" i="7"/>
  <c r="O573" i="7"/>
  <c r="Q573" i="7" s="1"/>
  <c r="R572" i="7"/>
  <c r="P572" i="7"/>
  <c r="O572" i="7"/>
  <c r="Q572" i="7" s="1"/>
  <c r="R571" i="7"/>
  <c r="P571" i="7"/>
  <c r="O571" i="7"/>
  <c r="Q571" i="7" s="1"/>
  <c r="R570" i="7"/>
  <c r="P570" i="7"/>
  <c r="O570" i="7"/>
  <c r="Q570" i="7" s="1"/>
  <c r="R569" i="7"/>
  <c r="P569" i="7"/>
  <c r="O569" i="7"/>
  <c r="Q569" i="7" s="1"/>
  <c r="R568" i="7"/>
  <c r="P568" i="7"/>
  <c r="O568" i="7"/>
  <c r="Q568" i="7" s="1"/>
  <c r="R567" i="7"/>
  <c r="P567" i="7"/>
  <c r="O567" i="7"/>
  <c r="Q567" i="7" s="1"/>
  <c r="R566" i="7"/>
  <c r="P566" i="7"/>
  <c r="O566" i="7"/>
  <c r="Q566" i="7" s="1"/>
  <c r="R565" i="7"/>
  <c r="P565" i="7"/>
  <c r="O565" i="7"/>
  <c r="Q565" i="7" s="1"/>
  <c r="R564" i="7"/>
  <c r="P564" i="7"/>
  <c r="O564" i="7"/>
  <c r="Q564" i="7" s="1"/>
  <c r="R563" i="7"/>
  <c r="P563" i="7"/>
  <c r="O563" i="7"/>
  <c r="Q563" i="7" s="1"/>
  <c r="R562" i="7"/>
  <c r="P562" i="7"/>
  <c r="O562" i="7"/>
  <c r="Q562" i="7" s="1"/>
  <c r="R561" i="7"/>
  <c r="P561" i="7"/>
  <c r="O561" i="7"/>
  <c r="Q561" i="7" s="1"/>
  <c r="R560" i="7"/>
  <c r="P560" i="7"/>
  <c r="O560" i="7"/>
  <c r="Q560" i="7" s="1"/>
  <c r="R559" i="7"/>
  <c r="P559" i="7"/>
  <c r="O559" i="7"/>
  <c r="Q559" i="7" s="1"/>
  <c r="R558" i="7"/>
  <c r="P558" i="7"/>
  <c r="O558" i="7"/>
  <c r="Q558" i="7" s="1"/>
  <c r="R557" i="7"/>
  <c r="P557" i="7"/>
  <c r="O557" i="7"/>
  <c r="Q557" i="7" s="1"/>
  <c r="R556" i="7"/>
  <c r="P556" i="7"/>
  <c r="O556" i="7"/>
  <c r="Q556" i="7" s="1"/>
  <c r="R555" i="7"/>
  <c r="P555" i="7"/>
  <c r="O555" i="7"/>
  <c r="Q555" i="7" s="1"/>
  <c r="R554" i="7"/>
  <c r="P554" i="7"/>
  <c r="O554" i="7"/>
  <c r="Q554" i="7" s="1"/>
  <c r="R553" i="7"/>
  <c r="P553" i="7"/>
  <c r="O553" i="7"/>
  <c r="Q553" i="7" s="1"/>
  <c r="R552" i="7"/>
  <c r="P552" i="7"/>
  <c r="O552" i="7"/>
  <c r="Q552" i="7" s="1"/>
  <c r="R551" i="7"/>
  <c r="P551" i="7"/>
  <c r="O551" i="7"/>
  <c r="Q551" i="7" s="1"/>
  <c r="R550" i="7"/>
  <c r="P550" i="7"/>
  <c r="O550" i="7"/>
  <c r="Q550" i="7" s="1"/>
  <c r="R549" i="7"/>
  <c r="P549" i="7"/>
  <c r="O549" i="7"/>
  <c r="Q549" i="7" s="1"/>
  <c r="R548" i="7"/>
  <c r="P548" i="7"/>
  <c r="O548" i="7"/>
  <c r="Q548" i="7" s="1"/>
  <c r="R547" i="7"/>
  <c r="P547" i="7"/>
  <c r="O547" i="7"/>
  <c r="Q547" i="7" s="1"/>
  <c r="R546" i="7"/>
  <c r="P546" i="7"/>
  <c r="O546" i="7"/>
  <c r="Q546" i="7" s="1"/>
  <c r="R545" i="7"/>
  <c r="P545" i="7"/>
  <c r="O545" i="7"/>
  <c r="Q545" i="7" s="1"/>
  <c r="R544" i="7"/>
  <c r="P544" i="7"/>
  <c r="O544" i="7"/>
  <c r="Q544" i="7" s="1"/>
  <c r="R543" i="7"/>
  <c r="P543" i="7"/>
  <c r="O543" i="7"/>
  <c r="Q543" i="7" s="1"/>
  <c r="R542" i="7"/>
  <c r="P542" i="7"/>
  <c r="O542" i="7"/>
  <c r="Q542" i="7" s="1"/>
  <c r="R541" i="7"/>
  <c r="P541" i="7"/>
  <c r="O541" i="7"/>
  <c r="Q541" i="7" s="1"/>
  <c r="R540" i="7"/>
  <c r="P540" i="7"/>
  <c r="O540" i="7"/>
  <c r="Q540" i="7" s="1"/>
  <c r="R539" i="7"/>
  <c r="P539" i="7"/>
  <c r="O539" i="7"/>
  <c r="Q539" i="7" s="1"/>
  <c r="R538" i="7"/>
  <c r="P538" i="7"/>
  <c r="O538" i="7"/>
  <c r="Q538" i="7" s="1"/>
  <c r="R537" i="7"/>
  <c r="P537" i="7"/>
  <c r="O537" i="7"/>
  <c r="Q537" i="7" s="1"/>
  <c r="R536" i="7"/>
  <c r="P536" i="7"/>
  <c r="O536" i="7"/>
  <c r="Q536" i="7" s="1"/>
  <c r="R535" i="7"/>
  <c r="P535" i="7"/>
  <c r="O535" i="7"/>
  <c r="Q535" i="7" s="1"/>
  <c r="R534" i="7"/>
  <c r="P534" i="7"/>
  <c r="O534" i="7"/>
  <c r="Q534" i="7" s="1"/>
  <c r="R533" i="7"/>
  <c r="P533" i="7"/>
  <c r="O533" i="7"/>
  <c r="Q533" i="7" s="1"/>
  <c r="R532" i="7"/>
  <c r="P532" i="7"/>
  <c r="O532" i="7"/>
  <c r="Q532" i="7" s="1"/>
  <c r="R531" i="7"/>
  <c r="P531" i="7"/>
  <c r="O531" i="7"/>
  <c r="Q531" i="7" s="1"/>
  <c r="R530" i="7"/>
  <c r="P530" i="7"/>
  <c r="O530" i="7"/>
  <c r="Q530" i="7" s="1"/>
  <c r="R529" i="7"/>
  <c r="P529" i="7"/>
  <c r="O529" i="7"/>
  <c r="Q529" i="7" s="1"/>
  <c r="R528" i="7"/>
  <c r="P528" i="7"/>
  <c r="O528" i="7"/>
  <c r="Q528" i="7" s="1"/>
  <c r="R527" i="7"/>
  <c r="P527" i="7"/>
  <c r="O527" i="7"/>
  <c r="Q527" i="7" s="1"/>
  <c r="R526" i="7"/>
  <c r="P526" i="7"/>
  <c r="O526" i="7"/>
  <c r="Q526" i="7" s="1"/>
  <c r="R525" i="7"/>
  <c r="P525" i="7"/>
  <c r="O525" i="7"/>
  <c r="Q525" i="7" s="1"/>
  <c r="R524" i="7"/>
  <c r="P524" i="7"/>
  <c r="O524" i="7"/>
  <c r="Q524" i="7" s="1"/>
  <c r="R523" i="7"/>
  <c r="P523" i="7"/>
  <c r="O523" i="7"/>
  <c r="Q523" i="7" s="1"/>
  <c r="R522" i="7"/>
  <c r="P522" i="7"/>
  <c r="O522" i="7"/>
  <c r="Q522" i="7" s="1"/>
  <c r="R521" i="7"/>
  <c r="P521" i="7"/>
  <c r="O521" i="7"/>
  <c r="Q521" i="7" s="1"/>
  <c r="R520" i="7"/>
  <c r="P520" i="7"/>
  <c r="O520" i="7"/>
  <c r="Q520" i="7" s="1"/>
  <c r="R519" i="7"/>
  <c r="P519" i="7"/>
  <c r="O519" i="7"/>
  <c r="Q519" i="7" s="1"/>
  <c r="R518" i="7"/>
  <c r="P518" i="7"/>
  <c r="O518" i="7"/>
  <c r="Q518" i="7" s="1"/>
  <c r="R517" i="7"/>
  <c r="P517" i="7"/>
  <c r="O517" i="7"/>
  <c r="Q517" i="7" s="1"/>
  <c r="R516" i="7"/>
  <c r="P516" i="7"/>
  <c r="O516" i="7"/>
  <c r="Q516" i="7" s="1"/>
  <c r="R515" i="7"/>
  <c r="P515" i="7"/>
  <c r="O515" i="7"/>
  <c r="Q515" i="7" s="1"/>
  <c r="R514" i="7"/>
  <c r="P514" i="7"/>
  <c r="O514" i="7"/>
  <c r="Q514" i="7" s="1"/>
  <c r="R513" i="7"/>
  <c r="P513" i="7"/>
  <c r="O513" i="7"/>
  <c r="Q513" i="7" s="1"/>
  <c r="R512" i="7"/>
  <c r="P512" i="7"/>
  <c r="O512" i="7"/>
  <c r="Q512" i="7" s="1"/>
  <c r="R511" i="7"/>
  <c r="P511" i="7"/>
  <c r="O511" i="7"/>
  <c r="Q511" i="7" s="1"/>
  <c r="R510" i="7"/>
  <c r="P510" i="7"/>
  <c r="O510" i="7"/>
  <c r="Q510" i="7" s="1"/>
  <c r="R509" i="7"/>
  <c r="P509" i="7"/>
  <c r="O509" i="7"/>
  <c r="Q509" i="7" s="1"/>
  <c r="R508" i="7"/>
  <c r="P508" i="7"/>
  <c r="O508" i="7"/>
  <c r="Q508" i="7" s="1"/>
  <c r="R507" i="7"/>
  <c r="P507" i="7"/>
  <c r="O507" i="7"/>
  <c r="Q507" i="7" s="1"/>
  <c r="R506" i="7"/>
  <c r="P506" i="7"/>
  <c r="O506" i="7"/>
  <c r="Q506" i="7" s="1"/>
  <c r="R505" i="7"/>
  <c r="P505" i="7"/>
  <c r="O505" i="7"/>
  <c r="Q505" i="7" s="1"/>
  <c r="R504" i="7"/>
  <c r="P504" i="7"/>
  <c r="O504" i="7"/>
  <c r="Q504" i="7" s="1"/>
  <c r="R503" i="7"/>
  <c r="P503" i="7"/>
  <c r="O503" i="7"/>
  <c r="Q503" i="7" s="1"/>
  <c r="R502" i="7"/>
  <c r="P502" i="7"/>
  <c r="O502" i="7"/>
  <c r="Q502" i="7" s="1"/>
  <c r="R501" i="7"/>
  <c r="P501" i="7"/>
  <c r="O501" i="7"/>
  <c r="Q501" i="7" s="1"/>
  <c r="R500" i="7"/>
  <c r="P500" i="7"/>
  <c r="O500" i="7"/>
  <c r="Q500" i="7" s="1"/>
  <c r="R499" i="7"/>
  <c r="P499" i="7"/>
  <c r="O499" i="7"/>
  <c r="Q499" i="7" s="1"/>
  <c r="R498" i="7"/>
  <c r="P498" i="7"/>
  <c r="O498" i="7"/>
  <c r="Q498" i="7" s="1"/>
  <c r="R497" i="7"/>
  <c r="P497" i="7"/>
  <c r="O497" i="7"/>
  <c r="Q497" i="7" s="1"/>
  <c r="R496" i="7"/>
  <c r="P496" i="7"/>
  <c r="O496" i="7"/>
  <c r="Q496" i="7" s="1"/>
  <c r="R495" i="7"/>
  <c r="P495" i="7"/>
  <c r="O495" i="7"/>
  <c r="Q495" i="7" s="1"/>
  <c r="R494" i="7"/>
  <c r="P494" i="7"/>
  <c r="O494" i="7"/>
  <c r="Q494" i="7" s="1"/>
  <c r="R493" i="7"/>
  <c r="P493" i="7"/>
  <c r="O493" i="7"/>
  <c r="Q493" i="7" s="1"/>
  <c r="R492" i="7"/>
  <c r="P492" i="7"/>
  <c r="O492" i="7"/>
  <c r="Q492" i="7" s="1"/>
  <c r="R491" i="7"/>
  <c r="P491" i="7"/>
  <c r="O491" i="7"/>
  <c r="Q491" i="7" s="1"/>
  <c r="R490" i="7"/>
  <c r="P490" i="7"/>
  <c r="O490" i="7"/>
  <c r="Q490" i="7" s="1"/>
  <c r="R489" i="7"/>
  <c r="P489" i="7"/>
  <c r="O489" i="7"/>
  <c r="Q489" i="7" s="1"/>
  <c r="R488" i="7"/>
  <c r="P488" i="7"/>
  <c r="O488" i="7"/>
  <c r="Q488" i="7" s="1"/>
  <c r="R487" i="7"/>
  <c r="P487" i="7"/>
  <c r="O487" i="7"/>
  <c r="Q487" i="7" s="1"/>
  <c r="R486" i="7"/>
  <c r="P486" i="7"/>
  <c r="O486" i="7"/>
  <c r="Q486" i="7" s="1"/>
  <c r="R485" i="7"/>
  <c r="P485" i="7"/>
  <c r="O485" i="7"/>
  <c r="Q485" i="7" s="1"/>
  <c r="R484" i="7"/>
  <c r="P484" i="7"/>
  <c r="O484" i="7"/>
  <c r="Q484" i="7" s="1"/>
  <c r="R483" i="7"/>
  <c r="P483" i="7"/>
  <c r="O483" i="7"/>
  <c r="Q483" i="7" s="1"/>
  <c r="R482" i="7"/>
  <c r="P482" i="7"/>
  <c r="O482" i="7"/>
  <c r="Q482" i="7" s="1"/>
  <c r="R481" i="7"/>
  <c r="P481" i="7"/>
  <c r="O481" i="7"/>
  <c r="Q481" i="7" s="1"/>
  <c r="R480" i="7"/>
  <c r="P480" i="7"/>
  <c r="O480" i="7"/>
  <c r="Q480" i="7" s="1"/>
  <c r="R479" i="7"/>
  <c r="P479" i="7"/>
  <c r="O479" i="7"/>
  <c r="Q479" i="7" s="1"/>
  <c r="R478" i="7"/>
  <c r="P478" i="7"/>
  <c r="O478" i="7"/>
  <c r="Q478" i="7" s="1"/>
  <c r="R477" i="7"/>
  <c r="P477" i="7"/>
  <c r="O477" i="7"/>
  <c r="Q477" i="7" s="1"/>
  <c r="R476" i="7"/>
  <c r="P476" i="7"/>
  <c r="O476" i="7"/>
  <c r="Q476" i="7" s="1"/>
  <c r="R475" i="7"/>
  <c r="P475" i="7"/>
  <c r="O475" i="7"/>
  <c r="Q475" i="7" s="1"/>
  <c r="R474" i="7"/>
  <c r="P474" i="7"/>
  <c r="O474" i="7"/>
  <c r="Q474" i="7" s="1"/>
  <c r="R473" i="7"/>
  <c r="P473" i="7"/>
  <c r="O473" i="7"/>
  <c r="Q473" i="7" s="1"/>
  <c r="R472" i="7"/>
  <c r="P472" i="7"/>
  <c r="O472" i="7"/>
  <c r="Q472" i="7" s="1"/>
  <c r="R471" i="7"/>
  <c r="P471" i="7"/>
  <c r="O471" i="7"/>
  <c r="Q471" i="7" s="1"/>
  <c r="R470" i="7"/>
  <c r="P470" i="7"/>
  <c r="O470" i="7"/>
  <c r="Q470" i="7" s="1"/>
  <c r="R469" i="7"/>
  <c r="P469" i="7"/>
  <c r="O469" i="7"/>
  <c r="Q469" i="7" s="1"/>
  <c r="R468" i="7"/>
  <c r="P468" i="7"/>
  <c r="O468" i="7"/>
  <c r="Q468" i="7" s="1"/>
  <c r="R467" i="7"/>
  <c r="P467" i="7"/>
  <c r="O467" i="7"/>
  <c r="Q467" i="7" s="1"/>
  <c r="R466" i="7"/>
  <c r="P466" i="7"/>
  <c r="O466" i="7"/>
  <c r="Q466" i="7" s="1"/>
  <c r="R465" i="7"/>
  <c r="P465" i="7"/>
  <c r="O465" i="7"/>
  <c r="Q465" i="7" s="1"/>
  <c r="R464" i="7"/>
  <c r="P464" i="7"/>
  <c r="O464" i="7"/>
  <c r="Q464" i="7" s="1"/>
  <c r="R463" i="7"/>
  <c r="P463" i="7"/>
  <c r="O463" i="7"/>
  <c r="Q463" i="7" s="1"/>
  <c r="R462" i="7"/>
  <c r="P462" i="7"/>
  <c r="O462" i="7"/>
  <c r="Q462" i="7" s="1"/>
  <c r="R461" i="7"/>
  <c r="P461" i="7"/>
  <c r="O461" i="7"/>
  <c r="Q461" i="7" s="1"/>
  <c r="R460" i="7"/>
  <c r="P460" i="7"/>
  <c r="O460" i="7"/>
  <c r="Q460" i="7" s="1"/>
  <c r="R459" i="7"/>
  <c r="P459" i="7"/>
  <c r="O459" i="7"/>
  <c r="Q459" i="7" s="1"/>
  <c r="R458" i="7"/>
  <c r="P458" i="7"/>
  <c r="O458" i="7"/>
  <c r="Q458" i="7" s="1"/>
  <c r="R457" i="7"/>
  <c r="P457" i="7"/>
  <c r="O457" i="7"/>
  <c r="Q457" i="7" s="1"/>
  <c r="R456" i="7"/>
  <c r="P456" i="7"/>
  <c r="O456" i="7"/>
  <c r="Q456" i="7" s="1"/>
  <c r="R455" i="7"/>
  <c r="P455" i="7"/>
  <c r="O455" i="7"/>
  <c r="Q455" i="7" s="1"/>
  <c r="R454" i="7"/>
  <c r="P454" i="7"/>
  <c r="O454" i="7"/>
  <c r="Q454" i="7" s="1"/>
  <c r="R453" i="7"/>
  <c r="P453" i="7"/>
  <c r="O453" i="7"/>
  <c r="Q453" i="7" s="1"/>
  <c r="R452" i="7"/>
  <c r="P452" i="7"/>
  <c r="O452" i="7"/>
  <c r="Q452" i="7" s="1"/>
  <c r="R451" i="7"/>
  <c r="Q451" i="7"/>
  <c r="P451" i="7"/>
  <c r="O451" i="7"/>
  <c r="R450" i="7"/>
  <c r="P450" i="7"/>
  <c r="O450" i="7"/>
  <c r="Q450" i="7" s="1"/>
  <c r="R449" i="7"/>
  <c r="P449" i="7"/>
  <c r="O449" i="7"/>
  <c r="Q449" i="7" s="1"/>
  <c r="R448" i="7"/>
  <c r="P448" i="7"/>
  <c r="O448" i="7"/>
  <c r="Q448" i="7" s="1"/>
  <c r="R447" i="7"/>
  <c r="P447" i="7"/>
  <c r="O447" i="7"/>
  <c r="Q447" i="7" s="1"/>
  <c r="R446" i="7"/>
  <c r="P446" i="7"/>
  <c r="O446" i="7"/>
  <c r="Q446" i="7" s="1"/>
  <c r="R445" i="7"/>
  <c r="P445" i="7"/>
  <c r="O445" i="7"/>
  <c r="Q445" i="7" s="1"/>
  <c r="R444" i="7"/>
  <c r="P444" i="7"/>
  <c r="O444" i="7"/>
  <c r="Q444" i="7" s="1"/>
  <c r="R443" i="7"/>
  <c r="P443" i="7"/>
  <c r="O443" i="7"/>
  <c r="Q443" i="7" s="1"/>
  <c r="R442" i="7"/>
  <c r="P442" i="7"/>
  <c r="O442" i="7"/>
  <c r="Q442" i="7" s="1"/>
  <c r="R441" i="7"/>
  <c r="P441" i="7"/>
  <c r="O441" i="7"/>
  <c r="Q441" i="7" s="1"/>
  <c r="R440" i="7"/>
  <c r="P440" i="7"/>
  <c r="O440" i="7"/>
  <c r="Q440" i="7" s="1"/>
  <c r="R439" i="7"/>
  <c r="P439" i="7"/>
  <c r="O439" i="7"/>
  <c r="Q439" i="7" s="1"/>
  <c r="R438" i="7"/>
  <c r="P438" i="7"/>
  <c r="O438" i="7"/>
  <c r="Q438" i="7" s="1"/>
  <c r="R437" i="7"/>
  <c r="P437" i="7"/>
  <c r="O437" i="7"/>
  <c r="Q437" i="7" s="1"/>
  <c r="R436" i="7"/>
  <c r="P436" i="7"/>
  <c r="O436" i="7"/>
  <c r="Q436" i="7" s="1"/>
  <c r="R435" i="7"/>
  <c r="P435" i="7"/>
  <c r="O435" i="7"/>
  <c r="Q435" i="7" s="1"/>
  <c r="R434" i="7"/>
  <c r="P434" i="7"/>
  <c r="O434" i="7"/>
  <c r="Q434" i="7" s="1"/>
  <c r="R433" i="7"/>
  <c r="P433" i="7"/>
  <c r="O433" i="7"/>
  <c r="Q433" i="7" s="1"/>
  <c r="R432" i="7"/>
  <c r="P432" i="7"/>
  <c r="O432" i="7"/>
  <c r="Q432" i="7" s="1"/>
  <c r="R431" i="7"/>
  <c r="P431" i="7"/>
  <c r="O431" i="7"/>
  <c r="Q431" i="7" s="1"/>
  <c r="R430" i="7"/>
  <c r="P430" i="7"/>
  <c r="O430" i="7"/>
  <c r="Q430" i="7" s="1"/>
  <c r="R429" i="7"/>
  <c r="P429" i="7"/>
  <c r="O429" i="7"/>
  <c r="Q429" i="7" s="1"/>
  <c r="R428" i="7"/>
  <c r="P428" i="7"/>
  <c r="O428" i="7"/>
  <c r="Q428" i="7" s="1"/>
  <c r="R427" i="7"/>
  <c r="P427" i="7"/>
  <c r="O427" i="7"/>
  <c r="Q427" i="7" s="1"/>
  <c r="R426" i="7"/>
  <c r="P426" i="7"/>
  <c r="O426" i="7"/>
  <c r="Q426" i="7" s="1"/>
  <c r="R425" i="7"/>
  <c r="P425" i="7"/>
  <c r="O425" i="7"/>
  <c r="Q425" i="7" s="1"/>
  <c r="R424" i="7"/>
  <c r="P424" i="7"/>
  <c r="O424" i="7"/>
  <c r="Q424" i="7" s="1"/>
  <c r="R423" i="7"/>
  <c r="P423" i="7"/>
  <c r="O423" i="7"/>
  <c r="Q423" i="7" s="1"/>
  <c r="R422" i="7"/>
  <c r="P422" i="7"/>
  <c r="O422" i="7"/>
  <c r="Q422" i="7" s="1"/>
  <c r="R421" i="7"/>
  <c r="P421" i="7"/>
  <c r="O421" i="7"/>
  <c r="Q421" i="7" s="1"/>
  <c r="R420" i="7"/>
  <c r="P420" i="7"/>
  <c r="O420" i="7"/>
  <c r="Q420" i="7" s="1"/>
  <c r="R419" i="7"/>
  <c r="P419" i="7"/>
  <c r="O419" i="7"/>
  <c r="Q419" i="7" s="1"/>
  <c r="R418" i="7"/>
  <c r="P418" i="7"/>
  <c r="O418" i="7"/>
  <c r="Q418" i="7" s="1"/>
  <c r="R417" i="7"/>
  <c r="P417" i="7"/>
  <c r="O417" i="7"/>
  <c r="Q417" i="7" s="1"/>
  <c r="R416" i="7"/>
  <c r="P416" i="7"/>
  <c r="O416" i="7"/>
  <c r="Q416" i="7" s="1"/>
  <c r="R415" i="7"/>
  <c r="P415" i="7"/>
  <c r="O415" i="7"/>
  <c r="Q415" i="7" s="1"/>
  <c r="R414" i="7"/>
  <c r="P414" i="7"/>
  <c r="O414" i="7"/>
  <c r="Q414" i="7" s="1"/>
  <c r="R413" i="7"/>
  <c r="P413" i="7"/>
  <c r="O413" i="7"/>
  <c r="Q413" i="7" s="1"/>
  <c r="R412" i="7"/>
  <c r="P412" i="7"/>
  <c r="O412" i="7"/>
  <c r="Q412" i="7" s="1"/>
  <c r="R411" i="7"/>
  <c r="P411" i="7"/>
  <c r="O411" i="7"/>
  <c r="Q411" i="7" s="1"/>
  <c r="R410" i="7"/>
  <c r="P410" i="7"/>
  <c r="O410" i="7"/>
  <c r="Q410" i="7" s="1"/>
  <c r="R409" i="7"/>
  <c r="P409" i="7"/>
  <c r="O409" i="7"/>
  <c r="Q409" i="7" s="1"/>
  <c r="R408" i="7"/>
  <c r="P408" i="7"/>
  <c r="O408" i="7"/>
  <c r="Q408" i="7" s="1"/>
  <c r="R407" i="7"/>
  <c r="P407" i="7"/>
  <c r="O407" i="7"/>
  <c r="Q407" i="7" s="1"/>
  <c r="R406" i="7"/>
  <c r="P406" i="7"/>
  <c r="O406" i="7"/>
  <c r="Q406" i="7" s="1"/>
  <c r="R405" i="7"/>
  <c r="P405" i="7"/>
  <c r="O405" i="7"/>
  <c r="Q405" i="7" s="1"/>
  <c r="R404" i="7"/>
  <c r="P404" i="7"/>
  <c r="O404" i="7"/>
  <c r="Q404" i="7" s="1"/>
  <c r="R403" i="7"/>
  <c r="P403" i="7"/>
  <c r="O403" i="7"/>
  <c r="Q403" i="7" s="1"/>
  <c r="R402" i="7"/>
  <c r="P402" i="7"/>
  <c r="O402" i="7"/>
  <c r="Q402" i="7" s="1"/>
  <c r="R401" i="7"/>
  <c r="P401" i="7"/>
  <c r="O401" i="7"/>
  <c r="Q401" i="7" s="1"/>
  <c r="R400" i="7"/>
  <c r="P400" i="7"/>
  <c r="O400" i="7"/>
  <c r="Q400" i="7" s="1"/>
  <c r="R399" i="7"/>
  <c r="P399" i="7"/>
  <c r="O399" i="7"/>
  <c r="Q399" i="7" s="1"/>
  <c r="R398" i="7"/>
  <c r="P398" i="7"/>
  <c r="O398" i="7"/>
  <c r="Q398" i="7" s="1"/>
  <c r="R397" i="7"/>
  <c r="P397" i="7"/>
  <c r="O397" i="7"/>
  <c r="Q397" i="7" s="1"/>
  <c r="R396" i="7"/>
  <c r="P396" i="7"/>
  <c r="O396" i="7"/>
  <c r="Q396" i="7" s="1"/>
  <c r="R395" i="7"/>
  <c r="P395" i="7"/>
  <c r="O395" i="7"/>
  <c r="Q395" i="7" s="1"/>
  <c r="R394" i="7"/>
  <c r="P394" i="7"/>
  <c r="O394" i="7"/>
  <c r="Q394" i="7" s="1"/>
  <c r="R393" i="7"/>
  <c r="P393" i="7"/>
  <c r="O393" i="7"/>
  <c r="Q393" i="7" s="1"/>
  <c r="R392" i="7"/>
  <c r="P392" i="7"/>
  <c r="O392" i="7"/>
  <c r="Q392" i="7" s="1"/>
  <c r="R391" i="7"/>
  <c r="P391" i="7"/>
  <c r="O391" i="7"/>
  <c r="Q391" i="7" s="1"/>
  <c r="R390" i="7"/>
  <c r="P390" i="7"/>
  <c r="O390" i="7"/>
  <c r="Q390" i="7" s="1"/>
  <c r="R389" i="7"/>
  <c r="P389" i="7"/>
  <c r="O389" i="7"/>
  <c r="Q389" i="7" s="1"/>
  <c r="R388" i="7"/>
  <c r="P388" i="7"/>
  <c r="O388" i="7"/>
  <c r="Q388" i="7" s="1"/>
  <c r="R387" i="7"/>
  <c r="P387" i="7"/>
  <c r="O387" i="7"/>
  <c r="Q387" i="7" s="1"/>
  <c r="R386" i="7"/>
  <c r="P386" i="7"/>
  <c r="O386" i="7"/>
  <c r="Q386" i="7" s="1"/>
  <c r="R385" i="7"/>
  <c r="P385" i="7"/>
  <c r="O385" i="7"/>
  <c r="Q385" i="7" s="1"/>
  <c r="R384" i="7"/>
  <c r="P384" i="7"/>
  <c r="O384" i="7"/>
  <c r="Q384" i="7" s="1"/>
  <c r="R383" i="7"/>
  <c r="P383" i="7"/>
  <c r="O383" i="7"/>
  <c r="Q383" i="7" s="1"/>
  <c r="R382" i="7"/>
  <c r="P382" i="7"/>
  <c r="O382" i="7"/>
  <c r="Q382" i="7" s="1"/>
  <c r="R381" i="7"/>
  <c r="P381" i="7"/>
  <c r="O381" i="7"/>
  <c r="Q381" i="7" s="1"/>
  <c r="R380" i="7"/>
  <c r="P380" i="7"/>
  <c r="O380" i="7"/>
  <c r="Q380" i="7" s="1"/>
  <c r="R379" i="7"/>
  <c r="P379" i="7"/>
  <c r="O379" i="7"/>
  <c r="Q379" i="7" s="1"/>
  <c r="R378" i="7"/>
  <c r="P378" i="7"/>
  <c r="O378" i="7"/>
  <c r="Q378" i="7" s="1"/>
  <c r="R377" i="7"/>
  <c r="P377" i="7"/>
  <c r="O377" i="7"/>
  <c r="Q377" i="7" s="1"/>
  <c r="R376" i="7"/>
  <c r="P376" i="7"/>
  <c r="O376" i="7"/>
  <c r="Q376" i="7" s="1"/>
  <c r="R375" i="7"/>
  <c r="P375" i="7"/>
  <c r="O375" i="7"/>
  <c r="Q375" i="7" s="1"/>
  <c r="R374" i="7"/>
  <c r="P374" i="7"/>
  <c r="O374" i="7"/>
  <c r="Q374" i="7" s="1"/>
  <c r="R373" i="7"/>
  <c r="P373" i="7"/>
  <c r="O373" i="7"/>
  <c r="Q373" i="7" s="1"/>
  <c r="R372" i="7"/>
  <c r="P372" i="7"/>
  <c r="O372" i="7"/>
  <c r="Q372" i="7" s="1"/>
  <c r="R371" i="7"/>
  <c r="P371" i="7"/>
  <c r="O371" i="7"/>
  <c r="Q371" i="7" s="1"/>
  <c r="R370" i="7"/>
  <c r="P370" i="7"/>
  <c r="O370" i="7"/>
  <c r="Q370" i="7" s="1"/>
  <c r="R369" i="7"/>
  <c r="P369" i="7"/>
  <c r="O369" i="7"/>
  <c r="Q369" i="7" s="1"/>
  <c r="R368" i="7"/>
  <c r="P368" i="7"/>
  <c r="O368" i="7"/>
  <c r="Q368" i="7" s="1"/>
  <c r="R367" i="7"/>
  <c r="P367" i="7"/>
  <c r="O367" i="7"/>
  <c r="Q367" i="7" s="1"/>
  <c r="P366" i="7"/>
  <c r="O366" i="7"/>
  <c r="Q366" i="7" s="1"/>
  <c r="R365" i="7"/>
  <c r="P365" i="7"/>
  <c r="O365" i="7"/>
  <c r="Q365" i="7" s="1"/>
  <c r="R364" i="7"/>
  <c r="P364" i="7"/>
  <c r="O364" i="7"/>
  <c r="Q364" i="7" s="1"/>
  <c r="R363" i="7"/>
  <c r="P363" i="7"/>
  <c r="O363" i="7"/>
  <c r="Q363" i="7" s="1"/>
  <c r="R362" i="7"/>
  <c r="P362" i="7"/>
  <c r="O362" i="7"/>
  <c r="Q362" i="7" s="1"/>
  <c r="R361" i="7"/>
  <c r="P361" i="7"/>
  <c r="O361" i="7"/>
  <c r="Q361" i="7" s="1"/>
  <c r="R360" i="7"/>
  <c r="P360" i="7"/>
  <c r="O360" i="7"/>
  <c r="Q360" i="7" s="1"/>
  <c r="R359" i="7"/>
  <c r="P359" i="7"/>
  <c r="O359" i="7"/>
  <c r="Q359" i="7" s="1"/>
  <c r="R358" i="7"/>
  <c r="P358" i="7"/>
  <c r="O358" i="7"/>
  <c r="Q358" i="7" s="1"/>
  <c r="R357" i="7"/>
  <c r="P357" i="7"/>
  <c r="O357" i="7"/>
  <c r="Q357" i="7" s="1"/>
  <c r="R356" i="7"/>
  <c r="P356" i="7"/>
  <c r="O356" i="7"/>
  <c r="Q356" i="7" s="1"/>
  <c r="R355" i="7"/>
  <c r="P355" i="7"/>
  <c r="O355" i="7"/>
  <c r="Q355" i="7" s="1"/>
  <c r="R354" i="7"/>
  <c r="P354" i="7"/>
  <c r="O354" i="7"/>
  <c r="Q354" i="7" s="1"/>
  <c r="R353" i="7"/>
  <c r="P353" i="7"/>
  <c r="O353" i="7"/>
  <c r="Q353" i="7" s="1"/>
  <c r="R352" i="7"/>
  <c r="P352" i="7"/>
  <c r="O352" i="7"/>
  <c r="Q352" i="7" s="1"/>
  <c r="R351" i="7"/>
  <c r="P351" i="7"/>
  <c r="O351" i="7"/>
  <c r="Q351" i="7" s="1"/>
  <c r="R350" i="7"/>
  <c r="P350" i="7"/>
  <c r="O350" i="7"/>
  <c r="Q350" i="7" s="1"/>
  <c r="R349" i="7"/>
  <c r="P349" i="7"/>
  <c r="O349" i="7"/>
  <c r="Q349" i="7" s="1"/>
  <c r="R348" i="7"/>
  <c r="P348" i="7"/>
  <c r="O348" i="7"/>
  <c r="Q348" i="7" s="1"/>
  <c r="R347" i="7"/>
  <c r="P347" i="7"/>
  <c r="O347" i="7"/>
  <c r="Q347" i="7" s="1"/>
  <c r="R346" i="7"/>
  <c r="P346" i="7"/>
  <c r="O346" i="7"/>
  <c r="Q346" i="7" s="1"/>
  <c r="R345" i="7"/>
  <c r="P345" i="7"/>
  <c r="O345" i="7"/>
  <c r="Q345" i="7" s="1"/>
  <c r="R344" i="7"/>
  <c r="P344" i="7"/>
  <c r="O344" i="7"/>
  <c r="Q344" i="7" s="1"/>
  <c r="R343" i="7"/>
  <c r="P343" i="7"/>
  <c r="O343" i="7"/>
  <c r="Q343" i="7" s="1"/>
  <c r="R342" i="7"/>
  <c r="P342" i="7"/>
  <c r="O342" i="7"/>
  <c r="Q342" i="7" s="1"/>
  <c r="R341" i="7"/>
  <c r="P341" i="7"/>
  <c r="O341" i="7"/>
  <c r="Q341" i="7" s="1"/>
  <c r="R340" i="7"/>
  <c r="P340" i="7"/>
  <c r="O340" i="7"/>
  <c r="Q340" i="7" s="1"/>
  <c r="R339" i="7"/>
  <c r="P339" i="7"/>
  <c r="O339" i="7"/>
  <c r="Q339" i="7" s="1"/>
  <c r="R338" i="7"/>
  <c r="P338" i="7"/>
  <c r="O338" i="7"/>
  <c r="Q338" i="7" s="1"/>
  <c r="R337" i="7"/>
  <c r="P337" i="7"/>
  <c r="O337" i="7"/>
  <c r="Q337" i="7" s="1"/>
  <c r="R336" i="7"/>
  <c r="Q336" i="7"/>
  <c r="P336" i="7"/>
  <c r="O336" i="7"/>
  <c r="R335" i="7"/>
  <c r="P335" i="7"/>
  <c r="O335" i="7"/>
  <c r="Q335" i="7" s="1"/>
  <c r="R334" i="7"/>
  <c r="P334" i="7"/>
  <c r="O334" i="7"/>
  <c r="Q334" i="7" s="1"/>
  <c r="R333" i="7"/>
  <c r="P333" i="7"/>
  <c r="O333" i="7"/>
  <c r="Q333" i="7" s="1"/>
  <c r="R332" i="7"/>
  <c r="P332" i="7"/>
  <c r="O332" i="7"/>
  <c r="Q332" i="7" s="1"/>
  <c r="R331" i="7"/>
  <c r="P331" i="7"/>
  <c r="O331" i="7"/>
  <c r="Q331" i="7" s="1"/>
  <c r="R330" i="7"/>
  <c r="P330" i="7"/>
  <c r="O330" i="7"/>
  <c r="Q330" i="7" s="1"/>
  <c r="R329" i="7"/>
  <c r="P329" i="7"/>
  <c r="O329" i="7"/>
  <c r="Q329" i="7" s="1"/>
  <c r="R328" i="7"/>
  <c r="P328" i="7"/>
  <c r="O328" i="7"/>
  <c r="Q328" i="7" s="1"/>
  <c r="R327" i="7"/>
  <c r="P327" i="7"/>
  <c r="O327" i="7"/>
  <c r="Q327" i="7" s="1"/>
  <c r="R326" i="7"/>
  <c r="P326" i="7"/>
  <c r="O326" i="7"/>
  <c r="Q326" i="7" s="1"/>
  <c r="R325" i="7"/>
  <c r="P325" i="7"/>
  <c r="O325" i="7"/>
  <c r="Q325" i="7" s="1"/>
  <c r="R324" i="7"/>
  <c r="P324" i="7"/>
  <c r="O324" i="7"/>
  <c r="Q324" i="7" s="1"/>
  <c r="R323" i="7"/>
  <c r="P323" i="7"/>
  <c r="O323" i="7"/>
  <c r="Q323" i="7" s="1"/>
  <c r="R322" i="7"/>
  <c r="P322" i="7"/>
  <c r="O322" i="7"/>
  <c r="Q322" i="7" s="1"/>
  <c r="R321" i="7"/>
  <c r="P321" i="7"/>
  <c r="O321" i="7"/>
  <c r="Q321" i="7" s="1"/>
  <c r="R320" i="7"/>
  <c r="P320" i="7"/>
  <c r="O320" i="7"/>
  <c r="Q320" i="7" s="1"/>
  <c r="R319" i="7"/>
  <c r="P319" i="7"/>
  <c r="O319" i="7"/>
  <c r="Q319" i="7" s="1"/>
  <c r="R318" i="7"/>
  <c r="P318" i="7"/>
  <c r="O318" i="7"/>
  <c r="Q318" i="7" s="1"/>
  <c r="R317" i="7"/>
  <c r="P317" i="7"/>
  <c r="O317" i="7"/>
  <c r="Q317" i="7" s="1"/>
  <c r="R316" i="7"/>
  <c r="P316" i="7"/>
  <c r="O316" i="7"/>
  <c r="Q316" i="7" s="1"/>
  <c r="R315" i="7"/>
  <c r="P315" i="7"/>
  <c r="O315" i="7"/>
  <c r="Q315" i="7" s="1"/>
  <c r="R314" i="7"/>
  <c r="P314" i="7"/>
  <c r="O314" i="7"/>
  <c r="Q314" i="7" s="1"/>
  <c r="R313" i="7"/>
  <c r="P313" i="7"/>
  <c r="O313" i="7"/>
  <c r="Q313" i="7" s="1"/>
  <c r="R312" i="7"/>
  <c r="P312" i="7"/>
  <c r="O312" i="7"/>
  <c r="Q312" i="7" s="1"/>
  <c r="R311" i="7"/>
  <c r="P311" i="7"/>
  <c r="O311" i="7"/>
  <c r="Q311" i="7" s="1"/>
  <c r="R310" i="7"/>
  <c r="P310" i="7"/>
  <c r="O310" i="7"/>
  <c r="Q310" i="7" s="1"/>
  <c r="R309" i="7"/>
  <c r="P309" i="7"/>
  <c r="O309" i="7"/>
  <c r="Q309" i="7" s="1"/>
  <c r="R308" i="7"/>
  <c r="P308" i="7"/>
  <c r="O308" i="7"/>
  <c r="Q308" i="7" s="1"/>
  <c r="R307" i="7"/>
  <c r="P307" i="7"/>
  <c r="O307" i="7"/>
  <c r="Q307" i="7" s="1"/>
  <c r="R306" i="7"/>
  <c r="P306" i="7"/>
  <c r="O306" i="7"/>
  <c r="Q306" i="7" s="1"/>
  <c r="R305" i="7"/>
  <c r="P305" i="7"/>
  <c r="O305" i="7"/>
  <c r="Q305" i="7" s="1"/>
  <c r="R304" i="7"/>
  <c r="P304" i="7"/>
  <c r="O304" i="7"/>
  <c r="Q304" i="7" s="1"/>
  <c r="R303" i="7"/>
  <c r="P303" i="7"/>
  <c r="O303" i="7"/>
  <c r="Q303" i="7" s="1"/>
  <c r="R302" i="7"/>
  <c r="P302" i="7"/>
  <c r="O302" i="7"/>
  <c r="Q302" i="7" s="1"/>
  <c r="R301" i="7"/>
  <c r="P301" i="7"/>
  <c r="O301" i="7"/>
  <c r="Q301" i="7" s="1"/>
  <c r="R300" i="7"/>
  <c r="P300" i="7"/>
  <c r="O300" i="7"/>
  <c r="Q300" i="7" s="1"/>
  <c r="R299" i="7"/>
  <c r="P299" i="7"/>
  <c r="O299" i="7"/>
  <c r="Q299" i="7" s="1"/>
  <c r="R298" i="7"/>
  <c r="P298" i="7"/>
  <c r="O298" i="7"/>
  <c r="Q298" i="7" s="1"/>
  <c r="R297" i="7"/>
  <c r="P297" i="7"/>
  <c r="O297" i="7"/>
  <c r="Q297" i="7" s="1"/>
  <c r="R296" i="7"/>
  <c r="P296" i="7"/>
  <c r="O296" i="7"/>
  <c r="Q296" i="7" s="1"/>
  <c r="R295" i="7"/>
  <c r="P295" i="7"/>
  <c r="O295" i="7"/>
  <c r="Q295" i="7" s="1"/>
  <c r="R294" i="7"/>
  <c r="P294" i="7"/>
  <c r="O294" i="7"/>
  <c r="Q294" i="7" s="1"/>
  <c r="R293" i="7"/>
  <c r="P293" i="7"/>
  <c r="O293" i="7"/>
  <c r="Q293" i="7" s="1"/>
  <c r="R292" i="7"/>
  <c r="P292" i="7"/>
  <c r="O292" i="7"/>
  <c r="Q292" i="7" s="1"/>
  <c r="R291" i="7"/>
  <c r="P291" i="7"/>
  <c r="O291" i="7"/>
  <c r="Q291" i="7" s="1"/>
  <c r="R290" i="7"/>
  <c r="P290" i="7"/>
  <c r="O290" i="7"/>
  <c r="Q290" i="7" s="1"/>
  <c r="R289" i="7"/>
  <c r="P289" i="7"/>
  <c r="O289" i="7"/>
  <c r="Q289" i="7" s="1"/>
  <c r="R288" i="7"/>
  <c r="P288" i="7"/>
  <c r="O288" i="7"/>
  <c r="Q288" i="7" s="1"/>
  <c r="R287" i="7"/>
  <c r="P287" i="7"/>
  <c r="O287" i="7"/>
  <c r="Q287" i="7" s="1"/>
  <c r="R286" i="7"/>
  <c r="P286" i="7"/>
  <c r="O286" i="7"/>
  <c r="Q286" i="7" s="1"/>
  <c r="R285" i="7"/>
  <c r="P285" i="7"/>
  <c r="O285" i="7"/>
  <c r="Q285" i="7" s="1"/>
  <c r="R284" i="7"/>
  <c r="P284" i="7"/>
  <c r="O284" i="7"/>
  <c r="Q284" i="7" s="1"/>
  <c r="R283" i="7"/>
  <c r="P283" i="7"/>
  <c r="O283" i="7"/>
  <c r="Q283" i="7" s="1"/>
  <c r="R282" i="7"/>
  <c r="P282" i="7"/>
  <c r="O282" i="7"/>
  <c r="Q282" i="7" s="1"/>
  <c r="R281" i="7"/>
  <c r="P281" i="7"/>
  <c r="O281" i="7"/>
  <c r="Q281" i="7" s="1"/>
  <c r="R280" i="7"/>
  <c r="P280" i="7"/>
  <c r="O280" i="7"/>
  <c r="Q280" i="7" s="1"/>
  <c r="R279" i="7"/>
  <c r="P279" i="7"/>
  <c r="O279" i="7"/>
  <c r="Q279" i="7" s="1"/>
  <c r="R278" i="7"/>
  <c r="P278" i="7"/>
  <c r="O278" i="7"/>
  <c r="Q278" i="7" s="1"/>
  <c r="R277" i="7"/>
  <c r="P277" i="7"/>
  <c r="O277" i="7"/>
  <c r="Q277" i="7" s="1"/>
  <c r="R276" i="7"/>
  <c r="P276" i="7"/>
  <c r="O276" i="7"/>
  <c r="Q276" i="7" s="1"/>
  <c r="R275" i="7"/>
  <c r="P275" i="7"/>
  <c r="O275" i="7"/>
  <c r="Q275" i="7" s="1"/>
  <c r="R274" i="7"/>
  <c r="P274" i="7"/>
  <c r="O274" i="7"/>
  <c r="Q274" i="7" s="1"/>
  <c r="R273" i="7"/>
  <c r="P273" i="7"/>
  <c r="O273" i="7"/>
  <c r="Q273" i="7" s="1"/>
  <c r="R272" i="7"/>
  <c r="P272" i="7"/>
  <c r="O272" i="7"/>
  <c r="Q272" i="7" s="1"/>
  <c r="R271" i="7"/>
  <c r="P271" i="7"/>
  <c r="O271" i="7"/>
  <c r="Q271" i="7" s="1"/>
  <c r="R270" i="7"/>
  <c r="P270" i="7"/>
  <c r="O270" i="7"/>
  <c r="Q270" i="7" s="1"/>
  <c r="R269" i="7"/>
  <c r="P269" i="7"/>
  <c r="O269" i="7"/>
  <c r="Q269" i="7" s="1"/>
  <c r="R268" i="7"/>
  <c r="P268" i="7"/>
  <c r="O268" i="7"/>
  <c r="Q268" i="7" s="1"/>
  <c r="R267" i="7"/>
  <c r="P267" i="7"/>
  <c r="O267" i="7"/>
  <c r="Q267" i="7" s="1"/>
  <c r="R266" i="7"/>
  <c r="P266" i="7"/>
  <c r="O266" i="7"/>
  <c r="Q266" i="7" s="1"/>
  <c r="R265" i="7"/>
  <c r="P265" i="7"/>
  <c r="O265" i="7"/>
  <c r="Q265" i="7" s="1"/>
  <c r="R264" i="7"/>
  <c r="P264" i="7"/>
  <c r="O264" i="7"/>
  <c r="Q264" i="7" s="1"/>
  <c r="R263" i="7"/>
  <c r="P263" i="7"/>
  <c r="O263" i="7"/>
  <c r="Q263" i="7" s="1"/>
  <c r="R262" i="7"/>
  <c r="P262" i="7"/>
  <c r="O262" i="7"/>
  <c r="Q262" i="7" s="1"/>
  <c r="R261" i="7"/>
  <c r="P261" i="7"/>
  <c r="O261" i="7"/>
  <c r="Q261" i="7" s="1"/>
  <c r="R260" i="7"/>
  <c r="P260" i="7"/>
  <c r="O260" i="7"/>
  <c r="Q260" i="7" s="1"/>
  <c r="R259" i="7"/>
  <c r="P259" i="7"/>
  <c r="O259" i="7"/>
  <c r="Q259" i="7" s="1"/>
  <c r="R258" i="7"/>
  <c r="P258" i="7"/>
  <c r="O258" i="7"/>
  <c r="Q258" i="7" s="1"/>
  <c r="R257" i="7"/>
  <c r="P257" i="7"/>
  <c r="O257" i="7"/>
  <c r="Q257" i="7" s="1"/>
  <c r="R256" i="7"/>
  <c r="P256" i="7"/>
  <c r="O256" i="7"/>
  <c r="Q256" i="7" s="1"/>
  <c r="R255" i="7"/>
  <c r="P255" i="7"/>
  <c r="O255" i="7"/>
  <c r="Q255" i="7" s="1"/>
  <c r="R254" i="7"/>
  <c r="P254" i="7"/>
  <c r="O254" i="7"/>
  <c r="Q254" i="7" s="1"/>
  <c r="R253" i="7"/>
  <c r="P253" i="7"/>
  <c r="O253" i="7"/>
  <c r="Q253" i="7" s="1"/>
  <c r="R252" i="7"/>
  <c r="P252" i="7"/>
  <c r="O252" i="7"/>
  <c r="Q252" i="7" s="1"/>
  <c r="R251" i="7"/>
  <c r="P251" i="7"/>
  <c r="O251" i="7"/>
  <c r="Q251" i="7" s="1"/>
  <c r="R250" i="7"/>
  <c r="P250" i="7"/>
  <c r="O250" i="7"/>
  <c r="Q250" i="7" s="1"/>
  <c r="R249" i="7"/>
  <c r="P249" i="7"/>
  <c r="O249" i="7"/>
  <c r="Q249" i="7" s="1"/>
  <c r="R248" i="7"/>
  <c r="P248" i="7"/>
  <c r="O248" i="7"/>
  <c r="Q248" i="7" s="1"/>
  <c r="R247" i="7"/>
  <c r="P247" i="7"/>
  <c r="O247" i="7"/>
  <c r="Q247" i="7" s="1"/>
  <c r="R246" i="7"/>
  <c r="P246" i="7"/>
  <c r="O246" i="7"/>
  <c r="Q246" i="7" s="1"/>
  <c r="R245" i="7"/>
  <c r="P245" i="7"/>
  <c r="O245" i="7"/>
  <c r="Q245" i="7" s="1"/>
  <c r="R244" i="7"/>
  <c r="P244" i="7"/>
  <c r="O244" i="7"/>
  <c r="Q244" i="7" s="1"/>
  <c r="R243" i="7"/>
  <c r="P243" i="7"/>
  <c r="O243" i="7"/>
  <c r="Q243" i="7" s="1"/>
  <c r="R242" i="7"/>
  <c r="P242" i="7"/>
  <c r="O242" i="7"/>
  <c r="Q242" i="7" s="1"/>
  <c r="R241" i="7"/>
  <c r="P241" i="7"/>
  <c r="O241" i="7"/>
  <c r="Q241" i="7" s="1"/>
  <c r="R240" i="7"/>
  <c r="P240" i="7"/>
  <c r="O240" i="7"/>
  <c r="Q240" i="7" s="1"/>
  <c r="R239" i="7"/>
  <c r="P239" i="7"/>
  <c r="O239" i="7"/>
  <c r="Q239" i="7" s="1"/>
  <c r="R238" i="7"/>
  <c r="P238" i="7"/>
  <c r="O238" i="7"/>
  <c r="Q238" i="7" s="1"/>
  <c r="R237" i="7"/>
  <c r="P237" i="7"/>
  <c r="O237" i="7"/>
  <c r="Q237" i="7" s="1"/>
  <c r="R236" i="7"/>
  <c r="P236" i="7"/>
  <c r="O236" i="7"/>
  <c r="Q236" i="7" s="1"/>
  <c r="R235" i="7"/>
  <c r="P235" i="7"/>
  <c r="O235" i="7"/>
  <c r="Q235" i="7" s="1"/>
  <c r="R234" i="7"/>
  <c r="P234" i="7"/>
  <c r="O234" i="7"/>
  <c r="Q234" i="7" s="1"/>
  <c r="R233" i="7"/>
  <c r="P233" i="7"/>
  <c r="O233" i="7"/>
  <c r="Q233" i="7" s="1"/>
  <c r="R232" i="7"/>
  <c r="P232" i="7"/>
  <c r="O232" i="7"/>
  <c r="Q232" i="7" s="1"/>
  <c r="R231" i="7"/>
  <c r="P231" i="7"/>
  <c r="O231" i="7"/>
  <c r="Q231" i="7" s="1"/>
  <c r="R230" i="7"/>
  <c r="P230" i="7"/>
  <c r="O230" i="7"/>
  <c r="Q230" i="7" s="1"/>
  <c r="R229" i="7"/>
  <c r="P229" i="7"/>
  <c r="O229" i="7"/>
  <c r="Q229" i="7" s="1"/>
  <c r="R228" i="7"/>
  <c r="P228" i="7"/>
  <c r="O228" i="7"/>
  <c r="Q228" i="7" s="1"/>
  <c r="R227" i="7"/>
  <c r="P227" i="7"/>
  <c r="O227" i="7"/>
  <c r="Q227" i="7" s="1"/>
  <c r="R226" i="7"/>
  <c r="P226" i="7"/>
  <c r="O226" i="7"/>
  <c r="Q226" i="7" s="1"/>
  <c r="R225" i="7"/>
  <c r="P225" i="7"/>
  <c r="O225" i="7"/>
  <c r="Q225" i="7" s="1"/>
  <c r="R224" i="7"/>
  <c r="P224" i="7"/>
  <c r="O224" i="7"/>
  <c r="Q224" i="7" s="1"/>
  <c r="R223" i="7"/>
  <c r="P223" i="7"/>
  <c r="O223" i="7"/>
  <c r="Q223" i="7" s="1"/>
  <c r="R222" i="7"/>
  <c r="P222" i="7"/>
  <c r="O222" i="7"/>
  <c r="Q222" i="7" s="1"/>
  <c r="R221" i="7"/>
  <c r="P221" i="7"/>
  <c r="O221" i="7"/>
  <c r="Q221" i="7" s="1"/>
  <c r="R220" i="7"/>
  <c r="P220" i="7"/>
  <c r="O220" i="7"/>
  <c r="Q220" i="7" s="1"/>
  <c r="R219" i="7"/>
  <c r="P219" i="7"/>
  <c r="O219" i="7"/>
  <c r="Q219" i="7" s="1"/>
  <c r="R218" i="7"/>
  <c r="P218" i="7"/>
  <c r="O218" i="7"/>
  <c r="Q218" i="7" s="1"/>
  <c r="R217" i="7"/>
  <c r="P217" i="7"/>
  <c r="O217" i="7"/>
  <c r="Q217" i="7" s="1"/>
  <c r="R216" i="7"/>
  <c r="P216" i="7"/>
  <c r="O216" i="7"/>
  <c r="Q216" i="7" s="1"/>
  <c r="R215" i="7"/>
  <c r="P215" i="7"/>
  <c r="O215" i="7"/>
  <c r="Q215" i="7" s="1"/>
  <c r="R214" i="7"/>
  <c r="P214" i="7"/>
  <c r="O214" i="7"/>
  <c r="Q214" i="7" s="1"/>
  <c r="R213" i="7"/>
  <c r="P213" i="7"/>
  <c r="O213" i="7"/>
  <c r="Q213" i="7" s="1"/>
  <c r="R212" i="7"/>
  <c r="P212" i="7"/>
  <c r="O212" i="7"/>
  <c r="Q212" i="7" s="1"/>
  <c r="R211" i="7"/>
  <c r="P211" i="7"/>
  <c r="O211" i="7"/>
  <c r="Q211" i="7" s="1"/>
  <c r="R210" i="7"/>
  <c r="P210" i="7"/>
  <c r="O210" i="7"/>
  <c r="Q210" i="7" s="1"/>
  <c r="R209" i="7"/>
  <c r="P209" i="7"/>
  <c r="O209" i="7"/>
  <c r="Q209" i="7" s="1"/>
  <c r="R208" i="7"/>
  <c r="P208" i="7"/>
  <c r="O208" i="7"/>
  <c r="Q208" i="7" s="1"/>
  <c r="R207" i="7"/>
  <c r="P207" i="7"/>
  <c r="O207" i="7"/>
  <c r="Q207" i="7" s="1"/>
  <c r="R206" i="7"/>
  <c r="P206" i="7"/>
  <c r="O206" i="7"/>
  <c r="Q206" i="7" s="1"/>
  <c r="R205" i="7"/>
  <c r="P205" i="7"/>
  <c r="O205" i="7"/>
  <c r="Q205" i="7" s="1"/>
  <c r="R204" i="7"/>
  <c r="P204" i="7"/>
  <c r="O204" i="7"/>
  <c r="Q204" i="7" s="1"/>
  <c r="R203" i="7"/>
  <c r="P203" i="7"/>
  <c r="O203" i="7"/>
  <c r="Q203" i="7" s="1"/>
  <c r="R202" i="7"/>
  <c r="P202" i="7"/>
  <c r="O202" i="7"/>
  <c r="Q202" i="7" s="1"/>
  <c r="R201" i="7"/>
  <c r="P201" i="7"/>
  <c r="O201" i="7"/>
  <c r="Q201" i="7" s="1"/>
  <c r="R200" i="7"/>
  <c r="P200" i="7"/>
  <c r="O200" i="7"/>
  <c r="Q200" i="7" s="1"/>
  <c r="R199" i="7"/>
  <c r="P199" i="7"/>
  <c r="O199" i="7"/>
  <c r="Q199" i="7" s="1"/>
  <c r="R198" i="7"/>
  <c r="P198" i="7"/>
  <c r="O198" i="7"/>
  <c r="Q198" i="7" s="1"/>
  <c r="R197" i="7"/>
  <c r="P197" i="7"/>
  <c r="O197" i="7"/>
  <c r="Q197" i="7" s="1"/>
  <c r="R196" i="7"/>
  <c r="P196" i="7"/>
  <c r="O196" i="7"/>
  <c r="Q196" i="7" s="1"/>
  <c r="R195" i="7"/>
  <c r="P195" i="7"/>
  <c r="O195" i="7"/>
  <c r="Q195" i="7" s="1"/>
  <c r="R194" i="7"/>
  <c r="P194" i="7"/>
  <c r="O194" i="7"/>
  <c r="Q194" i="7" s="1"/>
  <c r="R193" i="7"/>
  <c r="P193" i="7"/>
  <c r="O193" i="7"/>
  <c r="Q193" i="7" s="1"/>
  <c r="R192" i="7"/>
  <c r="P192" i="7"/>
  <c r="O192" i="7"/>
  <c r="Q192" i="7" s="1"/>
  <c r="R191" i="7"/>
  <c r="P191" i="7"/>
  <c r="O191" i="7"/>
  <c r="Q191" i="7" s="1"/>
  <c r="R190" i="7"/>
  <c r="P190" i="7"/>
  <c r="O190" i="7"/>
  <c r="Q190" i="7" s="1"/>
  <c r="R189" i="7"/>
  <c r="P189" i="7"/>
  <c r="O189" i="7"/>
  <c r="Q189" i="7" s="1"/>
  <c r="R188" i="7"/>
  <c r="P188" i="7"/>
  <c r="O188" i="7"/>
  <c r="Q188" i="7" s="1"/>
  <c r="R187" i="7"/>
  <c r="P187" i="7"/>
  <c r="O187" i="7"/>
  <c r="Q187" i="7" s="1"/>
  <c r="R186" i="7"/>
  <c r="P186" i="7"/>
  <c r="O186" i="7"/>
  <c r="Q186" i="7" s="1"/>
  <c r="R185" i="7"/>
  <c r="P185" i="7"/>
  <c r="O185" i="7"/>
  <c r="Q185" i="7" s="1"/>
  <c r="R184" i="7"/>
  <c r="P184" i="7"/>
  <c r="O184" i="7"/>
  <c r="Q184" i="7" s="1"/>
  <c r="R183" i="7"/>
  <c r="P183" i="7"/>
  <c r="O183" i="7"/>
  <c r="Q183" i="7" s="1"/>
  <c r="R182" i="7"/>
  <c r="P182" i="7"/>
  <c r="O182" i="7"/>
  <c r="Q182" i="7" s="1"/>
  <c r="R181" i="7"/>
  <c r="P181" i="7"/>
  <c r="O181" i="7"/>
  <c r="Q181" i="7" s="1"/>
  <c r="R180" i="7"/>
  <c r="P180" i="7"/>
  <c r="O180" i="7"/>
  <c r="Q180" i="7" s="1"/>
  <c r="R179" i="7"/>
  <c r="P179" i="7"/>
  <c r="O179" i="7"/>
  <c r="Q179" i="7" s="1"/>
  <c r="R178" i="7"/>
  <c r="P178" i="7"/>
  <c r="O178" i="7"/>
  <c r="Q178" i="7" s="1"/>
  <c r="R177" i="7"/>
  <c r="P177" i="7"/>
  <c r="O177" i="7"/>
  <c r="Q177" i="7" s="1"/>
  <c r="R176" i="7"/>
  <c r="P176" i="7"/>
  <c r="O176" i="7"/>
  <c r="Q176" i="7" s="1"/>
  <c r="R175" i="7"/>
  <c r="P175" i="7"/>
  <c r="O175" i="7"/>
  <c r="Q175" i="7" s="1"/>
  <c r="R174" i="7"/>
  <c r="P174" i="7"/>
  <c r="O174" i="7"/>
  <c r="Q174" i="7" s="1"/>
  <c r="R173" i="7"/>
  <c r="P173" i="7"/>
  <c r="O173" i="7"/>
  <c r="Q173" i="7" s="1"/>
  <c r="R172" i="7"/>
  <c r="P172" i="7"/>
  <c r="O172" i="7"/>
  <c r="Q172" i="7" s="1"/>
  <c r="R171" i="7"/>
  <c r="P171" i="7"/>
  <c r="O171" i="7"/>
  <c r="Q171" i="7" s="1"/>
  <c r="R170" i="7"/>
  <c r="P170" i="7"/>
  <c r="O170" i="7"/>
  <c r="Q170" i="7" s="1"/>
  <c r="R169" i="7"/>
  <c r="P169" i="7"/>
  <c r="O169" i="7"/>
  <c r="Q169" i="7" s="1"/>
  <c r="R168" i="7"/>
  <c r="P168" i="7"/>
  <c r="O168" i="7"/>
  <c r="Q168" i="7" s="1"/>
  <c r="R167" i="7"/>
  <c r="P167" i="7"/>
  <c r="O167" i="7"/>
  <c r="Q167" i="7" s="1"/>
  <c r="R166" i="7"/>
  <c r="P166" i="7"/>
  <c r="O166" i="7"/>
  <c r="Q166" i="7" s="1"/>
  <c r="R165" i="7"/>
  <c r="P165" i="7"/>
  <c r="O165" i="7"/>
  <c r="Q165" i="7" s="1"/>
  <c r="R164" i="7"/>
  <c r="P164" i="7"/>
  <c r="O164" i="7"/>
  <c r="Q164" i="7" s="1"/>
  <c r="R163" i="7"/>
  <c r="P163" i="7"/>
  <c r="O163" i="7"/>
  <c r="Q163" i="7" s="1"/>
  <c r="R162" i="7"/>
  <c r="P162" i="7"/>
  <c r="O162" i="7"/>
  <c r="Q162" i="7" s="1"/>
  <c r="R161" i="7"/>
  <c r="P161" i="7"/>
  <c r="O161" i="7"/>
  <c r="Q161" i="7" s="1"/>
  <c r="R160" i="7"/>
  <c r="P160" i="7"/>
  <c r="O160" i="7"/>
  <c r="Q160" i="7" s="1"/>
  <c r="R159" i="7"/>
  <c r="P159" i="7"/>
  <c r="O159" i="7"/>
  <c r="Q159" i="7" s="1"/>
  <c r="R158" i="7"/>
  <c r="P158" i="7"/>
  <c r="O158" i="7"/>
  <c r="Q158" i="7" s="1"/>
  <c r="R157" i="7"/>
  <c r="P157" i="7"/>
  <c r="O157" i="7"/>
  <c r="Q157" i="7" s="1"/>
  <c r="R156" i="7"/>
  <c r="P156" i="7"/>
  <c r="O156" i="7"/>
  <c r="Q156" i="7" s="1"/>
  <c r="R155" i="7"/>
  <c r="P155" i="7"/>
  <c r="O155" i="7"/>
  <c r="Q155" i="7" s="1"/>
  <c r="R154" i="7"/>
  <c r="P154" i="7"/>
  <c r="O154" i="7"/>
  <c r="Q154" i="7" s="1"/>
  <c r="R153" i="7"/>
  <c r="P153" i="7"/>
  <c r="O153" i="7"/>
  <c r="Q153" i="7" s="1"/>
  <c r="R152" i="7"/>
  <c r="P152" i="7"/>
  <c r="O152" i="7"/>
  <c r="Q152" i="7" s="1"/>
  <c r="R151" i="7"/>
  <c r="P151" i="7"/>
  <c r="O151" i="7"/>
  <c r="Q151" i="7" s="1"/>
  <c r="R150" i="7"/>
  <c r="P150" i="7"/>
  <c r="O150" i="7"/>
  <c r="Q150" i="7" s="1"/>
  <c r="R149" i="7"/>
  <c r="P149" i="7"/>
  <c r="O149" i="7"/>
  <c r="Q149" i="7" s="1"/>
  <c r="R148" i="7"/>
  <c r="P148" i="7"/>
  <c r="O148" i="7"/>
  <c r="Q148" i="7" s="1"/>
  <c r="R147" i="7"/>
  <c r="P147" i="7"/>
  <c r="O147" i="7"/>
  <c r="Q147" i="7" s="1"/>
  <c r="R146" i="7"/>
  <c r="P146" i="7"/>
  <c r="O146" i="7"/>
  <c r="Q146" i="7" s="1"/>
  <c r="R145" i="7"/>
  <c r="P145" i="7"/>
  <c r="O145" i="7"/>
  <c r="Q145" i="7" s="1"/>
  <c r="R144" i="7"/>
  <c r="P144" i="7"/>
  <c r="O144" i="7"/>
  <c r="Q144" i="7" s="1"/>
  <c r="R143" i="7"/>
  <c r="P143" i="7"/>
  <c r="O143" i="7"/>
  <c r="Q143" i="7" s="1"/>
  <c r="R142" i="7"/>
  <c r="P142" i="7"/>
  <c r="O142" i="7"/>
  <c r="Q142" i="7" s="1"/>
  <c r="R141" i="7"/>
  <c r="P141" i="7"/>
  <c r="O141" i="7"/>
  <c r="Q141" i="7" s="1"/>
  <c r="R140" i="7"/>
  <c r="P140" i="7"/>
  <c r="O140" i="7"/>
  <c r="Q140" i="7" s="1"/>
  <c r="R139" i="7"/>
  <c r="P139" i="7"/>
  <c r="O139" i="7"/>
  <c r="Q139" i="7" s="1"/>
  <c r="R138" i="7"/>
  <c r="P138" i="7"/>
  <c r="O138" i="7"/>
  <c r="Q138" i="7" s="1"/>
  <c r="R137" i="7"/>
  <c r="P137" i="7"/>
  <c r="O137" i="7"/>
  <c r="Q137" i="7" s="1"/>
  <c r="R136" i="7"/>
  <c r="P136" i="7"/>
  <c r="O136" i="7"/>
  <c r="Q136" i="7" s="1"/>
  <c r="R135" i="7"/>
  <c r="P135" i="7"/>
  <c r="O135" i="7"/>
  <c r="Q135" i="7" s="1"/>
  <c r="R134" i="7"/>
  <c r="P134" i="7"/>
  <c r="O134" i="7"/>
  <c r="Q134" i="7" s="1"/>
  <c r="R133" i="7"/>
  <c r="P133" i="7"/>
  <c r="O133" i="7"/>
  <c r="Q133" i="7" s="1"/>
  <c r="R132" i="7"/>
  <c r="P132" i="7"/>
  <c r="O132" i="7"/>
  <c r="Q132" i="7" s="1"/>
  <c r="R131" i="7"/>
  <c r="P131" i="7"/>
  <c r="O131" i="7"/>
  <c r="Q131" i="7" s="1"/>
  <c r="R130" i="7"/>
  <c r="P130" i="7"/>
  <c r="O130" i="7"/>
  <c r="Q130" i="7" s="1"/>
  <c r="R129" i="7"/>
  <c r="P129" i="7"/>
  <c r="O129" i="7"/>
  <c r="Q129" i="7" s="1"/>
  <c r="R128" i="7"/>
  <c r="P128" i="7"/>
  <c r="O128" i="7"/>
  <c r="Q128" i="7" s="1"/>
  <c r="R127" i="7"/>
  <c r="P127" i="7"/>
  <c r="O127" i="7"/>
  <c r="Q127" i="7" s="1"/>
  <c r="R126" i="7"/>
  <c r="P126" i="7"/>
  <c r="O126" i="7"/>
  <c r="Q126" i="7" s="1"/>
  <c r="R125" i="7"/>
  <c r="P125" i="7"/>
  <c r="O125" i="7"/>
  <c r="Q125" i="7" s="1"/>
  <c r="R124" i="7"/>
  <c r="P124" i="7"/>
  <c r="O124" i="7"/>
  <c r="Q124" i="7" s="1"/>
  <c r="R123" i="7"/>
  <c r="P123" i="7"/>
  <c r="O123" i="7"/>
  <c r="Q123" i="7" s="1"/>
  <c r="R122" i="7"/>
  <c r="P122" i="7"/>
  <c r="O122" i="7"/>
  <c r="Q122" i="7" s="1"/>
  <c r="R121" i="7"/>
  <c r="P121" i="7"/>
  <c r="O121" i="7"/>
  <c r="Q121" i="7" s="1"/>
  <c r="R120" i="7"/>
  <c r="P120" i="7"/>
  <c r="O120" i="7"/>
  <c r="Q120" i="7" s="1"/>
  <c r="R119" i="7"/>
  <c r="P119" i="7"/>
  <c r="O119" i="7"/>
  <c r="Q119" i="7" s="1"/>
  <c r="R118" i="7"/>
  <c r="P118" i="7"/>
  <c r="O118" i="7"/>
  <c r="Q118" i="7" s="1"/>
  <c r="R117" i="7"/>
  <c r="P117" i="7"/>
  <c r="O117" i="7"/>
  <c r="Q117" i="7" s="1"/>
  <c r="R116" i="7"/>
  <c r="P116" i="7"/>
  <c r="O116" i="7"/>
  <c r="Q116" i="7" s="1"/>
  <c r="R115" i="7"/>
  <c r="P115" i="7"/>
  <c r="O115" i="7"/>
  <c r="Q115" i="7" s="1"/>
  <c r="R114" i="7"/>
  <c r="P114" i="7"/>
  <c r="O114" i="7"/>
  <c r="Q114" i="7" s="1"/>
  <c r="R113" i="7"/>
  <c r="P113" i="7"/>
  <c r="O113" i="7"/>
  <c r="Q113" i="7" s="1"/>
  <c r="R112" i="7"/>
  <c r="P112" i="7"/>
  <c r="O112" i="7"/>
  <c r="Q112" i="7" s="1"/>
  <c r="R111" i="7"/>
  <c r="P111" i="7"/>
  <c r="O111" i="7"/>
  <c r="Q111" i="7" s="1"/>
  <c r="R110" i="7"/>
  <c r="P110" i="7"/>
  <c r="O110" i="7"/>
  <c r="Q110" i="7" s="1"/>
  <c r="R109" i="7"/>
  <c r="P109" i="7"/>
  <c r="O109" i="7"/>
  <c r="Q109" i="7" s="1"/>
  <c r="R108" i="7"/>
  <c r="P108" i="7"/>
  <c r="O108" i="7"/>
  <c r="Q108" i="7" s="1"/>
  <c r="R107" i="7"/>
  <c r="Q107" i="7"/>
  <c r="P107" i="7"/>
  <c r="O107" i="7"/>
  <c r="R106" i="7"/>
  <c r="P106" i="7"/>
  <c r="O106" i="7"/>
  <c r="Q106" i="7" s="1"/>
  <c r="R105" i="7"/>
  <c r="P105" i="7"/>
  <c r="O105" i="7"/>
  <c r="Q105" i="7" s="1"/>
  <c r="R104" i="7"/>
  <c r="P104" i="7"/>
  <c r="O104" i="7"/>
  <c r="Q104" i="7" s="1"/>
  <c r="R103" i="7"/>
  <c r="P103" i="7"/>
  <c r="O103" i="7"/>
  <c r="Q103" i="7" s="1"/>
  <c r="R102" i="7"/>
  <c r="P102" i="7"/>
  <c r="O102" i="7"/>
  <c r="Q102" i="7" s="1"/>
  <c r="R101" i="7"/>
  <c r="P101" i="7"/>
  <c r="O101" i="7"/>
  <c r="Q101" i="7" s="1"/>
  <c r="R100" i="7"/>
  <c r="P100" i="7"/>
  <c r="O100" i="7"/>
  <c r="Q100" i="7" s="1"/>
  <c r="R99" i="7"/>
  <c r="P99" i="7"/>
  <c r="O99" i="7"/>
  <c r="Q99" i="7" s="1"/>
  <c r="R98" i="7"/>
  <c r="P98" i="7"/>
  <c r="O98" i="7"/>
  <c r="Q98" i="7" s="1"/>
  <c r="R97" i="7"/>
  <c r="P97" i="7"/>
  <c r="O97" i="7"/>
  <c r="Q97" i="7" s="1"/>
  <c r="R96" i="7"/>
  <c r="P96" i="7"/>
  <c r="O96" i="7"/>
  <c r="Q96" i="7" s="1"/>
  <c r="R95" i="7"/>
  <c r="P95" i="7"/>
  <c r="O95" i="7"/>
  <c r="Q95" i="7" s="1"/>
  <c r="R94" i="7"/>
  <c r="P94" i="7"/>
  <c r="O94" i="7"/>
  <c r="Q94" i="7" s="1"/>
  <c r="R93" i="7"/>
  <c r="P93" i="7"/>
  <c r="O93" i="7"/>
  <c r="Q93" i="7" s="1"/>
  <c r="R92" i="7"/>
  <c r="P92" i="7"/>
  <c r="O92" i="7"/>
  <c r="Q92" i="7" s="1"/>
  <c r="R91" i="7"/>
  <c r="P91" i="7"/>
  <c r="O91" i="7"/>
  <c r="Q91" i="7" s="1"/>
  <c r="R90" i="7"/>
  <c r="P90" i="7"/>
  <c r="O90" i="7"/>
  <c r="Q90" i="7" s="1"/>
  <c r="R89" i="7"/>
  <c r="P89" i="7"/>
  <c r="O89" i="7"/>
  <c r="Q89" i="7" s="1"/>
  <c r="R88" i="7"/>
  <c r="P88" i="7"/>
  <c r="O88" i="7"/>
  <c r="Q88" i="7" s="1"/>
  <c r="R87" i="7"/>
  <c r="P87" i="7"/>
  <c r="O87" i="7"/>
  <c r="Q87" i="7" s="1"/>
  <c r="R86" i="7"/>
  <c r="P86" i="7"/>
  <c r="O86" i="7"/>
  <c r="Q86" i="7" s="1"/>
  <c r="R85" i="7"/>
  <c r="P85" i="7"/>
  <c r="O85" i="7"/>
  <c r="Q85" i="7" s="1"/>
  <c r="R84" i="7"/>
  <c r="P84" i="7"/>
  <c r="O84" i="7"/>
  <c r="Q84" i="7" s="1"/>
  <c r="R83" i="7"/>
  <c r="P83" i="7"/>
  <c r="O83" i="7"/>
  <c r="Q83" i="7" s="1"/>
  <c r="R82" i="7"/>
  <c r="P82" i="7"/>
  <c r="O82" i="7"/>
  <c r="Q82" i="7" s="1"/>
  <c r="R81" i="7"/>
  <c r="P81" i="7"/>
  <c r="O81" i="7"/>
  <c r="Q81" i="7" s="1"/>
  <c r="R80" i="7"/>
  <c r="P80" i="7"/>
  <c r="O80" i="7"/>
  <c r="Q80" i="7" s="1"/>
  <c r="R79" i="7"/>
  <c r="P79" i="7"/>
  <c r="O79" i="7"/>
  <c r="Q79" i="7" s="1"/>
  <c r="R78" i="7"/>
  <c r="P78" i="7"/>
  <c r="O78" i="7"/>
  <c r="Q78" i="7" s="1"/>
  <c r="R77" i="7"/>
  <c r="P77" i="7"/>
  <c r="O77" i="7"/>
  <c r="Q77" i="7" s="1"/>
  <c r="R76" i="7"/>
  <c r="P76" i="7"/>
  <c r="O76" i="7"/>
  <c r="Q76" i="7" s="1"/>
  <c r="R75" i="7"/>
  <c r="P75" i="7"/>
  <c r="O75" i="7"/>
  <c r="Q75" i="7" s="1"/>
  <c r="R74" i="7"/>
  <c r="P74" i="7"/>
  <c r="O74" i="7"/>
  <c r="Q74" i="7" s="1"/>
  <c r="R73" i="7"/>
  <c r="P73" i="7"/>
  <c r="O73" i="7"/>
  <c r="Q73" i="7" s="1"/>
  <c r="R72" i="7"/>
  <c r="P72" i="7"/>
  <c r="O72" i="7"/>
  <c r="Q72" i="7" s="1"/>
  <c r="R71" i="7"/>
  <c r="P71" i="7"/>
  <c r="O71" i="7"/>
  <c r="Q71" i="7" s="1"/>
  <c r="R70" i="7"/>
  <c r="P70" i="7"/>
  <c r="O70" i="7"/>
  <c r="Q70" i="7" s="1"/>
  <c r="R69" i="7"/>
  <c r="P69" i="7"/>
  <c r="O69" i="7"/>
  <c r="Q69" i="7" s="1"/>
  <c r="R68" i="7"/>
  <c r="P68" i="7"/>
  <c r="O68" i="7"/>
  <c r="Q68" i="7" s="1"/>
  <c r="R67" i="7"/>
  <c r="P67" i="7"/>
  <c r="O67" i="7"/>
  <c r="Q67" i="7" s="1"/>
  <c r="R66" i="7"/>
  <c r="P66" i="7"/>
  <c r="O66" i="7"/>
  <c r="Q66" i="7" s="1"/>
  <c r="R65" i="7"/>
  <c r="P65" i="7"/>
  <c r="O65" i="7"/>
  <c r="Q65" i="7" s="1"/>
  <c r="R64" i="7"/>
  <c r="P64" i="7"/>
  <c r="O64" i="7"/>
  <c r="Q64" i="7" s="1"/>
  <c r="R63" i="7"/>
  <c r="P63" i="7"/>
  <c r="O63" i="7"/>
  <c r="Q63" i="7" s="1"/>
  <c r="R62" i="7"/>
  <c r="P62" i="7"/>
  <c r="O62" i="7"/>
  <c r="Q62" i="7" s="1"/>
  <c r="R61" i="7"/>
  <c r="P61" i="7"/>
  <c r="O61" i="7"/>
  <c r="Q61" i="7" s="1"/>
  <c r="R60" i="7"/>
  <c r="P60" i="7"/>
  <c r="O60" i="7"/>
  <c r="Q60" i="7" s="1"/>
  <c r="R59" i="7"/>
  <c r="P59" i="7"/>
  <c r="O59" i="7"/>
  <c r="Q59" i="7" s="1"/>
  <c r="R58" i="7"/>
  <c r="P58" i="7"/>
  <c r="O58" i="7"/>
  <c r="Q58" i="7" s="1"/>
  <c r="R57" i="7"/>
  <c r="P57" i="7"/>
  <c r="O57" i="7"/>
  <c r="Q57" i="7" s="1"/>
  <c r="R56" i="7"/>
  <c r="P56" i="7"/>
  <c r="O56" i="7"/>
  <c r="Q56" i="7" s="1"/>
  <c r="R55" i="7"/>
  <c r="P55" i="7"/>
  <c r="O55" i="7"/>
  <c r="Q55" i="7" s="1"/>
  <c r="R54" i="7"/>
  <c r="P54" i="7"/>
  <c r="O54" i="7"/>
  <c r="Q54" i="7" s="1"/>
  <c r="R53" i="7"/>
  <c r="P53" i="7"/>
  <c r="O53" i="7"/>
  <c r="Q53" i="7" s="1"/>
  <c r="R52" i="7"/>
  <c r="P52" i="7"/>
  <c r="O52" i="7"/>
  <c r="Q52" i="7" s="1"/>
  <c r="R51" i="7"/>
  <c r="P51" i="7"/>
  <c r="O51" i="7"/>
  <c r="Q51" i="7" s="1"/>
  <c r="R50" i="7"/>
  <c r="P50" i="7"/>
  <c r="O50" i="7"/>
  <c r="Q50" i="7" s="1"/>
  <c r="R49" i="7"/>
  <c r="P49" i="7"/>
  <c r="O49" i="7"/>
  <c r="Q49" i="7" s="1"/>
  <c r="R48" i="7"/>
  <c r="P48" i="7"/>
  <c r="O48" i="7"/>
  <c r="Q48" i="7" s="1"/>
  <c r="R47" i="7"/>
  <c r="P47" i="7"/>
  <c r="O47" i="7"/>
  <c r="Q47" i="7" s="1"/>
  <c r="R46" i="7"/>
  <c r="P46" i="7"/>
  <c r="O46" i="7"/>
  <c r="Q46" i="7" s="1"/>
  <c r="R45" i="7"/>
  <c r="P45" i="7"/>
  <c r="O45" i="7"/>
  <c r="Q45" i="7" s="1"/>
  <c r="R44" i="7"/>
  <c r="P44" i="7"/>
  <c r="O44" i="7"/>
  <c r="Q44" i="7" s="1"/>
  <c r="R43" i="7"/>
  <c r="P43" i="7"/>
  <c r="O43" i="7"/>
  <c r="Q43" i="7" s="1"/>
  <c r="R42" i="7"/>
  <c r="P42" i="7"/>
  <c r="O42" i="7"/>
  <c r="Q42" i="7" s="1"/>
  <c r="R41" i="7"/>
  <c r="P41" i="7"/>
  <c r="O41" i="7"/>
  <c r="Q41" i="7" s="1"/>
  <c r="R40" i="7"/>
  <c r="P40" i="7"/>
  <c r="O40" i="7"/>
  <c r="Q40" i="7" s="1"/>
  <c r="R39" i="7"/>
  <c r="P39" i="7"/>
  <c r="O39" i="7"/>
  <c r="Q39" i="7" s="1"/>
  <c r="R38" i="7"/>
  <c r="P38" i="7"/>
  <c r="O38" i="7"/>
  <c r="Q38" i="7" s="1"/>
  <c r="R37" i="7"/>
  <c r="P37" i="7"/>
  <c r="O37" i="7"/>
  <c r="Q37" i="7" s="1"/>
  <c r="R36" i="7"/>
  <c r="P36" i="7"/>
  <c r="O36" i="7"/>
  <c r="Q36" i="7" s="1"/>
  <c r="R35" i="7"/>
  <c r="P35" i="7"/>
  <c r="O35" i="7"/>
  <c r="Q35" i="7" s="1"/>
  <c r="R34" i="7"/>
  <c r="P34" i="7"/>
  <c r="O34" i="7"/>
  <c r="Q34" i="7" s="1"/>
  <c r="R33" i="7"/>
  <c r="P33" i="7"/>
  <c r="O33" i="7"/>
  <c r="Q33" i="7" s="1"/>
  <c r="R32" i="7"/>
  <c r="P32" i="7"/>
  <c r="O32" i="7"/>
  <c r="Q32" i="7" s="1"/>
  <c r="R31" i="7"/>
  <c r="P31" i="7"/>
  <c r="O31" i="7"/>
  <c r="Q31" i="7" s="1"/>
  <c r="R30" i="7"/>
  <c r="P30" i="7"/>
  <c r="O30" i="7"/>
  <c r="Q30" i="7" s="1"/>
  <c r="R29" i="7"/>
  <c r="P29" i="7"/>
  <c r="O29" i="7"/>
  <c r="Q29" i="7" s="1"/>
  <c r="R28" i="7"/>
  <c r="P28" i="7"/>
  <c r="O28" i="7"/>
  <c r="Q28" i="7" s="1"/>
  <c r="R27" i="7"/>
  <c r="P27" i="7"/>
  <c r="O27" i="7"/>
  <c r="Q27" i="7" s="1"/>
  <c r="R26" i="7"/>
  <c r="P26" i="7"/>
  <c r="O26" i="7"/>
  <c r="Q26" i="7" s="1"/>
  <c r="R25" i="7"/>
  <c r="P25" i="7"/>
  <c r="O25" i="7"/>
  <c r="Q25" i="7" s="1"/>
  <c r="R24" i="7"/>
  <c r="P24" i="7"/>
  <c r="O24" i="7"/>
  <c r="Q24" i="7" s="1"/>
  <c r="R23" i="7"/>
  <c r="P23" i="7"/>
  <c r="O23" i="7"/>
  <c r="Q23" i="7" s="1"/>
  <c r="R22" i="7"/>
  <c r="P22" i="7"/>
  <c r="O22" i="7"/>
  <c r="Q22" i="7" s="1"/>
  <c r="R21" i="7"/>
  <c r="P21" i="7"/>
  <c r="O21" i="7"/>
  <c r="Q21" i="7" s="1"/>
  <c r="R20" i="7"/>
  <c r="P20" i="7"/>
  <c r="O20" i="7"/>
  <c r="Q20" i="7" s="1"/>
  <c r="R19" i="7"/>
  <c r="P19" i="7"/>
  <c r="O19" i="7"/>
  <c r="Q19" i="7" s="1"/>
  <c r="R18" i="7"/>
  <c r="P18" i="7"/>
  <c r="O18" i="7"/>
  <c r="Q18" i="7" s="1"/>
  <c r="R17" i="7"/>
  <c r="P17" i="7"/>
  <c r="O17" i="7"/>
  <c r="Q17" i="7" s="1"/>
  <c r="R16" i="7"/>
  <c r="P16" i="7"/>
  <c r="O16" i="7"/>
  <c r="Q16" i="7" s="1"/>
  <c r="R15" i="7"/>
  <c r="P15" i="7"/>
  <c r="O15" i="7"/>
  <c r="Q15" i="7" s="1"/>
  <c r="R14" i="7"/>
  <c r="P14" i="7"/>
  <c r="O14" i="7"/>
  <c r="Q14" i="7" s="1"/>
  <c r="R13" i="7"/>
  <c r="P13" i="7"/>
  <c r="O13" i="7"/>
  <c r="Q13" i="7" s="1"/>
  <c r="R12" i="7"/>
  <c r="P12" i="7"/>
  <c r="O12" i="7"/>
  <c r="Q12" i="7" s="1"/>
  <c r="R11" i="7"/>
  <c r="P11" i="7"/>
  <c r="O11" i="7"/>
  <c r="Q11" i="7" s="1"/>
  <c r="R10" i="7"/>
  <c r="P10" i="7"/>
  <c r="O10" i="7"/>
  <c r="Q10" i="7" s="1"/>
  <c r="R9" i="7"/>
  <c r="P9" i="7"/>
  <c r="O9" i="7"/>
  <c r="Q9" i="7" s="1"/>
  <c r="R8" i="7"/>
  <c r="P8" i="7"/>
  <c r="O8" i="7"/>
  <c r="Q8" i="7" s="1"/>
  <c r="R7" i="7"/>
  <c r="P7" i="7"/>
  <c r="O7" i="7"/>
  <c r="Q7" i="7" s="1"/>
  <c r="R6" i="7"/>
  <c r="P6" i="7"/>
  <c r="O6" i="7"/>
  <c r="Q6" i="7" s="1"/>
  <c r="R5" i="7"/>
  <c r="P5" i="7"/>
  <c r="O5" i="7"/>
  <c r="Q5" i="7" s="1"/>
  <c r="R4" i="7"/>
  <c r="P4" i="7"/>
  <c r="O4" i="7"/>
  <c r="Q4" i="7" s="1"/>
  <c r="R3" i="7"/>
  <c r="P3" i="7"/>
  <c r="O3" i="7"/>
  <c r="Q3" i="7" s="1"/>
  <c r="R2" i="7"/>
  <c r="P2" i="7"/>
  <c r="O2" i="7"/>
  <c r="Q2" i="7" s="1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F25" i="2"/>
  <c r="C23" i="2"/>
  <c r="D23" i="2"/>
  <c r="E23" i="2"/>
  <c r="F23" i="2"/>
  <c r="G23" i="2"/>
  <c r="H23" i="2"/>
  <c r="I23" i="2"/>
  <c r="J23" i="2"/>
  <c r="B23" i="2"/>
  <c r="C11" i="2"/>
  <c r="D11" i="2"/>
  <c r="E11" i="2"/>
  <c r="F11" i="2"/>
  <c r="G11" i="2"/>
  <c r="H11" i="2"/>
  <c r="I11" i="2"/>
  <c r="J11" i="2"/>
  <c r="B11" i="2"/>
  <c r="K11" i="2"/>
  <c r="BF10" i="1"/>
  <c r="BF11" i="1"/>
  <c r="BF13" i="1" s="1"/>
  <c r="BF12" i="1"/>
  <c r="BF20" i="1"/>
  <c r="BF21" i="1"/>
  <c r="BF22" i="1"/>
  <c r="BF23" i="1"/>
  <c r="BF25" i="1"/>
  <c r="AY12" i="1"/>
  <c r="AZ12" i="1"/>
  <c r="BA12" i="1"/>
  <c r="BB12" i="1"/>
  <c r="AZ25" i="1"/>
  <c r="AY11" i="1"/>
  <c r="AZ11" i="1"/>
  <c r="BA11" i="1"/>
  <c r="AX12" i="1"/>
  <c r="AY10" i="1"/>
  <c r="AZ10" i="1"/>
  <c r="BA10" i="1"/>
  <c r="AY25" i="1"/>
  <c r="BA25" i="1"/>
  <c r="AY22" i="1"/>
  <c r="AZ22" i="1"/>
  <c r="BA22" i="1"/>
  <c r="AY21" i="1"/>
  <c r="AZ21" i="1"/>
  <c r="BA21" i="1"/>
  <c r="AY20" i="1"/>
  <c r="AZ20" i="1"/>
  <c r="BA20" i="1"/>
  <c r="AV25" i="1"/>
  <c r="AV21" i="1"/>
  <c r="AV20" i="1"/>
  <c r="AV11" i="1"/>
  <c r="AV10" i="1"/>
  <c r="AP12" i="1"/>
  <c r="AQ12" i="1"/>
  <c r="AR12" i="1"/>
  <c r="AP22" i="1"/>
  <c r="AP21" i="1"/>
  <c r="AP23" i="1" s="1"/>
  <c r="AQ21" i="1"/>
  <c r="AQ23" i="1" s="1"/>
  <c r="AP25" i="1"/>
  <c r="AQ25" i="1"/>
  <c r="AR25" i="1"/>
  <c r="AP20" i="1"/>
  <c r="AQ20" i="1"/>
  <c r="AP11" i="1"/>
  <c r="AQ11" i="1"/>
  <c r="AQ13" i="1" s="1"/>
  <c r="AP10" i="1"/>
  <c r="AQ10" i="1"/>
  <c r="BC10" i="1"/>
  <c r="BC11" i="1"/>
  <c r="BC12" i="1"/>
  <c r="BC20" i="1"/>
  <c r="BC21" i="1"/>
  <c r="BC22" i="1"/>
  <c r="BC25" i="1"/>
  <c r="AJ25" i="1"/>
  <c r="C25" i="2"/>
  <c r="D25" i="2"/>
  <c r="E25" i="2"/>
  <c r="B25" i="2"/>
  <c r="C20" i="2"/>
  <c r="C21" i="2" s="1"/>
  <c r="D20" i="2"/>
  <c r="D21" i="2" s="1"/>
  <c r="E20" i="2"/>
  <c r="E21" i="2" s="1"/>
  <c r="F20" i="2"/>
  <c r="F21" i="2" s="1"/>
  <c r="G20" i="2"/>
  <c r="G21" i="2" s="1"/>
  <c r="H20" i="2"/>
  <c r="H21" i="2" s="1"/>
  <c r="I20" i="2"/>
  <c r="I21" i="2" s="1"/>
  <c r="J20" i="2"/>
  <c r="J21" i="2" s="1"/>
  <c r="K20" i="2"/>
  <c r="K21" i="2" s="1"/>
  <c r="L20" i="2"/>
  <c r="L21" i="2" s="1"/>
  <c r="M20" i="2"/>
  <c r="M21" i="2" s="1"/>
  <c r="N20" i="2"/>
  <c r="N21" i="2" s="1"/>
  <c r="O20" i="2"/>
  <c r="O21" i="2" s="1"/>
  <c r="P20" i="2"/>
  <c r="P21" i="2" s="1"/>
  <c r="Q20" i="2"/>
  <c r="Q21" i="2" s="1"/>
  <c r="R20" i="2"/>
  <c r="R21" i="2" s="1"/>
  <c r="S20" i="2"/>
  <c r="S21" i="2" s="1"/>
  <c r="T20" i="2"/>
  <c r="T21" i="2" s="1"/>
  <c r="U20" i="2"/>
  <c r="U21" i="2" s="1"/>
  <c r="V20" i="2"/>
  <c r="V21" i="2" s="1"/>
  <c r="W20" i="2"/>
  <c r="W21" i="2" s="1"/>
  <c r="X20" i="2"/>
  <c r="X21" i="2" s="1"/>
  <c r="Y20" i="2"/>
  <c r="Y21" i="2" s="1"/>
  <c r="Z20" i="2"/>
  <c r="Z21" i="2" s="1"/>
  <c r="AA20" i="2"/>
  <c r="AA21" i="2" s="1"/>
  <c r="AB20" i="2"/>
  <c r="AB21" i="2" s="1"/>
  <c r="AC20" i="2"/>
  <c r="AC21" i="2" s="1"/>
  <c r="B20" i="2"/>
  <c r="B21" i="2" s="1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B9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B8" i="2"/>
  <c r="I25" i="1"/>
  <c r="J20" i="1"/>
  <c r="C25" i="1"/>
  <c r="AT25" i="1"/>
  <c r="AW25" i="1"/>
  <c r="BE25" i="1"/>
  <c r="BB25" i="1"/>
  <c r="BD25" i="1"/>
  <c r="AX25" i="1"/>
  <c r="AU25" i="1"/>
  <c r="AS25" i="1"/>
  <c r="AO25" i="1"/>
  <c r="AN25" i="1"/>
  <c r="AM25" i="1"/>
  <c r="AL25" i="1"/>
  <c r="AK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H25" i="1"/>
  <c r="G25" i="1"/>
  <c r="F25" i="1"/>
  <c r="E25" i="1"/>
  <c r="D25" i="1"/>
  <c r="AT22" i="1"/>
  <c r="AW22" i="1"/>
  <c r="BE22" i="1"/>
  <c r="BB22" i="1"/>
  <c r="BD22" i="1"/>
  <c r="AX22" i="1"/>
  <c r="AV22" i="1"/>
  <c r="AS22" i="1"/>
  <c r="AO22" i="1"/>
  <c r="AR22" i="1"/>
  <c r="AN22" i="1"/>
  <c r="AM22" i="1"/>
  <c r="AL22" i="1"/>
  <c r="AK22" i="1"/>
  <c r="AJ22" i="1"/>
  <c r="AT21" i="1"/>
  <c r="AW21" i="1"/>
  <c r="BE21" i="1"/>
  <c r="BB21" i="1"/>
  <c r="BD21" i="1"/>
  <c r="AX21" i="1"/>
  <c r="AU21" i="1"/>
  <c r="AS21" i="1"/>
  <c r="AO21" i="1"/>
  <c r="AR21" i="1"/>
  <c r="AN21" i="1"/>
  <c r="AM21" i="1"/>
  <c r="AL21" i="1"/>
  <c r="AK21" i="1"/>
  <c r="AJ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T20" i="1"/>
  <c r="AW20" i="1"/>
  <c r="BE20" i="1"/>
  <c r="BB20" i="1"/>
  <c r="BD20" i="1"/>
  <c r="AX20" i="1"/>
  <c r="AU20" i="1"/>
  <c r="AS20" i="1"/>
  <c r="AO20" i="1"/>
  <c r="AR20" i="1"/>
  <c r="AN20" i="1"/>
  <c r="AM20" i="1"/>
  <c r="AL20" i="1"/>
  <c r="AK20" i="1"/>
  <c r="AI20" i="1"/>
  <c r="AI21" i="1" s="1"/>
  <c r="AH20" i="1"/>
  <c r="AH21" i="1" s="1"/>
  <c r="AG20" i="1"/>
  <c r="AG21" i="1" s="1"/>
  <c r="AF20" i="1"/>
  <c r="AF21" i="1" s="1"/>
  <c r="AE20" i="1"/>
  <c r="AE21" i="1" s="1"/>
  <c r="AD20" i="1"/>
  <c r="AD21" i="1" s="1"/>
  <c r="AC20" i="1"/>
  <c r="AC21" i="1" s="1"/>
  <c r="AB20" i="1"/>
  <c r="AB21" i="1" s="1"/>
  <c r="AA20" i="1"/>
  <c r="AA21" i="1" s="1"/>
  <c r="Z20" i="1"/>
  <c r="Z21" i="1" s="1"/>
  <c r="Y20" i="1"/>
  <c r="Y21" i="1" s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I20" i="1"/>
  <c r="H20" i="1"/>
  <c r="G20" i="1"/>
  <c r="F20" i="1"/>
  <c r="E20" i="1"/>
  <c r="D20" i="1"/>
  <c r="C20" i="1"/>
  <c r="AT12" i="1"/>
  <c r="AW12" i="1"/>
  <c r="BE12" i="1"/>
  <c r="BD12" i="1"/>
  <c r="AU12" i="1"/>
  <c r="AS12" i="1"/>
  <c r="AO12" i="1"/>
  <c r="AM12" i="1"/>
  <c r="AL12" i="1"/>
  <c r="AK12" i="1"/>
  <c r="AJ12" i="1"/>
  <c r="AT11" i="1"/>
  <c r="AW11" i="1"/>
  <c r="BE11" i="1"/>
  <c r="BB11" i="1"/>
  <c r="BD11" i="1"/>
  <c r="AX11" i="1"/>
  <c r="AU11" i="1"/>
  <c r="AS11" i="1"/>
  <c r="AO11" i="1"/>
  <c r="AR11" i="1"/>
  <c r="AN11" i="1"/>
  <c r="AN13" i="1" s="1"/>
  <c r="AM11" i="1"/>
  <c r="AL11" i="1"/>
  <c r="AK11" i="1"/>
  <c r="AJ11" i="1"/>
  <c r="U11" i="1"/>
  <c r="T11" i="1"/>
  <c r="AT10" i="1"/>
  <c r="AW10" i="1"/>
  <c r="BE10" i="1"/>
  <c r="BB10" i="1"/>
  <c r="BD10" i="1"/>
  <c r="AX10" i="1"/>
  <c r="AU10" i="1"/>
  <c r="AS10" i="1"/>
  <c r="AO10" i="1"/>
  <c r="AR10" i="1"/>
  <c r="AN10" i="1"/>
  <c r="AM10" i="1"/>
  <c r="AL10" i="1"/>
  <c r="AK10" i="1"/>
  <c r="AJ10" i="1"/>
  <c r="AI10" i="1"/>
  <c r="AI11" i="1" s="1"/>
  <c r="AH10" i="1"/>
  <c r="AH11" i="1" s="1"/>
  <c r="AG10" i="1"/>
  <c r="AG11" i="1" s="1"/>
  <c r="AF10" i="1"/>
  <c r="AF11" i="1" s="1"/>
  <c r="AE10" i="1"/>
  <c r="AE11" i="1" s="1"/>
  <c r="AD10" i="1"/>
  <c r="AD11" i="1" s="1"/>
  <c r="AC10" i="1"/>
  <c r="AC11" i="1" s="1"/>
  <c r="AB10" i="1"/>
  <c r="AB11" i="1" s="1"/>
  <c r="AA10" i="1"/>
  <c r="AA11" i="1" s="1"/>
  <c r="Z10" i="1"/>
  <c r="Z11" i="1" s="1"/>
  <c r="Y10" i="1"/>
  <c r="Y11" i="1" s="1"/>
  <c r="X10" i="1"/>
  <c r="X11" i="1" s="1"/>
  <c r="W10" i="1"/>
  <c r="W11" i="1" s="1"/>
  <c r="V10" i="1"/>
  <c r="V11" i="1" s="1"/>
  <c r="U10" i="1"/>
  <c r="T10" i="1"/>
  <c r="S10" i="1"/>
  <c r="S11" i="1" s="1"/>
  <c r="R10" i="1"/>
  <c r="R11" i="1" s="1"/>
  <c r="Q10" i="1"/>
  <c r="Q11" i="1" s="1"/>
  <c r="P10" i="1"/>
  <c r="P11" i="1" s="1"/>
  <c r="O10" i="1"/>
  <c r="O11" i="1" s="1"/>
  <c r="N10" i="1"/>
  <c r="N11" i="1" s="1"/>
  <c r="M10" i="1"/>
  <c r="M11" i="1" s="1"/>
  <c r="L10" i="1"/>
  <c r="L11" i="1" s="1"/>
  <c r="K10" i="1"/>
  <c r="K11" i="1" s="1"/>
  <c r="J10" i="1"/>
  <c r="J11" i="1" s="1"/>
  <c r="I10" i="1"/>
  <c r="I11" i="1" s="1"/>
  <c r="H10" i="1"/>
  <c r="H11" i="1" s="1"/>
  <c r="G10" i="1"/>
  <c r="G11" i="1" s="1"/>
  <c r="F10" i="1"/>
  <c r="F11" i="1" s="1"/>
  <c r="E10" i="1"/>
  <c r="E11" i="1" s="1"/>
  <c r="D10" i="1"/>
  <c r="D11" i="1" s="1"/>
  <c r="C10" i="1"/>
  <c r="C11" i="1" s="1"/>
  <c r="BC13" i="1" l="1"/>
  <c r="AP13" i="1"/>
  <c r="AZ23" i="1"/>
  <c r="BA13" i="1"/>
  <c r="AV23" i="1"/>
  <c r="BA23" i="1"/>
  <c r="AZ13" i="1"/>
  <c r="AX13" i="1"/>
  <c r="AY13" i="1"/>
  <c r="AY23" i="1"/>
  <c r="BC23" i="1"/>
  <c r="AR13" i="1"/>
  <c r="BB13" i="1"/>
  <c r="AO13" i="1"/>
  <c r="AX23" i="1"/>
  <c r="AW23" i="1"/>
  <c r="AK23" i="1"/>
  <c r="BD13" i="1"/>
  <c r="K23" i="2"/>
  <c r="AJ23" i="1"/>
  <c r="AR23" i="1"/>
  <c r="AS23" i="1"/>
  <c r="AO23" i="1"/>
  <c r="AK13" i="1"/>
  <c r="AT13" i="1"/>
  <c r="AL23" i="1"/>
  <c r="AU23" i="1"/>
  <c r="AT23" i="1"/>
  <c r="BE23" i="1"/>
  <c r="AL13" i="1"/>
  <c r="AU13" i="1"/>
  <c r="AM13" i="1"/>
  <c r="AN23" i="1"/>
  <c r="AM23" i="1"/>
  <c r="BB23" i="1"/>
  <c r="BD23" i="1"/>
  <c r="AJ13" i="1"/>
  <c r="AJ20" i="1" s="1"/>
  <c r="AS13" i="1"/>
  <c r="BE13" i="1"/>
  <c r="AW13" i="1"/>
  <c r="P11" i="2" l="1"/>
  <c r="L11" i="2"/>
  <c r="O11" i="2"/>
  <c r="M11" i="2"/>
  <c r="W11" i="2"/>
  <c r="N11" i="2"/>
  <c r="X11" i="2"/>
  <c r="Z11" i="2"/>
  <c r="S11" i="2"/>
  <c r="Q11" i="2"/>
  <c r="Y11" i="2"/>
  <c r="T11" i="2"/>
  <c r="AA11" i="2"/>
  <c r="AB11" i="2"/>
  <c r="R11" i="2"/>
  <c r="U11" i="2"/>
  <c r="V11" i="2"/>
  <c r="AC11" i="2"/>
  <c r="U23" i="2" l="1"/>
  <c r="O23" i="2"/>
  <c r="AA23" i="2"/>
  <c r="X23" i="2"/>
  <c r="T23" i="2"/>
  <c r="Q23" i="2"/>
  <c r="R23" i="2"/>
  <c r="S23" i="2"/>
  <c r="L23" i="2"/>
  <c r="AB23" i="2"/>
  <c r="Z23" i="2"/>
  <c r="Y23" i="2"/>
  <c r="N23" i="2"/>
  <c r="P23" i="2"/>
  <c r="AC23" i="2"/>
  <c r="W23" i="2"/>
  <c r="V23" i="2"/>
  <c r="M23" i="2"/>
</calcChain>
</file>

<file path=xl/sharedStrings.xml><?xml version="1.0" encoding="utf-8"?>
<sst xmlns="http://schemas.openxmlformats.org/spreadsheetml/2006/main" count="1774" uniqueCount="1702">
  <si>
    <t xml:space="preserve">SUBJECTS </t>
  </si>
  <si>
    <t>GENDER</t>
  </si>
  <si>
    <t>AGE</t>
  </si>
  <si>
    <t>BMI</t>
  </si>
  <si>
    <t>GLU 0'</t>
  </si>
  <si>
    <t>GLU 30'</t>
  </si>
  <si>
    <t>GLU 60'</t>
  </si>
  <si>
    <t>GLU 90'</t>
  </si>
  <si>
    <t>GLU 120'</t>
  </si>
  <si>
    <t>INS 0'</t>
  </si>
  <si>
    <t>INS 30'</t>
  </si>
  <si>
    <t>INS 60'</t>
  </si>
  <si>
    <t>INS 90'</t>
  </si>
  <si>
    <t>INS 120'</t>
  </si>
  <si>
    <t>PEP C 0'</t>
  </si>
  <si>
    <t>PEP C 30'</t>
  </si>
  <si>
    <t>PEP C 60'</t>
  </si>
  <si>
    <t>PEP C 90'</t>
  </si>
  <si>
    <t>PEP C 120'</t>
  </si>
  <si>
    <t>AUC INSULINA</t>
  </si>
  <si>
    <t>AUC GLICEMIA</t>
  </si>
  <si>
    <t>MATSUDA</t>
  </si>
  <si>
    <t>M VALUE</t>
  </si>
  <si>
    <t>Hb glicata %</t>
  </si>
  <si>
    <t>trigliceridi (mg/dl)</t>
  </si>
  <si>
    <t>col.tot.</t>
  </si>
  <si>
    <t>basal glu</t>
  </si>
  <si>
    <t>mean glu</t>
  </si>
  <si>
    <t>basal ins</t>
  </si>
  <si>
    <t>mean ins</t>
  </si>
  <si>
    <t>basal isr</t>
  </si>
  <si>
    <t>glu sens</t>
  </si>
  <si>
    <t>rate sens</t>
  </si>
  <si>
    <t>PFR1</t>
  </si>
  <si>
    <t>total isr</t>
  </si>
  <si>
    <t>PGK1</t>
  </si>
  <si>
    <t>G3P</t>
  </si>
  <si>
    <t>FUMH</t>
  </si>
  <si>
    <t>APOA1</t>
  </si>
  <si>
    <t>ARF1</t>
  </si>
  <si>
    <t>ACBP</t>
  </si>
  <si>
    <t>CELA2A</t>
  </si>
  <si>
    <t>PDIA1</t>
  </si>
  <si>
    <t>ERO1B</t>
  </si>
  <si>
    <t>14-3-3-T</t>
  </si>
  <si>
    <t>14-3-3B</t>
  </si>
  <si>
    <t>PAK2</t>
  </si>
  <si>
    <t>CASPE</t>
  </si>
  <si>
    <t>KLK1</t>
  </si>
  <si>
    <t>CKAP4</t>
  </si>
  <si>
    <t>SKP1</t>
  </si>
  <si>
    <t>SE1L1</t>
  </si>
  <si>
    <t>ERP27</t>
  </si>
  <si>
    <t>PURA</t>
  </si>
  <si>
    <t>IQGA1</t>
  </si>
  <si>
    <t>CREB1</t>
  </si>
  <si>
    <t>NGT</t>
  </si>
  <si>
    <t>1-P-DB37</t>
  </si>
  <si>
    <t>F</t>
  </si>
  <si>
    <t>2-P-P20</t>
  </si>
  <si>
    <t>3-P-CV36</t>
  </si>
  <si>
    <t>4-P-A23</t>
  </si>
  <si>
    <t>5-P-CO28</t>
  </si>
  <si>
    <t>M</t>
  </si>
  <si>
    <t>6-P-I29</t>
  </si>
  <si>
    <t>7-P-AE30</t>
  </si>
  <si>
    <t>median</t>
  </si>
  <si>
    <t>DS</t>
  </si>
  <si>
    <t>ER</t>
  </si>
  <si>
    <t xml:space="preserve">IGT </t>
  </si>
  <si>
    <t>10-P-C24</t>
  </si>
  <si>
    <t xml:space="preserve">11-P-F22 </t>
  </si>
  <si>
    <t>12-P-CC39</t>
  </si>
  <si>
    <t>13-P-O32</t>
  </si>
  <si>
    <t>14-P-MA44</t>
  </si>
  <si>
    <t>t test NGT vs IGT</t>
  </si>
  <si>
    <t>NUMBER</t>
  </si>
  <si>
    <t xml:space="preserve">NUMBER </t>
  </si>
  <si>
    <t>LBGS</t>
  </si>
  <si>
    <t>HBGS</t>
  </si>
  <si>
    <t>PDIA4</t>
  </si>
  <si>
    <t>LMNA</t>
  </si>
  <si>
    <t>LMNB1</t>
  </si>
  <si>
    <t>RL13</t>
  </si>
  <si>
    <t>14-3-3 B</t>
  </si>
  <si>
    <t>t test HBGS vsLBGS</t>
  </si>
  <si>
    <t>AUC GLYCEMIA</t>
  </si>
  <si>
    <t>HOMAIR</t>
  </si>
  <si>
    <t>STAT1</t>
  </si>
  <si>
    <t>carbox</t>
  </si>
  <si>
    <t>SELL1_area_NGT</t>
  </si>
  <si>
    <t>SELL1_area_IGT</t>
  </si>
  <si>
    <t>SELL1_endocrine_NGT</t>
  </si>
  <si>
    <t>SELL1_endocrine_IGT</t>
  </si>
  <si>
    <t>Graph_I_NGT</t>
  </si>
  <si>
    <t>Graph_I_IGT</t>
  </si>
  <si>
    <t>Graph_J_NGT</t>
  </si>
  <si>
    <t>Graph_J_IGT</t>
  </si>
  <si>
    <t>Proteins</t>
  </si>
  <si>
    <t>Protein</t>
  </si>
  <si>
    <t>P-CC39_IGT</t>
  </si>
  <si>
    <t>P-O32_IGT</t>
  </si>
  <si>
    <t>P-MA44_IGT</t>
  </si>
  <si>
    <t>P-C24_IGT</t>
  </si>
  <si>
    <t>P-F22_IGT</t>
  </si>
  <si>
    <t>P-DB37-NGT</t>
  </si>
  <si>
    <t>P-CV36-NGT</t>
  </si>
  <si>
    <t>P-AE30-NGT</t>
  </si>
  <si>
    <t>PI29-NGT</t>
  </si>
  <si>
    <t>P-CO28-NGT</t>
  </si>
  <si>
    <t>P-A23-NGT</t>
  </si>
  <si>
    <t>P-P20-NGT</t>
  </si>
  <si>
    <t>Ave_IGT</t>
  </si>
  <si>
    <t>Avg_NGT</t>
  </si>
  <si>
    <t>ratio (IGT/NGT)</t>
  </si>
  <si>
    <t>p-value (IGT vs NGT)</t>
  </si>
  <si>
    <t>GLUC_HUMAN</t>
  </si>
  <si>
    <t>sp|P01275|GLUC_HUMAN</t>
  </si>
  <si>
    <t>MYH9_HUMAN</t>
  </si>
  <si>
    <t>sp|P35579|MYH9_HUMAN;tr|Q5BKV1|Q5BKV1_HUMAN;tr|B1AH99|B1AH99_HUMAN</t>
  </si>
  <si>
    <t>ACTB_HUMAN</t>
  </si>
  <si>
    <t>sp|P60709|ACTB_HUMAN;tr|E7EVS6|E7EVS6_HUMAN;tr|G5E9R0|G5E9R0_HUMAN;tr|C9JZR7|C9JZR7_HUMAN;tr|C9JTX5|C9JTX5_HUMAN;tr|C9JUM1|C9JUM1_HUMAN;sp|Q6S8J3|POTEE_HUMAN;sp|A5A3E0|POTEF_HUMAN;sp|P0CG38|POTEI_HUMAN;sp|Q9BYX7|ACTBM_HUMAN;sp|P0CG39|POTEJ_HUMAN;tr|F8WCH0|F8WCH0_HUMAN;sp|Q562R1|ACTBL_HUMAN</t>
  </si>
  <si>
    <t>CALR_HUMAN</t>
  </si>
  <si>
    <t>sp|P27797|CALR_HUMAN;tr|K7EL50|K7EL50_HUMAN</t>
  </si>
  <si>
    <t>CMGA_HUMAN</t>
  </si>
  <si>
    <t>sp|P10645|CMGA_HUMAN;tr|G5E968|G5E968_HUMAN</t>
  </si>
  <si>
    <t>VIME_HUMAN</t>
  </si>
  <si>
    <t>sp|P08670|VIME_HUMAN;tr|B0YJC4|B0YJC4_HUMAN;tr|B0YJC5|B0YJC5_HUMAN;tr|Q5JVS8|Q5JVS8_HUMAN;tr|H7C5W5|H7C5W5_HUMAN;sp|P41219|PERI_HUMAN;tr|F8W835|F8W835_HUMAN;tr|A0A087WYG8|A0A087WYG8_HUMAN;sp|Q16352|AINX_HUMAN;sp|P07196|NFL_HUMAN;tr|E7EMV2|E7EMV2_HUMAN;tr|E7ESP9|E7ESP9_HUMAN;sp|P07197|NFM_HUMAN;sp|P12036|NFH_HUMAN</t>
  </si>
  <si>
    <t>HS90B_HUMAN</t>
  </si>
  <si>
    <t>sp|P08238|HS90B_HUMAN;sp|Q58FF7|H90B3_HUMAN</t>
  </si>
  <si>
    <t>CALM_HUMAN</t>
  </si>
  <si>
    <t>sp|P62158|CALM_HUMAN;tr|H0Y7A7|H0Y7A7_HUMAN;tr|E7ETZ0|E7ETZ0_HUMAN;tr|E7EMB3|E7EMB3_HUMAN;tr|M0QZ52|M0QZ52_HUMAN;tr|Q96HY3|Q96HY3_HUMAN;tr|F8WBR5|F8WBR5_HUMAN;tr|G3V479|G3V479_HUMAN;tr|G3V361|G3V361_HUMAN;tr|G3V226|G3V226_HUMAN</t>
  </si>
  <si>
    <t>GRP78_HUMAN</t>
  </si>
  <si>
    <t>sp|P11021|GRP78_HUMAN</t>
  </si>
  <si>
    <t>PDIA1_HUMAN</t>
  </si>
  <si>
    <t>sp|P07237|PDIA1_HUMAN;tr|H7BZ94|H7BZ94_HUMAN;tr|I3L312|I3L312_HUMAN;tr|H0Y3Z3|H0Y3Z3_HUMAN;tr|I3L398|I3L398_HUMAN;tr|I3L3P5|I3L3P5_HUMAN;tr|I3L4M2|I3L4M2_HUMAN;tr|I3L3U6|I3L3U6_HUMAN;tr|I3L0S0|I3L0S0_HUMAN;tr|I3NI03|I3NI03_HUMAN;tr|I3L1Y5|I3L1Y5_HUMAN;tr|I3L514|I3L514_HUMAN</t>
  </si>
  <si>
    <t>FLNA_HUMAN</t>
  </si>
  <si>
    <t>sp|P21333|FLNA_HUMAN;tr|Q5HY54|Q5HY54_HUMAN;tr|Q60FE5|Q60FE5_HUMAN;tr|A0A087WWY3|A0A087WWY3_HUMAN;tr|F8WE98|F8WE98_HUMAN;tr|H0Y5C6|H0Y5C6_HUMAN;tr|H0Y5F3|H0Y5F3_HUMAN;tr|H7C2E7|H7C2E7_HUMAN</t>
  </si>
  <si>
    <t>HBB_HUMAN</t>
  </si>
  <si>
    <t>sp|P68871|HBB_HUMAN;tr|F8W6P5|F8W6P5_HUMAN</t>
  </si>
  <si>
    <t>ENPL_HUMAN</t>
  </si>
  <si>
    <t>sp|P14625|ENPL_HUMAN;tr|Q96GW1|Q96GW1_HUMAN;tr|H0YIV0|H0YIV0_HUMAN;tr|F8W026|F8W026_HUMAN;sp|Q58FF3|ENPLL_HUMAN</t>
  </si>
  <si>
    <t>ACTN4_HUMAN</t>
  </si>
  <si>
    <t>sp|O43707|ACTN4_HUMAN;tr|F5GXS2|F5GXS2_HUMAN;tr|H7C144|H7C144_HUMAN;tr|K7EJH8|K7EJH8_HUMAN;tr|K7EP19|K7EP19_HUMAN;tr|F6THM6|F6THM6_HUMAN;tr|D6RH00|D6RH00_HUMAN;tr|M0QZQ3|M0QZQ3_HUMAN;tr|C9JY79|C9JY79_HUMAN;sp|Q9H254|SPTN4_HUMAN</t>
  </si>
  <si>
    <t>SCG1_HUMAN</t>
  </si>
  <si>
    <t>sp|P05060|SCG1_HUMAN;tr|A0A0A0MT66|A0A0A0MT66_HUMAN</t>
  </si>
  <si>
    <t>TBA1C_HUMAN</t>
  </si>
  <si>
    <t>sp|Q9BQE3|TBA1C_HUMAN;sp|P68363|TBA1B_HUMAN;tr|F5H5D3|F5H5D3_HUMAN;tr|F8VVB9|F8VVB9_HUMAN;sp|Q9NY65|TBA8_HUMAN;tr|C9J2C0|C9J2C0_HUMAN;tr|C9JDS9|C9JDS9_HUMAN;tr|F8VRZ4|F8VRZ4_HUMAN;tr|F8VS66|F8VS66_HUMAN;tr|F8VX09|F8VX09_HUMAN;tr|F8VWV9|F8VWV9_HUMAN;tr|C9K0S6|C9K0S6_HUMAN;tr|F8VRK0|F8VRK0_HUMAN;sp|Q9H853|TBA4B_HUMAN;tr|V9GZ17|V9GZ17_HUMAN;tr|F8VXZ7|F8VXZ7_HUMAN;tr|F8W0F6|F8W0F6_HUMAN;sp|A6NHL2|TBAL3_HUMAN</t>
  </si>
  <si>
    <t>J3KN67_HUMAN</t>
  </si>
  <si>
    <t>tr|J3KN67|J3KN67_HUMAN;sp|P06753|TPM3_HUMAN;tr|D6RGJ6|D6RGJ6_HUMAN</t>
  </si>
  <si>
    <t>NUCL_HUMAN</t>
  </si>
  <si>
    <t>sp|P19338|NUCL_HUMAN;tr|H7BY16|H7BY16_HUMAN;tr|C9JYW2|C9JYW2_HUMAN;tr|C9JLB1|C9JLB1_HUMAN;tr|C9J1H7|C9J1H7_HUMAN;tr|C9JWL1|C9JWL1_HUMAN</t>
  </si>
  <si>
    <t>HBA_HUMAN</t>
  </si>
  <si>
    <t>sp|P69905|HBA_HUMAN</t>
  </si>
  <si>
    <t>INS_HUMAN</t>
  </si>
  <si>
    <t>sp|P01308|INS_HUMAN</t>
  </si>
  <si>
    <t>ROA2_HUMAN</t>
  </si>
  <si>
    <t>sp|P22626|ROA2_HUMAN;tr|A0A087WUI2|A0A087WUI2_HUMAN</t>
  </si>
  <si>
    <t>ANXA2_HUMAN</t>
  </si>
  <si>
    <t>sp|P07355|ANXA2_HUMAN;tr|H0YN42|H0YN42_HUMAN;tr|H0YMD0|H0YMD0_HUMAN;tr|H0YMU9|H0YMU9_HUMAN;sp|A6NMY6|AXA2L_HUMAN;tr|H0YKS4|H0YKS4_HUMAN;tr|H0YM50|H0YM50_HUMAN;tr|H0YNP5|H0YNP5_HUMAN;tr|H0YN28|H0YN28_HUMAN;tr|H0YL33|H0YL33_HUMAN;tr|H0YMM1|H0YMM1_HUMAN;tr|H0YKZ7|H0YKZ7_HUMAN;tr|H0YLV6|H0YLV6_HUMAN;tr|H0YMT9|H0YMT9_HUMAN;tr|H0YKX9|H0YKX9_HUMAN;tr|H0YKL9|H0YKL9_HUMAN;tr|H0YMW4|H0YMW4_HUMAN;tr|H0YNA0|H0YNA0_HUMAN;tr|H0YKV8|H0YKV8_HUMAN;tr|H0YMD9|H0YMD9_HUMAN;tr|H0YNB8|H0YNB8_HUMAN;tr|H0YN52|H0YN52_HUMAN;tr|H0YKN4|H0YKN4_HUMAN;tr|H0YLE2|H0YLE2_HUMAN</t>
  </si>
  <si>
    <t>CBPA1_HUMAN</t>
  </si>
  <si>
    <t>sp|P15085|CBPA1_HUMAN;tr|C9JUF9|C9JUF9_HUMAN;tr|C9JUZ4|C9JUZ4_HUMAN;tr|C9JQ63|C9JQ63_HUMAN;tr|S4R433|S4R433_HUMAN</t>
  </si>
  <si>
    <t>TTHY_HUMAN</t>
  </si>
  <si>
    <t>sp|P02766|TTHY_HUMAN;tr|A0A087WT59|A0A087WT59_HUMAN;tr|A0A087WV45|A0A087WV45_HUMAN</t>
  </si>
  <si>
    <t>AHNK_HUMAN</t>
  </si>
  <si>
    <t>sp|Q09666|AHNK_HUMAN;tr|E9PJZ0|E9PJZ0_HUMAN;tr|E9PKR9|E9PKR9_HUMAN;tr|E9PJC6|E9PJC6_HUMAN;tr|E9PLK4|E9PLK4_HUMAN;tr|E9PQE3|E9PQE3_HUMAN</t>
  </si>
  <si>
    <t>A0A0C4DFV9_HUMAN</t>
  </si>
  <si>
    <t>tr|A0A0C4DFV9|A0A0C4DFV9_HUMAN;sp|Q01105|SET_HUMAN;tr|A0A087X027|A0A087X027_HUMAN;sp|P0DME0|SETLP_HUMAN</t>
  </si>
  <si>
    <t>LMNA_HUMAN</t>
  </si>
  <si>
    <t>sp|P02545|LMNA_HUMAN;tr|H0YAB0|H0YAB0_HUMAN;tr|A0A0C4DGC5|A0A0C4DGC5_HUMAN</t>
  </si>
  <si>
    <t>FLNB_HUMAN</t>
  </si>
  <si>
    <t>sp|O75369|FLNB_HUMAN;tr|E7EN95|E7EN95_HUMAN;tr|A0A0A0MT44|A0A0A0MT44_HUMAN;tr|A0A0C4DGA1|A0A0C4DGA1_HUMAN;tr|H7C5L4|H7C5L4_HUMAN</t>
  </si>
  <si>
    <t>LIPP_HUMAN</t>
  </si>
  <si>
    <t>sp|P16233|LIPP_HUMAN</t>
  </si>
  <si>
    <t>HSP7C_HUMAN</t>
  </si>
  <si>
    <t>sp|P11142|HSP7C_HUMAN;tr|E9PKE3|E9PKE3_HUMAN;tr|E9PN89|E9PN89_HUMAN;tr|E9PNE6|E9PNE6_HUMAN;tr|E9PLF4|E9PLF4_HUMAN;tr|A8K7Q2|A8K7Q2_HUMAN;tr|E9PQQ4|E9PQQ4_HUMAN;tr|E9PQK7|E9PQK7_HUMAN;sp|P54652|HSP72_HUMAN;tr|E9PPY6|E9PPY6_HUMAN;tr|E9PI65|E9PI65_HUMAN;tr|E9PN25|E9PN25_HUMAN;tr|E9PS65|E9PS65_HUMAN;tr|E9PM13|E9PM13_HUMAN</t>
  </si>
  <si>
    <t>TBB4B_HUMAN</t>
  </si>
  <si>
    <t>sp|P68371|TBB4B_HUMAN;sp|Q3ZCM7|TBB8_HUMAN;tr|M0R2D3|M0R2D3_HUMAN;tr|M0QY85|M0QY85_HUMAN;tr|M0QZL7|M0QZL7_HUMAN;tr|M0R0X0|M0R0X0_HUMAN;tr|M0QY37|M0QY37_HUMAN;tr|M0QX14|M0QX14_HUMAN;tr|M0QYM7|M0QYM7_HUMAN;tr|M0R042|M0R042_HUMAN;tr|M0R2T4|M0R2T4_HUMAN;tr|A0A075B724|A0A075B724_HUMAN</t>
  </si>
  <si>
    <t>ACTN1_HUMAN</t>
  </si>
  <si>
    <t>sp|P12814|ACTN1_HUMAN;tr|H9KV75|H9KV75_HUMAN;tr|H7C5W8|H7C5W8_HUMAN;tr|G3V2N5|G3V2N5_HUMAN;tr|G3V2W4|G3V2W4_HUMAN;tr|H0YJW3|H0YJW3_HUMAN;tr|H0YJ11|H0YJ11_HUMAN;sp|P35609|ACTN2_HUMAN;tr|G3V5M4|G3V5M4_HUMAN;sp|Q08043|ACTN3_HUMAN;tr|G3V2X9|G3V2X9_HUMAN;tr|A0A087WSZ2|A0A087WSZ2_HUMAN;tr|G3V380|G3V380_HUMAN;tr|G3V2E8|G3V2E8_HUMAN</t>
  </si>
  <si>
    <t>ACTC_HUMAN</t>
  </si>
  <si>
    <t>sp|P68032|ACTC_HUMAN;sp|P68133|ACTS_HUMAN;tr|A6NL76|A6NL76_HUMAN</t>
  </si>
  <si>
    <t>A0A087WWU8_HUMAN</t>
  </si>
  <si>
    <t>tr|A0A087WWU8|A0A087WWU8_HUMAN;tr|Q5HYB6|Q5HYB6_HUMAN;tr|Q5VU61|Q5VU61_HUMAN;tr|D6R904|D6R904_HUMAN;tr|D6RFM2|D6RFM2_HUMAN</t>
  </si>
  <si>
    <t>EF1A3_HUMAN</t>
  </si>
  <si>
    <t>sp|Q5VTE0|EF1A3_HUMAN;sp|P68104|EF1A1_HUMAN;tr|A0A087WV01|A0A087WV01_HUMAN;tr|A0A087WVQ9|A0A087WVQ9_HUMAN;tr|Q5JR01|Q5JR01_HUMAN;tr|A6PW80|A6PW80_HUMAN</t>
  </si>
  <si>
    <t>SPTN1_HUMAN</t>
  </si>
  <si>
    <t>sp|Q13813|SPTN1_HUMAN</t>
  </si>
  <si>
    <t>HS90A_HUMAN</t>
  </si>
  <si>
    <t>sp|P07900|HS90A_HUMAN;tr|G3V2J8|G3V2J8_HUMAN;sp|Q14568|HS902_HUMAN;sp|Q58FG0|HS905_HUMAN;sp|Q58FG1|HS904_HUMAN</t>
  </si>
  <si>
    <t>G3P_HUMAN</t>
  </si>
  <si>
    <t>sp|P04406|G3P_HUMAN;tr|E7EUT5|E7EUT5_HUMAN</t>
  </si>
  <si>
    <t>1433E_HUMAN</t>
  </si>
  <si>
    <t>sp|P62258|1433E_HUMAN;tr|B4DJF2|B4DJF2_HUMAN;tr|I3L3T1|I3L3T1_HUMAN;tr|K7EM20|K7EM20_HUMAN;tr|K7EIT4|K7EIT4_HUMAN;tr|I3L0W5|I3L0W5_HUMAN</t>
  </si>
  <si>
    <t>ANXA5_HUMAN</t>
  </si>
  <si>
    <t>sp|P08758|ANXA5_HUMAN;tr|D6RBE9|D6RBE9_HUMAN;tr|D6RBL5|D6RBL5_HUMAN;tr|E9PHT9|E9PHT9_HUMAN;tr|D6RCN3|D6RCN3_HUMAN</t>
  </si>
  <si>
    <t>F8W1R7_HUMAN</t>
  </si>
  <si>
    <t>tr|F8W1R7|F8W1R7_HUMAN;sp|P60660|MYL6_HUMAN;tr|J3KND3|J3KND3_HUMAN;tr|G8JLA2|G8JLA2_HUMAN;tr|G3V1V0|G3V1V0_HUMAN;tr|B7Z6Z4|B7Z6Z4_HUMAN;tr|G3V1Y7|G3V1Y7_HUMAN;tr|F8VPF3|F8VPF3_HUMAN;tr|F8VZU9|F8VZU9_HUMAN;tr|F8W180|F8W180_HUMAN;tr|H0YI43|H0YI43_HUMAN;tr|F8VXL3|F8VXL3_HUMAN;tr|F8W1I5|F8W1I5_HUMAN;sp|P14649|MYL6B_HUMAN</t>
  </si>
  <si>
    <t>NPM_HUMAN</t>
  </si>
  <si>
    <t>sp|P06748|NPM_HUMAN;tr|E5RGW4|E5RGW4_HUMAN;tr|E5RI98|E5RI98_HUMAN</t>
  </si>
  <si>
    <t>ATPB_HUMAN</t>
  </si>
  <si>
    <t>sp|P06576|ATPB_HUMAN;tr|H0YH81|H0YH81_HUMAN;tr|F8W079|F8W079_HUMAN;tr|F8W0P7|F8W0P7_HUMAN;tr|H0YI37|H0YI37_HUMAN</t>
  </si>
  <si>
    <t>ACBP_HUMAN</t>
  </si>
  <si>
    <t>sp|P07108|ACBP_HUMAN;tr|B8ZWD1|B8ZWD1_HUMAN;tr|A0A0A0MTI5|A0A0A0MTI5_HUMAN</t>
  </si>
  <si>
    <t>TPM4_HUMAN</t>
  </si>
  <si>
    <t>sp|P67936|TPM4_HUMAN;tr|K7ENT6|K7ENT6_HUMAN;tr|K7ERG3|K7ERG3_HUMAN;tr|K7EP68|K7EP68_HUMAN;tr|K7EMU5|K7EMU5_HUMAN;tr|K7EPV9|K7EPV9_HUMAN;tr|K7EPB9|K7EPB9_HUMAN</t>
  </si>
  <si>
    <t>KPYM_HUMAN</t>
  </si>
  <si>
    <t>sp|P14618|KPYM_HUMAN;tr|B4DNK4|B4DNK4_HUMAN;tr|H3BTN5|H3BTN5_HUMAN;tr|H3BQ34|H3BQ34_HUMAN;tr|H3BR70|H3BR70_HUMAN;tr|H3BT25|H3BT25_HUMAN;tr|H3BUW1|H3BUW1_HUMAN;tr|H3BTJ2|H3BTJ2_HUMAN;tr|H3BN34|H3BN34_HUMAN;tr|H3BQZ3|H3BQZ3_HUMAN;tr|H3BU13|H3BU13_HUMAN;sp|P30613|KPYR_HUMAN</t>
  </si>
  <si>
    <t>HBG1_HUMAN</t>
  </si>
  <si>
    <t>sp|P69891|HBG1_HUMAN</t>
  </si>
  <si>
    <t>CBPE_HUMAN</t>
  </si>
  <si>
    <t>sp|P16870|CBPE_HUMAN;tr|D6R930|D6R930_HUMAN;tr|D6RF88|D6RF88_HUMAN;tr|C9JE88|C9JE88_HUMAN;tr|H0YAM0|H0YAM0_HUMAN</t>
  </si>
  <si>
    <t>ATPA_HUMAN</t>
  </si>
  <si>
    <t>sp|P25705|ATPA_HUMAN;tr|K7ERX7|K7ERX7_HUMAN;tr|K7EK77|K7EK77_HUMAN;tr|K7EJP1|K7EJP1_HUMAN;tr|K7EQH4|K7EQH4_HUMAN;tr|K7ENJ4|K7ENJ4_HUMAN;tr|K7ESA0|K7ESA0_HUMAN</t>
  </si>
  <si>
    <t>Q6ZN40_HUMAN</t>
  </si>
  <si>
    <t>tr|Q6ZN40|Q6ZN40_HUMAN</t>
  </si>
  <si>
    <t>RLA2_HUMAN</t>
  </si>
  <si>
    <t>sp|P05387|RLA2_HUMAN;tr|H0YDD8|H0YDD8_HUMAN</t>
  </si>
  <si>
    <t>Q5JP53_HUMAN</t>
  </si>
  <si>
    <t>tr|Q5JP53|Q5JP53_HUMAN;sp|P07437|TBB5_HUMAN;tr|Q5ST81|Q5ST81_HUMAN</t>
  </si>
  <si>
    <t>1433Z_HUMAN</t>
  </si>
  <si>
    <t>sp|P63104|1433Z_HUMAN;tr|B0AZS6|B0AZS6_HUMAN;tr|E7EX29|E7EX29_HUMAN;tr|B7Z2E6|B7Z2E6_HUMAN;tr|H0YB80|H0YB80_HUMAN;tr|E7ESK7|E7ESK7_HUMAN;tr|E5RIR4|E5RIR4_HUMAN;tr|E9PD24|E9PD24_HUMAN;tr|E7EVZ2|E7EVZ2_HUMAN;tr|E5RGE1|E5RGE1_HUMAN</t>
  </si>
  <si>
    <t>APOA1_HUMAN</t>
  </si>
  <si>
    <t>sp|P02647|APOA1_HUMAN;tr|F8W696|F8W696_HUMAN</t>
  </si>
  <si>
    <t>SPTB2_HUMAN</t>
  </si>
  <si>
    <t>sp|Q01082|SPTB2_HUMAN;tr|A0A087WUZ3|A0A087WUZ3_HUMAN;tr|F8W6C1|F8W6C1_HUMAN</t>
  </si>
  <si>
    <t>G3V4W0_HUMAN</t>
  </si>
  <si>
    <t>tr|G3V4W0|G3V4W0_HUMAN;tr|B4DY08|B4DY08_HUMAN;tr|B2R5W2|B2R5W2_HUMAN;tr|G3V4C1|G3V4C1_HUMAN;tr|G3V576|G3V576_HUMAN;tr|G3V2Q1|G3V2Q1_HUMAN;sp|P07910|HNRPC_HUMAN;tr|G3V2D6|G3V2D6_HUMAN;tr|G3V5V7|G3V5V7_HUMAN;sp|O60812|HNRC1_HUMAN;sp|B2RXH8|HNRC2_HUMAN;sp|P0DMR1|HNRC4_HUMAN;tr|G3V5X6|G3V5X6_HUMAN;tr|G3V3K6|G3V3K6_HUMAN;tr|G3V251|G3V251_HUMAN;tr|G3V555|G3V555_HUMAN;tr|G3V575|G3V575_HUMAN;tr|B4DSU6|B4DSU6_HUMAN;tr|G3V4M8|G3V4M8_HUMAN;tr|G3V2H6|G3V2H6_HUMAN</t>
  </si>
  <si>
    <t>H2A1J_HUMAN</t>
  </si>
  <si>
    <t>sp|Q99878|H2A1J_HUMAN;sp|Q96KK5|H2A1H_HUMAN;sp|Q9BTM1|H2AJ_HUMAN;sp|P20671|H2A1D_HUMAN;sp|P0C0S8|H2A1_HUMAN;tr|H0YFX9|H0YFX9_HUMAN;sp|P16104|H2AX_HUMAN;sp|Q96QV6|H2A1A_HUMAN;sp|Q8IUE6|H2A2B_HUMAN;tr|C9J386|C9J386_HUMAN</t>
  </si>
  <si>
    <t>S10A6_HUMAN</t>
  </si>
  <si>
    <t>sp|P06703|S10A6_HUMAN;tr|R4GN98|R4GN98_HUMAN</t>
  </si>
  <si>
    <t>TYB4_HUMAN</t>
  </si>
  <si>
    <t>sp|P62328|TYB4_HUMAN</t>
  </si>
  <si>
    <t>ROA3_HUMAN</t>
  </si>
  <si>
    <t>sp|P51991|ROA3_HUMAN;tr|H7C1J8|H7C1J8_HUMAN</t>
  </si>
  <si>
    <t>PDIA3_HUMAN</t>
  </si>
  <si>
    <t>sp|P30101|PDIA3_HUMAN</t>
  </si>
  <si>
    <t>HNRPK_HUMAN</t>
  </si>
  <si>
    <t>sp|P61978|HNRPK_HUMAN;tr|S4R457|S4R457_HUMAN;tr|S4R359|S4R359_HUMAN</t>
  </si>
  <si>
    <t>MYH10_HUMAN</t>
  </si>
  <si>
    <t>sp|P35580|MYH10_HUMAN</t>
  </si>
  <si>
    <t>H2B1L_HUMAN</t>
  </si>
  <si>
    <t>sp|Q99880|H2B1L_HUMAN;sp|Q99879|H2B1M_HUMAN;sp|Q99877|H2B1N_HUMAN;sp|Q93079|H2B1H_HUMAN;sp|Q5QNW6|H2B2F_HUMAN;sp|P62807|H2B1C_HUMAN;sp|P58876|H2B1D_HUMAN;sp|P57053|H2BFS_HUMAN;sp|O60814|H2B1K_HUMAN;tr|U3KQK0|U3KQK0_HUMAN;sp|Q8N257|H2B3B_HUMAN;sp|Q16778|H2B2E_HUMAN;sp|P33778|H2B1B_HUMAN;sp|P23527|H2B1O_HUMAN;sp|P06899|H2B1J_HUMAN;sp|Q96A08|H2B1A_HUMAN</t>
  </si>
  <si>
    <t>AMYP_HUMAN</t>
  </si>
  <si>
    <t>sp|P04746|AMYP_HUMAN;tr|H7BZQ8|H7BZQ8_HUMAN</t>
  </si>
  <si>
    <t>CLUS_HUMAN</t>
  </si>
  <si>
    <t>sp|P10909|CLUS_HUMAN;tr|H0YLK8|H0YLK8_HUMAN;tr|E7ERK6|E7ERK6_HUMAN;tr|E7ETB4|E7ETB4_HUMAN;tr|H0YC35|H0YC35_HUMAN;tr|E5RG36|E5RG36_HUMAN;tr|E5RGB0|E5RGB0_HUMAN;tr|E5RH61|E5RH61_HUMAN;tr|E5RJZ5|E5RJZ5_HUMAN;tr|H0YAS8|H0YAS8_HUMAN</t>
  </si>
  <si>
    <t>F8W6I7_HUMAN</t>
  </si>
  <si>
    <t>tr|F8W6I7|F8W6I7_HUMAN;sp|P09651|ROA1_HUMAN;tr|F8VZ49|F8VZ49_HUMAN;tr|F8VTQ5|F8VTQ5_HUMAN;sp|Q32P51|RA1L2_HUMAN;tr|H0YH80|H0YH80_HUMAN;tr|F8W646|F8W646_HUMAN;tr|F8VYN5|F8VYN5_HUMAN</t>
  </si>
  <si>
    <t>ENOA_HUMAN</t>
  </si>
  <si>
    <t>sp|P06733|ENOA_HUMAN;tr|K7EM90|K7EM90_HUMAN;sp|P13929|ENOB_HUMAN;tr|E5RI09|E5RI09_HUMAN;tr|E5RG95|E5RG95_HUMAN;tr|K7EPM1|K7EPM1_HUMAN;tr|K7EKN2|K7EKN2_HUMAN;tr|E5RGZ4|E5RGZ4_HUMAN</t>
  </si>
  <si>
    <t>MOES_HUMAN</t>
  </si>
  <si>
    <t>sp|P26038|MOES_HUMAN;tr|V9GZ54|V9GZ54_HUMAN</t>
  </si>
  <si>
    <t>PPIA_HUMAN</t>
  </si>
  <si>
    <t>sp|P62937|PPIA_HUMAN;tr|F8WE65|F8WE65_HUMAN;tr|C9J5S7|C9J5S7_HUMAN;tr|E5RIZ5|E5RIZ5_HUMAN</t>
  </si>
  <si>
    <t>COF1_HUMAN</t>
  </si>
  <si>
    <t>sp|P23528|COF1_HUMAN;tr|G3V1A4|G3V1A4_HUMAN;tr|E9PP50|E9PP50_HUMAN;tr|E9PK25|E9PK25_HUMAN;tr|E9PQB7|E9PQB7_HUMAN;tr|E9PLJ3|E9PLJ3_HUMAN;tr|E9PS23|E9PS23_HUMAN;sp|Q9Y281|COF2_HUMAN</t>
  </si>
  <si>
    <t>GDIR1_HUMAN</t>
  </si>
  <si>
    <t>sp|P52565|GDIR1_HUMAN;tr|J3KRE2|J3KRE2_HUMAN;tr|J3KTF8|J3KTF8_HUMAN;tr|J3QQX2|J3QQX2_HUMAN;tr|J3KS60|J3KS60_HUMAN;tr|J3KRY1|J3KRY1_HUMAN</t>
  </si>
  <si>
    <t>MAP1B_HUMAN</t>
  </si>
  <si>
    <t>sp|P46821|MAP1B_HUMAN;tr|D6RCL2|D6RCL2_HUMAN;tr|D6RGJ3|D6RGJ3_HUMAN;tr|D6RA32|D6RA32_HUMAN</t>
  </si>
  <si>
    <t>ML12A_HUMAN</t>
  </si>
  <si>
    <t>sp|P19105|ML12A_HUMAN;sp|O14950|ML12B_HUMAN;tr|J3QRS3|J3QRS3_HUMAN;tr|J3KTJ1|J3KTJ1_HUMAN</t>
  </si>
  <si>
    <t>EF2_HUMAN</t>
  </si>
  <si>
    <t>sp|P13639|EF2_HUMAN;tr|K7EJ74|K7EJ74_HUMAN;tr|K7EP67|K7EP67_HUMAN;sp|Q15029|U5S1_HUMAN</t>
  </si>
  <si>
    <t>AKA12_HUMAN</t>
  </si>
  <si>
    <t>sp|Q02952|AKA12_HUMAN</t>
  </si>
  <si>
    <t>LDHA_HUMAN</t>
  </si>
  <si>
    <t>sp|P00338|LDHA_HUMAN;tr|F5GXH2|F5GXH2_HUMAN;tr|F5GYU2|F5GYU2_HUMAN;tr|F5GXY2|F5GXY2_HUMAN;tr|F5GZQ4|F5GZQ4_HUMAN;tr|F5H5J4|F5H5J4_HUMAN;tr|F5H6W8|F5H6W8_HUMAN;tr|F5H8H6|F5H8H6_HUMAN;tr|F5GXC7|F5GXC7_HUMAN;tr|F5GWW2|F5GWW2_HUMAN;tr|F5GXU1|F5GXU1_HUMAN</t>
  </si>
  <si>
    <t>SCG3_HUMAN</t>
  </si>
  <si>
    <t>sp|Q8WXD2|SCG3_HUMAN;tr|H0YKC2|H0YKC2_HUMAN</t>
  </si>
  <si>
    <t>TKT_HUMAN</t>
  </si>
  <si>
    <t>sp|P29401|TKT_HUMAN;tr|A0A0B4J1R6|A0A0B4J1R6_HUMAN;tr|E9PFF2|E9PFF2_HUMAN;tr|F8W888|F8W888_HUMAN;tr|F8WAX4|F8WAX4_HUMAN</t>
  </si>
  <si>
    <t>PRDX4_HUMAN</t>
  </si>
  <si>
    <t>sp|Q13162|PRDX4_HUMAN;tr|H7C3T4|H7C3T4_HUMAN;tr|A6NG45|A6NG45_HUMAN;tr|A6NJJ0|A6NJJ0_HUMAN</t>
  </si>
  <si>
    <t>PDIA4_HUMAN</t>
  </si>
  <si>
    <t>sp|P13667|PDIA4_HUMAN</t>
  </si>
  <si>
    <t>VINC_HUMAN</t>
  </si>
  <si>
    <t>sp|P18206|VINC_HUMAN;tr|Q5JQ13|Q5JQ13_HUMAN;tr|A0A096LPE1|A0A096LPE1_HUMAN</t>
  </si>
  <si>
    <t>RS27A_HUMAN</t>
  </si>
  <si>
    <t>sp|P62979|RS27A_HUMAN;tr|J3QS39|J3QS39_HUMAN;tr|J3QTR3|J3QTR3_HUMAN;tr|F5H6Q2|F5H6Q2_HUMAN;sp|P62987|RL40_HUMAN;tr|F5GYU3|F5GYU3_HUMAN;tr|F5H2Z3|F5H2Z3_HUMAN;tr|F5H265|F5H265_HUMAN;tr|B4DV12|B4DV12_HUMAN;tr|F5H388|F5H388_HUMAN;tr|F5H747|F5H747_HUMAN;tr|F5GXK7|F5GXK7_HUMAN;tr|J3QKN0|J3QKN0_HUMAN;tr|Q5PY61|Q5PY61_HUMAN;sp|P0CG47|UBB_HUMAN;tr|Q96C32|Q96C32_HUMAN;sp|P0CG48|UBC_HUMAN;tr|M0R1V7|M0R1V7_HUMAN;tr|A0A087WV77|A0A087WV77_HUMAN;tr|M0R1M6|M0R1M6_HUMAN;tr|M0R2S1|M0R2S1_HUMAN;tr|J3QLP7|J3QLP7_HUMAN;tr|J3QRK5|J3QRK5_HUMAN;tr|J3QSA3|J3QSA3_HUMAN;tr|K7EMA8|K7EMA8_HUMAN;tr|F5GZ39|F5GZ39_HUMAN;tr|J3KSM4|J3KSM4_HUMAN</t>
  </si>
  <si>
    <t>G3V1Q7_HUMAN</t>
  </si>
  <si>
    <t>tr|G3V1Q7|G3V1Q7_HUMAN;sp|Q8TBY8|PMFBP_HUMAN;tr|F5H5J2|F5H5J2_HUMAN;tr|H0YFP6|H0YFP6_HUMAN</t>
  </si>
  <si>
    <t>REG1A_HUMAN</t>
  </si>
  <si>
    <t>sp|P05451|REG1A_HUMAN</t>
  </si>
  <si>
    <t>IGHG1_HUMAN</t>
  </si>
  <si>
    <t>sp|P01857|IGHG1_HUMAN;tr|A0A0A0MS08|A0A0A0MS08_HUMAN;tr|A0A087X1C7|A0A087X1C7_HUMAN;tr|A0A087X010|A0A087X010_HUMAN;tr|A0A087WV47|A0A087WV47_HUMAN;tr|A0A087X079|A0A087X079_HUMAN;tr|A0A087WYE1|A0A087WYE1_HUMAN;tr|A0A087WYC5|A0A087WYC5_HUMAN;tr|A0A0A0MS07|A0A0A0MS07_HUMAN;sp|P01861|IGHG4_HUMAN</t>
  </si>
  <si>
    <t>TCPG_HUMAN</t>
  </si>
  <si>
    <t>sp|P49368|TCPG_HUMAN;tr|B4DUR8|B4DUR8_HUMAN;tr|Q5SZX6|Q5SZX6_HUMAN;tr|Q5SZX9|Q5SZX9_HUMAN;tr|E9PRC8|E9PRC8_HUMAN;tr|E9PM09|E9PM09_HUMAN;tr|Q5SZW8|Q5SZW8_HUMAN</t>
  </si>
  <si>
    <t>C1QBP_HUMAN</t>
  </si>
  <si>
    <t>sp|Q07021|C1QBP_HUMAN;tr|I3L3Q7|I3L3Q7_HUMAN;tr|I3L3B0|I3L3B0_HUMAN</t>
  </si>
  <si>
    <t>CEL_HUMAN</t>
  </si>
  <si>
    <t>sp|P19835|CEL_HUMAN;tr|X6R868|X6R868_HUMAN</t>
  </si>
  <si>
    <t>CALU_HUMAN</t>
  </si>
  <si>
    <t>sp|O43852|CALU_HUMAN;tr|H0Y875|H0Y875_HUMAN</t>
  </si>
  <si>
    <t>7B2_HUMAN</t>
  </si>
  <si>
    <t>sp|P05408|7B2_HUMAN;tr|H7C4X7|H7C4X7_HUMAN</t>
  </si>
  <si>
    <t>ANXA6_HUMAN</t>
  </si>
  <si>
    <t>sp|P08133|ANXA6_HUMAN;tr|E5RK63|E5RK63_HUMAN;tr|E5RJF5|E5RJF5_HUMAN</t>
  </si>
  <si>
    <t>SCG2_HUMAN</t>
  </si>
  <si>
    <t>sp|P13521|SCG2_HUMAN;tr|C9JQI2|C9JQI2_HUMAN;tr|C9JDT0|C9JDT0_HUMAN</t>
  </si>
  <si>
    <t>A1AT_HUMAN</t>
  </si>
  <si>
    <t>sp|P01009|A1AT_HUMAN;tr|G3V2B9|G3V2B9_HUMAN;tr|G3V544|G3V544_HUMAN;tr|G3V5R8|G3V5R8_HUMAN;tr|G3V387|G3V387_HUMAN;tr|A0A0B4J278|A0A0B4J278_HUMAN</t>
  </si>
  <si>
    <t>IF4A1_HUMAN</t>
  </si>
  <si>
    <t>sp|P60842|IF4A1_HUMAN;tr|J3KT12|J3KT12_HUMAN;tr|J3QL43|J3QL43_HUMAN;tr|J3QS69|J3QS69_HUMAN;tr|J3QR64|J3QR64_HUMAN;tr|J3KTB5|J3KTB5_HUMAN;tr|J3QLN6|J3QLN6_HUMAN;tr|J3KS25|J3KS25_HUMAN;tr|J3QKZ9|J3QKZ9_HUMAN;tr|J3KSZ0|J3KSZ0_HUMAN;tr|J3KT04|J3KT04_HUMAN;tr|J3KS93|J3KS93_HUMAN;tr|J3QQP0|J3QQP0_HUMAN;tr|J3KSN7|J3KSN7_HUMAN;tr|J3KTN0|J3KTN0_HUMAN;tr|J3QL52|J3QL52_HUMAN</t>
  </si>
  <si>
    <t>XRCC5_HUMAN</t>
  </si>
  <si>
    <t>sp|P13010|XRCC5_HUMAN;tr|C9JZ81|C9JZ81_HUMAN;tr|H7C0H9|H7C0H9_HUMAN</t>
  </si>
  <si>
    <t>NACP1_HUMAN</t>
  </si>
  <si>
    <t>tr|F8VZJ2|F8VZJ2_HUMAN;tr|H0YHX9|H0YHX9_HUMAN;sp|Q13765|NACA_HUMAN;sp|E9PAV3|NACAM_HUMAN;tr|F8W0W4|F8W0W4_HUMAN;tr|F8W1N5|F8W1N5_HUMAN;tr|F8VNW4|F8VNW4_HUMAN;tr|F8VZ58|F8VZ58_HUMAN;sp|Q9BZK3|NACP1_HUMAN</t>
  </si>
  <si>
    <t>1433B_HUMAN</t>
  </si>
  <si>
    <t>sp|P31946|1433B_HUMAN;tr|Q4VY20|Q4VY20_HUMAN;tr|Q4VY19|Q4VY19_HUMAN</t>
  </si>
  <si>
    <t>K7ELL7_HUMAN</t>
  </si>
  <si>
    <t>tr|K7ELL7|K7ELL7_HUMAN;sp|P14314|GLU2B_HUMAN;tr|A0A0C4DGP4|A0A0C4DGP4_HUMAN;tr|K7EKX1|K7EKX1_HUMAN;tr|K7EJ70|K7EJ70_HUMAN;tr|K7EPW7|K7EPW7_HUMAN</t>
  </si>
  <si>
    <t>PDIA6_HUMAN</t>
  </si>
  <si>
    <t>sp|Q15084|PDIA6_HUMAN</t>
  </si>
  <si>
    <t>YBOX3_HUMAN</t>
  </si>
  <si>
    <t>sp|P16989|YBOX3_HUMAN;tr|H0YG22|H0YG22_HUMAN</t>
  </si>
  <si>
    <t>H0YIV4_HUMAN</t>
  </si>
  <si>
    <t>tr|H0YIV4|H0YIV4_HUMAN;sp|P55209|NP1L1_HUMAN;tr|B7Z9C2|B7Z9C2_HUMAN;tr|F8W0J6|F8W0J6_HUMAN;tr|F5H4R6|F5H4R6_HUMAN;tr|F8VY35|F8VY35_HUMAN;tr|F8VV59|F8VV59_HUMAN;tr|F8W543|F8W543_HUMAN;tr|H0YHC3|H0YHC3_HUMAN;tr|F8W020|F8W020_HUMAN;tr|F8W118|F8W118_HUMAN;tr|F8VUX1|F8VUX1_HUMAN;tr|H0YH88|H0YH88_HUMAN;tr|F8VXI6|F8VXI6_HUMAN;tr|F8VRJ2|F8VRJ2_HUMAN;tr|F8VVB5|F8VVB5_HUMAN;tr|B7Z4K9|B7Z4K9_HUMAN</t>
  </si>
  <si>
    <t>GSTA2_HUMAN</t>
  </si>
  <si>
    <t>sp|P09210|GSTA2_HUMAN;sp|P08263|GSTA1_HUMAN;tr|A0A087WXM2|A0A087WXM2_HUMAN;sp|Q16772|GSTA3_HUMAN;tr|Q5JW85|Q5JW85_HUMAN;tr|Q5JW84|Q5JW84_HUMAN;tr|A0A087WYQ6|A0A087WYQ6_HUMAN;sp|Q7RTV2|GSTA5_HUMAN</t>
  </si>
  <si>
    <t>ALDOA_HUMAN</t>
  </si>
  <si>
    <t>sp|P04075|ALDOA_HUMAN;tr|J3KPS3|J3KPS3_HUMAN;tr|H3BQN4|H3BQN4_HUMAN;tr|H3BUH7|H3BUH7_HUMAN;tr|H3BR04|H3BR04_HUMAN;tr|H3BPS8|H3BPS8_HUMAN;tr|H3BMQ8|H3BMQ8_HUMAN;tr|H3BU78|H3BU78_HUMAN;tr|H3BR68|H3BR68_HUMAN</t>
  </si>
  <si>
    <t>H4_HUMAN</t>
  </si>
  <si>
    <t>sp|P62805|H4_HUMAN</t>
  </si>
  <si>
    <t>TERA_HUMAN</t>
  </si>
  <si>
    <t>sp|P55072|TERA_HUMAN;tr|C9JUP7|C9JUP7_HUMAN;tr|C9IZA5|C9IZA5_HUMAN</t>
  </si>
  <si>
    <t>A0A087X054_HUMAN</t>
  </si>
  <si>
    <t>tr|A0A087X054|A0A087X054_HUMAN;sp|Q9Y4L1|HYOU1_HUMAN;tr|E9PJ21|E9PJ21_HUMAN;tr|A0A087WWI4|A0A087WWI4_HUMAN;tr|K7EQK2|K7EQK2_HUMAN;tr|Q9BST8|Q9BST8_HUMAN;tr|J3QQH7|J3QQH7_HUMAN;tr|J3QLE9|J3QLE9_HUMAN;tr|J3QL06|J3QL06_HUMAN;tr|J3KTF1|J3KTF1_HUMAN;sp|Q9BXT5|TEX15_HUMAN;tr|D3DSV6|D3DSV6_HUMAN</t>
  </si>
  <si>
    <t>HNRPU_HUMAN</t>
  </si>
  <si>
    <t>sp|Q00839|HNRPU_HUMAN;tr|Q5RI18|Q5RI18_HUMAN</t>
  </si>
  <si>
    <t>SEGN_HUMAN</t>
  </si>
  <si>
    <t>sp|O76038|SEGN_HUMAN;tr|Q96P10|Q96P10_HUMAN</t>
  </si>
  <si>
    <t>CEL3A_HUMAN</t>
  </si>
  <si>
    <t>sp|P09093|CEL3A_HUMAN;tr|B1AQ52|B1AQ52_HUMAN;sp|P08861|CEL3B_HUMAN;tr|A0A0A0MSA6|A0A0A0MSA6_HUMAN</t>
  </si>
  <si>
    <t>YBOX1_HUMAN</t>
  </si>
  <si>
    <t>sp|P67809|YBOX1_HUMAN;tr|A0A087X1S2|A0A087X1S2_HUMAN;tr|H0Y449|H0Y449_HUMAN;tr|C9J5V9|C9J5V9_HUMAN;sp|Q9Y2T7|YBOX2_HUMAN</t>
  </si>
  <si>
    <t>PEBP1_HUMAN</t>
  </si>
  <si>
    <t>sp|P30086|PEBP1_HUMAN</t>
  </si>
  <si>
    <t>FLNC_HUMAN</t>
  </si>
  <si>
    <t>sp|Q14315|FLNC_HUMAN</t>
  </si>
  <si>
    <t>CLH1_HUMAN</t>
  </si>
  <si>
    <t>sp|Q00610|CLH1_HUMAN;tr|A0A087WVQ6|A0A087WVQ6_HUMAN;tr|J3KS13|J3KS13_HUMAN;tr|K7EJJ5|K7EJJ5_HUMAN;tr|A0A087WX41|A0A087WX41_HUMAN;sp|P53675|CLH2_HUMAN;tr|J3KRF5|J3KRF5_HUMAN</t>
  </si>
  <si>
    <t>H7BYY1_HUMAN</t>
  </si>
  <si>
    <t>tr|H7BYY1|H7BYY1_HUMAN;tr|F5H7S3|F5H7S3_HUMAN;tr|B7Z596|B7Z596_HUMAN;tr|H0YK48|H0YK48_HUMAN;tr|H0YL42|H0YL42_HUMAN;tr|H0YN06|H0YN06_HUMAN</t>
  </si>
  <si>
    <t>A0A0A0MS51_HUMAN</t>
  </si>
  <si>
    <t>tr|A0A0A0MS51|A0A0A0MS51_HUMAN;tr|A0A0A0MT01|A0A0A0MT01_HUMAN;sp|P06396|GELS_HUMAN;tr|Q5T0H8|Q5T0H8_HUMAN;tr|Q5T0I1|Q5T0I1_HUMAN</t>
  </si>
  <si>
    <t>TBB2A_HUMAN</t>
  </si>
  <si>
    <t>sp|Q13885|TBB2A_HUMAN</t>
  </si>
  <si>
    <t>VGF_HUMAN</t>
  </si>
  <si>
    <t>sp|O15240|VGF_HUMAN;tr|Q05BJ3|Q05BJ3_HUMAN</t>
  </si>
  <si>
    <t>XRCC6_HUMAN</t>
  </si>
  <si>
    <t>sp|P12956|XRCC6_HUMAN;tr|B1AHC9|B1AHC9_HUMAN</t>
  </si>
  <si>
    <t>PLEC_HUMAN</t>
  </si>
  <si>
    <t>sp|Q15149|PLEC_HUMAN;tr|H0YDN1|H0YDN1_HUMAN;tr|E9PMV1|E9PMV1_HUMAN</t>
  </si>
  <si>
    <t>V9HW75_HUMAN</t>
  </si>
  <si>
    <t>tr|V9HW75|V9HW75_HUMAN;tr|A0A087WSV8|A0A087WSV8_HUMAN;sp|P80303|NUCB2_HUMAN;tr|E9PKG6|E9PKG6_HUMAN;tr|Q2L696|Q2L696_HUMAN;tr|E9PLR0|E9PLR0_HUMAN;tr|E9PLE9|E9PLE9_HUMAN;tr|H0YEG8|H0YEG8_HUMAN;tr|E9PM22|E9PM22_HUMAN;tr|E9PJP3|E9PJP3_HUMAN;tr|H0YD18|H0YD18_HUMAN</t>
  </si>
  <si>
    <t>LDHB_HUMAN</t>
  </si>
  <si>
    <t>sp|P07195|LDHB_HUMAN;tr|F5H793|F5H793_HUMAN;tr|C9J7H8|C9J7H8_HUMAN;tr|A8MW50|A8MW50_HUMAN</t>
  </si>
  <si>
    <t>HCDH_HUMAN</t>
  </si>
  <si>
    <t>sp|Q16836|HCDH_HUMAN;tr|E9PF18|E9PF18_HUMAN;tr|A0A0A0MSE2|A0A0A0MSE2_HUMAN</t>
  </si>
  <si>
    <t>RBM3_HUMAN</t>
  </si>
  <si>
    <t>sp|P98179|RBM3_HUMAN</t>
  </si>
  <si>
    <t>PCSK1_HUMAN</t>
  </si>
  <si>
    <t>sp|Q9UHG2|PCSK1_HUMAN;sp|Q9NPY3|C1QR1_HUMAN</t>
  </si>
  <si>
    <t>ANXA1_HUMAN</t>
  </si>
  <si>
    <t>sp|P04083|ANXA1_HUMAN;tr|Q5T3N1|Q5T3N1_HUMAN;tr|Q5T3N0|Q5T3N0_HUMAN</t>
  </si>
  <si>
    <t>HDGF_HUMAN</t>
  </si>
  <si>
    <t>sp|P51858|HDGF_HUMAN</t>
  </si>
  <si>
    <t>MTAP2_HUMAN</t>
  </si>
  <si>
    <t>sp|P11137|MTAP2_HUMAN;tr|E7EV03|E7EV03_HUMAN;tr|A8MZ31|A8MZ31_HUMAN;tr|H7BZB9|H7BZB9_HUMAN</t>
  </si>
  <si>
    <t>THIO_HUMAN</t>
  </si>
  <si>
    <t>sp|P10599|THIO_HUMAN</t>
  </si>
  <si>
    <t>AL1A1_HUMAN</t>
  </si>
  <si>
    <t>sp|P00352|AL1A1_HUMAN;tr|Q5SYQ7|Q5SYQ7_HUMAN;tr|Q5SYQ9|Q5SYQ9_HUMAN;tr|Q5SYQ8|Q5SYQ8_HUMAN;tr|F8VP50|F8VP50_HUMAN;tr|H0Y2X5|H0Y2X5_HUMAN;tr|H0YMG7|H0YMG7_HUMAN;sp|P47895|AL1A3_HUMAN;sp|P30837|AL1B1_HUMAN;sp|O94788|AL1A2_HUMAN</t>
  </si>
  <si>
    <t>I3L397_HUMAN</t>
  </si>
  <si>
    <t>tr|I3L397|I3L397_HUMAN;sp|P63241|IF5A1_HUMAN;tr|I3L504|I3L504_HUMAN;tr|F8WCJ1|F8WCJ1_HUMAN;tr|C9J7B5|C9J7B5_HUMAN;tr|C9J4W5|C9J4W5_HUMAN;sp|Q9GZV4|IF5A2_HUMAN;sp|Q6IS14|IF5AL_HUMAN</t>
  </si>
  <si>
    <t>RANG_HUMAN</t>
  </si>
  <si>
    <t>sp|P43487|RANG_HUMAN;tr|C9JJ34|C9JJ34_HUMAN;tr|F6WQW2|F6WQW2_HUMAN;tr|C9JXG8|C9JXG8_HUMAN;tr|C9JDM3|C9JDM3_HUMAN;tr|C9JGV6|C9JGV6_HUMAN;tr|C9JIC6|C9JIC6_HUMAN</t>
  </si>
  <si>
    <t>NENF_HUMAN</t>
  </si>
  <si>
    <t>sp|Q9UMX5|NENF_HUMAN</t>
  </si>
  <si>
    <t>PGK1_HUMAN</t>
  </si>
  <si>
    <t>sp|P00558|PGK1_HUMAN;sp|P07205|PGK2_HUMAN</t>
  </si>
  <si>
    <t>RCN1_HUMAN</t>
  </si>
  <si>
    <t>sp|Q15293|RCN1_HUMAN;tr|E9PP27|E9PP27_HUMAN</t>
  </si>
  <si>
    <t>EF1B_HUMAN</t>
  </si>
  <si>
    <t>sp|P24534|EF1B_HUMAN;tr|F8WF65|F8WF65_HUMAN;tr|F2Z2G2|F2Z2G2_HUMAN;tr|C9JZW3|C9JZW3_HUMAN</t>
  </si>
  <si>
    <t>SFPQ_HUMAN</t>
  </si>
  <si>
    <t>sp|P23246|SFPQ_HUMAN;tr|H0Y9K7|H0Y9K7_HUMAN</t>
  </si>
  <si>
    <t>1433G_HUMAN</t>
  </si>
  <si>
    <t>sp|P61981|1433G_HUMAN</t>
  </si>
  <si>
    <t>K7ENX8_HUMAN</t>
  </si>
  <si>
    <t>tr|K7ENX8|K7ENX8_HUMAN;tr|K7ELV6|K7ELV6_HUMAN;tr|K7EJV5|K7EJV5_HUMAN;tr|K7ELT6|K7ELT6_HUMAN;tr|K7EJV1|K7EJV1_HUMAN;tr|K7EMY9|K7EMY9_HUMAN;tr|K7EPM4|K7EPM4_HUMAN;sp|Q14011|CIRBP_HUMAN;tr|K7ER40|K7ER40_HUMAN;tr|K7EQR7|K7EQR7_HUMAN;tr|D6W5Y5|D6W5Y5_HUMAN;tr|K7EQX4|K7EQX4_HUMAN;tr|K7ENN6|K7ENN6_HUMAN;tr|K7EIF7|K7EIF7_HUMAN;tr|K7EQL0|K7EQL0_HUMAN</t>
  </si>
  <si>
    <t>A0A0A0MSI0_HUMAN</t>
  </si>
  <si>
    <t>tr|A0A0A0MSI0|A0A0A0MSI0_HUMAN;sp|Q06830|PRDX1_HUMAN;tr|A0A0A0MRQ5|A0A0A0MRQ5_HUMAN</t>
  </si>
  <si>
    <t>LMNB1_HUMAN</t>
  </si>
  <si>
    <t>sp|P20700|LMNB1_HUMAN;tr|E9PBF6|E9PBF6_HUMAN</t>
  </si>
  <si>
    <t>CO3_HUMAN</t>
  </si>
  <si>
    <t>sp|P01024|CO3_HUMAN;tr|M0QXZ3|M0QXZ3_HUMAN;tr|M0R0Q9|M0R0Q9_HUMAN;tr|M0QYC8|M0QYC8_HUMAN</t>
  </si>
  <si>
    <t>FINC_HUMAN</t>
  </si>
  <si>
    <t>sp|P02751|FINC_HUMAN;tr|H0Y7Z1|H0Y7Z1_HUMAN;tr|H0Y4K8|H0Y4K8_HUMAN</t>
  </si>
  <si>
    <t>MAP4_HUMAN</t>
  </si>
  <si>
    <t>sp|P27816|MAP4_HUMAN;tr|E7EVA0|E7EVA0_HUMAN;tr|H7C456|H7C456_HUMAN;tr|H0Y2V1|H0Y2V1_HUMAN;tr|H7C4C5|H7C4C5_HUMAN;tr|B5MEG9|B5MEG9_HUMAN;tr|F8W9U4|F8W9U4_HUMAN</t>
  </si>
  <si>
    <t>E7EQR4_HUMAN</t>
  </si>
  <si>
    <t>tr|E7EQR4|E7EQR4_HUMAN;sp|P15311|EZRI_HUMAN</t>
  </si>
  <si>
    <t>CH60_HUMAN</t>
  </si>
  <si>
    <t>sp|P10809|CH60_HUMAN;tr|E7ESH4|E7ESH4_HUMAN;tr|E7EXB4|E7EXB4_HUMAN;tr|C9JL25|C9JL25_HUMAN;tr|C9JL19|C9JL19_HUMAN;tr|C9JCQ4|C9JCQ4_HUMAN;tr|C9J0S9|C9J0S9_HUMAN</t>
  </si>
  <si>
    <t>K7EJ78_HUMAN</t>
  </si>
  <si>
    <t>tr|K7EJ78|K7EJ78_HUMAN;tr|K7EQJ5|K7EQJ5_HUMAN;sp|P62841|RS15_HUMAN;tr|K7ELC2|K7ELC2_HUMAN;tr|S4R456|S4R456_HUMAN;tr|K7EM56|K7EM56_HUMAN;tr|A0A0B4J2B4|A0A0B4J2B4_HUMAN;tr|S4R417|S4R417_HUMAN</t>
  </si>
  <si>
    <t>A6XMV8_HUMAN</t>
  </si>
  <si>
    <t>tr|A6XMV8|A6XMV8_HUMAN;tr|A0A096LNX4|A0A096LNX4_HUMAN;sp|P07478|TRY2_HUMAN;tr|A6XMV9|A6XMV9_HUMAN;tr|A0A096LP77|A0A096LP77_HUMAN</t>
  </si>
  <si>
    <t>MDHM_HUMAN</t>
  </si>
  <si>
    <t>sp|P40926|MDHM_HUMAN;tr|G3XAL0|G3XAL0_HUMAN</t>
  </si>
  <si>
    <t>A0A087WX88_HUMAN</t>
  </si>
  <si>
    <t>tr|A0A087WX88|A0A087WX88_HUMAN;tr|A0A075B781|A0A075B781_HUMAN;sp|P54317|LIPR2_HUMAN</t>
  </si>
  <si>
    <t>TFG_HUMAN</t>
  </si>
  <si>
    <t>sp|Q92734|TFG_HUMAN;tr|Q05BK6|Q05BK6_HUMAN;tr|C9JJP5|C9JJP5_HUMAN;tr|C9JUE0|C9JUE0_HUMAN;tr|C9JTY3|C9JTY3_HUMAN</t>
  </si>
  <si>
    <t>SMS_HUMAN</t>
  </si>
  <si>
    <t>sp|P61278|SMS_HUMAN</t>
  </si>
  <si>
    <t>A0A0A0MRA8_HUMAN</t>
  </si>
  <si>
    <t>tr|A0A0A0MRA8|A0A0A0MRA8_HUMAN;sp|Q9Y2J2|E41L3_HUMAN;tr|B2RB02|B2RB02_HUMAN;tr|J3QS83|J3QS83_HUMAN;tr|J3KS70|J3KS70_HUMAN;tr|J3QKY2|J3QKY2_HUMAN;tr|J3KRD1|J3KRD1_HUMAN;tr|J3QKK4|J3QKK4_HUMAN;tr|J3QR33|J3QR33_HUMAN;tr|J3KT37|J3KT37_HUMAN;tr|J3QS55|J3QS55_HUMAN;tr|J3QRQ6|J3QRQ6_HUMAN;tr|J3QLU5|J3QLU5_HUMAN</t>
  </si>
  <si>
    <t>NUCB1_HUMAN</t>
  </si>
  <si>
    <t>sp|Q02818|NUCB1_HUMAN;tr|H7BZI1|H7BZI1_HUMAN;tr|C9JKZ2|C9JKZ2_HUMAN;tr|C9JBD3|C9JBD3_HUMAN;tr|C9J3C1|C9J3C1_HUMAN</t>
  </si>
  <si>
    <t>J3QL05_HUMAN</t>
  </si>
  <si>
    <t>tr|J3QL05|J3QL05_HUMAN;tr|J3KP15|J3KP15_HUMAN;sp|Q01130|SRSF2_HUMAN;sp|Q9BRL6|SRSF8_HUMAN</t>
  </si>
  <si>
    <t>PGAM1_HUMAN</t>
  </si>
  <si>
    <t>sp|P18669|PGAM1_HUMAN;sp|P15259|PGAM2_HUMAN;sp|Q8N0Y7|PGAM4_HUMAN</t>
  </si>
  <si>
    <t>CDV3_HUMAN</t>
  </si>
  <si>
    <t>sp|Q9UKY7|CDV3_HUMAN;tr|H0Y8K3|H0Y8K3_HUMAN;tr|D6R9V8|D6R9V8_HUMAN;tr|D6RFH2|D6RFH2_HUMAN;tr|D6RAV0|D6RAV0_HUMAN;tr|D6RDN0|D6RDN0_HUMAN</t>
  </si>
  <si>
    <t>RL4_HUMAN</t>
  </si>
  <si>
    <t>sp|P36578|RL4_HUMAN;tr|H3BM89|H3BM89_HUMAN;tr|H3BU31|H3BU31_HUMAN;tr|H3BTP7|H3BTP7_HUMAN</t>
  </si>
  <si>
    <t>RS3_HUMAN</t>
  </si>
  <si>
    <t>sp|P23396|RS3_HUMAN;tr|E9PPU1|E9PPU1_HUMAN;tr|H0YEU2|H0YEU2_HUMAN;tr|E9PL09|E9PL09_HUMAN;tr|E9PSF4|E9PSF4_HUMAN;tr|F2Z2S8|F2Z2S8_HUMAN;tr|H0YF32|H0YF32_HUMAN;tr|H0YCJ7|H0YCJ7_HUMAN;tr|E9PQ96|E9PQ96_HUMAN;tr|E9PJH4|E9PJH4_HUMAN;tr|E9PK82|E9PK82_HUMAN;tr|H0YES8|H0YES8_HUMAN;tr|E9PQX2|E9PQX2_HUMAN</t>
  </si>
  <si>
    <t>HSP71_HUMAN</t>
  </si>
  <si>
    <t>sp|P08107|HSP71_HUMAN;tr|V9GZ37|V9GZ37_HUMAN</t>
  </si>
  <si>
    <t>C9J9K3_HUMAN</t>
  </si>
  <si>
    <t>tr|C9J9K3|C9J9K3_HUMAN;sp|P08865|RSSA_HUMAN;tr|A0A0C4DG17|A0A0C4DG17_HUMAN;tr|A6NE09|A6NE09_HUMAN;tr|C9JQR9|C9JQR9_HUMAN</t>
  </si>
  <si>
    <t>PHS_HUMAN</t>
  </si>
  <si>
    <t>sp|P61457|PHS_HUMAN</t>
  </si>
  <si>
    <t>MCFD2_HUMAN</t>
  </si>
  <si>
    <t>sp|Q8NI22|MCFD2_HUMAN;tr|H7BZ18|H7BZ18_HUMAN</t>
  </si>
  <si>
    <t>HSPB1_HUMAN</t>
  </si>
  <si>
    <t>sp|P04792|HSPB1_HUMAN;tr|F8WE04|F8WE04_HUMAN;tr|C9J3N8|C9J3N8_HUMAN</t>
  </si>
  <si>
    <t>PDIA2_HUMAN</t>
  </si>
  <si>
    <t>sp|Q13087|PDIA2_HUMAN;tr|H0Y4J5|H0Y4J5_HUMAN;tr|Q4TT65|Q4TT65_HUMAN</t>
  </si>
  <si>
    <t>UCHL1_HUMAN</t>
  </si>
  <si>
    <t>sp|P09936|UCHL1_HUMAN;tr|D6RE83|D6RE83_HUMAN;tr|D6R956|D6R956_HUMAN;tr|D6R974|D6R974_HUMAN;tr|D6RF53|D6RF53_HUMAN</t>
  </si>
  <si>
    <t>SH3L3_HUMAN</t>
  </si>
  <si>
    <t>sp|Q9H299|SH3L3_HUMAN;tr|A0A087WV23|A0A087WV23_HUMAN;tr|Q5T123|Q5T123_HUMAN</t>
  </si>
  <si>
    <t>PPIB_HUMAN</t>
  </si>
  <si>
    <t>sp|P23284|PPIB_HUMAN</t>
  </si>
  <si>
    <t>B8ZZQ6_HUMAN</t>
  </si>
  <si>
    <t>tr|B8ZZQ6|B8ZZQ6_HUMAN;sp|P06454|PTMA_HUMAN</t>
  </si>
  <si>
    <t>CATA_HUMAN</t>
  </si>
  <si>
    <t>sp|P04040|CATA_HUMAN</t>
  </si>
  <si>
    <t>PSPC1_HUMAN</t>
  </si>
  <si>
    <t>sp|Q8WXF1|PSPC1_HUMAN;tr|X6RDA4|X6RDA4_HUMAN</t>
  </si>
  <si>
    <t>D6RAF8_HUMAN</t>
  </si>
  <si>
    <t>tr|D6RAF8|D6RAF8_HUMAN;tr|H0Y8G5|H0Y8G5_HUMAN;sp|Q14103|HNRPD_HUMAN;tr|H0YA96|H0YA96_HUMAN;tr|D6RF44|D6RF44_HUMAN;tr|D6RD83|D6RD83_HUMAN;tr|D6RBQ9|D6RBQ9_HUMAN</t>
  </si>
  <si>
    <t>F8VXJ7_HUMAN</t>
  </si>
  <si>
    <t>tr|F8VXJ7|F8VXJ7_HUMAN;sp|Q9Y2B0|CNPY2_HUMAN;tr|F8W031|F8W031_HUMAN;tr|F8W1K5|F8W1K5_HUMAN;tr|H0YIH9|H0YIH9_HUMAN;tr|F8W1U5|F8W1U5_HUMAN;tr|F8VP03|F8VP03_HUMAN;tr|H0YI18|H0YI18_HUMAN</t>
  </si>
  <si>
    <t>RL5_HUMAN</t>
  </si>
  <si>
    <t>sp|P46777|RL5_HUMAN;tr|Q5T7N0|Q5T7N0_HUMAN</t>
  </si>
  <si>
    <t>NEC1_HUMAN</t>
  </si>
  <si>
    <t>sp|P29120|NEC1_HUMAN;tr|D6RJA3|D6RJA3_HUMAN</t>
  </si>
  <si>
    <t>S10A9_HUMAN</t>
  </si>
  <si>
    <t>sp|P06702|S10A9_HUMAN</t>
  </si>
  <si>
    <t>SRSF6_HUMAN</t>
  </si>
  <si>
    <t>sp|Q13247|SRSF6_HUMAN</t>
  </si>
  <si>
    <t>MYH11_HUMAN</t>
  </si>
  <si>
    <t>sp|P35749|MYH11_HUMAN;tr|B1PS43|B1PS43_HUMAN</t>
  </si>
  <si>
    <t>MYL1_HUMAN</t>
  </si>
  <si>
    <t>sp|P05976|MYL1_HUMAN;sp|P08590|MYL3_HUMAN</t>
  </si>
  <si>
    <t>Q5TCU3_HUMAN</t>
  </si>
  <si>
    <t>tr|Q5TCU3|Q5TCU3_HUMAN;sp|P07951|TPM2_HUMAN;tr|Q5TCU8|Q5TCU8_HUMAN</t>
  </si>
  <si>
    <t>SRSF3_HUMAN</t>
  </si>
  <si>
    <t>sp|P84103|SRSF3_HUMAN;tr|A0A087X2D0|A0A087X2D0_HUMAN</t>
  </si>
  <si>
    <t>SEC13_HUMAN</t>
  </si>
  <si>
    <t>sp|P55735|SEC13_HUMAN;tr|A8MXL6|A8MXL6_HUMAN;tr|A0A0C4DFR6|A0A0C4DFR6_HUMAN;tr|E7ERC8|E7ERC8_HUMAN</t>
  </si>
  <si>
    <t>B4DXW1_HUMAN</t>
  </si>
  <si>
    <t>tr|B4DXW1|B4DXW1_HUMAN;sp|P61158|ARP3_HUMAN;tr|F8WDR7|F8WDR7_HUMAN;sp|Q9P1U1|ARP3B_HUMAN;tr|A0A0A0MTI9|A0A0A0MTI9_HUMAN;tr|H7C4J1|H7C4J1_HUMAN;sp|Q9C0K3|ARP3C_HUMAN;tr|C9IZN3|C9IZN3_HUMAN</t>
  </si>
  <si>
    <t>CBPA2_HUMAN</t>
  </si>
  <si>
    <t>sp|P48052|CBPA2_HUMAN;tr|J3QT58|J3QT58_HUMAN</t>
  </si>
  <si>
    <t>ARF1_HUMAN</t>
  </si>
  <si>
    <t>sp|P84077|ARF1_HUMAN;sp|P61204|ARF3_HUMAN;tr|F5H423|F5H423_HUMAN;tr|F5H0C7|F5H0C7_HUMAN;tr|C9J1Z8|C9J1Z8_HUMAN;tr|H0YGG7|H0YGG7_HUMAN</t>
  </si>
  <si>
    <t>HNRPL_HUMAN</t>
  </si>
  <si>
    <t>sp|P14866|HNRPL_HUMAN;tr|M0QXS5|M0QXS5_HUMAN;tr|M0QYT0|M0QYT0_HUMAN;tr|M0R076|M0R076_HUMAN;tr|M0QYL7|M0QYL7_HUMAN;tr|M0R1W6|M0R1W6_HUMAN</t>
  </si>
  <si>
    <t>CALX_HUMAN</t>
  </si>
  <si>
    <t>sp|P27824|CALX_HUMAN;tr|D6RAQ8|D6RAQ8_HUMAN;tr|D6RAU8|D6RAU8_HUMAN;tr|D6RB85|D6RB85_HUMAN;tr|D6RDP7|D6RDP7_HUMAN;tr|H0Y9Q7|H0Y9Q7_HUMAN;tr|D6RGY2|D6RGY2_HUMAN;tr|D6RHJ3|D6RHJ3_HUMAN;tr|D6RD16|D6RD16_HUMAN</t>
  </si>
  <si>
    <t>IQGA1_HUMAN</t>
  </si>
  <si>
    <t>sp|P46940|IQGA1_HUMAN;tr|H0YLE8|H0YLE8_HUMAN</t>
  </si>
  <si>
    <t>UBA1_HUMAN</t>
  </si>
  <si>
    <t>sp|P22314|UBA1_HUMAN;tr|Q5JRR6|Q5JRR6_HUMAN;tr|Q5JRS2|Q5JRS2_HUMAN;tr|Q5JRR9|Q5JRR9_HUMAN;tr|Q5JRS0|Q5JRS0_HUMAN;tr|Q5JRS1|Q5JRS1_HUMAN;tr|Q5JRS3|Q5JRS3_HUMAN</t>
  </si>
  <si>
    <t>E9PK01_HUMAN</t>
  </si>
  <si>
    <t>tr|E9PK01|E9PK01_HUMAN;sp|P29692|EF1D_HUMAN;tr|A0A087X1X7|A0A087X1X7_HUMAN;tr|E9PRY8|E9PRY8_HUMAN;tr|E9PPR1|E9PPR1_HUMAN;tr|E9PL12|E9PL12_HUMAN;tr|E9PQ49|E9PQ49_HUMAN;tr|E9PI39|E9PI39_HUMAN;tr|E9PMW7|E9PMW7_HUMAN;tr|E9PQZ1|E9PQZ1_HUMAN;tr|E9PIZ1|E9PIZ1_HUMAN;tr|H0YCK7|H0YCK7_HUMAN;tr|E9PK06|E9PK06_HUMAN;tr|E9PQC9|E9PQC9_HUMAN;tr|E9PKK3|E9PKK3_HUMAN;tr|E9PK72|E9PK72_HUMAN;tr|H0YE58|H0YE58_HUMAN;tr|H0YE72|H0YE72_HUMAN;tr|E9PNW6|E9PNW6_HUMAN;tr|E9PJD0|E9PJD0_HUMAN</t>
  </si>
  <si>
    <t>H7BZJ3_HUMAN</t>
  </si>
  <si>
    <t>tr|H7BZJ3|H7BZJ3_HUMAN</t>
  </si>
  <si>
    <t>B5MD17_HUMAN</t>
  </si>
  <si>
    <t>tr|B5MD17|B5MD17_HUMAN;tr|J3KS05|J3KS05_HUMAN;sp|P83916|CBX1_HUMAN;tr|K7ELA4|K7ELA4_HUMAN;tr|C9JWS9|C9JWS9_HUMAN</t>
  </si>
  <si>
    <t>FIBA_HUMAN</t>
  </si>
  <si>
    <t>sp|P02671|FIBA_HUMAN;tr|A0A087WUA0|A0A087WUA0_HUMAN</t>
  </si>
  <si>
    <t>RBM8A_HUMAN</t>
  </si>
  <si>
    <t>sp|Q9Y5S9|RBM8A_HUMAN</t>
  </si>
  <si>
    <t>DPYL2_HUMAN</t>
  </si>
  <si>
    <t>sp|Q16555|DPYL2_HUMAN;tr|E5RFU4|E5RFU4_HUMAN;tr|H0YBT4|H0YBT4_HUMAN</t>
  </si>
  <si>
    <t>RRBP1_HUMAN</t>
  </si>
  <si>
    <t>tr|A0A087WVV2|A0A087WVV2_HUMAN;tr|A0A0A0MRV0|A0A0A0MRV0_HUMAN;sp|Q9P2E9|RRBP1_HUMAN;tr|F8W7S5|F8W7S5_HUMAN;tr|A0A087WU26|A0A087WU26_HUMAN;tr|V9GY78|V9GY78_HUMAN;tr|H0YDJ4|H0YDJ4_HUMAN;tr|H9KV85|H9KV85_HUMAN;tr|E9PN67|E9PN67_HUMAN;tr|C9J066|C9J066_HUMAN;sp|Q8N4C6|NIN_HUMAN</t>
  </si>
  <si>
    <t>EF1G_HUMAN</t>
  </si>
  <si>
    <t>sp|P26641|EF1G_HUMAN</t>
  </si>
  <si>
    <t>PDCD5_HUMAN</t>
  </si>
  <si>
    <t>sp|O14737|PDCD5_HUMAN;tr|K7EQA1|K7EQA1_HUMAN;tr|K7ESJ4|K7ESJ4_HUMAN;tr|Q3HM38|Q3HM38_HUMAN;tr|X6R2P6|X6R2P6_HUMAN</t>
  </si>
  <si>
    <t>SRSF1_HUMAN</t>
  </si>
  <si>
    <t>sp|Q07955|SRSF1_HUMAN;tr|J3KTL2|J3KTL2_HUMAN;tr|J3QQV5|J3QQV5_HUMAN;tr|J3KSW7|J3KSW7_HUMAN;tr|J3KSR8|J3KSR8_HUMAN</t>
  </si>
  <si>
    <t>Q86UY0_HUMAN</t>
  </si>
  <si>
    <t>tr|Q86UY0|Q86UY0_HUMAN;sp|Q8NBS9|TXND5_HUMAN</t>
  </si>
  <si>
    <t>E7ES10_HUMAN</t>
  </si>
  <si>
    <t>tr|E7ES10|E7ES10_HUMAN;tr|E9PCH5|E9PCH5_HUMAN;tr|B7Z574|B7Z574_HUMAN;sp|P20810|ICAL_HUMAN;tr|A0A0C4DGB5|A0A0C4DGB5_HUMAN;tr|E7EVY3|E7EVY3_HUMAN;tr|H0Y7F0|H0Y7F0_HUMAN;tr|E9PDE4|E9PDE4_HUMAN;tr|E7EQ12|E7EQ12_HUMAN;tr|H0Y9H6|H0Y9H6_HUMAN;tr|E7EQA0|E7EQA0_HUMAN;tr|A0A0A0MR45|A0A0A0MR45_HUMAN;tr|H0YD33|H0YD33_HUMAN;tr|A0A0C4DGD1|A0A0C4DGD1_HUMAN;tr|F8W7E0|F8W7E0_HUMAN;tr|D6RC54|D6RC54_HUMAN;tr|H0Y944|H0Y944_HUMAN;tr|E9PSG1|E9PSG1_HUMAN;tr|D6RAA8|D6RAA8_HUMAN;tr|E7EQK6|E7EQK6_HUMAN;tr|H0YA91|H0YA91_HUMAN</t>
  </si>
  <si>
    <t>J3QKZ2_HUMAN</t>
  </si>
  <si>
    <t>tr|J3QKZ2|J3QKZ2_HUMAN;sp|Q6GPI1|CTRB2_HUMAN;sp|P17538|CTRB1_HUMAN;tr|H3BTQ4|H3BTQ4_HUMAN;tr|H3BP92|H3BP92_HUMAN;tr|H3BMY1|H3BMY1_HUMAN</t>
  </si>
  <si>
    <t>TRFE_HUMAN</t>
  </si>
  <si>
    <t>sp|P02787|TRFE_HUMAN;tr|C9JVG0|C9JVG0_HUMAN;tr|H7C5E8|H7C5E8_HUMAN</t>
  </si>
  <si>
    <t>A0A087X130_HUMAN</t>
  </si>
  <si>
    <t>tr|A0A087X130|A0A087X130_HUMAN;sp|P01605|KV113_HUMAN;sp|P01624|KV306_HUMAN;tr|A0A0B4J1T9|A0A0B4J1T9_HUMAN;tr|A0A0C4DH90|A0A0C4DH90_HUMAN;tr|A0A075B6H7|A0A075B6H7_HUMAN;sp|P04434|KV310_HUMAN;tr|A0A0C4DH55|A0A0C4DH55_HUMAN;sp|P04207|KV308_HUMAN</t>
  </si>
  <si>
    <t>HPT_HUMAN</t>
  </si>
  <si>
    <t>sp|P00738|HPT_HUMAN;tr|J3QLC9|J3QLC9_HUMAN;tr|A0A0C4DGL8|A0A0C4DGL8_HUMAN;tr|J3QR68|J3QR68_HUMAN;tr|H0Y300|H0Y300_HUMAN;tr|H3BS21|H3BS21_HUMAN;tr|A0A087WU08|A0A087WU08_HUMAN;sp|P00739|HPTR_HUMAN;tr|J3KRH2|J3KRH2_HUMAN;tr|J3KTC3|J3KTC3_HUMAN;tr|J3KSV1|J3KSV1_HUMAN;tr|J3QQI8|J3QQI8_HUMAN;tr|H3BMJ7|H3BMJ7_HUMAN;tr|A0A0A0MRD9|A0A0A0MRD9_HUMAN</t>
  </si>
  <si>
    <t>RS17L_HUMAN</t>
  </si>
  <si>
    <t>sp|P0CW22|RS17L_HUMAN;tr|H0YN88|H0YN88_HUMAN;tr|A0A075B716|A0A075B716_HUMAN;tr|H0YN73|H0YN73_HUMAN;tr|H3BNC9|H3BNC9_HUMAN</t>
  </si>
  <si>
    <t>TPD52_HUMAN</t>
  </si>
  <si>
    <t>sp|P55327|TPD52_HUMAN;tr|F5H0B0|F5H0B0_HUMAN;tr|H0YC42|H0YC42_HUMAN;tr|H0YC44|H0YC44_HUMAN;tr|E5RK35|E5RK35_HUMAN</t>
  </si>
  <si>
    <t>Q5TEC6_HUMAN</t>
  </si>
  <si>
    <t>tr|Q5TEC6|Q5TEC6_HUMAN</t>
  </si>
  <si>
    <t>A6NNK5_HUMAN</t>
  </si>
  <si>
    <t>tr|A6NNK5|A6NNK5_HUMAN;sp|Q12888|TP53B_HUMAN;tr|C9JXV0|C9JXV0_HUMAN;tr|H7C3N7|H7C3N7_HUMAN;tr|H7C151|H7C151_HUMAN;tr|M0R142|M0R142_HUMAN;tr|H7BZY0|H7BZY0_HUMAN</t>
  </si>
  <si>
    <t>NEST_HUMAN</t>
  </si>
  <si>
    <t>sp|P48681|NEST_HUMAN</t>
  </si>
  <si>
    <t>C9JEU5_HUMAN</t>
  </si>
  <si>
    <t>tr|C9JEU5|C9JEU5_HUMAN;sp|P02679|FIBG_HUMAN;tr|C9JC84|C9JC84_HUMAN;tr|C9JPQ9|C9JPQ9_HUMAN;tr|C9JU00|C9JU00_HUMAN</t>
  </si>
  <si>
    <t>E9PLF1_HUMAN</t>
  </si>
  <si>
    <t>tr|E9PLF1|E9PLF1_HUMAN;tr|E9PHN7|E9PHN7_HUMAN;tr|E9PHN6|E9PHN6_HUMAN;sp|P28161|GSTM2_HUMAN;tr|F6XZQ7|F6XZQ7_HUMAN;tr|H3BQT3|H3BQT3_HUMAN;tr|B9ZVX7|B9ZVX7_HUMAN;tr|A0A0A0MR85|A0A0A0MR85_HUMAN;sp|Q03013|GSTM4_HUMAN;sp|P09488|GSTM1_HUMAN;tr|E7EWW9|E7EWW9_HUMAN;tr|Q5T8Q9|Q5T8Q9_HUMAN;tr|A0A0A0MTN3|A0A0A0MTN3_HUMAN;sp|P21266|GSTM3_HUMAN</t>
  </si>
  <si>
    <t>TLN1_HUMAN</t>
  </si>
  <si>
    <t>sp|Q9Y490|TLN1_HUMAN;sp|Q9Y4G6|TLN2_HUMAN;tr|H0YMT1|H0YMT1_HUMAN</t>
  </si>
  <si>
    <t>E5RIW3_HUMAN</t>
  </si>
  <si>
    <t>tr|E5RIW3|E5RIW3_HUMAN;sp|O75347|TBCA_HUMAN;tr|E5RJD8|E5RJD8_HUMAN;tr|E5RHG6|E5RHG6_HUMAN;tr|E5RIX8|E5RIX8_HUMAN</t>
  </si>
  <si>
    <t>1433T_HUMAN</t>
  </si>
  <si>
    <t>sp|P27348|1433T_HUMAN;tr|E9PG15|E9PG15_HUMAN</t>
  </si>
  <si>
    <t>H0YN26_HUMAN</t>
  </si>
  <si>
    <t>tr|H0YN26|H0YN26_HUMAN;sp|P39687|AN32A_HUMAN;tr|H7BZ09|H7BZ09_HUMAN;sp|O43423|AN32C_HUMAN</t>
  </si>
  <si>
    <t>STAT1_HUMAN</t>
  </si>
  <si>
    <t>sp|P42224|STAT1_HUMAN;tr|J3KPM9|J3KPM9_HUMAN;tr|E7EPD2|E7EPD2_HUMAN;tr|D2KFR9|D2KFR9_HUMAN;tr|E7ENM1|E7ENM1_HUMAN;tr|H7BZB5|H7BZB5_HUMAN;tr|H7BZ88|H7BZ88_HUMAN;tr|E9PH66|E9PH66_HUMAN</t>
  </si>
  <si>
    <t>PSMD2_HUMAN</t>
  </si>
  <si>
    <t>sp|Q13200|PSMD2_HUMAN;tr|C9JPC0|C9JPC0_HUMAN;tr|F8WBS8|F8WBS8_HUMAN;tr|H7C2Q3|H7C2Q3_HUMAN;tr|H7C1H2|H7C1H2_HUMAN</t>
  </si>
  <si>
    <t>DCD_HUMAN</t>
  </si>
  <si>
    <t>sp|P81605|DCD_HUMAN</t>
  </si>
  <si>
    <t>CBX3_HUMAN</t>
  </si>
  <si>
    <t>sp|Q13185|CBX3_HUMAN;tr|C9JMM0|C9JMM0_HUMAN;tr|B8ZZ43|B8ZZ43_HUMAN;tr|S4R2Y4|S4R2Y4_HUMAN</t>
  </si>
  <si>
    <t>1433S_HUMAN</t>
  </si>
  <si>
    <t>sp|P31947|1433S_HUMAN</t>
  </si>
  <si>
    <t>IF4B_HUMAN</t>
  </si>
  <si>
    <t>sp|P23588|IF4B_HUMAN;tr|E7EX17|E7EX17_HUMAN;tr|F8W0K0|F8W0K0_HUMAN;tr|F8VSC7|F8VSC7_HUMAN;tr|F8VP89|F8VP89_HUMAN;tr|F8VX11|F8VX11_HUMAN;tr|F8VYE9|F8VYE9_HUMAN;tr|F8VRU1|F8VRU1_HUMAN</t>
  </si>
  <si>
    <t>E7ENL6_HUMAN</t>
  </si>
  <si>
    <t>tr|E7ENL6|E7ENL6_HUMAN;sp|P12111|CO6A3_HUMAN;tr|C9JNG9|C9JNG9_HUMAN</t>
  </si>
  <si>
    <t>RAB2A_HUMAN</t>
  </si>
  <si>
    <t>sp|P61019|RAB2A_HUMAN;tr|H7C125|H7C125_HUMAN;tr|Q5HYI5|Q5HYI5_HUMAN;sp|Q8WUD1|RAB2B_HUMAN</t>
  </si>
  <si>
    <t>H14_HUMAN</t>
  </si>
  <si>
    <t>sp|P10412|H14_HUMAN;sp|P22492|H1T_HUMAN;sp|Q02539|H11_HUMAN</t>
  </si>
  <si>
    <t>GDIB_HUMAN</t>
  </si>
  <si>
    <t>sp|P50395|GDIB_HUMAN;tr|Q5SX87|Q5SX87_HUMAN;tr|V9GYF8|V9GYF8_HUMAN;tr|Q5SX90|Q5SX90_HUMAN;tr|V9GYJ7|V9GYJ7_HUMAN;tr|Q5SX91|Q5SX91_HUMAN</t>
  </si>
  <si>
    <t>FUS_HUMAN</t>
  </si>
  <si>
    <t>sp|P35637|FUS_HUMAN;tr|H3BPE7|H3BPE7_HUMAN</t>
  </si>
  <si>
    <t>CLIC1_HUMAN</t>
  </si>
  <si>
    <t>sp|O00299|CLIC1_HUMAN</t>
  </si>
  <si>
    <t>D6RF35_HUMAN</t>
  </si>
  <si>
    <t>tr|D6RF35|D6RF35_HUMAN;sp|P02774|VTDB_HUMAN;tr|D6RBJ7|D6RBJ7_HUMAN;tr|D6RF20|D6RF20_HUMAN</t>
  </si>
  <si>
    <t>G5E972_HUMAN</t>
  </si>
  <si>
    <t>tr|G5E972|G5E972_HUMAN;sp|P42167|LAP2B_HUMAN;sp|P42166|LAP2A_HUMAN;tr|H0YJH7|H0YJH7_HUMAN</t>
  </si>
  <si>
    <t>RAN_HUMAN</t>
  </si>
  <si>
    <t>sp|P62826|RAN_HUMAN;tr|B5MDF5|B5MDF5_HUMAN;tr|J3KQE5|J3KQE5_HUMAN;tr|F5H018|F5H018_HUMAN;tr|H0YFC6|H0YFC6_HUMAN;tr|B4DV51|B4DV51_HUMAN;tr|A0A087X0W0|A0A087X0W0_HUMAN</t>
  </si>
  <si>
    <t>DCTN2_HUMAN</t>
  </si>
  <si>
    <t>sp|Q13561|DCTN2_HUMAN;tr|F8W1I6|F8W1I6_HUMAN;tr|H0YI98|H0YI98_HUMAN;tr|F8VW18|F8VW18_HUMAN;tr|F8VRV7|F8VRV7_HUMAN;tr|H0YHL1|H0YHL1_HUMAN;tr|F8W0U6|F8W0U6_HUMAN;tr|F8VX93|F8VX93_HUMAN</t>
  </si>
  <si>
    <t>AMD_HUMAN</t>
  </si>
  <si>
    <t>sp|P19021|AMD_HUMAN;tr|H7BYD9|H7BYD9_HUMAN;tr|H0Y9I4|H0Y9I4_HUMAN</t>
  </si>
  <si>
    <t>A0A087WTT1_HUMAN</t>
  </si>
  <si>
    <t>tr|A0A087WTT1|A0A087WTT1_HUMAN;tr|E7ERJ7|E7ERJ7_HUMAN;sp|P11940|PABP1_HUMAN;tr|E7EQV3|E7EQV3_HUMAN;tr|H0YAR2|H0YAR2_HUMAN;tr|H0YBN4|H0YBN4_HUMAN;sp|Q9H361|PABP3_HUMAN;tr|E5RGH3|E5RGH3_HUMAN;tr|E5RH24|E5RH24_HUMAN;tr|E5RJB9|E5RJB9_HUMAN;tr|H0YAP2|H0YAP2_HUMAN;tr|H0YB86|H0YB86_HUMAN;tr|E5RHG7|E5RHG7_HUMAN;tr|B1ANR1|B1ANR1_HUMAN;tr|H0YEQ8|H0YEQ8_HUMAN;tr|H0YAS7|H0YAS7_HUMAN;tr|H0YAS6|H0YAS6_HUMAN;tr|H0YB75|H0YB75_HUMAN;tr|H0YC10|H0YC10_HUMAN;tr|E5RGC4|E5RGC4_HUMAN;tr|E5RFD8|E5RFD8_HUMAN;sp|Q5JQF8|PAP1M_HUMAN</t>
  </si>
  <si>
    <t>TIF1B_HUMAN</t>
  </si>
  <si>
    <t>sp|Q13263|TIF1B_HUMAN;tr|M0R0K9|M0R0K9_HUMAN;tr|M0R2I3|M0R2I3_HUMAN;tr|M0R3C0|M0R3C0_HUMAN</t>
  </si>
  <si>
    <t>RL6_HUMAN</t>
  </si>
  <si>
    <t>sp|Q02878|RL6_HUMAN;tr|F8VR69|F8VR69_HUMAN;tr|F8VZ45|F8VZ45_HUMAN;tr|U3KQR5|U3KQR5_HUMAN</t>
  </si>
  <si>
    <t>GHRL_HUMAN</t>
  </si>
  <si>
    <t>sp|Q9UBU3|GHRL_HUMAN</t>
  </si>
  <si>
    <t>CTRC_HUMAN</t>
  </si>
  <si>
    <t>sp|Q99895|CTRC_HUMAN</t>
  </si>
  <si>
    <t>A0A0B4J1Z1_HUMAN</t>
  </si>
  <si>
    <t>tr|A0A0B4J1Z1|A0A0B4J1Z1_HUMAN;tr|C9JAB2|C9JAB2_HUMAN;sp|Q16629|SRSF7_HUMAN</t>
  </si>
  <si>
    <t>TOM1_HUMAN</t>
  </si>
  <si>
    <t>sp|O60784|TOM1_HUMAN;tr|B0QY01|B0QY01_HUMAN</t>
  </si>
  <si>
    <t>PSMD4_HUMAN</t>
  </si>
  <si>
    <t>sp|P55036|PSMD4_HUMAN;tr|Q5VWC4|Q5VWC4_HUMAN;tr|H0Y3Y9|H0Y3Y9_HUMAN;tr|A6PVX3|A6PVX3_HUMAN;sp|A2A3N6|PIPSL_HUMAN;tr|H0Y561|H0Y561_HUMAN</t>
  </si>
  <si>
    <t>DYHC1_HUMAN</t>
  </si>
  <si>
    <t>sp|Q14204|DYHC1_HUMAN</t>
  </si>
  <si>
    <t>NSF1C_HUMAN</t>
  </si>
  <si>
    <t>sp|Q9UNZ2|NSF1C_HUMAN;tr|F2Z2K0|F2Z2K0_HUMAN</t>
  </si>
  <si>
    <t>F5GX11_HUMAN</t>
  </si>
  <si>
    <t>tr|F5GX11|F5GX11_HUMAN;sp|P25786|PSA1_HUMAN</t>
  </si>
  <si>
    <t>RCN2_HUMAN</t>
  </si>
  <si>
    <t>sp|Q14257|RCN2_HUMAN;tr|A8MXP8|A8MXP8_HUMAN;tr|H0YL43|H0YL43_HUMAN</t>
  </si>
  <si>
    <t>E7EPV7_HUMAN</t>
  </si>
  <si>
    <t>tr|E7EPV7|E7EPV7_HUMAN;sp|P37840|SYUA_HUMAN;tr|D6RA31|D6RA31_HUMAN;tr|H6UYS7|H6UYS7_HUMAN</t>
  </si>
  <si>
    <t>HBD_HUMAN</t>
  </si>
  <si>
    <t>sp|P02042|HBD_HUMAN;tr|E9PFT6|E9PFT6_HUMAN;tr|E9PEW8|E9PEW8_HUMAN;tr|C9JRG0|C9JRG0_HUMAN;tr|A8MUF7|A8MUF7_HUMAN</t>
  </si>
  <si>
    <t>1433F_HUMAN</t>
  </si>
  <si>
    <t>sp|Q04917|1433F_HUMAN;tr|A2IDB2|A2IDB2_HUMAN;tr|F8WEB6|F8WEB6_HUMAN;tr|A2IDB1|A2IDB1_HUMAN</t>
  </si>
  <si>
    <t>DX39B_HUMAN</t>
  </si>
  <si>
    <t>sp|Q13838|DX39B_HUMAN;tr|Q5STU3|Q5STU3_HUMAN;tr|H0Y400|H0Y400_HUMAN;tr|F6WLT2|F6WLT2_HUMAN;tr|F6U6E2|F6U6E2_HUMAN;tr|F6S2B7|F6S2B7_HUMAN;tr|F6R6M7|F6R6M7_HUMAN;tr|F6S4E6|F6S4E6_HUMAN;tr|A0A0A0MT12|A0A0A0MT12_HUMAN;tr|F6TRA5|F6TRA5_HUMAN;tr|F6SXL5|F6SXL5_HUMAN;tr|F6QYI9|F6QYI9_HUMAN;tr|K7EPJ3|K7EPJ3_HUMAN</t>
  </si>
  <si>
    <t>TPIS_HUMAN</t>
  </si>
  <si>
    <t>sp|P60174|TPIS_HUMAN;tr|U3KQF3|U3KQF3_HUMAN;tr|U3KPZ0|U3KPZ0_HUMAN;tr|U3KPS5|U3KPS5_HUMAN</t>
  </si>
  <si>
    <t>NEC2_HUMAN</t>
  </si>
  <si>
    <t>sp|P16519|NEC2_HUMAN</t>
  </si>
  <si>
    <t>PSA7_HUMAN</t>
  </si>
  <si>
    <t>sp|O14818|PSA7_HUMAN;tr|H0Y586|H0Y586_HUMAN;sp|Q8TAA3|PSA7L_HUMAN;tr|F5GY34|F5GY34_HUMAN;tr|A0A087WYS6|A0A087WYS6_HUMAN</t>
  </si>
  <si>
    <t>ANXA4_HUMAN</t>
  </si>
  <si>
    <t>sp|P09525|ANXA4_HUMAN;tr|Q6P452|Q6P452_HUMAN</t>
  </si>
  <si>
    <t>CYB5_HUMAN</t>
  </si>
  <si>
    <t>sp|P00167|CYB5_HUMAN;tr|J3KNC7|J3KNC7_HUMAN</t>
  </si>
  <si>
    <t>MYOV2_HUMAN</t>
  </si>
  <si>
    <t>sp|Q8WXC6|MYOV2_HUMAN</t>
  </si>
  <si>
    <t>SH3L1_HUMAN</t>
  </si>
  <si>
    <t>sp|O75368|SH3L1_HUMAN</t>
  </si>
  <si>
    <t>TPM1_HUMAN</t>
  </si>
  <si>
    <t>sp|P09493|TPM1_HUMAN;tr|H0YL52|H0YL52_HUMAN;tr|H0YKP3|H0YKP3_HUMAN;tr|H0YKX5|H0YKX5_HUMAN;tr|A0A087WTJ7|A0A087WTJ7_HUMAN;tr|H0YKZ6|H0YKZ6_HUMAN;tr|H0YLS7|H0YLS7_HUMAN</t>
  </si>
  <si>
    <t>SF3B2_HUMAN</t>
  </si>
  <si>
    <t>sp|Q13435|SF3B2_HUMAN;tr|A0A087WZZ5|A0A087WZZ5_HUMAN;tr|E9PJ04|E9PJ04_HUMAN;tr|H0YCG1|H0YCG1_HUMAN;tr|E9PPJ0|E9PPJ0_HUMAN;tr|E9PJT3|E9PJT3_HUMAN;tr|E9PIL8|E9PIL8_HUMAN</t>
  </si>
  <si>
    <t>LASP1_HUMAN</t>
  </si>
  <si>
    <t>sp|Q14847|LASP1_HUMAN;tr|C9J9W2|C9J9W2_HUMAN;tr|J3KSN1|J3KSN1_HUMAN;tr|F6S2S5|F6S2S5_HUMAN</t>
  </si>
  <si>
    <t>DBLOH_HUMAN</t>
  </si>
  <si>
    <t>sp|Q9NR28|DBLOH_HUMAN;tr|F5H796|F5H796_HUMAN;tr|A0A024RBT2|A0A024RBT2_HUMAN;tr|F5GXT8|F5GXT8_HUMAN;tr|H7BZK7|H7BZK7_HUMAN;tr|F5H0Q4|F5H0Q4_HUMAN;tr|F5GYH3|F5GYH3_HUMAN;tr|F5GX50|F5GX50_HUMAN</t>
  </si>
  <si>
    <t>Q5T7C4_HUMAN</t>
  </si>
  <si>
    <t>tr|Q5T7C4|Q5T7C4_HUMAN;sp|P09429|HMGB1_HUMAN;sp|B2RPK0|HGB1A_HUMAN</t>
  </si>
  <si>
    <t>ILF3_HUMAN</t>
  </si>
  <si>
    <t>sp|Q12906|ILF3_HUMAN;sp|Q96SI9|STRBP_HUMAN;tr|K7ERM6|K7ERM6_HUMAN;tr|K7ENK6|K7ENK6_HUMAN;tr|K7EM82|K7EM82_HUMAN;tr|K7EJ09|K7EJ09_HUMAN;tr|K7ER69|K7ER69_HUMAN;tr|K7EKJ9|K7EKJ9_HUMAN</t>
  </si>
  <si>
    <t>GRP75_HUMAN</t>
  </si>
  <si>
    <t>sp|P38646|GRP75_HUMAN;tr|D6RJI2|D6RJI2_HUMAN;tr|D6RA73|D6RA73_HUMAN;tr|H0Y8S0|H0Y8S0_HUMAN;tr|H0YBG6|H0YBG6_HUMAN</t>
  </si>
  <si>
    <t>D6R9P3_HUMAN</t>
  </si>
  <si>
    <t>tr|D6R9P3|D6R9P3_HUMAN;tr|D6RD18|D6RD18_HUMAN;tr|D6RBZ0|D6RBZ0_HUMAN;tr|A0A087WZV1|A0A087WZV1_HUMAN;sp|Q99729|ROAA_HUMAN</t>
  </si>
  <si>
    <t>G3BP1_HUMAN</t>
  </si>
  <si>
    <t>sp|Q13283|G3BP1_HUMAN;tr|E5RH00|E5RH00_HUMAN;tr|E5RI46|E5RI46_HUMAN;tr|E5RIF8|E5RIF8_HUMAN;tr|E5RH42|E5RH42_HUMAN;tr|E5RIZ6|E5RIZ6_HUMAN;tr|E5RJU8|E5RJU8_HUMAN</t>
  </si>
  <si>
    <t>SERPH_HUMAN</t>
  </si>
  <si>
    <t>sp|P50454|SERPH_HUMAN;tr|E9PKH2|E9PKH2_HUMAN;tr|E9PR70|E9PR70_HUMAN;tr|E9PPV6|E9PPV6_HUMAN;tr|E9PJH8|E9PJH8_HUMAN;tr|E9PIG2|E9PIG2_HUMAN;tr|E9PRS3|E9PRS3_HUMAN;tr|E9PNX1|E9PNX1_HUMAN;tr|E9PK86|E9PK86_HUMAN;tr|E9PMI5|E9PMI5_HUMAN;tr|H0YEP8|H0YEP8_HUMAN;tr|E9PLA6|E9PLA6_HUMAN;tr|E9PQ34|E9PQ34_HUMAN</t>
  </si>
  <si>
    <t>NASP_HUMAN</t>
  </si>
  <si>
    <t>sp|P49321|NASP_HUMAN;tr|E9PRH9|E9PRH9_HUMAN;tr|H0YF33|H0YF33_HUMAN;tr|Q5T624|Q5T624_HUMAN;tr|H0YDS9|H0YDS9_HUMAN;tr|E9PI86|E9PI86_HUMAN;tr|E9PPR5|E9PPR5_HUMAN;tr|E9PPQ8|E9PPQ8_HUMAN</t>
  </si>
  <si>
    <t>IF4H_HUMAN</t>
  </si>
  <si>
    <t>sp|Q15056|IF4H_HUMAN</t>
  </si>
  <si>
    <t>PEA15_HUMAN</t>
  </si>
  <si>
    <t>sp|Q15121|PEA15_HUMAN;tr|B1AKZ5|B1AKZ5_HUMAN</t>
  </si>
  <si>
    <t>SUMO2_HUMAN</t>
  </si>
  <si>
    <t>sp|P61956|SUMO2_HUMAN;sp|Q6EEV6|SUMO4_HUMAN;sp|P55854|SUMO3_HUMAN;tr|A8MUA9|A8MUA9_HUMAN;tr|A8MU27|A8MU27_HUMAN</t>
  </si>
  <si>
    <t>A0A0C4DGZ9_HUMAN</t>
  </si>
  <si>
    <t>tr|A0A0C4DGZ9|A0A0C4DGZ9_HUMAN;sp|O14773|TPP1_HUMAN</t>
  </si>
  <si>
    <t>GSTP1_HUMAN</t>
  </si>
  <si>
    <t>sp|P09211|GSTP1_HUMAN;tr|A8MX94|A8MX94_HUMAN;tr|A0A087X2E9|A0A087X2E9_HUMAN;tr|A0A087X243|A0A087X243_HUMAN</t>
  </si>
  <si>
    <t>ATNG_HUMAN</t>
  </si>
  <si>
    <t>sp|P54710|ATNG_HUMAN</t>
  </si>
  <si>
    <t>SRRM2_HUMAN</t>
  </si>
  <si>
    <t>sp|Q9UQ35|SRRM2_HUMAN;tr|I3L1I8|I3L1I8_HUMAN;tr|I3L182|I3L182_HUMAN;tr|I3L4D8|I3L4D8_HUMAN;tr|I3L1C0|I3L1C0_HUMAN;tr|A0A087X1W1|A0A087X1W1_HUMAN;tr|I3L3Q8|I3L3Q8_HUMAN</t>
  </si>
  <si>
    <t>RLA0_HUMAN</t>
  </si>
  <si>
    <t>sp|P05388|RLA0_HUMAN;tr|F8VWS0|F8VWS0_HUMAN;tr|F8VW21|F8VW21_HUMAN;tr|F8VU65|F8VU65_HUMAN;sp|Q8NHW5|RLA0L_HUMAN;tr|F8VPE8|F8VPE8_HUMAN;tr|G3V210|G3V210_HUMAN;tr|F8VZS0|F8VZS0_HUMAN;tr|F8W1K8|F8W1K8_HUMAN;tr|F8VS58|F8VS58_HUMAN;tr|F8VQY6|F8VQY6_HUMAN;tr|F8VRK7|F8VRK7_HUMAN;tr|F8VWV4|F8VWV4_HUMAN</t>
  </si>
  <si>
    <t>SAFB2_HUMAN</t>
  </si>
  <si>
    <t>sp|Q14151|SAFB2_HUMAN;tr|K7EQU4|K7EQU4_HUMAN;tr|K7ERX3|K7ERX3_HUMAN</t>
  </si>
  <si>
    <t>TCP4_HUMAN</t>
  </si>
  <si>
    <t>sp|P53999|TCP4_HUMAN</t>
  </si>
  <si>
    <t>SRC8_HUMAN</t>
  </si>
  <si>
    <t>sp|Q14247|SRC8_HUMAN;tr|H7C314|H7C314_HUMAN;tr|H0YEV2|H0YEV2_HUMAN;tr|H0YCD9|H0YCD9_HUMAN;tr|E9PKG3|E9PKG3_HUMAN;tr|E9PP90|E9PP90_HUMAN</t>
  </si>
  <si>
    <t>RS7_HUMAN</t>
  </si>
  <si>
    <t>sp|P62081|RS7_HUMAN;tr|B5MCP9|B5MCP9_HUMAN</t>
  </si>
  <si>
    <t>Q32Q12_HUMAN</t>
  </si>
  <si>
    <t>tr|Q32Q12|Q32Q12_HUMAN;sp|P22392|NDKB_HUMAN;tr|E7ERL0|E7ERL0_HUMAN;tr|J3KPD9|J3KPD9_HUMAN;tr|E5RHP0|E5RHP0_HUMAN;sp|O60361|NDK8_HUMAN;tr|C9K028|C9K028_HUMAN;tr|F6XY72|F6XY72_HUMAN</t>
  </si>
  <si>
    <t>ERIC5_HUMAN</t>
  </si>
  <si>
    <t>sp|Q6P6B1|ERIC5_HUMAN</t>
  </si>
  <si>
    <t>CAZA1_HUMAN</t>
  </si>
  <si>
    <t>sp|P52907|CAZA1_HUMAN</t>
  </si>
  <si>
    <t>ATPD_HUMAN</t>
  </si>
  <si>
    <t>sp|P30049|ATPD_HUMAN</t>
  </si>
  <si>
    <t>DHE3_HUMAN</t>
  </si>
  <si>
    <t>sp|P00367|DHE3_HUMAN;sp|P49448|DHE4_HUMAN</t>
  </si>
  <si>
    <t>PURA_HUMAN</t>
  </si>
  <si>
    <t>sp|Q00577|PURA_HUMAN</t>
  </si>
  <si>
    <t>VDAC1_HUMAN</t>
  </si>
  <si>
    <t>sp|P21796|VDAC1_HUMAN;tr|C9JI87|C9JI87_HUMAN</t>
  </si>
  <si>
    <t>E9PM92_HUMAN</t>
  </si>
  <si>
    <t>tr|E9PM92|E9PM92_HUMAN;sp|O00193|SMAP_HUMAN;tr|E9PQA1|E9PQA1_HUMAN;tr|E9PRZ9|E9PRZ9_HUMAN</t>
  </si>
  <si>
    <t>PROF1_HUMAN</t>
  </si>
  <si>
    <t>sp|P07737|PROF1_HUMAN;tr|K7EJ44|K7EJ44_HUMAN;tr|I3L3D5|I3L3D5_HUMAN</t>
  </si>
  <si>
    <t>MDHC_HUMAN</t>
  </si>
  <si>
    <t>sp|P40925|MDHC_HUMAN;tr|B8ZZ51|B8ZZ51_HUMAN;tr|B9A041|B9A041_HUMAN;tr|C9JLV6|C9JLV6_HUMAN;tr|C9JRL4|C9JRL4_HUMAN;tr|C9JF79|C9JF79_HUMAN</t>
  </si>
  <si>
    <t>SAFB1_HUMAN</t>
  </si>
  <si>
    <t>sp|Q15424|SAFB1_HUMAN;tr|K7ES42|K7ES42_HUMAN</t>
  </si>
  <si>
    <t>BTF3_HUMAN</t>
  </si>
  <si>
    <t>sp|P20290|BTF3_HUMAN;tr|H0Y9Y1|H0Y9Y1_HUMAN;tr|D6RDG3|D6RDG3_HUMAN</t>
  </si>
  <si>
    <t>HNRH1_HUMAN</t>
  </si>
  <si>
    <t>sp|P31943|HNRH1_HUMAN;tr|G8JLB6|G8JLB6_HUMAN;tr|E9PCY7|E9PCY7_HUMAN;tr|H0YB39|H0YB39_HUMAN;tr|D6RIU0|D6RIU0_HUMAN;tr|D6RBM0|D6RBM0_HUMAN;tr|E5RGH4|E5RGH4_HUMAN;tr|E7EQJ0|E7EQJ0_HUMAN;tr|D6RAM1|D6RAM1_HUMAN;tr|E5RGV0|E5RGV0_HUMAN;tr|D6R9T0|D6R9T0_HUMAN;tr|D6RFM3|D6RFM3_HUMAN;tr|D6RIT2|D6RIT2_HUMAN;tr|D6RDU3|D6RDU3_HUMAN;tr|D6RJ04|D6RJ04_HUMAN;tr|D6RIH9|D6RIH9_HUMAN;tr|H0YBG7|H0YBG7_HUMAN;tr|H0YBD7|H0YBD7_HUMAN;tr|H0YAQ2|H0YAQ2_HUMAN;tr|E7EN40|E7EN40_HUMAN;tr|D6RF17|D6RF17_HUMAN;tr|D6RDL0|D6RDL0_HUMAN</t>
  </si>
  <si>
    <t>KAP0_HUMAN</t>
  </si>
  <si>
    <t>sp|P10644|KAP0_HUMAN;tr|K7EM13|K7EM13_HUMAN;tr|K7EPB2|K7EPB2_HUMAN;tr|K7EKR1|K7EKR1_HUMAN;tr|K7EIE5|K7EIE5_HUMAN;tr|K7EID3|K7EID3_HUMAN;tr|K7EJ40|K7EJ40_HUMAN;tr|K7EK41|K7EK41_HUMAN;tr|H7BYW5|H7BYW5_HUMAN;tr|C9JSK5|C9JSK5_HUMAN;sp|P31321|KAP1_HUMAN</t>
  </si>
  <si>
    <t>PGBM_HUMAN</t>
  </si>
  <si>
    <t>sp|P98160|PGBM_HUMAN;tr|Q5SZJ2|Q5SZJ2_HUMAN;tr|Q5SZJ1|Q5SZJ1_HUMAN</t>
  </si>
  <si>
    <t>FRIH_HUMAN</t>
  </si>
  <si>
    <t>sp|P02794|FRIH_HUMAN;tr|G3V192|G3V192_HUMAN;tr|G3V1D1|G3V1D1_HUMAN;tr|E9PRK8|E9PRK8_HUMAN;tr|E9PKY7|E9PKY7_HUMAN;tr|E9PQR3|E9PQR3_HUMAN;tr|E9PPQ4|E9PPQ4_HUMAN;tr|E9PKM5|E9PKM5_HUMAN;tr|E9PK45|E9PK45_HUMAN</t>
  </si>
  <si>
    <t>G3XAM7_HUMAN</t>
  </si>
  <si>
    <t>tr|G3XAM7|G3XAM7_HUMAN;sp|P35221|CTNA1_HUMAN;tr|A0A0A0MTJ6|A0A0A0MTJ6_HUMAN;tr|A0A0A0MRI5|A0A0A0MRI5_HUMAN;sp|P26232|CTNA2_HUMAN</t>
  </si>
  <si>
    <t>CH10_HUMAN</t>
  </si>
  <si>
    <t>sp|P61604|CH10_HUMAN;tr|B8ZZL8|B8ZZL8_HUMAN;tr|B8ZZ54|B8ZZ54_HUMAN;tr|S4R3N1|S4R3N1_HUMAN</t>
  </si>
  <si>
    <t>ALDR_HUMAN</t>
  </si>
  <si>
    <t>sp|P15121|ALDR_HUMAN;tr|E9PCX2|E9PCX2_HUMAN;tr|E9PEF9|E9PEF9_HUMAN;sp|C9JRZ8|AK1BF_HUMAN</t>
  </si>
  <si>
    <t>PHB_HUMAN</t>
  </si>
  <si>
    <t>sp|P35232|PHB_HUMAN;tr|C9JW96|C9JW96_HUMAN;tr|C9JZ20|C9JZ20_HUMAN;tr|E7ESE2|E7ESE2_HUMAN;tr|E9PCW0|E9PCW0_HUMAN;tr|D6RBK0|D6RBK0_HUMAN</t>
  </si>
  <si>
    <t>B5MCX3_HUMAN</t>
  </si>
  <si>
    <t>tr|B5MCX3|B5MCX3_HUMAN;sp|Q15019|SEPT2_HUMAN;tr|C9J2Q4|C9J2Q4_HUMAN;tr|H7C2Y0|H7C2Y0_HUMAN;tr|C9IY94|C9IY94_HUMAN;tr|C9J938|C9J938_HUMAN;tr|H7C310|H7C310_HUMAN;tr|C9JB25|C9JB25_HUMAN;tr|C9IZU3|C9IZU3_HUMAN;tr|C9JQJ4|C9JQJ4_HUMAN;tr|H7C1T1|H7C1T1_HUMAN;tr|B5MD47|B5MD47_HUMAN;tr|C9JZI2|C9JZI2_HUMAN</t>
  </si>
  <si>
    <t>Q5JSK9_HUMAN</t>
  </si>
  <si>
    <t>tr|Q5JSK9|Q5JSK9_HUMAN</t>
  </si>
  <si>
    <t>LSM3_HUMAN</t>
  </si>
  <si>
    <t>sp|P62310|LSM3_HUMAN</t>
  </si>
  <si>
    <t>TCPQ_HUMAN</t>
  </si>
  <si>
    <t>sp|P50990|TCPQ_HUMAN;tr|H7C2U0|H7C2U0_HUMAN;tr|H7C4C8|H7C4C8_HUMAN</t>
  </si>
  <si>
    <t>RD23B_HUMAN</t>
  </si>
  <si>
    <t>sp|P54727|RD23B_HUMAN;tr|H0Y579|H0Y579_HUMAN;tr|Q5W0S4|Q5W0S4_HUMAN;tr|Q5W0S5|Q5W0S5_HUMAN</t>
  </si>
  <si>
    <t>TPPP3_HUMAN</t>
  </si>
  <si>
    <t>sp|Q9BW30|TPPP3_HUMAN</t>
  </si>
  <si>
    <t>SUMO1_HUMAN</t>
  </si>
  <si>
    <t>sp|P63165|SUMO1_HUMAN;tr|B8ZZN6|B8ZZN6_HUMAN;tr|B8ZZJ0|B8ZZJ0_HUMAN;tr|B9A032|B9A032_HUMAN;tr|B8ZZ67|B8ZZ67_HUMAN</t>
  </si>
  <si>
    <t>RL7_HUMAN</t>
  </si>
  <si>
    <t>sp|P18124|RL7_HUMAN;tr|A8MUD9|A8MUD9_HUMAN</t>
  </si>
  <si>
    <t>CATZ_HUMAN</t>
  </si>
  <si>
    <t>sp|Q9UBR2|CATZ_HUMAN</t>
  </si>
  <si>
    <t>E9PHY5_HUMAN</t>
  </si>
  <si>
    <t>tr|E9PHY5|E9PHY5_HUMAN;sp|O43491|E41L2_HUMAN;tr|E9PK52|E9PK52_HUMAN;tr|Q6R5J7|Q6R5J7_HUMAN;tr|E9PII3|E9PII3_HUMAN;tr|Q6ZSX4|Q6ZSX4_HUMAN;tr|E9PQN0|E9PQN0_HUMAN;tr|E9PRG1|E9PRG1_HUMAN;tr|E9PIG0|E9PIG0_HUMAN;tr|E9PQD2|E9PQD2_HUMAN;tr|I6L9B1|I6L9B1_HUMAN;tr|E9PJP4|E9PJP4_HUMAN;tr|E9PPC9|E9PPC9_HUMAN;tr|E9PN54|E9PN54_HUMAN;tr|E9PMV8|E9PMV8_HUMAN;tr|H0Y5B0|H0Y5B0_HUMAN</t>
  </si>
  <si>
    <t>ERO1B_HUMAN</t>
  </si>
  <si>
    <t>sp|Q86YB8|ERO1B_HUMAN;tr|Q5TAE8|Q5TAE8_HUMAN;tr|Q5T1H5|Q5T1H5_HUMAN;tr|G3V2H0|G3V2H0_HUMAN</t>
  </si>
  <si>
    <t>C9J3L8_HUMAN</t>
  </si>
  <si>
    <t>tr|C9J3L8|C9J3L8_HUMAN;tr|C9J5W0|C9J5W0_HUMAN;sp|P43307|SSRA_HUMAN;tr|E9PAL7|E9PAL7_HUMAN;tr|C9IZQ1|C9IZQ1_HUMAN</t>
  </si>
  <si>
    <t>STIP1_HUMAN</t>
  </si>
  <si>
    <t>sp|P31948|STIP1_HUMAN;tr|F5H783|F5H783_HUMAN;tr|F5GXD8|F5GXD8_HUMAN;tr|H0YGI8|H0YGI8_HUMAN</t>
  </si>
  <si>
    <t>E9PQD7_HUMAN</t>
  </si>
  <si>
    <t>tr|E9PQD7|E9PQD7_HUMAN;sp|P15880|RS2_HUMAN;tr|H0YEN5|H0YEN5_HUMAN;tr|E9PPT0|E9PPT0_HUMAN;tr|E9PMM9|E9PMM9_HUMAN;tr|H3BNG3|H3BNG3_HUMAN;tr|H0YE27|H0YE27_HUMAN;tr|I3L404|I3L404_HUMAN</t>
  </si>
  <si>
    <t>CAB45_HUMAN</t>
  </si>
  <si>
    <t>sp|Q9BRK5|CAB45_HUMAN;tr|H0Y3T6|H0Y3T6_HUMAN;tr|G3V1E2|G3V1E2_HUMAN</t>
  </si>
  <si>
    <t>NUDC_HUMAN</t>
  </si>
  <si>
    <t>sp|Q9Y266|NUDC_HUMAN;tr|A0A0A0MSS4|A0A0A0MSS4_HUMAN;tr|A0A0A0MSU9|A0A0A0MSU9_HUMAN</t>
  </si>
  <si>
    <t>HNRPF_HUMAN</t>
  </si>
  <si>
    <t>sp|P52597|HNRPF_HUMAN</t>
  </si>
  <si>
    <t>EIF3A_HUMAN</t>
  </si>
  <si>
    <t>sp|Q14152|EIF3A_HUMAN</t>
  </si>
  <si>
    <t>Q5JR95_HUMAN</t>
  </si>
  <si>
    <t>tr|Q5JR95|Q5JR95_HUMAN;sp|P62241|RS8_HUMAN</t>
  </si>
  <si>
    <t>LMNB2_HUMAN</t>
  </si>
  <si>
    <t>sp|Q03252|LMNB2_HUMAN;tr|J9JID7|J9JID7_HUMAN</t>
  </si>
  <si>
    <t>COPB2_HUMAN</t>
  </si>
  <si>
    <t>sp|P35606|COPB2_HUMAN;tr|H0YAC7|H0YAC7_HUMAN;tr|D6R997|D6R997_HUMAN;tr|D6RBZ7|D6RBZ7_HUMAN;tr|D6RCL6|D6RCL6_HUMAN;tr|D6RBG7|D6RBG7_HUMAN;tr|D6RBT6|D6RBT6_HUMAN;tr|H0Y938|H0Y938_HUMAN</t>
  </si>
  <si>
    <t>SPTA1_HUMAN</t>
  </si>
  <si>
    <t>sp|P02549|SPTA1_HUMAN;tr|A0A087WZE4|A0A087WZE4_HUMAN;tr|V9GY79|V9GY79_HUMAN</t>
  </si>
  <si>
    <t>B4DGU4_HUMAN</t>
  </si>
  <si>
    <t>tr|B4DGU4|B4DGU4_HUMAN;sp|P35222|CTNB1_HUMAN;tr|E7EMJ5|E7EMJ5_HUMAN;tr|C9IZ65|C9IZ65_HUMAN;tr|E9PDF9|E9PDF9_HUMAN;tr|E7EV28|E7EV28_HUMAN</t>
  </si>
  <si>
    <t>CHM4B_HUMAN</t>
  </si>
  <si>
    <t>sp|Q9H444|CHM4B_HUMAN</t>
  </si>
  <si>
    <t>H7C0A3_HUMAN</t>
  </si>
  <si>
    <t>tr|H7C0A3|H7C0A3_HUMAN;sp|P59998|ARPC4_HUMAN;tr|F8WCF6|F8WCF6_HUMAN;tr|R4GN08|R4GN08_HUMAN;tr|F8WDD7|F8WDD7_HUMAN;tr|A0A0A6YYG9|A0A0A6YYG9_HUMAN</t>
  </si>
  <si>
    <t>A0A0A0MR02_HUMAN</t>
  </si>
  <si>
    <t>tr|A0A0A0MR02|A0A0A0MR02_HUMAN;sp|P45880|VDAC2_HUMAN;tr|Q5JSD2|Q5JSD2_HUMAN;tr|Q5JSD1|Q5JSD1_HUMAN</t>
  </si>
  <si>
    <t>D6RAN4_HUMAN</t>
  </si>
  <si>
    <t>tr|D6RAN4|D6RAN4_HUMAN;sp|P32969|RL9_HUMAN;tr|H0Y9V9|H0Y9V9_HUMAN;tr|E7ESE0|E7ESE0_HUMAN;tr|H0Y9R4|H0Y9R4_HUMAN</t>
  </si>
  <si>
    <t>CAH1_HUMAN</t>
  </si>
  <si>
    <t>sp|P00915|CAH1_HUMAN;tr|E5RHP7|E5RHP7_HUMAN;tr|E5RH81|E5RH81_HUMAN;tr|E5RIF9|E5RIF9_HUMAN;tr|E5RG43|E5RG43_HUMAN;tr|E5RFE7|E5RFE7_HUMAN;tr|E5RII2|E5RII2_HUMAN;tr|E5RGU8|E5RGU8_HUMAN;tr|E5RFL2|E5RFL2_HUMAN;tr|E5RG81|E5RG81_HUMAN;tr|E5RJI8|E5RJI8_HUMAN;tr|H0YBE2|H0YBE2_HUMAN;tr|E5RJF6|E5RJF6_HUMAN;tr|E5RHS7|E5RHS7_HUMAN</t>
  </si>
  <si>
    <t>PRS6B_HUMAN</t>
  </si>
  <si>
    <t>sp|P43686|PRS6B_HUMAN</t>
  </si>
  <si>
    <t>A0A0A0MRA5_HUMAN</t>
  </si>
  <si>
    <t>tr|A0A0A0MRA5|A0A0A0MRA5_HUMAN;tr|B7Z4B8|B7Z4B8_HUMAN;sp|Q9BUJ2|HNRL1_HUMAN;tr|M0QYZ0|M0QYZ0_HUMAN;tr|M0R3F1|M0R3F1_HUMAN;tr|M0R203|M0R203_HUMAN;tr|M0QZV6|M0QZV6_HUMAN;tr|M0R0K8|M0R0K8_HUMAN;tr|M0QYI8|M0QYI8_HUMAN;tr|M0QYM5|M0QYM5_HUMAN</t>
  </si>
  <si>
    <t>FABP5_HUMAN</t>
  </si>
  <si>
    <t>sp|Q01469|FABP5_HUMAN</t>
  </si>
  <si>
    <t>SYNC_HUMAN</t>
  </si>
  <si>
    <t>sp|O43776|SYNC_HUMAN;tr|K7EJ19|K7EJ19_HUMAN;tr|K7EIU7|K7EIU7_HUMAN;tr|K7EQ35|K7EQ35_HUMAN</t>
  </si>
  <si>
    <t>CYTB_HUMAN</t>
  </si>
  <si>
    <t>sp|P04080|CYTB_HUMAN</t>
  </si>
  <si>
    <t>PACN2_HUMAN</t>
  </si>
  <si>
    <t>sp|Q9UNF0|PACN2_HUMAN;tr|H0Y923|H0Y923_HUMAN</t>
  </si>
  <si>
    <t>SKP1_HUMAN</t>
  </si>
  <si>
    <t>sp|P63208|SKP1_HUMAN;tr|E7ERH2|E7ERH2_HUMAN;tr|F8W8N3|F8W8N3_HUMAN;tr|E5RJR5|E5RJR5_HUMAN;tr|E5RGM3|E5RGM3_HUMAN;tr|E5RHM3|E5RHM3_HUMAN;tr|E5RGM4|E5RGM4_HUMAN;tr|E5RI56|E5RI56_HUMAN</t>
  </si>
  <si>
    <t>Q3KNR6_HUMAN</t>
  </si>
  <si>
    <t>tr|Q3KNR6|Q3KNR6_HUMAN;sp|P50502|F10A1_HUMAN;tr|H7C3I1|H7C3I1_HUMAN;tr|F6VDH7|F6VDH7_HUMAN;sp|Q8IZP2|ST134_HUMAN;tr|A0A087X1H6|A0A087X1H6_HUMAN;sp|Q8NFI4|F10A5_HUMAN;tr|F8WAQ7|F8WAQ7_HUMAN</t>
  </si>
  <si>
    <t>CATB_HUMAN</t>
  </si>
  <si>
    <t>sp|P07858|CATB_HUMAN;tr|R4GMQ5|R4GMQ5_HUMAN;tr|E9PS78|E9PS78_HUMAN;tr|E9PR54|E9PR54_HUMAN;tr|E9PJ67|E9PJ67_HUMAN;tr|E9PCB3|E9PCB3_HUMAN;tr|E9PKQ7|E9PKQ7_HUMAN;tr|E9PNL5|E9PNL5_HUMAN;tr|E9PHZ5|E9PHZ5_HUMAN;tr|E9PLY3|E9PLY3_HUMAN;tr|E9PSG5|E9PSG5_HUMAN;tr|E9PQM1|E9PQM1_HUMAN</t>
  </si>
  <si>
    <t>RL7A_HUMAN</t>
  </si>
  <si>
    <t>sp|P62424|RL7A_HUMAN;tr|Q5T8U2|Q5T8U2_HUMAN</t>
  </si>
  <si>
    <t>TPD54_HUMAN</t>
  </si>
  <si>
    <t>sp|O43399|TPD54_HUMAN;tr|A0A087WYR3|A0A087WYR3_HUMAN;tr|A0A087WZ51|A0A087WZ51_HUMAN</t>
  </si>
  <si>
    <t>PRDX6_HUMAN</t>
  </si>
  <si>
    <t>sp|P30041|PRDX6_HUMAN</t>
  </si>
  <si>
    <t>COX5B_HUMAN</t>
  </si>
  <si>
    <t>sp|P10606|COX5B_HUMAN</t>
  </si>
  <si>
    <t>CKAP4_HUMAN</t>
  </si>
  <si>
    <t>sp|Q07065|CKAP4_HUMAN</t>
  </si>
  <si>
    <t>TCPZ_HUMAN</t>
  </si>
  <si>
    <t>sp|P40227|TCPZ_HUMAN</t>
  </si>
  <si>
    <t>F8VQE1_HUMAN</t>
  </si>
  <si>
    <t>tr|F8VQE1|F8VQE1_HUMAN;sp|Q9UHB6|LIMA1_HUMAN;tr|F8VS07|F8VS07_HUMAN;tr|F8VRN8|F8VRN8_HUMAN</t>
  </si>
  <si>
    <t>TRY3_HUMAN</t>
  </si>
  <si>
    <t>sp|P35030|TRY3_HUMAN;tr|B1AN99|B1AN99_HUMAN</t>
  </si>
  <si>
    <t>PTRF_HUMAN</t>
  </si>
  <si>
    <t>sp|Q6NZI2|PTRF_HUMAN</t>
  </si>
  <si>
    <t>IGHM_HUMAN</t>
  </si>
  <si>
    <t>sp|P01871|IGHM_HUMAN;tr|A0A075B6N9|A0A075B6N9_HUMAN;tr|A0A087X2C0|A0A087X2C0_HUMAN;tr|A0A087WYJ9|A0A087WYJ9_HUMAN;sp|P04220|MUCB_HUMAN</t>
  </si>
  <si>
    <t>ERP44_HUMAN</t>
  </si>
  <si>
    <t>sp|Q9BS26|ERP44_HUMAN</t>
  </si>
  <si>
    <t>ODO2_HUMAN</t>
  </si>
  <si>
    <t>sp|P36957|ODO2_HUMAN;tr|Q86SW4|Q86SW4_HUMAN;tr|H0YJF9|H0YJF9_HUMAN;tr|G3V5M3|G3V5M3_HUMAN;tr|G3V3F0|G3V3F0_HUMAN</t>
  </si>
  <si>
    <t>PSA5_HUMAN</t>
  </si>
  <si>
    <t>sp|P28066|PSA5_HUMAN</t>
  </si>
  <si>
    <t>C9JZG1_HUMAN</t>
  </si>
  <si>
    <t>tr|C9JZG1|C9JZG1_HUMAN;sp|P55884|EIF3B_HUMAN;tr|C9JQN7|C9JQN7_HUMAN</t>
  </si>
  <si>
    <t>ACON_HUMAN</t>
  </si>
  <si>
    <t>sp|Q99798|ACON_HUMAN;tr|A2A274|A2A274_HUMAN</t>
  </si>
  <si>
    <t>FKBP4_HUMAN</t>
  </si>
  <si>
    <t>sp|Q02790|FKBP4_HUMAN;tr|F5H1U3|F5H1U3_HUMAN;tr|H0YFG2|H0YFG2_HUMAN</t>
  </si>
  <si>
    <t>NID1_HUMAN</t>
  </si>
  <si>
    <t>sp|P14543|NID1_HUMAN</t>
  </si>
  <si>
    <t>E7EMM4_HUMAN</t>
  </si>
  <si>
    <t>tr|E7EMM4|E7EMM4_HUMAN;sp|Q13510|ASAH1_HUMAN</t>
  </si>
  <si>
    <t>EIF3I_HUMAN</t>
  </si>
  <si>
    <t>sp|Q13347|EIF3I_HUMAN;tr|Q5TFK1|Q5TFK1_HUMAN</t>
  </si>
  <si>
    <t>CAPG_HUMAN</t>
  </si>
  <si>
    <t>sp|P40121|CAPG_HUMAN;tr|E7ENU9|E7ENU9_HUMAN;tr|H7C0X8|H7C0X8_HUMAN;tr|B8ZZL6|B8ZZL6_HUMAN</t>
  </si>
  <si>
    <t>PTBP1_HUMAN</t>
  </si>
  <si>
    <t>sp|P26599|PTBP1_HUMAN;tr|A6NLN1|A6NLN1_HUMAN;tr|K7EKJ7|K7EKJ7_HUMAN;tr|A0A087WUW5|A0A087WUW5_HUMAN;tr|K7ELW5|K7ELW5_HUMAN;tr|K7ES59|K7ES59_HUMAN;tr|K7EK45|K7EK45_HUMAN;tr|A0A087WU68|A0A087WU68_HUMAN</t>
  </si>
  <si>
    <t>RAB1B_HUMAN</t>
  </si>
  <si>
    <t>sp|Q9H0U4|RAB1B_HUMAN;tr|E9PLD0|E9PLD0_HUMAN;tr|A0A087WTI1|A0A087WTI1_HUMAN;sp|Q92928|RAB1C_HUMAN</t>
  </si>
  <si>
    <t>SNX2_HUMAN</t>
  </si>
  <si>
    <t>sp|O60749|SNX2_HUMAN</t>
  </si>
  <si>
    <t>MIC19_HUMAN</t>
  </si>
  <si>
    <t>sp|Q9NX63|MIC19_HUMAN;tr|C9JRZ6|C9JRZ6_HUMAN;tr|F8WAR4|F8WAR4_HUMAN</t>
  </si>
  <si>
    <t>CEL2A_HUMAN</t>
  </si>
  <si>
    <t>sp|P08217|CEL2A_HUMAN</t>
  </si>
  <si>
    <t>MYH14_HUMAN</t>
  </si>
  <si>
    <t>sp|Q7Z406|MYH14_HUMAN;tr|A0A0C4DFM8|A0A0C4DFM8_HUMAN;tr|A1L2Z2|A1L2Z2_HUMAN;tr|M0QY43|M0QY43_HUMAN</t>
  </si>
  <si>
    <t>SF3B1_HUMAN</t>
  </si>
  <si>
    <t>sp|O75533|SF3B1_HUMAN;tr|F8WC19|F8WC19_HUMAN;tr|B4DGZ4|B4DGZ4_HUMAN</t>
  </si>
  <si>
    <t>KCRB_HUMAN</t>
  </si>
  <si>
    <t>sp|P12277|KCRB_HUMAN;tr|G3V4N7|G3V4N7_HUMAN;tr|G3V461|G3V461_HUMAN;tr|H0YJG0|H0YJG0_HUMAN;tr|G3V2I1|G3V2I1_HUMAN</t>
  </si>
  <si>
    <t>H7C2W9_HUMAN</t>
  </si>
  <si>
    <t>tr|H7C2W9|H7C2W9_HUMAN;tr|C9JU56|C9JU56_HUMAN;tr|B7Z4E3|B7Z4E3_HUMAN;sp|P62899|RL31_HUMAN;tr|B7Z4C8|B7Z4C8_HUMAN;tr|B8ZZK4|B8ZZK4_HUMAN</t>
  </si>
  <si>
    <t>A0A087WTP3_HUMAN</t>
  </si>
  <si>
    <t>tr|A0A087WTP3|A0A087WTP3_HUMAN;sp|Q92945|FUBP2_HUMAN;tr|M0R0I5|M0R0I5_HUMAN;tr|M0QYH3|M0QYH3_HUMAN;tr|M0QXW7|M0QXW7_HUMAN;tr|M0QYG1|M0QYG1_HUMAN;tr|M0R0C6|M0R0C6_HUMAN</t>
  </si>
  <si>
    <t>D6RG13_HUMAN</t>
  </si>
  <si>
    <t>tr|D6RG13|D6RG13_HUMAN;sp|P61247|RS3A_HUMAN;tr|D6RAT0|D6RAT0_HUMAN;tr|H0Y8L7|H0Y8L7_HUMAN;tr|D6RB09|D6RB09_HUMAN;tr|E9PFI5|E9PFI5_HUMAN;tr|H0Y9Y4|H0Y9Y4_HUMAN;tr|D6RAS7|D6RAS7_HUMAN;tr|D6R9B6|D6R9B6_HUMAN;tr|D6RGE0|D6RGE0_HUMAN;tr|D6RI02|D6RI02_HUMAN;tr|D6RED7|D6RED7_HUMAN</t>
  </si>
  <si>
    <t>HNRPQ_HUMAN</t>
  </si>
  <si>
    <t>sp|O60506|HNRPQ_HUMAN;tr|F6UXX1|F6UXX1_HUMAN;tr|B7Z645|B7Z645_HUMAN</t>
  </si>
  <si>
    <t>H0YFA4_HUMAN</t>
  </si>
  <si>
    <t>tr|H0YFA4|H0YFA4_HUMAN;sp|P52943|CRIP2_HUMAN;tr|H0YHD8|H0YHD8_HUMAN</t>
  </si>
  <si>
    <t>G3BP2_HUMAN</t>
  </si>
  <si>
    <t>sp|Q9UN86|G3BP2_HUMAN;tr|D6RAC7|D6RAC7_HUMAN;tr|D6RB17|D6RB17_HUMAN</t>
  </si>
  <si>
    <t>LRRF1_HUMAN</t>
  </si>
  <si>
    <t>sp|Q32MZ4|LRRF1_HUMAN</t>
  </si>
  <si>
    <t>IF2A_HUMAN</t>
  </si>
  <si>
    <t>sp|P05198|IF2A_HUMAN;tr|H0YJS4|H0YJS4_HUMAN;tr|G3V4T5|G3V4T5_HUMAN</t>
  </si>
  <si>
    <t>A0A087X0X3_HUMAN</t>
  </si>
  <si>
    <t>tr|A0A087X0X3|A0A087X0X3_HUMAN;sp|P52272|HNRPM_HUMAN;tr|M0R019|M0R019_HUMAN;tr|M0QZM1|M0QZM1_HUMAN;tr|M0R2I7|M0R2I7_HUMAN;tr|M0R2T0|M0R2T0_HUMAN;tr|M0R0Y6|M0R0Y6_HUMAN;tr|M0QYQ7|M0QYQ7_HUMAN;tr|M0R0N3|M0R0N3_HUMAN;tr|M0QY96|M0QY96_HUMAN;tr|M0QYL3|M0QYL3_HUMAN</t>
  </si>
  <si>
    <t>LSM5_HUMAN</t>
  </si>
  <si>
    <t>sp|Q9Y4Y9|LSM5_HUMAN</t>
  </si>
  <si>
    <t>TALDO_HUMAN</t>
  </si>
  <si>
    <t>sp|P37837|TALDO_HUMAN;tr|F2Z393|F2Z393_HUMAN;tr|E9PM01|E9PM01_HUMAN;tr|E9PKI8|E9PKI8_HUMAN</t>
  </si>
  <si>
    <t>COIA1_HUMAN</t>
  </si>
  <si>
    <t>sp|P39060|COIA1_HUMAN;tr|H7BXV5|H7BXV5_HUMAN;tr|H7C457|H7C457_HUMAN</t>
  </si>
  <si>
    <t>TRA2B_HUMAN</t>
  </si>
  <si>
    <t>sp|P62995|TRA2B_HUMAN;tr|H7BXF3|H7BXF3_HUMAN;tr|H7C2L4|H7C2L4_HUMAN</t>
  </si>
  <si>
    <t>PGS2_HUMAN</t>
  </si>
  <si>
    <t>sp|P07585|PGS2_HUMAN;tr|F8VXZ8|F8VXZ8_HUMAN;tr|F8VUF6|F8VUF6_HUMAN;tr|F8VWU0|F8VWU0_HUMAN;tr|F8VX58|F8VX58_HUMAN</t>
  </si>
  <si>
    <t>TGM2_HUMAN</t>
  </si>
  <si>
    <t>sp|P21980|TGM2_HUMAN;tr|A2A299|A2A299_HUMAN;tr|A2A2A0|A2A2A0_HUMAN</t>
  </si>
  <si>
    <t>A0A087WXM6_HUMAN</t>
  </si>
  <si>
    <t>tr|A0A087WXM6|A0A087WXM6_HUMAN;tr|J3QQT2|J3QQT2_HUMAN;tr|J3KRX5|J3KRX5_HUMAN;sp|P18621|RL17_HUMAN;tr|A0A0A6YYL6|A0A0A6YYL6_HUMAN;tr|J3QLC8|J3QLC8_HUMAN;tr|A0A0A0MRF8|A0A0A0MRF8_HUMAN;tr|J3KRB3|J3KRB3_HUMAN;tr|A0A087WWH0|A0A087WWH0_HUMAN;tr|J3QS96|J3QS96_HUMAN;tr|J3KSJ0|J3KSJ0_HUMAN;tr|A0A087WY81|A0A087WY81_HUMAN</t>
  </si>
  <si>
    <t>MYL9_HUMAN</t>
  </si>
  <si>
    <t>sp|P24844|MYL9_HUMAN</t>
  </si>
  <si>
    <t>RS20_HUMAN</t>
  </si>
  <si>
    <t>sp|P60866|RS20_HUMAN;tr|E5RIP1|E5RIP1_HUMAN;tr|E5RJX2|E5RJX2_HUMAN;tr|G3XAN0|G3XAN0_HUMAN</t>
  </si>
  <si>
    <t>2AAA_HUMAN</t>
  </si>
  <si>
    <t>sp|P30153|2AAA_HUMAN;tr|B3KQV6|B3KQV6_HUMAN;sp|P30154|2AAB_HUMAN;tr|E9PH38|E9PH38_HUMAN;tr|C9J9C1|C9J9C1_HUMAN;tr|E9PPI5|E9PPI5_HUMAN;tr|E9PNM7|E9PNM7_HUMAN;tr|E9PHZ6|E9PHZ6_HUMAN;tr|H0YDG7|H0YDG7_HUMAN</t>
  </si>
  <si>
    <t>NUCKS_HUMAN</t>
  </si>
  <si>
    <t>sp|Q9H1E3|NUCKS_HUMAN</t>
  </si>
  <si>
    <t>SND1_HUMAN</t>
  </si>
  <si>
    <t>sp|Q7KZF4|SND1_HUMAN;tr|H7C597|H7C597_HUMAN</t>
  </si>
  <si>
    <t>GNAS3_HUMAN</t>
  </si>
  <si>
    <t>sp|O95467|GNAS3_HUMAN;tr|H0Y7Z6|H0Y7Z6_HUMAN;tr|A2A2S1|A2A2S1_HUMAN</t>
  </si>
  <si>
    <t>CO1A1_HUMAN</t>
  </si>
  <si>
    <t>sp|P02452|CO1A1_HUMAN</t>
  </si>
  <si>
    <t>M0R0F0_HUMAN</t>
  </si>
  <si>
    <t>tr|M0R0F0|M0R0F0_HUMAN;sp|P46782|RS5_HUMAN;tr|M0QZN2|M0QZN2_HUMAN;tr|M0R0R2|M0R0R2_HUMAN</t>
  </si>
  <si>
    <t>1A66_HUMAN</t>
  </si>
  <si>
    <t>sp|P30457|1A66_HUMAN;sp|P30453|1A34_HUMAN;sp|P30450|1A26_HUMAN;sp|P18462|1A25_HUMAN;sp|P16190|1A33_HUMAN;sp|P10316|1A69_HUMAN;sp|P01891|1A68_HUMAN;tr|A0A087WWL9|A0A087WWL9_HUMAN;sp|Q31612|1B73_HUMAN;sp|P30512|1A29_HUMAN;sp|P30459|1A74_HUMAN;sp|P30456|1A43_HUMAN;sp|P16189|1A31_HUMAN;sp|P10314|1A32_HUMAN;sp|P01892|1A02_HUMAN;sp|Q95604|1C17_HUMAN;tr|F6U0H7|F6U0H7_HUMAN;sp|Q31610|1B81_HUMAN;sp|P30486|1B48_HUMAN;sp|Q09160|1A80_HUMAN;sp|P10321|1C07_HUMAN;tr|A2AEA2|A2AEA2_HUMAN</t>
  </si>
  <si>
    <t>PLIN3_HUMAN</t>
  </si>
  <si>
    <t>sp|O60664|PLIN3_HUMAN;tr|K7ERZ3|K7ERZ3_HUMAN;tr|K7EL96|K7EL96_HUMAN;tr|K7ER39|K7ER39_HUMAN</t>
  </si>
  <si>
    <t>CAP1_HUMAN</t>
  </si>
  <si>
    <t>sp|Q01518|CAP1_HUMAN;tr|Q5T0R7|Q5T0R7_HUMAN;tr|Q5T0R6|Q5T0R6_HUMAN;tr|Q5T0R5|Q5T0R5_HUMAN;tr|Q5T0R4|Q5T0R4_HUMAN;tr|Q5T0R3|Q5T0R3_HUMAN;tr|Q5T0R2|Q5T0R2_HUMAN;tr|Q5T0R1|Q5T0R1_HUMAN;tr|Q5T0R9|Q5T0R9_HUMAN;tr|Q5T0R8|Q5T0R8_HUMAN;tr|Q5T0S3|Q5T0S3_HUMAN</t>
  </si>
  <si>
    <t>GDIA_HUMAN</t>
  </si>
  <si>
    <t>sp|P31150|GDIA_HUMAN;tr|G5E9U5|G5E9U5_HUMAN</t>
  </si>
  <si>
    <t>PAI2B_HUMAN</t>
  </si>
  <si>
    <t>sp|Q9ULR5|PAI2B_HUMAN</t>
  </si>
  <si>
    <t>LG3BP_HUMAN</t>
  </si>
  <si>
    <t>sp|Q08380|LG3BP_HUMAN;tr|K7EJY8|K7EJY8_HUMAN;tr|K7ESM3|K7ESM3_HUMAN;tr|K7EKQ5|K7EKQ5_HUMAN;tr|K7EP36|K7EP36_HUMAN</t>
  </si>
  <si>
    <t>GATM_HUMAN</t>
  </si>
  <si>
    <t>sp|P50440|GATM_HUMAN;tr|H0YMX4|H0YMX4_HUMAN;tr|H0YN43|H0YN43_HUMAN;tr|H0YLC6|H0YLC6_HUMAN</t>
  </si>
  <si>
    <t>E9PP21_HUMAN</t>
  </si>
  <si>
    <t>tr|E9PP21|E9PP21_HUMAN;sp|P21291|CSRP1_HUMAN;tr|E9PS42|E9PS42_HUMAN;tr|E9PND2|E9PND2_HUMAN</t>
  </si>
  <si>
    <t>RINI_HUMAN</t>
  </si>
  <si>
    <t>sp|P13489|RINI_HUMAN;tr|E9PMJ3|E9PMJ3_HUMAN;tr|E9PLZ3|E9PLZ3_HUMAN;tr|E9PIM9|E9PIM9_HUMAN;tr|H0YCR7|H0YCR7_HUMAN;tr|E9PMA9|E9PMA9_HUMAN;tr|E9PMN0|E9PMN0_HUMAN;tr|E9PIK5|E9PIK5_HUMAN</t>
  </si>
  <si>
    <t>NDKA_HUMAN</t>
  </si>
  <si>
    <t>sp|P15531|NDKA_HUMAN</t>
  </si>
  <si>
    <t>RTN1_HUMAN</t>
  </si>
  <si>
    <t>sp|Q16799|RTN1_HUMAN;tr|Q2NKQ5|Q2NKQ5_HUMAN</t>
  </si>
  <si>
    <t>TB182_HUMAN</t>
  </si>
  <si>
    <t>sp|Q9C0C2|TB182_HUMAN;tr|E9PKE7|E9PKE7_HUMAN;tr|E9PKK0|E9PKK0_HUMAN</t>
  </si>
  <si>
    <t>SCRN1_HUMAN</t>
  </si>
  <si>
    <t>sp|Q12765|SCRN1_HUMAN;tr|C9K052|C9K052_HUMAN;tr|B8ZZP4|B8ZZP4_HUMAN;tr|C9J7U9|C9J7U9_HUMAN</t>
  </si>
  <si>
    <t>GANAB_HUMAN</t>
  </si>
  <si>
    <t>sp|Q14697|GANAB_HUMAN;tr|F5H6X6|F5H6X6_HUMAN;tr|E9PKU7|E9PKU7_HUMAN;tr|E9PNH1|E9PNH1_HUMAN</t>
  </si>
  <si>
    <t>AATM_HUMAN</t>
  </si>
  <si>
    <t>sp|P00505|AATM_HUMAN</t>
  </si>
  <si>
    <t>RS15A_HUMAN</t>
  </si>
  <si>
    <t>sp|P62244|RS15A_HUMAN;tr|I3L3P7|I3L3P7_HUMAN;tr|I3L246|I3L246_HUMAN;tr|H3BN98|H3BN98_HUMAN;tr|H3BV27|H3BV27_HUMAN;tr|H3BT37|H3BT37_HUMAN;tr|I3L303|I3L303_HUMAN</t>
  </si>
  <si>
    <t>KHDR1_HUMAN</t>
  </si>
  <si>
    <t>sp|Q07666|KHDR1_HUMAN;sp|O75525|KHDR3_HUMAN;sp|Q5VWX1|KHDR2_HUMAN</t>
  </si>
  <si>
    <t>ARP2_HUMAN</t>
  </si>
  <si>
    <t>sp|P61160|ARP2_HUMAN;tr|F5H6T1|F5H6T1_HUMAN</t>
  </si>
  <si>
    <t>ANT3_HUMAN</t>
  </si>
  <si>
    <t>sp|P01008|ANT3_HUMAN;tr|Q8TCE1|Q8TCE1_HUMAN</t>
  </si>
  <si>
    <t>CNDP2_HUMAN</t>
  </si>
  <si>
    <t>sp|Q96KP4|CNDP2_HUMAN;tr|J3QKT2|J3QKT2_HUMAN;tr|J3KRD5|J3KRD5_HUMAN;tr|J3QQN6|J3QQN6_HUMAN;tr|J3QR27|J3QR27_HUMAN;tr|J3QLU1|J3QLU1_HUMAN;tr|A0A087WVS2|A0A087WVS2_HUMAN;tr|J3QKQ0|J3QKQ0_HUMAN;tr|J3QRD0|J3QRD0_HUMAN;tr|J3QL02|J3QL02_HUMAN;tr|J3KSV5|J3KSV5_HUMAN;tr|A0A087WYZ1|A0A087WYZ1_HUMAN;tr|J3KSS4|J3KSS4_HUMAN;tr|J3QRA8|J3QRA8_HUMAN;tr|J3QRH4|J3QRH4_HUMAN</t>
  </si>
  <si>
    <t>A0A087WUK2_HUMAN</t>
  </si>
  <si>
    <t>tr|A0A087WUK2|A0A087WUK2_HUMAN;sp|O14979|HNRDL_HUMAN</t>
  </si>
  <si>
    <t>PSME1_HUMAN</t>
  </si>
  <si>
    <t>sp|Q06323|PSME1_HUMAN;tr|H0YKK6|H0YKK6_HUMAN;tr|H0YLU2|H0YLU2_HUMAN</t>
  </si>
  <si>
    <t>EIF3C_HUMAN</t>
  </si>
  <si>
    <t>sp|Q99613|EIF3C_HUMAN;sp|B5ME19|EIFCL_HUMAN;tr|H3BPE4|H3BPE4_HUMAN;tr|H3BTY8|H3BTY8_HUMAN;tr|H3BPE3|H3BPE3_HUMAN</t>
  </si>
  <si>
    <t>DDX17_HUMAN</t>
  </si>
  <si>
    <t>sp|Q92841|DDX17_HUMAN;tr|H3BLZ8|H3BLZ8_HUMAN;tr|J3QSF1|J3QSF1_HUMAN;tr|J3KRZ1|J3KRZ1_HUMAN</t>
  </si>
  <si>
    <t>TAGL2_HUMAN</t>
  </si>
  <si>
    <t>sp|P37802|TAGL2_HUMAN;tr|X6RJP6|X6RJP6_HUMAN;tr|C9J5W6|C9J5W6_HUMAN;sp|Q9UI15|TAGL3_HUMAN</t>
  </si>
  <si>
    <t>C9J8Q1_HUMAN</t>
  </si>
  <si>
    <t>tr|C9J8Q1|C9J8Q1_HUMAN;tr|F8W9P7|F8W9P7_HUMAN;tr|H7C537|H7C537_HUMAN;sp|Q9UMS0|NFU1_HUMAN</t>
  </si>
  <si>
    <t>PPME1_HUMAN</t>
  </si>
  <si>
    <t>sp|Q9Y570|PPME1_HUMAN;tr|F5H2D4|F5H2D4_HUMAN</t>
  </si>
  <si>
    <t>CASPE_HUMAN</t>
  </si>
  <si>
    <t>sp|P31944|CASPE_HUMAN</t>
  </si>
  <si>
    <t>ATP5J_HUMAN</t>
  </si>
  <si>
    <t>sp|P18859|ATP5J_HUMAN;tr|A8MUH2|A8MUH2_HUMAN</t>
  </si>
  <si>
    <t>RL23A_HUMAN</t>
  </si>
  <si>
    <t>sp|P62750|RL23A_HUMAN;tr|K7EMA7|K7EMA7_HUMAN;tr|H7BY10|H7BY10_HUMAN;tr|K7EJV9|K7EJV9_HUMAN;tr|K7ERT8|K7ERT8_HUMAN;tr|A8MUS3|A8MUS3_HUMAN</t>
  </si>
  <si>
    <t>PCP4_HUMAN</t>
  </si>
  <si>
    <t>sp|P48539|PCP4_HUMAN</t>
  </si>
  <si>
    <t>IBP7_HUMAN</t>
  </si>
  <si>
    <t>sp|Q16270|IBP7_HUMAN</t>
  </si>
  <si>
    <t>C9JZD1_HUMAN</t>
  </si>
  <si>
    <t>tr|C9JZD1|C9JZD1_HUMAN;sp|O15145|ARPC3_HUMAN;tr|F8VR50|F8VR50_HUMAN</t>
  </si>
  <si>
    <t>TXD12_HUMAN</t>
  </si>
  <si>
    <t>sp|O95881|TXD12_HUMAN</t>
  </si>
  <si>
    <t>IGHG2_HUMAN</t>
  </si>
  <si>
    <t>sp|P01859|IGHG2_HUMAN</t>
  </si>
  <si>
    <t>MYOF_HUMAN</t>
  </si>
  <si>
    <t>sp|Q9NZM1|MYOF_HUMAN;tr|H0YD14|H0YD14_HUMAN</t>
  </si>
  <si>
    <t>HSP74_HUMAN</t>
  </si>
  <si>
    <t>sp|P34932|HSP74_HUMAN;tr|A0A087WYC1|A0A087WYC1_HUMAN;tr|A0A087WTS8|A0A087WTS8_HUMAN</t>
  </si>
  <si>
    <t>F5GYN4_HUMAN</t>
  </si>
  <si>
    <t>tr|F5GYN4|F5GYN4_HUMAN;sp|Q96FW1|OTUB1_HUMAN;tr|J3KR44|J3KR44_HUMAN;tr|F5H6Q1|F5H6Q1_HUMAN;tr|F5GYJ8|F5GYJ8_HUMAN;tr|F5H3F0|F5H3F0_HUMAN</t>
  </si>
  <si>
    <t>IF6_HUMAN</t>
  </si>
  <si>
    <t>sp|P56537|IF6_HUMAN;tr|B7ZBH1|B7ZBH1_HUMAN</t>
  </si>
  <si>
    <t>NONO_HUMAN</t>
  </si>
  <si>
    <t>sp|Q15233|NONO_HUMAN;tr|H7C367|H7C367_HUMAN;tr|C9JYS8|C9JYS8_HUMAN;tr|C9IZL7|C9IZL7_HUMAN</t>
  </si>
  <si>
    <t>KCY_HUMAN</t>
  </si>
  <si>
    <t>sp|P30085|KCY_HUMAN;tr|Q5T0D2|Q5T0D2_HUMAN</t>
  </si>
  <si>
    <t>PDC6I_HUMAN</t>
  </si>
  <si>
    <t>sp|Q8WUM4|PDC6I_HUMAN</t>
  </si>
  <si>
    <t>ECHB_HUMAN</t>
  </si>
  <si>
    <t>sp|P55084|ECHB_HUMAN;tr|F5GZQ3|F5GZQ3_HUMAN;tr|B5MD38|B5MD38_HUMAN;tr|C9K0M0|C9K0M0_HUMAN;tr|C9JEY0|C9JEY0_HUMAN;tr|C9JE81|C9JE81_HUMAN</t>
  </si>
  <si>
    <t>H12_HUMAN</t>
  </si>
  <si>
    <t>sp|P16403|H12_HUMAN</t>
  </si>
  <si>
    <t>A0A0A0MSD7_HUMAN</t>
  </si>
  <si>
    <t>tr|A0A0A0MSD7|A0A0A0MSD7_HUMAN;tr|E7EM83|E7EM83_HUMAN;sp|Q92932|PTPR2_HUMAN</t>
  </si>
  <si>
    <t>GBLP_HUMAN</t>
  </si>
  <si>
    <t>sp|P63244|GBLP_HUMAN;tr|H0YAF8|H0YAF8_HUMAN;tr|J3KPE3|J3KPE3_HUMAN;tr|D6RAU2|D6RAU2_HUMAN;tr|E9PD14|E9PD14_HUMAN;tr|D6RFX4|D6RFX4_HUMAN;tr|D6RFZ9|D6RFZ9_HUMAN;tr|D6R9Z1|D6R9Z1_HUMAN;tr|D6RAC2|D6RAC2_HUMAN;tr|H0Y8W2|H0Y8W2_HUMAN;tr|D6R9L0|D6R9L0_HUMAN;tr|D6RF23|D6RF23_HUMAN;tr|H0YAM7|H0YAM7_HUMAN;tr|D6REE5|D6REE5_HUMAN;tr|D6RGK8|D6RGK8_HUMAN;tr|H0Y9P0|H0Y9P0_HUMAN;tr|D6RHJ5|D6RHJ5_HUMAN;tr|D6R909|D6R909_HUMAN;tr|H0Y8R5|H0Y8R5_HUMAN;tr|D6RBD0|D6RBD0_HUMAN</t>
  </si>
  <si>
    <t>H0YLF3_HUMAN</t>
  </si>
  <si>
    <t>tr|H0YLF3|H0YLF3_HUMAN;tr|F5H6I0|F5H6I0_HUMAN;sp|P61769|B2MG_HUMAN;tr|H0YL18|H0YL18_HUMAN</t>
  </si>
  <si>
    <t>IGHA1_HUMAN</t>
  </si>
  <si>
    <t>sp|P01876|IGHA1_HUMAN</t>
  </si>
  <si>
    <t>USO1_HUMAN</t>
  </si>
  <si>
    <t>sp|O60763|USO1_HUMAN</t>
  </si>
  <si>
    <t>NPTX2_HUMAN</t>
  </si>
  <si>
    <t>sp|P47972|NPTX2_HUMAN</t>
  </si>
  <si>
    <t>RS16_HUMAN</t>
  </si>
  <si>
    <t>sp|P62249|RS16_HUMAN;tr|M0R3H0|M0R3H0_HUMAN;tr|M0R210|M0R210_HUMAN;tr|Q6IPX4|Q6IPX4_HUMAN;tr|M0R1M5|M0R1M5_HUMAN;tr|A0A087WZ27|A0A087WZ27_HUMAN;tr|M0QX76|M0QX76_HUMAN</t>
  </si>
  <si>
    <t>A0A024R4E5_HUMAN</t>
  </si>
  <si>
    <t>tr|A0A024R4E5|A0A024R4E5_HUMAN;sp|Q00341|VIGLN_HUMAN;tr|H0Y394|H0Y394_HUMAN;tr|H7C2D1|H7C2D1_HUMAN;tr|C9JMQ6|C9JMQ6_HUMAN;tr|C9JQ82|C9JQ82_HUMAN;tr|C9JBS3|C9JBS3_HUMAN;tr|C9JEJ8|C9JEJ8_HUMAN;tr|C9JHN6|C9JHN6_HUMAN;tr|C9JT62|C9JT62_HUMAN;tr|C9JHS7|C9JHS7_HUMAN;tr|C9JK79|C9JK79_HUMAN;tr|C9JHZ8|C9JHZ8_HUMAN;tr|C9JES8|C9JES8_HUMAN;tr|C9JZI8|C9JZI8_HUMAN;tr|C9J5E5|C9J5E5_HUMAN;tr|C9JIZ1|C9JIZ1_HUMAN;tr|H7C0A4|H7C0A4_HUMAN;tr|C9JHS9|C9JHS9_HUMAN;tr|C9J739|C9J739_HUMAN</t>
  </si>
  <si>
    <t>RTN4_HUMAN</t>
  </si>
  <si>
    <t>sp|Q9NQC3|RTN4_HUMAN;tr|F8W914|F8W914_HUMAN</t>
  </si>
  <si>
    <t>UBP5_HUMAN</t>
  </si>
  <si>
    <t>sp|P45974|UBP5_HUMAN;tr|F5H571|F5H571_HUMAN</t>
  </si>
  <si>
    <t>A0A087X0S5_HUMAN</t>
  </si>
  <si>
    <t>tr|A0A087X0S5|A0A087X0S5_HUMAN;sp|P12109|CO6A1_HUMAN</t>
  </si>
  <si>
    <t>PRDX2_HUMAN</t>
  </si>
  <si>
    <t>sp|P32119|PRDX2_HUMAN;tr|A6NIW5|A6NIW5_HUMAN</t>
  </si>
  <si>
    <t>A0A0A0MTL9_HUMAN</t>
  </si>
  <si>
    <t>tr|A0A0A0MTL9|A0A0A0MTL9_HUMAN;sp|Q14112|NID2_HUMAN;tr|A0A087WZP6|A0A087WZP6_HUMAN;tr|H0YJV3|H0YJV3_HUMAN</t>
  </si>
  <si>
    <t>Q5JRI1_HUMAN</t>
  </si>
  <si>
    <t>tr|Q5JRI1|Q5JRI1_HUMAN;sp|O75494|SRS10_HUMAN;tr|Q6IQ42|Q6IQ42_HUMAN;sp|Q8WXF0|SRS12_HUMAN</t>
  </si>
  <si>
    <t>TCPD_HUMAN</t>
  </si>
  <si>
    <t>sp|P50991|TCPD_HUMAN</t>
  </si>
  <si>
    <t>F5GWF6_HUMAN</t>
  </si>
  <si>
    <t>tr|F5GWF6|F5GWF6_HUMAN;sp|P78371|TCPB_HUMAN;tr|F8VQ14|F8VQ14_HUMAN</t>
  </si>
  <si>
    <t>CYTC_HUMAN</t>
  </si>
  <si>
    <t>sp|P01034|CYTC_HUMAN</t>
  </si>
  <si>
    <t>PABP2_HUMAN</t>
  </si>
  <si>
    <t>sp|Q86U42|PABP2_HUMAN;tr|H0YJH9|H0YJH9_HUMAN;tr|B4DEH8|B4DEH8_HUMAN;tr|G3V4T2|G3V4T2_HUMAN</t>
  </si>
  <si>
    <t>X6RGJ2_HUMAN</t>
  </si>
  <si>
    <t>tr|X6RGJ2|X6RGJ2_HUMAN;sp|Q5SSJ5|HP1B3_HUMAN;tr|B0QZK9|B0QZK9_HUMAN;tr|B0QZK8|B0QZK8_HUMAN;tr|B0QZK4|B0QZK4_HUMAN;tr|Q5SWC8|Q5SWC8_HUMAN</t>
  </si>
  <si>
    <t>H7C3M2_HUMAN</t>
  </si>
  <si>
    <t>tr|H7C3M2|H7C3M2_HUMAN;tr|H7C422|H7C422_HUMAN;sp|P39023|RL3_HUMAN;tr|F8WCR1|F8WCR1_HUMAN;tr|B5MCW2|B5MCW2_HUMAN;tr|G5E9G0|G5E9G0_HUMAN</t>
  </si>
  <si>
    <t>E7EQV9_HUMAN</t>
  </si>
  <si>
    <t>tr|E7EQV9|E7EQV9_HUMAN;sp|P61313|RL15_HUMAN;tr|E7EX53|E7EX53_HUMAN;tr|E7ENU7|E7ENU7_HUMAN</t>
  </si>
  <si>
    <t>ACLY_HUMAN</t>
  </si>
  <si>
    <t>sp|P53396|ACLY_HUMAN;tr|K7ESG8|K7ESG8_HUMAN</t>
  </si>
  <si>
    <t>PA2G4_HUMAN</t>
  </si>
  <si>
    <t>sp|Q9UQ80|PA2G4_HUMAN;tr|F8VR77|F8VR77_HUMAN;tr|H0YIN7|H0YIN7_HUMAN;tr|F8W0A3|F8W0A3_HUMAN</t>
  </si>
  <si>
    <t>C9JUG7_HUMAN</t>
  </si>
  <si>
    <t>tr|C9JUG7|C9JUG7_HUMAN;tr|F8W9N7|F8W9N7_HUMAN;sp|P47755|CAZA2_HUMAN</t>
  </si>
  <si>
    <t>TXNL1_HUMAN</t>
  </si>
  <si>
    <t>sp|O43396|TXNL1_HUMAN;tr|K7ER96|K7ER96_HUMAN;tr|K7EML9|K7EML9_HUMAN;tr|K7EKG2|K7EKG2_HUMAN;tr|K7EPB7|K7EPB7_HUMAN</t>
  </si>
  <si>
    <t>TBA4A_HUMAN</t>
  </si>
  <si>
    <t>sp|P68366|TBA4A_HUMAN;tr|C9JEV8|C9JEV8_HUMAN;tr|C9JQ00|C9JQ00_HUMAN;tr|C9JJQ8|C9JJQ8_HUMAN;tr|C9JDL2|C9JDL2_HUMAN</t>
  </si>
  <si>
    <t>S10A8_HUMAN</t>
  </si>
  <si>
    <t>sp|P05109|S10A8_HUMAN</t>
  </si>
  <si>
    <t>E9PFZ2_HUMAN</t>
  </si>
  <si>
    <t>tr|E9PFZ2|E9PFZ2_HUMAN;sp|P00450|CERU_HUMAN;tr|H7C5R1|H7C5R1_HUMAN;tr|D6RE86|D6RE86_HUMAN;tr|H7C5N5|H7C5N5_HUMAN</t>
  </si>
  <si>
    <t>TBB6_HUMAN</t>
  </si>
  <si>
    <t>sp|Q9BUF5|TBB6_HUMAN;tr|K7ESM5|K7ESM5_HUMAN;tr|A0A075B736|A0A075B736_HUMAN;tr|Q5SQY0|Q5SQY0_HUMAN;tr|I3L2F9|I3L2F9_HUMAN;sp|A6NNZ2|TBB8L_HUMAN;tr|K7EL29|K7EL29_HUMAN;tr|K7ESQ3|K7ESQ3_HUMAN;tr|K7EQT3|K7EQT3_HUMAN;tr|K7EJ64|K7EJ64_HUMAN;tr|K7ERA8|K7ERA8_HUMAN;tr|K7EJZ4|K7EJZ4_HUMAN;tr|K7ES63|K7ES63_HUMAN;tr|K7EN98|K7EN98_HUMAN;tr|K7EPE5|K7EPE5_HUMAN</t>
  </si>
  <si>
    <t>CDC37_HUMAN</t>
  </si>
  <si>
    <t>sp|Q16543|CDC37_HUMAN;tr|K7EQA9|K7EQA9_HUMAN;tr|K7EIU0|K7EIU0_HUMAN;tr|K7EL68|K7EL68_HUMAN;tr|K7EKQ2|K7EKQ2_HUMAN</t>
  </si>
  <si>
    <t>PDLI1_HUMAN</t>
  </si>
  <si>
    <t>sp|O00151|PDLI1_HUMAN</t>
  </si>
  <si>
    <t>TM1L2_HUMAN</t>
  </si>
  <si>
    <t>sp|Q6ZVM7|TM1L2_HUMAN;tr|F5H3S6|F5H3S6_HUMAN;tr|B7Z2U2|B7Z2U2_HUMAN</t>
  </si>
  <si>
    <t>B0QYK0_HUMAN</t>
  </si>
  <si>
    <t>tr|B0QYK0|B0QYK0_HUMAN;sp|Q01844|EWS_HUMAN;tr|H7BY36|H7BY36_HUMAN;tr|C9JGE3|C9JGE3_HUMAN</t>
  </si>
  <si>
    <t>ERP29_HUMAN</t>
  </si>
  <si>
    <t>sp|P30040|ERP29_HUMAN;tr|F8VY02|F8VY02_HUMAN;tr|F8W1G0|F8W1G0_HUMAN</t>
  </si>
  <si>
    <t>CLCA_HUMAN</t>
  </si>
  <si>
    <t>sp|P09496|CLCA_HUMAN;tr|F8WF69|F8WF69_HUMAN;tr|C9J8P9|C9J8P9_HUMAN</t>
  </si>
  <si>
    <t>PAWR_HUMAN</t>
  </si>
  <si>
    <t>sp|Q96IZ0|PAWR_HUMAN;tr|H0YI16|H0YI16_HUMAN;tr|H0YHP5|H0YHP5_HUMAN</t>
  </si>
  <si>
    <t>VPS35_HUMAN</t>
  </si>
  <si>
    <t>sp|Q96QK1|VPS35_HUMAN</t>
  </si>
  <si>
    <t>ILEU_HUMAN</t>
  </si>
  <si>
    <t>sp|P30740|ILEU_HUMAN;tr|H7BXK7|H7BXK7_HUMAN;sp|P50452|SPB8_HUMAN;sp|P50453|SPB9_HUMAN</t>
  </si>
  <si>
    <t>A0A0C4DGM1_HUMAN</t>
  </si>
  <si>
    <t>tr|A0A0C4DGM1|A0A0C4DGM1_HUMAN;sp|P20231|TRYB2_HUMAN;tr|J3QTS8|J3QTS8_HUMAN;tr|A0A087WUI4|A0A087WUI4_HUMAN;tr|A0A087X1U0|A0A087X1U0_HUMAN;tr|A0A0C4DFZ7|A0A0C4DFZ7_HUMAN;sp|Q9BZJ3|TRYD_HUMAN</t>
  </si>
  <si>
    <t>Q8WVC2_HUMAN</t>
  </si>
  <si>
    <t>tr|Q8WVC2|Q8WVC2_HUMAN;sp|P63220|RS21_HUMAN;tr|Q9BYK1|Q9BYK1_HUMAN;tr|Q9BYK2|Q9BYK2_HUMAN</t>
  </si>
  <si>
    <t>PRDX5_HUMAN</t>
  </si>
  <si>
    <t>sp|P30044|PRDX5_HUMAN</t>
  </si>
  <si>
    <t>DDX1_HUMAN</t>
  </si>
  <si>
    <t>sp|Q92499|DDX1_HUMAN;tr|F1T0B3|F1T0B3_HUMAN;tr|A0A087X2G1|A0A087X2G1_HUMAN</t>
  </si>
  <si>
    <t>IF2B_HUMAN</t>
  </si>
  <si>
    <t>sp|P20042|IF2B_HUMAN</t>
  </si>
  <si>
    <t>TCTP_HUMAN</t>
  </si>
  <si>
    <t>sp|P13693|TCTP_HUMAN;tr|Q5W0H4|Q5W0H4_HUMAN;tr|A0A0B4J2C3|A0A0B4J2C3_HUMAN;sp|Q56UQ5|TPT1L_HUMAN;tr|J3KPG2|J3KPG2_HUMAN;tr|E9PJF7|E9PJF7_HUMAN;tr|H0YCX0|H0YCX0_HUMAN</t>
  </si>
  <si>
    <t>UB2V1_HUMAN</t>
  </si>
  <si>
    <t>sp|Q13404|UB2V1_HUMAN;tr|I3L0A0|I3L0A0_HUMAN;tr|E5RIF1|E5RIF1_HUMAN;tr|D6RG00|D6RG00_HUMAN;tr|A0A0A0MSL3|A0A0A0MSL3_HUMAN;tr|G3V2F7|G3V2F7_HUMAN;sp|Q15819|UB2V2_HUMAN;tr|H0YBX6|H0YBX6_HUMAN</t>
  </si>
  <si>
    <t>LEG1_HUMAN</t>
  </si>
  <si>
    <t>sp|P09382|LEG1_HUMAN</t>
  </si>
  <si>
    <t>DDX3X_HUMAN</t>
  </si>
  <si>
    <t>sp|O00571|DDX3X_HUMAN;sp|O15523|DDX3Y_HUMAN;tr|A0A087WVZ1|A0A087WVZ1_HUMAN</t>
  </si>
  <si>
    <t>A0A0C4DG56_HUMAN</t>
  </si>
  <si>
    <t>tr|A0A0C4DG56|A0A0C4DG56_HUMAN;tr|A0A0C4DFU2|A0A0C4DFU2_HUMAN;sp|P04179|SODM_HUMAN;tr|F5H3C5|F5H3C5_HUMAN;tr|A0A0C4DFU1|A0A0C4DFU1_HUMAN;tr|F5H4R2|F5H4R2_HUMAN;tr|F5GYZ5|F5GYZ5_HUMAN;tr|G8JLJ2|G8JLJ2_HUMAN;tr|G5E9P6|G5E9P6_HUMAN;tr|F5GXZ9|F5GXZ9_HUMAN</t>
  </si>
  <si>
    <t>ZC3HF_HUMAN</t>
  </si>
  <si>
    <t>sp|Q8WU90|ZC3HF_HUMAN;tr|H7C466|H7C466_HUMAN</t>
  </si>
  <si>
    <t>NHRF2_HUMAN</t>
  </si>
  <si>
    <t>sp|Q15599|NHRF2_HUMAN;tr|H3BUQ9|H3BUQ9_HUMAN;tr|H3BN50|H3BN50_HUMAN;tr|H3BQS0|H3BQS0_HUMAN</t>
  </si>
  <si>
    <t>CN166_HUMAN</t>
  </si>
  <si>
    <t>sp|Q9Y224|CN166_HUMAN;tr|H0YJB9|H0YJB9_HUMAN;tr|G3V4C6|G3V4C6_HUMAN</t>
  </si>
  <si>
    <t>DHX9_HUMAN</t>
  </si>
  <si>
    <t>sp|Q08211|DHX9_HUMAN</t>
  </si>
  <si>
    <t>CAH2_HUMAN</t>
  </si>
  <si>
    <t>sp|P00918|CAH2_HUMAN;tr|E5RID5|E5RID5_HUMAN;tr|E5RK37|E5RK37_HUMAN</t>
  </si>
  <si>
    <t>RS14_HUMAN</t>
  </si>
  <si>
    <t>sp|P62263|RS14_HUMAN;tr|H0YB22|H0YB22_HUMAN;tr|E5RH77|E5RH77_HUMAN</t>
  </si>
  <si>
    <t>SUGT1_HUMAN</t>
  </si>
  <si>
    <t>sp|Q9Y2Z0|SUGT1_HUMAN</t>
  </si>
  <si>
    <t>FUMH_HUMAN</t>
  </si>
  <si>
    <t>sp|P07954|FUMH_HUMAN</t>
  </si>
  <si>
    <t>MATR3_HUMAN</t>
  </si>
  <si>
    <t>sp|P43243|MATR3_HUMAN;tr|A8MXP9|A8MXP9_HUMAN;tr|D6R991|D6R991_HUMAN;tr|D6REM6|D6REM6_HUMAN;tr|Q68E03|Q68E03_HUMAN;tr|H0Y8T4|H0Y8T4_HUMAN;tr|B3KM87|B3KM87_HUMAN;tr|D6RB45|D6RB45_HUMAN;tr|A0A0A6YYM6|A0A0A6YYM6_HUMAN;tr|D6R9F3|D6R9F3_HUMAN;tr|D6RAM9|D6RAM9_HUMAN;tr|D6RAY2|D6RAY2_HUMAN;tr|D6RBS2|D6RBS2_HUMAN;tr|D6RCM3|D6RCM3_HUMAN;tr|D6REK4|D6REK4_HUMAN;tr|D6R8Z5|D6R8Z5_HUMAN;tr|D6RBI2|D6RBI2_HUMAN;tr|D6RE02|D6RE02_HUMAN;tr|D6RIA2|D6RIA2_HUMAN</t>
  </si>
  <si>
    <t>LAMC1_HUMAN</t>
  </si>
  <si>
    <t>sp|P11047|LAMC1_HUMAN;sp|Q9Y6N6|LAMC3_HUMAN</t>
  </si>
  <si>
    <t>FRIL_HUMAN</t>
  </si>
  <si>
    <t>sp|P02792|FRIL_HUMAN;tr|A0A087X1B9|A0A087X1B9_HUMAN</t>
  </si>
  <si>
    <t>ROA0_HUMAN</t>
  </si>
  <si>
    <t>sp|Q13151|ROA0_HUMAN</t>
  </si>
  <si>
    <t>PCNP_HUMAN</t>
  </si>
  <si>
    <t>sp|Q8WW12|PCNP_HUMAN</t>
  </si>
  <si>
    <t>LAMB1_HUMAN</t>
  </si>
  <si>
    <t>sp|P07942|LAMB1_HUMAN;tr|G3XAI2|G3XAI2_HUMAN;tr|E7EPA6|E7EPA6_HUMAN</t>
  </si>
  <si>
    <t>PSB6_HUMAN</t>
  </si>
  <si>
    <t>sp|P28072|PSB6_HUMAN;tr|I3L3X7|I3L3X7_HUMAN;tr|A0A087X2I4|A0A087X2I4_HUMAN</t>
  </si>
  <si>
    <t>GSHB_HUMAN</t>
  </si>
  <si>
    <t>sp|P48637|GSHB_HUMAN</t>
  </si>
  <si>
    <t>RBMX_HUMAN</t>
  </si>
  <si>
    <t>sp|P38159|RBMX_HUMAN;tr|H0Y6E7|H0Y6E7_HUMAN;tr|H3BT71|H3BT71_HUMAN;sp|Q96E39|RMXL1_HUMAN;tr|H3BUY5|H3BUY5_HUMAN;tr|H3BR27|H3BR27_HUMAN;tr|H3BNC1|H3BNC1_HUMAN;sp|O75526|RMXL2_HUMAN;sp|Q8N7X1|RMXL3_HUMAN</t>
  </si>
  <si>
    <t>A0A087WTA8_HUMAN</t>
  </si>
  <si>
    <t>tr|A0A087WTA8|A0A087WTA8_HUMAN;sp|P08123|CO1A2_HUMAN</t>
  </si>
  <si>
    <t>CRK_HUMAN</t>
  </si>
  <si>
    <t>sp|P46108|CRK_HUMAN;tr|I3L297|I3L297_HUMAN</t>
  </si>
  <si>
    <t>H0YD13_HUMAN</t>
  </si>
  <si>
    <t>tr|H0YD13|H0YD13_HUMAN;tr|H0Y2P0|H0Y2P0_HUMAN;sp|P16070|CD44_HUMAN;tr|H0YE40|H0YE40_HUMAN;tr|H0YDX6|H0YDX6_HUMAN;tr|H0YD17|H0YD17_HUMAN;tr|J3KN83|J3KN83_HUMAN;tr|H0YDW7|H0YDW7_HUMAN;tr|H0YCV9|H0YCV9_HUMAN;tr|H0Y5E4|H0Y5E4_HUMAN</t>
  </si>
  <si>
    <t>EFTU_HUMAN</t>
  </si>
  <si>
    <t>sp|P49411|EFTU_HUMAN;tr|H3BNU3|H3BNU3_HUMAN</t>
  </si>
  <si>
    <t>GNAS1_HUMAN</t>
  </si>
  <si>
    <t>sp|Q5JWF2|GNAS1_HUMAN;sp|P63092|GNAS2_HUMAN;tr|A0A087WTB6|A0A087WTB6_HUMAN;tr|A2A2R6|A2A2R6_HUMAN;tr|Q5JWD1|Q5JWD1_HUMAN;tr|H0Y7E8|H0Y7E8_HUMAN;tr|A0A087WZE5|A0A087WZE5_HUMAN;tr|A0A0A0MR13|A0A0A0MR13_HUMAN;tr|Q5JWE9|Q5JWE9_HUMAN;tr|H0Y7F4|H0Y7F4_HUMAN;sp|P11488|GNAT1_HUMAN;sp|P19087|GNAT2_HUMAN;sp|A8MTJ3|GNAT3_HUMAN;sp|P38405|GNAL_HUMAN;tr|X6R7U9|X6R7U9_HUMAN</t>
  </si>
  <si>
    <t>PTPRN_HUMAN</t>
  </si>
  <si>
    <t>sp|Q16849|PTPRN_HUMAN;tr|C9J392|C9J392_HUMAN;tr|C9JCQ0|C9JCQ0_HUMAN;tr|C9JJL7|C9JJL7_HUMAN;tr|A0A0A6YYP3|A0A0A6YYP3_HUMAN;tr|C9JR27|C9JR27_HUMAN</t>
  </si>
  <si>
    <t>CAPR1_HUMAN</t>
  </si>
  <si>
    <t>sp|Q14444|CAPR1_HUMAN;tr|E9PLA9|E9PLA9_HUMAN;tr|G3V153|G3V153_HUMAN;tr|A0A087X082|A0A087X082_HUMAN</t>
  </si>
  <si>
    <t>F5H282_HUMAN</t>
  </si>
  <si>
    <t>tr|F5H282|F5H282_HUMAN;tr|E7EQR6|E7EQR6_HUMAN;sp|P17987|TCPA_HUMAN;tr|F5GZ03|F5GZ03_HUMAN;tr|E7ERF2|E7ERF2_HUMAN</t>
  </si>
  <si>
    <t>EF1A2_HUMAN</t>
  </si>
  <si>
    <t>sp|Q05639|EF1A2_HUMAN</t>
  </si>
  <si>
    <t>VATA_HUMAN</t>
  </si>
  <si>
    <t>sp|P38606|VATA_HUMAN;tr|C9JA17|C9JA17_HUMAN;tr|C9JVW8|C9JVW8_HUMAN</t>
  </si>
  <si>
    <t>LA_HUMAN</t>
  </si>
  <si>
    <t>sp|P05455|LA_HUMAN;tr|E7ERC4|E7ERC4_HUMAN;tr|E9PGX9|E9PGX9_HUMAN;tr|E9PFL9|E9PFL9_HUMAN</t>
  </si>
  <si>
    <t>Q5VY30_HUMAN</t>
  </si>
  <si>
    <t>tr|Q5VY30|Q5VY30_HUMAN;tr|A0A0C4DGV7|A0A0C4DGV7_HUMAN;sp|P02753|RET4_HUMAN</t>
  </si>
  <si>
    <t>A0A087X0K0_HUMAN</t>
  </si>
  <si>
    <t>tr|A0A087X0K0|A0A087X0K0_HUMAN;sp|P39059|COFA1_HUMAN</t>
  </si>
  <si>
    <t>SAHH_HUMAN</t>
  </si>
  <si>
    <t>sp|P23526|SAHH_HUMAN</t>
  </si>
  <si>
    <t>D6RFM5_HUMAN</t>
  </si>
  <si>
    <t>tr|D6RFM5|D6RFM5_HUMAN;sp|P31040|SDHA_HUMAN;tr|A0A087X1I3|A0A087X1I3_HUMAN;tr|H0Y8X1|H0Y8X1_HUMAN</t>
  </si>
  <si>
    <t>GORS2_HUMAN</t>
  </si>
  <si>
    <t>sp|Q9H8Y8|GORS2_HUMAN</t>
  </si>
  <si>
    <t>PRDX3_HUMAN</t>
  </si>
  <si>
    <t>sp|P30048|PRDX3_HUMAN</t>
  </si>
  <si>
    <t>DHX15_HUMAN</t>
  </si>
  <si>
    <t>sp|O43143|DHX15_HUMAN</t>
  </si>
  <si>
    <t>Q3BDU5_HUMAN</t>
  </si>
  <si>
    <t>tr|Q3BDU5|Q3BDU5_HUMAN</t>
  </si>
  <si>
    <t>A0A087WZH7_HUMAN</t>
  </si>
  <si>
    <t>tr|A0A087WZH7|A0A087WZH7_HUMAN;sp|P29966|MARCS_HUMAN</t>
  </si>
  <si>
    <t>MYPT1_HUMAN</t>
  </si>
  <si>
    <t>sp|O14974|MYPT1_HUMAN;tr|H0YHI8|H0YHI8_HUMAN;tr|F8VZN8|F8VZN8_HUMAN;tr|H0YIM2|H0YIM2_HUMAN;tr|H0YIS3|H0YIS3_HUMAN;tr|H0YIS4|H0YIS4_HUMAN</t>
  </si>
  <si>
    <t>F8W651_HUMAN</t>
  </si>
  <si>
    <t>tr|F8W651|F8W651_HUMAN;sp|P61923|COPZ1_HUMAN;tr|F8VVA7|F8VVA7_HUMAN;tr|F8VYZ4|F8VYZ4_HUMAN;tr|F8VYK5|F8VYK5_HUMAN;tr|F8VXB1|F8VXB1_HUMAN;tr|F8VUC5|F8VUC5_HUMAN;tr|F8W156|F8W156_HUMAN;tr|F8VXR1|F8VXR1_HUMAN;tr|F8VYE0|F8VYE0_HUMAN</t>
  </si>
  <si>
    <t>M0QZC5_HUMAN</t>
  </si>
  <si>
    <t>tr|M0QZC5|M0QZC5_HUMAN;sp|P62280|RS11_HUMAN;tr|M0R1H6|M0R1H6_HUMAN</t>
  </si>
  <si>
    <t>PAK2_HUMAN</t>
  </si>
  <si>
    <t>sp|Q13177|PAK2_HUMAN;tr|B1AKS5|B1AKS5_HUMAN;tr|E9PM17|E9PM17_HUMAN;tr|B3KNX7|B3KNX7_HUMAN;tr|A0A087X294|A0A087X294_HUMAN;sp|Q13153|PAK1_HUMAN;sp|O75914|PAK3_HUMAN</t>
  </si>
  <si>
    <t>Q5VZS7_HUMAN</t>
  </si>
  <si>
    <t>tr|Q5VZS7|Q5VZS7_HUMAN;sp|Q53EL6|PDCD4_HUMAN</t>
  </si>
  <si>
    <t>PCNA_HUMAN</t>
  </si>
  <si>
    <t>sp|P12004|PCNA_HUMAN</t>
  </si>
  <si>
    <t>TMOD3_HUMAN</t>
  </si>
  <si>
    <t>sp|Q9NYL9|TMOD3_HUMAN;tr|H0YKU1|H0YKU1_HUMAN;tr|H0YNJ8|H0YNJ8_HUMAN;tr|H0YNU8|H0YNU8_HUMAN</t>
  </si>
  <si>
    <t>IDHP_HUMAN</t>
  </si>
  <si>
    <t>sp|P48735|IDHP_HUMAN;tr|H0YL11|H0YL11_HUMAN</t>
  </si>
  <si>
    <t>QPCT_HUMAN</t>
  </si>
  <si>
    <t>sp|Q16769|QPCT_HUMAN;tr|B5MCZ9|B5MCZ9_HUMAN</t>
  </si>
  <si>
    <t>COX5A_HUMAN</t>
  </si>
  <si>
    <t>sp|P20674|COX5A_HUMAN;tr|H3BNX8|H3BNX8_HUMAN;tr|H3BRM5|H3BRM5_HUMAN;tr|H3BRI0|H3BRI0_HUMAN;tr|H3BV69|H3BV69_HUMAN</t>
  </si>
  <si>
    <t>IMB1_HUMAN</t>
  </si>
  <si>
    <t>sp|Q14974|IMB1_HUMAN;tr|J3QR48|J3QR48_HUMAN;tr|J3KTM9|J3KTM9_HUMAN</t>
  </si>
  <si>
    <t>HNRPR_HUMAN</t>
  </si>
  <si>
    <t>sp|O43390|HNRPR_HUMAN;tr|B4DT28|B4DT28_HUMAN</t>
  </si>
  <si>
    <t>DREB_HUMAN</t>
  </si>
  <si>
    <t>sp|Q16643|DREB_HUMAN;tr|D6R9W4|D6R9W4_HUMAN;tr|D6R9Q9|D6R9Q9_HUMAN;tr|D6RFI1|D6RFI1_HUMAN</t>
  </si>
  <si>
    <t>E9PF17_HUMAN</t>
  </si>
  <si>
    <t>tr|E9PF17|E9PF17_HUMAN;sp|P13611|CSPG2_HUMAN;tr|Q86W61|Q86W61_HUMAN;tr|D6RGZ6|D6RGZ6_HUMAN</t>
  </si>
  <si>
    <t>RS19_HUMAN</t>
  </si>
  <si>
    <t>sp|P39019|RS19_HUMAN;tr|A0A075B6E2|A0A075B6E2_HUMAN;tr|M0R2L9|M0R2L9_HUMAN;tr|M0QXK4|M0QXK4_HUMAN;tr|M0QYF7|M0QYF7_HUMAN;tr|M0R140|M0R140_HUMAN</t>
  </si>
  <si>
    <t>CUTA_HUMAN</t>
  </si>
  <si>
    <t>sp|O60888|CUTA_HUMAN;tr|C9IZG4|C9IZG4_HUMAN</t>
  </si>
  <si>
    <t>F2Z2Y6_HUMAN</t>
  </si>
  <si>
    <t>tr|F2Z2Y6|F2Z2Y6_HUMAN;sp|O95777|LSM8_HUMAN;tr|C9JIZ0|C9JIZ0_HUMAN;tr|C9JNV3|C9JNV3_HUMAN</t>
  </si>
  <si>
    <t>PLSL_HUMAN</t>
  </si>
  <si>
    <t>sp|P13796|PLSL_HUMAN;tr|U3KQI3|U3KQI3_HUMAN;tr|Q5TBN3|Q5TBN3_HUMAN</t>
  </si>
  <si>
    <t>NP1L4_HUMAN</t>
  </si>
  <si>
    <t>sp|Q99733|NP1L4_HUMAN;tr|E9PS34|E9PS34_HUMAN;tr|E9PNJ7|E9PNJ7_HUMAN;tr|C9J6D1|C9J6D1_HUMAN;tr|E9PNW0|E9PNW0_HUMAN;tr|E9PJJ2|E9PJJ2_HUMAN;tr|E9PKT8|E9PKT8_HUMAN;tr|C9JZI7|C9JZI7_HUMAN;tr|A8MXH2|A8MXH2_HUMAN;tr|E9PKI2|E9PKI2_HUMAN;tr|E9PP22|E9PP22_HUMAN;tr|C9J1B1|C9J1B1_HUMAN;tr|H0YCI4|H0YCI4_HUMAN</t>
  </si>
  <si>
    <t>TR150_HUMAN</t>
  </si>
  <si>
    <t>sp|Q9Y2W1|TR150_HUMAN</t>
  </si>
  <si>
    <t>SF3A1_HUMAN</t>
  </si>
  <si>
    <t>sp|Q15459|SF3A1_HUMAN;tr|H7C1L2|H7C1L2_HUMAN</t>
  </si>
  <si>
    <t>CBX5_HUMAN</t>
  </si>
  <si>
    <t>sp|P45973|CBX5_HUMAN</t>
  </si>
  <si>
    <t>MARE1_HUMAN</t>
  </si>
  <si>
    <t>sp|Q15691|MARE1_HUMAN</t>
  </si>
  <si>
    <t>RS4X_HUMAN</t>
  </si>
  <si>
    <t>sp|P62701|RS4X_HUMAN;tr|C9JEH7|C9JEH7_HUMAN;sp|P22090|RS4Y1_HUMAN</t>
  </si>
  <si>
    <t>ATP5H_HUMAN</t>
  </si>
  <si>
    <t>sp|O75947|ATP5H_HUMAN;tr|F5H608|F5H608_HUMAN</t>
  </si>
  <si>
    <t>EIF3G_HUMAN</t>
  </si>
  <si>
    <t>sp|O75821|EIF3G_HUMAN;tr|K7ER90|K7ER90_HUMAN;tr|K7EL20|K7EL20_HUMAN;tr|K7ENA8|K7ENA8_HUMAN;tr|K7ENH0|K7ENH0_HUMAN;tr|K7EP16|K7EP16_HUMAN;tr|K7EL60|K7EL60_HUMAN</t>
  </si>
  <si>
    <t>HEXI1_HUMAN</t>
  </si>
  <si>
    <t>sp|O94992|HEXI1_HUMAN</t>
  </si>
  <si>
    <t>A1AG1_HUMAN</t>
  </si>
  <si>
    <t>sp|P02763|A1AG1_HUMAN</t>
  </si>
  <si>
    <t>MTPN_HUMAN</t>
  </si>
  <si>
    <t>sp|P58546|MTPN_HUMAN;tr|C9JL85|C9JL85_HUMAN</t>
  </si>
  <si>
    <t>G3V1Q4_HUMAN</t>
  </si>
  <si>
    <t>tr|G3V1Q4|G3V1Q4_HUMAN;tr|E7ES33|E7ES33_HUMAN;tr|E7EPK1|E7EPK1_HUMAN;sp|Q16181|SEPT7_HUMAN;tr|H0Y3Y4|H0Y3Y4_HUMAN;tr|Q5JXL7|Q5JXL7_HUMAN</t>
  </si>
  <si>
    <t>KAP2_HUMAN</t>
  </si>
  <si>
    <t>sp|P13861|KAP2_HUMAN;tr|C9J830|C9J830_HUMAN;tr|H7C1L0|H7C1L0_HUMAN</t>
  </si>
  <si>
    <t>J3KP36_HUMAN</t>
  </si>
  <si>
    <t>tr|J3KP36|J3KP36_HUMAN;tr|F8W7U3|F8W7U3_HUMAN;sp|Q5SNT6|FA21B_HUMAN;tr|E7ESD2|E7ESD2_HUMAN;sp|Q9Y4E1|FA21C_HUMAN;tr|A0A0A0MR88|A0A0A0MR88_HUMAN;tr|A0A096LPC5|A0A096LPC5_HUMAN;sp|Q641Q2|FA21A_HUMAN;tr|A0A087WYF6|A0A087WYF6_HUMAN;tr|A0A0A0MT65|A0A0A0MT65_HUMAN;tr|B1AP61|B1AP61_HUMAN;sp|Q5SRD0|FA21D_HUMAN</t>
  </si>
  <si>
    <t>A0A075B6N8_HUMAN</t>
  </si>
  <si>
    <t>tr|A0A075B6N8|A0A075B6N8_HUMAN;sp|P01860|IGHG3_HUMAN;tr|A0A087WXL8|A0A087WXL8_HUMAN;tr|A0A087WVW2|A0A087WVW2_HUMAN</t>
  </si>
  <si>
    <t>PAIRB_HUMAN</t>
  </si>
  <si>
    <t>sp|Q8NC51|PAIRB_HUMAN</t>
  </si>
  <si>
    <t>PGS1_HUMAN</t>
  </si>
  <si>
    <t>sp|P21810|PGS1_HUMAN;tr|C9JKG1|C9JKG1_HUMAN</t>
  </si>
  <si>
    <t>PRKDC_HUMAN</t>
  </si>
  <si>
    <t>sp|P78527|PRKDC_HUMAN</t>
  </si>
  <si>
    <t>ARPC2_HUMAN</t>
  </si>
  <si>
    <t>sp|O15144|ARPC2_HUMAN;tr|C9JTV5|C9JTV5_HUMAN;tr|G5E9J0|G5E9J0_HUMAN;tr|G5E9S7|G5E9S7_HUMAN</t>
  </si>
  <si>
    <t>HAP28_HUMAN</t>
  </si>
  <si>
    <t>sp|Q13442|HAP28_HUMAN;tr|F8WBW6|F8WBW6_HUMAN</t>
  </si>
  <si>
    <t>H3BRU6_HUMAN</t>
  </si>
  <si>
    <t>tr|H3BRU6|H3BRU6_HUMAN;tr|F8VZX2|F8VZX2_HUMAN;sp|Q15366|PCBP2_HUMAN;tr|F8W0G4|F8W0G4_HUMAN;tr|F8VXH9|F8VXH9_HUMAN;tr|H3BSS4|H3BSS4_HUMAN;tr|F8W1G6|F8W1G6_HUMAN;tr|F8VRH0|F8VRH0_HUMAN</t>
  </si>
  <si>
    <t>F120A_HUMAN</t>
  </si>
  <si>
    <t>sp|Q9NZB2|F120A_HUMAN;sp|Q5T035|CI129_HUMAN;tr|A0A0C4DG79|A0A0C4DG79_HUMAN;tr|A0A0C4DH52|A0A0C4DH52_HUMAN</t>
  </si>
  <si>
    <t>SHOT1_HUMAN</t>
  </si>
  <si>
    <t>sp|A0MZ66|SHOT1_HUMAN</t>
  </si>
  <si>
    <t>D6RFG5_HUMAN</t>
  </si>
  <si>
    <t>tr|D6RFG5|D6RFG5_HUMAN;sp|P12429|ANXA3_HUMAN;tr|D6RAZ8|D6RAZ8_HUMAN;tr|D6RCA8|D6RCA8_HUMAN;tr|D6RA82|D6RA82_HUMAN</t>
  </si>
  <si>
    <t>E7EX73_HUMAN</t>
  </si>
  <si>
    <t>tr|E7EX73|E7EX73_HUMAN;tr|E9PGM1|E9PGM1_HUMAN;tr|E7EUU4|E7EUU4_HUMAN;tr|A0A0A0MR52|A0A0A0MR52_HUMAN;sp|Q04637|IF4G1_HUMAN;tr|C9J2Z7|C9J2Z7_HUMAN;tr|C9K073|C9K073_HUMAN;tr|C9J6B6|C9J6B6_HUMAN;tr|C9JF13|C9JF13_HUMAN;tr|H7C044|H7C044_HUMAN;tr|F8WCF2|F8WCF2_HUMAN;tr|C9JWH7|C9JWH7_HUMAN;tr|C9J556|C9J556_HUMAN;tr|C9JHW9|C9JHW9_HUMAN;tr|C9JSU8|C9JSU8_HUMAN;tr|C9JWW9|C9JWW9_HUMAN</t>
  </si>
  <si>
    <t>C9JZR2_HUMAN</t>
  </si>
  <si>
    <t>tr|C9JZR2|C9JZR2_HUMAN;sp|O60716|CTND1_HUMAN;tr|E9PRE2|E9PRE2_HUMAN;tr|H0YC95|H0YC95_HUMAN</t>
  </si>
  <si>
    <t>VWA1_HUMAN</t>
  </si>
  <si>
    <t>sp|Q6PCB0|VWA1_HUMAN;tr|J3QLP3|J3QLP3_HUMAN</t>
  </si>
  <si>
    <t>E7EQG2_HUMAN</t>
  </si>
  <si>
    <t>tr|E7EQG2|E7EQG2_HUMAN;sp|Q14240|IF4A2_HUMAN;tr|E7EMV8|E7EMV8_HUMAN;tr|E9PBH4|E9PBH4_HUMAN;tr|F8WE11|F8WE11_HUMAN;tr|C9JUF0|C9JUF0_HUMAN</t>
  </si>
  <si>
    <t>ITB1_HUMAN</t>
  </si>
  <si>
    <t>sp|P05556|ITB1_HUMAN;tr|C9JPK5|C9JPK5_HUMAN;tr|E7ERX5|E7ERX5_HUMAN;tr|Q5T3E6|Q5T3E6_HUMAN;tr|E9PLR6|E9PLR6_HUMAN;tr|E7EUI6|E7EUI6_HUMAN;tr|E7EQW5|E7EQW5_HUMAN</t>
  </si>
  <si>
    <t>WIBG_HUMAN</t>
  </si>
  <si>
    <t>sp|Q9BRP8|WIBG_HUMAN</t>
  </si>
  <si>
    <t>ERP27_HUMAN</t>
  </si>
  <si>
    <t>sp|Q96DN0|ERP27_HUMAN;tr|F5GYS6|F5GYS6_HUMAN</t>
  </si>
  <si>
    <t>C9J0D1_HUMAN</t>
  </si>
  <si>
    <t>tr|C9J0D1|C9J0D1_HUMAN;sp|Q71UI9|H2AV_HUMAN;sp|P0C0S5|H2AZ_HUMAN</t>
  </si>
  <si>
    <t>EEA1_HUMAN</t>
  </si>
  <si>
    <t>sp|Q15075|EEA1_HUMAN</t>
  </si>
  <si>
    <t>SSBP_HUMAN</t>
  </si>
  <si>
    <t>sp|Q04837|SSBP_HUMAN;tr|C9K0U8|C9K0U8_HUMAN;tr|E7EUY5|E7EUY5_HUMAN</t>
  </si>
  <si>
    <t>F2Z307_HUMAN</t>
  </si>
  <si>
    <t>tr|F2Z307|F2Z307_HUMAN;sp|O95670|VATG2_HUMAN;sp|O75348|VATG1_HUMAN</t>
  </si>
  <si>
    <t>HTSF1_HUMAN</t>
  </si>
  <si>
    <t>sp|O43719|HTSF1_HUMAN;tr|Q5H919|Q5H919_HUMAN;tr|Q5H918|Q5H918_HUMAN</t>
  </si>
  <si>
    <t>F262_HUMAN</t>
  </si>
  <si>
    <t>sp|O60825|F262_HUMAN;tr|I1Z9G3|I1Z9G3_HUMAN;sp|P16118|F261_HUMAN</t>
  </si>
  <si>
    <t>SYAC_HUMAN</t>
  </si>
  <si>
    <t>sp|P49588|SYAC_HUMAN;tr|H3BPK7|H3BPK7_HUMAN</t>
  </si>
  <si>
    <t>CREB1_HUMAN</t>
  </si>
  <si>
    <t>sp|P16220|CREB1_HUMAN;tr|C9J4L5|C9J4L5_HUMAN;tr|C9JBT4|C9JBT4_HUMAN;tr|H7C3I0|H7C3I0_HUMAN;tr|E7EWP8|E7EWP8_HUMAN;tr|C9J896|C9J896_HUMAN;tr|E9PAR2|E9PAR2_HUMAN;tr|G5E998|G5E998_HUMAN;sp|P18846|ATF1_HUMAN</t>
  </si>
  <si>
    <t>A6PWM2_HUMAN</t>
  </si>
  <si>
    <t>tr|A6PWM2|A6PWM2_HUMAN;sp|Q6UXH1|CREL2_HUMAN</t>
  </si>
  <si>
    <t>A2A3R5_HUMAN</t>
  </si>
  <si>
    <t>tr|A2A3R5|A2A3R5_HUMAN;sp|P62753|RS6_HUMAN;tr|A2A3R7|A2A3R7_HUMAN</t>
  </si>
  <si>
    <t>DFFA_HUMAN</t>
  </si>
  <si>
    <t>sp|O00273|DFFA_HUMAN;tr|K7ERT1|K7ERT1_HUMAN</t>
  </si>
  <si>
    <t>A0A0A0MTC7_HUMAN</t>
  </si>
  <si>
    <t>tr|A0A0A0MTC7|A0A0A0MTC7_HUMAN;tr|A0A0A0MQS9|A0A0A0MQS9_HUMAN;sp|Q16363|LAMA4_HUMAN;tr|H0Y351|H0Y351_HUMAN;tr|H0YAQ5|H0YAQ5_HUMAN;tr|E5RFQ2|E5RFQ2_HUMAN</t>
  </si>
  <si>
    <t>C9JIS1_HUMAN</t>
  </si>
  <si>
    <t>tr|C9JIS1|C9JIS1_HUMAN</t>
  </si>
  <si>
    <t>RS10_HUMAN</t>
  </si>
  <si>
    <t>sp|P46783|RS10_HUMAN;sp|Q9NQ39|RS10L_HUMAN;tr|F6U211|F6U211_HUMAN;tr|S4R435|S4R435_HUMAN</t>
  </si>
  <si>
    <t>G3V279_HUMAN</t>
  </si>
  <si>
    <t>tr|G3V279|G3V279_HUMAN;sp|P84090|ERH_HUMAN</t>
  </si>
  <si>
    <t>NDUS6_HUMAN</t>
  </si>
  <si>
    <t>sp|O75380|NDUS6_HUMAN;tr|D6RBT3|D6RBT3_HUMAN</t>
  </si>
  <si>
    <t>DSG2_HUMAN</t>
  </si>
  <si>
    <t>sp|Q14126|DSG2_HUMAN</t>
  </si>
  <si>
    <t>PSME2_HUMAN</t>
  </si>
  <si>
    <t>sp|Q9UL46|PSME2_HUMAN;tr|A0A087X1Z3|A0A087X1Z3_HUMAN;tr|H0YM70|H0YM70_HUMAN</t>
  </si>
  <si>
    <t>RS18_HUMAN</t>
  </si>
  <si>
    <t>sp|P62269|RS18_HUMAN;tr|J3JS69|J3JS69_HUMAN</t>
  </si>
  <si>
    <t>FUBP1_HUMAN</t>
  </si>
  <si>
    <t>sp|Q96AE4|FUBP1_HUMAN;tr|E9PEB5|E9PEB5_HUMAN;tr|C9JSZ1|C9JSZ1_HUMAN</t>
  </si>
  <si>
    <t>IPYR_HUMAN</t>
  </si>
  <si>
    <t>sp|Q15181|IPYR_HUMAN;tr|Q5SQT6|Q5SQT6_HUMAN</t>
  </si>
  <si>
    <t>MAP1A_HUMAN</t>
  </si>
  <si>
    <t>sp|P78559|MAP1A_HUMAN;tr|E9PGC8|E9PGC8_HUMAN</t>
  </si>
  <si>
    <t>AACT_HUMAN</t>
  </si>
  <si>
    <t>sp|P01011|AACT_HUMAN;tr|G3V3A0|G3V3A0_HUMAN;tr|G3V595|G3V595_HUMAN</t>
  </si>
  <si>
    <t>VAT1_HUMAN</t>
  </si>
  <si>
    <t>sp|Q99536|VAT1_HUMAN;tr|K7ENX2|K7ENX2_HUMAN;tr|K7EM19|K7EM19_HUMAN;tr|K7ESA3|K7ESA3_HUMAN;tr|K7ERT7|K7ERT7_HUMAN</t>
  </si>
  <si>
    <t>E7EMN6_HUMAN</t>
  </si>
  <si>
    <t>tr|E7EMN6|E7EMN6_HUMAN;sp|P41236|IPP2_HUMAN;tr|E7EUI7|E7EUI7_HUMAN;sp|Q6NXS1|IPP2M_HUMAN</t>
  </si>
  <si>
    <t>LMAN1_HUMAN</t>
  </si>
  <si>
    <t>sp|P49257|LMAN1_HUMAN</t>
  </si>
  <si>
    <t>PR40A_HUMAN</t>
  </si>
  <si>
    <t>sp|O75400|PR40A_HUMAN;tr|H0YG38|H0YG38_HUMAN;tr|F5H578|F5H578_HUMAN;tr|H7C2N3|H7C2N3_HUMAN</t>
  </si>
  <si>
    <t>B7ZAR1_HUMAN</t>
  </si>
  <si>
    <t>tr|B7ZAR1|B7ZAR1_HUMAN;tr|E9PCA1|E9PCA1_HUMAN;sp|P48643|TCPE_HUMAN;tr|E7ENZ3|E7ENZ3_HUMAN</t>
  </si>
  <si>
    <t>UBA5_HUMAN</t>
  </si>
  <si>
    <t>sp|Q9GZZ9|UBA5_HUMAN;tr|E7EQ61|E7EQ61_HUMAN</t>
  </si>
  <si>
    <t>GGCT_HUMAN</t>
  </si>
  <si>
    <t>sp|O75223|GGCT_HUMAN;tr|M0QZK8|M0QZK8_HUMAN;tr|H7BZK5|H7BZK5_HUMAN;tr|B8ZZK2|B8ZZK2_HUMAN</t>
  </si>
  <si>
    <t>R4GNH3_HUMAN</t>
  </si>
  <si>
    <t>tr|R4GNH3|R4GNH3_HUMAN;tr|E9PM69|E9PM69_HUMAN;sp|P17980|PRS6A_HUMAN;tr|E9PN50|E9PN50_HUMAN;tr|E9PMD8|E9PMD8_HUMAN;tr|E9PLG2|E9PLG2_HUMAN;tr|E9PKD5|E9PKD5_HUMAN</t>
  </si>
  <si>
    <t>J3KMX5_HUMAN</t>
  </si>
  <si>
    <t>tr|J3KMX5|J3KMX5_HUMAN;sp|P62277|RS13_HUMAN;tr|E9PS50|E9PS50_HUMAN</t>
  </si>
  <si>
    <t>RBP56_HUMAN</t>
  </si>
  <si>
    <t>sp|Q92804|RBP56_HUMAN;tr|A0A075B7D9|A0A075B7D9_HUMAN;tr|A0A075B7F2|A0A075B7F2_HUMAN</t>
  </si>
  <si>
    <t>PAIP2_HUMAN</t>
  </si>
  <si>
    <t>sp|Q9BPZ3|PAIP2_HUMAN;tr|D6RA77|D6RA77_HUMAN</t>
  </si>
  <si>
    <t>CADH1_HUMAN</t>
  </si>
  <si>
    <t>sp|P12830|CADH1_HUMAN;tr|A0A087WXI5|A0A087WXI5_HUMAN;tr|H3BNC6|H3BNC6_HUMAN;tr|A0A087WX17|A0A087WX17_HUMAN;tr|A0A087WU43|A0A087WU43_HUMAN;tr|J3QKP1|J3QKP1_HUMAN;tr|H3BVI7|H3BVI7_HUMAN</t>
  </si>
  <si>
    <t>DC1I2_HUMAN</t>
  </si>
  <si>
    <t>sp|Q13409|DC1I2_HUMAN;tr|E7EQU2|E7EQU2_HUMAN;tr|E7ESD3|E7ESD3_HUMAN;tr|E7EMU4|E7EMU4_HUMAN;tr|E7EV09|E7EV09_HUMAN;tr|E7EQL5|E7EQL5_HUMAN;tr|E9PGG1|E9PGG1_HUMAN;tr|E7EUM4|E7EUM4_HUMAN;tr|E7ERR6|E7ERR6_HUMAN;tr|E7ERH4|E7ERH4_HUMAN;tr|E7ET01|E7ET01_HUMAN;tr|E7ETL8|E7ETL8_HUMAN</t>
  </si>
  <si>
    <t>TAGL_HUMAN</t>
  </si>
  <si>
    <t>sp|Q01995|TAGL_HUMAN;tr|H0YCU9|H0YCU9_HUMAN;tr|E9PJ32|E9PJ32_HUMAN</t>
  </si>
  <si>
    <t>FAS_HUMAN</t>
  </si>
  <si>
    <t>sp|P49327|FAS_HUMAN</t>
  </si>
  <si>
    <t>Q6AWB1_HUMAN</t>
  </si>
  <si>
    <t>tr|Q6AWB1|Q6AWB1_HUMAN;tr|E7EX90|E7EX90_HUMAN;sp|Q14203|DCTN1_HUMAN</t>
  </si>
  <si>
    <t>ARP19_HUMAN</t>
  </si>
  <si>
    <t>sp|P56211|ARP19_HUMAN;tr|H3BQ52|H3BQ52_HUMAN;tr|H3BMD8|H3BMD8_HUMAN;tr|H3BTD3|H3BTD3_HUMAN</t>
  </si>
  <si>
    <t>K7EMQ8_HUMAN</t>
  </si>
  <si>
    <t>tr|K7EMQ8|K7EMQ8_HUMAN;tr|J3QKS7|J3QKS7_HUMAN;tr|B4DGM3|B4DGM3_HUMAN;sp|Q969G3|SMCE1_HUMAN;tr|H7C048|H7C048_HUMAN</t>
  </si>
  <si>
    <t>E9PBS1_HUMAN</t>
  </si>
  <si>
    <t>tr|E9PBS1|E9PBS1_HUMAN;sp|P22234|PUR6_HUMAN;tr|D6RF62|D6RF62_HUMAN</t>
  </si>
  <si>
    <t>S4R3H4_HUMAN</t>
  </si>
  <si>
    <t>tr|S4R3H4|S4R3H4_HUMAN;tr|E7EQT4|E7EQT4_HUMAN;sp|Q9UKV3|ACINU_HUMAN;tr|G3V3T3|G3V3T3_HUMAN;tr|G3V3B0|G3V3B0_HUMAN</t>
  </si>
  <si>
    <t>HNRH3_HUMAN</t>
  </si>
  <si>
    <t>sp|P31942|HNRH3_HUMAN</t>
  </si>
  <si>
    <t>B4DY09_HUMAN</t>
  </si>
  <si>
    <t>tr|B4DY09|B4DY09_HUMAN;sp|Q12905|ILF2_HUMAN;tr|X6R6Z1|X6R6Z1_HUMAN;tr|A0A0A0MRL0|A0A0A0MRL0_HUMAN</t>
  </si>
  <si>
    <t>SPTB1_HUMAN</t>
  </si>
  <si>
    <t>sp|P11277|SPTB1_HUMAN;tr|H0YJE6|H0YJE6_HUMAN</t>
  </si>
  <si>
    <t>THIL_HUMAN</t>
  </si>
  <si>
    <t>sp|P24752|THIL_HUMAN;tr|H0YEL7|H0YEL7_HUMAN;tr|E9PRQ6|E9PRQ6_HUMAN</t>
  </si>
  <si>
    <t>C9JPM4_HUMAN</t>
  </si>
  <si>
    <t>tr|C9JPM4|C9JPM4_HUMAN;sp|P18085|ARF4_HUMAN;tr|C9JAK5|C9JAK5_HUMAN;tr|U3KQF2|U3KQF2_HUMAN</t>
  </si>
  <si>
    <t>SARNP_HUMAN</t>
  </si>
  <si>
    <t>sp|P82979|SARNP_HUMAN;tr|F8VZQ9|F8VZQ9_HUMAN;tr|F8VS12|F8VS12_HUMAN;tr|H0YHG0|H0YHG0_HUMAN</t>
  </si>
  <si>
    <t>RALY_HUMAN</t>
  </si>
  <si>
    <t>sp|Q9UKM9|RALY_HUMAN;tr|Q5QPM0|Q5QPM0_HUMAN;tr|Q5QPL9|Q5QPL9_HUMAN</t>
  </si>
  <si>
    <t>F8W8D8_HUMAN</t>
  </si>
  <si>
    <t>tr|F8W8D8|F8W8D8_HUMAN;tr|A0A0A0MSQ0|A0A0A0MSQ0_HUMAN;sp|P13797|PLST_HUMAN;tr|H7C4N2|H7C4N2_HUMAN;sp|Q14651|PLSI_HUMAN;tr|C9JAM8|C9JAM8_HUMAN</t>
  </si>
  <si>
    <t>A0A087WTB8_HUMAN</t>
  </si>
  <si>
    <t>tr|A0A087WTB8|A0A087WTB8_HUMAN;sp|P15374|UCHL3_HUMAN;tr|Q5TBK7|Q5TBK7_HUMAN</t>
  </si>
  <si>
    <t>PSA3_HUMAN</t>
  </si>
  <si>
    <t>sp|P25788|PSA3_HUMAN;tr|G3V4X5|G3V4X5_HUMAN</t>
  </si>
  <si>
    <t>PCBP1_HUMAN</t>
  </si>
  <si>
    <t>sp|Q15365|PCBP1_HUMAN;tr|J3QT27|J3QT27_HUMAN;tr|E9PFP8|E9PFP8_HUMAN;sp|P57721|PCBP3_HUMAN</t>
  </si>
  <si>
    <t>B7Z7F3_HUMAN</t>
  </si>
  <si>
    <t>tr|B7Z7F3|B7Z7F3_HUMAN;sp|Q9H6Z4|RANB3_HUMAN;tr|K7EIJ4|K7EIJ4_HUMAN;tr|K7EJV3|K7EJV3_HUMAN;tr|K7EMH9|K7EMH9_HUMAN;tr|K7ENJ2|K7ENJ2_HUMAN;tr|K7EID7|K7EID7_HUMAN;tr|K7ENB9|K7ENB9_HUMAN;tr|K7EPW1|K7EPW1_HUMAN;tr|K7ESQ0|K7ESQ0_HUMAN;tr|K7EN31|K7EN31_HUMAN</t>
  </si>
  <si>
    <t>H0YC04_HUMAN</t>
  </si>
  <si>
    <t>tr|H0YC04|H0YC04_HUMAN;sp|P21281|VATB2_HUMAN;tr|C9J5E3|C9J5E3_HUMAN;tr|C9JNS9|C9JNS9_HUMAN;tr|C9JL73|C9JL73_HUMAN;sp|P15313|VATB1_HUMAN</t>
  </si>
  <si>
    <t>RU17_HUMAN</t>
  </si>
  <si>
    <t>sp|P08621|RU17_HUMAN;tr|M0QYR1|M0QYR1_HUMAN</t>
  </si>
  <si>
    <t>H0YGX7_HUMAN</t>
  </si>
  <si>
    <t>tr|H0YGX7|H0YGX7_HUMAN;sp|P52566|GDIR2_HUMAN;tr|F5H2R5|F5H2R5_HUMAN;tr|F5H6Q0|F5H6Q0_HUMAN;tr|F5H3P3|F5H3P3_HUMAN</t>
  </si>
  <si>
    <t>H0YCL9_HUMAN</t>
  </si>
  <si>
    <t>tr|H0YCL9|H0YCL9_HUMAN;tr|H0Y360|H0Y360_HUMAN;sp|Q01433|AMPD2_HUMAN;tr|E9PJF6|E9PJF6_HUMAN;tr|E9PIJ1|E9PIJ1_HUMAN</t>
  </si>
  <si>
    <t>E9PC52_HUMAN</t>
  </si>
  <si>
    <t>tr|E9PC52|E9PC52_HUMAN;sp|Q16576|RBBP7_HUMAN;tr|Q5JP02|Q5JP02_HUMAN;tr|Q5JNZ6|Q5JNZ6_HUMAN;tr|Q5JP01|Q5JP01_HUMAN</t>
  </si>
  <si>
    <t>HMGA1_HUMAN</t>
  </si>
  <si>
    <t>sp|P17096|HMGA1_HUMAN</t>
  </si>
  <si>
    <t>Q5TBF5_HUMAN</t>
  </si>
  <si>
    <t>tr|Q5TBF5|Q5TBF5_HUMAN;sp|P20774|MIME_HUMAN</t>
  </si>
  <si>
    <t>PFD4_HUMAN</t>
  </si>
  <si>
    <t>sp|Q9NQP4|PFD4_HUMAN;tr|E9PQY2|E9PQY2_HUMAN</t>
  </si>
  <si>
    <t>A2MG_HUMAN</t>
  </si>
  <si>
    <t>sp|P01023|A2MG_HUMAN;sp|P20742|PZP_HUMAN;tr|F8W7L3|F8W7L3_HUMAN</t>
  </si>
  <si>
    <t>RAP1A_HUMAN</t>
  </si>
  <si>
    <t>sp|P62834|RAP1A_HUMAN;sp|P61224|RAP1B_HUMAN;tr|F5H823|F5H823_HUMAN;tr|B7ZB78|B7ZB78_HUMAN;tr|F5GZG1|F5GZG1_HUMAN;tr|F5GX62|F5GX62_HUMAN;tr|E7ESV4|E7ESV4_HUMAN;tr|F5H7Y6|F5H7Y6_HUMAN;sp|A6NIZ1|RP1BL_HUMAN;tr|F8WBC0|F8WBC0_HUMAN;tr|F5H4H0|F5H4H0_HUMAN;tr|F5GYH7|F5GYH7_HUMAN;tr|F5H077|F5H077_HUMAN;tr|F5GWU8|F5GWU8_HUMAN;tr|F5H491|F5H491_HUMAN;tr|F5H0B7|F5H0B7_HUMAN;tr|F5H500|F5H500_HUMAN;tr|F5H6R7|F5H6R7_HUMAN;tr|F5H004|F5H004_HUMAN;tr|A0A075B6Q0|A0A075B6Q0_HUMAN;tr|F5GYB5|F5GYB5_HUMAN</t>
  </si>
  <si>
    <t>E9PNS3_HUMAN</t>
  </si>
  <si>
    <t>tr|E9PNS3|E9PNS3_HUMAN;tr|F2Z2Y8|F2Z2Y8_HUMAN;sp|Q9H0E2|TOLIP_HUMAN</t>
  </si>
  <si>
    <t>K7ER16_HUMAN</t>
  </si>
  <si>
    <t>tr|K7ER16|K7ER16_HUMAN;sp|Q9Y285|SYFA_HUMAN;tr|K7EK06|K7EK06_HUMAN;tr|K7ER00|K7ER00_HUMAN</t>
  </si>
  <si>
    <t>AIMP1_HUMAN</t>
  </si>
  <si>
    <t>sp|Q12904|AIMP1_HUMAN;tr|D6R937|D6R937_HUMAN</t>
  </si>
  <si>
    <t>RTCB_HUMAN</t>
  </si>
  <si>
    <t>sp|Q9Y3I0|RTCB_HUMAN</t>
  </si>
  <si>
    <t>TSTD1_HUMAN</t>
  </si>
  <si>
    <t>sp|Q8NFU3|TSTD1_HUMAN;tr|R4GNF9|R4GNF9_HUMAN</t>
  </si>
  <si>
    <t>ADA10_HUMAN</t>
  </si>
  <si>
    <t>sp|O14672|ADA10_HUMAN;tr|H3BS53|H3BS53_HUMAN</t>
  </si>
  <si>
    <t>E5RGX5_HUMAN</t>
  </si>
  <si>
    <t>tr|E5RGX5|E5RGX5_HUMAN;sp|Q93045|STMN2_HUMAN</t>
  </si>
  <si>
    <t>PARP1_HUMAN</t>
  </si>
  <si>
    <t>sp|P09874|PARP1_HUMAN;tr|Q5VX84|Q5VX84_HUMAN;tr|Q5VX85|Q5VX85_HUMAN</t>
  </si>
  <si>
    <t>FKB1A_HUMAN</t>
  </si>
  <si>
    <t>sp|P62942|FKB1A_HUMAN;tr|Q1JUQ3|Q1JUQ3_HUMAN;tr|Q1JUQ5|Q1JUQ5_HUMAN;tr|A0A087WTS4|A0A087WTS4_HUMAN;tr|Q5W0X3|Q5W0X3_HUMAN;tr|A0A087WV48|A0A087WV48_HUMAN;tr|A0A087WZM5|A0A087WZM5_HUMAN</t>
  </si>
  <si>
    <t>SF3A3_HUMAN</t>
  </si>
  <si>
    <t>sp|Q12874|SF3A3_HUMAN</t>
  </si>
  <si>
    <t>H0YBI4_HUMAN</t>
  </si>
  <si>
    <t>tr|H0YBI4|H0YBI4_HUMAN;sp|Q96HC4|PDLI5_HUMAN;tr|H0Y8Y3|H0Y8Y3_HUMAN;tr|F5H7Y0|F5H7Y0_HUMAN;tr|H0Y929|H0Y929_HUMAN</t>
  </si>
  <si>
    <t>PARK7_HUMAN</t>
  </si>
  <si>
    <t>sp|Q99497|PARK7_HUMAN;tr|K7ELW0|K7ELW0_HUMAN;tr|K7EN27|K7EN27_HUMAN</t>
  </si>
  <si>
    <t>S10AD_HUMAN</t>
  </si>
  <si>
    <t>sp|Q99584|S10AD_HUMAN</t>
  </si>
  <si>
    <t>VP26A_HUMAN</t>
  </si>
  <si>
    <t>sp|O75436|VP26A_HUMAN</t>
  </si>
  <si>
    <t>ECHA_HUMAN</t>
  </si>
  <si>
    <t>sp|P40939|ECHA_HUMAN;tr|H0YFD6|H0YFD6_HUMAN</t>
  </si>
  <si>
    <t>GFPT1_HUMAN</t>
  </si>
  <si>
    <t>sp|Q06210|GFPT1_HUMAN;sp|O94808|GFPT2_HUMAN</t>
  </si>
  <si>
    <t>PGRC2_HUMAN</t>
  </si>
  <si>
    <t>sp|O15173|PGRC2_HUMAN;tr|D3DNX8|D3DNX8_HUMAN;tr|U3KQM0|U3KQM0_HUMAN</t>
  </si>
  <si>
    <t>B4DXZ6_HUMAN</t>
  </si>
  <si>
    <t>tr|B4DXZ6|B4DXZ6_HUMAN;sp|P51114|FXR1_HUMAN;tr|E7EU85|E7EU85_HUMAN;tr|E9PFF5|E9PFF5_HUMAN;tr|H7C4S4|H7C4S4_HUMAN;tr|R9WNI0|R9WNI0_HUMAN;tr|A8MQB8|A8MQB8_HUMAN;tr|G3V0J0|G3V0J0_HUMAN;sp|Q06787|FMR1_HUMAN;sp|P51116|FXR2_HUMAN</t>
  </si>
  <si>
    <t>ALDH2_HUMAN</t>
  </si>
  <si>
    <t>sp|P05091|ALDH2_HUMAN;tr|S4R3S4|S4R3S4_HUMAN</t>
  </si>
  <si>
    <t>COR1A_HUMAN</t>
  </si>
  <si>
    <t>sp|P31146|COR1A_HUMAN;tr|H3BRY3|H3BRY3_HUMAN</t>
  </si>
  <si>
    <t>EMAL4_HUMAN</t>
  </si>
  <si>
    <t>sp|Q9HC35|EMAL4_HUMAN;tr|B5MBZ0|B5MBZ0_HUMAN</t>
  </si>
  <si>
    <t>Q86WV2_HUMAN</t>
  </si>
  <si>
    <t>tr|Q86WV2|Q86WV2_HUMAN;tr|H3BN72|H3BN72_HUMAN;tr|H3BNV9|H3BNV9_HUMAN;sp|P13073|COX41_HUMAN;tr|H3BNI5|H3BNI5_HUMAN;tr|H3BPG0|H3BPG0_HUMAN</t>
  </si>
  <si>
    <t>SPB6_HUMAN</t>
  </si>
  <si>
    <t>sp|P35237|SPB6_HUMAN;tr|A0A024QZX5|A0A024QZX5_HUMAN;tr|A0A087X1N8|A0A087X1N8_HUMAN</t>
  </si>
  <si>
    <t>KINH_HUMAN</t>
  </si>
  <si>
    <t>sp|P33176|KINH_HUMAN;tr|J3KNA1|J3KNA1_HUMAN;sp|Q12840|KIF5A_HUMAN</t>
  </si>
  <si>
    <t>AL9A1_HUMAN</t>
  </si>
  <si>
    <t>sp|P49189|AL9A1_HUMAN</t>
  </si>
  <si>
    <t>TPR_HUMAN</t>
  </si>
  <si>
    <t>sp|P12270|TPR_HUMAN</t>
  </si>
  <si>
    <t>SF01_HUMAN</t>
  </si>
  <si>
    <t>sp|Q15637|SF01_HUMAN;tr|C9J792|C9J792_HUMAN;tr|F8WEV5|F8WEV5_HUMAN;tr|H7C561|H7C561_HUMAN</t>
  </si>
  <si>
    <t>NHRF1_HUMAN</t>
  </si>
  <si>
    <t>sp|O14745|NHRF1_HUMAN;tr|J3QRP6|J3QRP6_HUMAN</t>
  </si>
  <si>
    <t>A0A087X208_HUMAN</t>
  </si>
  <si>
    <t>tr|A0A087X208|A0A087X208_HUMAN;sp|O00468|AGRIN_HUMAN;tr|H0Y5U1|H0Y5U1_HUMAN</t>
  </si>
  <si>
    <t>CHSP1_HUMAN</t>
  </si>
  <si>
    <t>sp|Q9Y2V2|CHSP1_HUMAN;tr|H3BTK3|H3BTK3_HUMAN;tr|I3L3X8|I3L3X8_HUMAN;tr|H3BSW7|H3BSW7_HUMAN;tr|H3BUY4|H3BUY4_HUMAN;tr|H3BPY5|H3BPY5_HUMAN;tr|H3BNU9|H3BNU9_HUMAN</t>
  </si>
  <si>
    <t>F8W726_HUMAN</t>
  </si>
  <si>
    <t>tr|F8W726|F8W726_HUMAN;sp|Q14157|UBP2L_HUMAN;tr|Q5VU77|Q5VU77_HUMAN;tr|Q5VU81|Q5VU81_HUMAN;tr|Q5VU80|Q5VU80_HUMAN;tr|Q5VU79|Q5VU79_HUMAN;tr|Q5VU78|Q5VU78_HUMAN</t>
  </si>
  <si>
    <t>TRA2A_HUMAN</t>
  </si>
  <si>
    <t>sp|Q13595|TRA2A_HUMAN</t>
  </si>
  <si>
    <t>MGN_HUMAN</t>
  </si>
  <si>
    <t>sp|P61326|MGN_HUMAN;sp|Q96A72|MGN2_HUMAN;tr|F5H6N1|F5H6N1_HUMAN;tr|F5H6P7|F5H6P7_HUMAN</t>
  </si>
  <si>
    <t>DJB11_HUMAN</t>
  </si>
  <si>
    <t>sp|Q9UBS4|DJB11_HUMAN;tr|H7C2Y5|H7C2Y5_HUMAN</t>
  </si>
  <si>
    <t>TCAL3_HUMAN</t>
  </si>
  <si>
    <t>sp|Q969E4|TCAL3_HUMAN;sp|Q5H9L2|TCAL5_HUMAN;sp|Q6IPX3|TCAL6_HUMAN;tr|A0A087WZD5|A0A087WZD5_HUMAN</t>
  </si>
  <si>
    <t>PRELP_HUMAN</t>
  </si>
  <si>
    <t>sp|P51888|PRELP_HUMAN</t>
  </si>
  <si>
    <t>SODE_HUMAN</t>
  </si>
  <si>
    <t>sp|P08294|SODE_HUMAN</t>
  </si>
  <si>
    <t>PLAK_HUMAN</t>
  </si>
  <si>
    <t>sp|P14923|PLAK_HUMAN;tr|C9JTX4|C9JTX4_HUMAN;tr|C9J826|C9J826_HUMAN;tr|C9JK18|C9JK18_HUMAN;tr|C9JKY1|C9JKY1_HUMAN</t>
  </si>
  <si>
    <t>CFAH_HUMAN</t>
  </si>
  <si>
    <t>sp|P08603|CFAH_HUMAN;tr|Q5TFM2|Q5TFM2_HUMAN;tr|B1AKG0|B1AKG0_HUMAN;sp|Q03591|FHR1_HUMAN</t>
  </si>
  <si>
    <t>PPM1G_HUMAN</t>
  </si>
  <si>
    <t>sp|O15355|PPM1G_HUMAN</t>
  </si>
  <si>
    <t>K7EN45_HUMAN</t>
  </si>
  <si>
    <t>tr|K7EN45|K7EN45_HUMAN;sp|Q13526|PIN1_HUMAN;tr|K7EMU7|K7EMU7_HUMAN</t>
  </si>
  <si>
    <t>DSC1_HUMAN</t>
  </si>
  <si>
    <t>sp|Q08554|DSC1_HUMAN</t>
  </si>
  <si>
    <t>SAMP_HUMAN</t>
  </si>
  <si>
    <t>sp|P02743|SAMP_HUMAN</t>
  </si>
  <si>
    <t>I3L3E4_HUMAN</t>
  </si>
  <si>
    <t>tr|I3L3E4|I3L3E4_HUMAN;tr|I3L4G8|I3L4G8_HUMAN;sp|Q96FZ7|CHMP6_HUMAN;tr|I3L4A1|I3L4A1_HUMAN</t>
  </si>
  <si>
    <t>TBA1A_HUMAN</t>
  </si>
  <si>
    <t>sp|Q71U36|TBA1A_HUMAN;sp|Q13748|TBA3C_HUMAN;sp|Q6PEY2|TBA3E_HUMAN;tr|F8VQQ4|F8VQQ4_HUMAN</t>
  </si>
  <si>
    <t>GLSK_HUMAN</t>
  </si>
  <si>
    <t>sp|O94925|GLSK_HUMAN</t>
  </si>
  <si>
    <t>PRS7_HUMAN</t>
  </si>
  <si>
    <t>sp|P35998|PRS7_HUMAN;tr|C9JLS9|C9JLS9_HUMAN</t>
  </si>
  <si>
    <t>A0A087WXI1_HUMAN</t>
  </si>
  <si>
    <t>tr|A0A087WXI1|A0A087WXI1_HUMAN;sp|Q6NVY1|HIBCH_HUMAN;tr|B9A058|B9A058_HUMAN;tr|H7C126|H7C126_HUMAN;tr|H7C400|H7C400_HUMAN</t>
  </si>
  <si>
    <t>H3BRG4_HUMAN</t>
  </si>
  <si>
    <t>tr|H3BRG4|H3BRG4_HUMAN;sp|P22695|QCR2_HUMAN;tr|H3BSJ9|H3BSJ9_HUMAN;tr|H3BP04|H3BP04_HUMAN</t>
  </si>
  <si>
    <t>B8ZZC5_HUMAN</t>
  </si>
  <si>
    <t>tr|B8ZZC5|B8ZZC5_HUMAN;tr|B8ZZA8|B8ZZA8_HUMAN</t>
  </si>
  <si>
    <t>COPD_HUMAN</t>
  </si>
  <si>
    <t>sp|P48444|COPD_HUMAN;tr|B0YIW6|B0YIW6_HUMAN;tr|Q6P1Q5|Q6P1Q5_HUMAN</t>
  </si>
  <si>
    <t>H0YIB4_HUMAN</t>
  </si>
  <si>
    <t>tr|H0YIB4|H0YIB4_HUMAN;tr|S4R3G0|S4R3G0_HUMAN;sp|Q13242|SRSF9_HUMAN</t>
  </si>
  <si>
    <t>D6R938_HUMAN</t>
  </si>
  <si>
    <t>tr|D6R938|D6R938_HUMAN;sp|Q13557|KCC2D_HUMAN;tr|E9PBG7|E9PBG7_HUMAN;tr|E9PF82|E9PF82_HUMAN;tr|E9PBE8|E9PBE8_HUMAN;tr|E7EQE4|E7EQE4_HUMAN;tr|E7ETC9|E7ETC9_HUMAN;tr|H7BXS4|H7BXS4_HUMAN;tr|Q8WU40|Q8WU40_HUMAN;tr|Q5SWX3|Q5SWX3_HUMAN;tr|A0A0A0MS52|A0A0A0MS52_HUMAN;tr|A0A0A0MT11|A0A0A0MT11_HUMAN;sp|Q13555|KCC2G_HUMAN;sp|Q13554|KCC2B_HUMAN</t>
  </si>
  <si>
    <t>B4DDD6_HUMAN</t>
  </si>
  <si>
    <t>tr|B4DDD6|B4DDD6_HUMAN;sp|Q9UJU6|DBNL_HUMAN;tr|H0Y5J4|H0Y5J4_HUMAN;tr|F2Z2V3|F2Z2V3_HUMAN;tr|F8WB73|F8WB73_HUMAN;tr|F8WCK3|F8WCK3_HUMAN;tr|F2Z3E3|F2Z3E3_HUMAN;tr|F8WC20|F8WC20_HUMAN;tr|F8WBB2|F8WBB2_HUMAN;tr|F8WFE1|F8WFE1_HUMAN;tr|F8WBG8|F8WBG8_HUMAN</t>
  </si>
  <si>
    <t>LRC59_HUMAN</t>
  </si>
  <si>
    <t>sp|Q96AG4|LRC59_HUMAN;tr|I3L223|I3L223_HUMAN</t>
  </si>
  <si>
    <t>RO60_HUMAN</t>
  </si>
  <si>
    <t>sp|P10155|RO60_HUMAN</t>
  </si>
  <si>
    <t>KTN1_HUMAN</t>
  </si>
  <si>
    <t>sp|Q86UP2|KTN1_HUMAN;tr|G3V4Y7|G3V4Y7_HUMAN;tr|H0YJZ8|H0YJZ8_HUMAN;tr|H0YJV5|H0YJV5_HUMAN;tr|G3V5P0|G3V5P0_HUMAN;tr|G3V5G2|G3V5G2_HUMAN;tr|B7Z6P3|B7Z6P3_HUMAN</t>
  </si>
  <si>
    <t>SDPR_HUMAN</t>
  </si>
  <si>
    <t>sp|O95810|SDPR_HUMAN</t>
  </si>
  <si>
    <t>SYWC_HUMAN</t>
  </si>
  <si>
    <t>sp|P23381|SYWC_HUMAN;tr|G3V2F2|G3V2F2_HUMAN;tr|G3V3R3|G3V3R3_HUMAN;tr|G3V4S4|G3V4S4_HUMAN;tr|G3V313|G3V313_HUMAN;tr|G3V339|G3V339_HUMAN;tr|G3V2C0|G3V2C0_HUMAN;tr|G3V4C7|G3V4C7_HUMAN;tr|G3V4N8|G3V4N8_HUMAN;tr|G3V5W1|G3V5W1_HUMAN;tr|G3V3S7|G3V3S7_HUMAN;tr|G3V3X0|G3V3X0_HUMAN;tr|G3V3P2|G3V3P2_HUMAN;tr|G3V227|G3V227_HUMAN;tr|G3V277|G3V277_HUMAN;tr|G3V5H5|G3V5H5_HUMAN;tr|P78534|P78534_HUMAN;tr|G3V4A3|G3V4A3_HUMAN;tr|G3V4Q0|G3V4Q0_HUMAN;tr|G3V4N0|G3V4N0_HUMAN;tr|G3V2Y7|G3V2Y7_HUMAN;tr|H0YJP3|H0YJP3_HUMAN</t>
  </si>
  <si>
    <t>RL13_HUMAN</t>
  </si>
  <si>
    <t>sp|P26373|RL13_HUMAN;tr|J3QSB4|J3QSB4_HUMAN;tr|H3BUK8|H3BUK8_HUMAN;tr|H3BTH3|H3BTH3_HUMAN;tr|J3KS98|J3KS98_HUMAN</t>
  </si>
  <si>
    <t>H2A2C_HUMAN</t>
  </si>
  <si>
    <t>sp|Q16777|H2A2C_HUMAN;sp|Q6FI13|H2A2A_HUMAN</t>
  </si>
  <si>
    <t>COEA1_HUMAN</t>
  </si>
  <si>
    <t>sp|Q05707|COEA1_HUMAN;tr|Q4G0W3|Q4G0W3_HUMAN;tr|A0A0A0MQT7|A0A0A0MQT7_HUMAN;tr|J3QT83|J3QT83_HUMAN</t>
  </si>
  <si>
    <t>EFHD2_HUMAN</t>
  </si>
  <si>
    <t>sp|Q96C19|EFHD2_HUMAN;tr|H0Y4Y4|H0Y4Y4_HUMAN</t>
  </si>
  <si>
    <t>U3KQ84_HUMAN</t>
  </si>
  <si>
    <t>tr|U3KQ84|U3KQ84_HUMAN;tr|A0A0C4DGS1|A0A0C4DGS1_HUMAN;sp|P39656|OST48_HUMAN</t>
  </si>
  <si>
    <t>PRPS1_HUMAN</t>
  </si>
  <si>
    <t>sp|P60891|PRPS1_HUMAN;tr|B7ZB02|B7ZB02_HUMAN;tr|H7C540|H7C540_HUMAN;tr|B1ALA9|B1ALA9_HUMAN;sp|P11908|PRPS2_HUMAN;tr|A0A0B4J207|A0A0B4J207_HUMAN;sp|P21108|PRPS3_HUMAN;tr|B1ALA7|B1ALA7_HUMAN</t>
  </si>
  <si>
    <t>NUMA1_HUMAN</t>
  </si>
  <si>
    <t>sp|Q14980|NUMA1_HUMAN;tr|A0A087WY61|A0A087WY61_HUMAN;tr|H0YFY6|H0YFY6_HUMAN;tr|K4DIE0|K4DIE0_HUMAN;tr|F5H6Y5|F5H6Y5_HUMAN;tr|F5H4J1|F5H4J1_HUMAN</t>
  </si>
  <si>
    <t>BASP1_HUMAN</t>
  </si>
  <si>
    <t>sp|P80723|BASP1_HUMAN</t>
  </si>
  <si>
    <t>ETFB_HUMAN</t>
  </si>
  <si>
    <t>sp|P38117|ETFB_HUMAN;tr|M0QY67|M0QY67_HUMAN</t>
  </si>
  <si>
    <t>PIP_HUMAN</t>
  </si>
  <si>
    <t>sp|P12273|PIP_HUMAN</t>
  </si>
  <si>
    <t>E9PIA8_HUMAN</t>
  </si>
  <si>
    <t>tr|E9PIA8|E9PIA8_HUMAN;sp|P50897|PPT1_HUMAN;tr|E9PSE5|E9PSE5_HUMAN;tr|Q5T0S4|Q5T0S4_HUMAN;tr|E9PMG2|E9PMG2_HUMAN</t>
  </si>
  <si>
    <t>ELAV1_HUMAN</t>
  </si>
  <si>
    <t>sp|Q15717|ELAV1_HUMAN</t>
  </si>
  <si>
    <t>RL10A_HUMAN</t>
  </si>
  <si>
    <t>sp|P62906|RL10A_HUMAN</t>
  </si>
  <si>
    <t>M0QXF7_HUMAN</t>
  </si>
  <si>
    <t>tr|M0QXF7|M0QXF7_HUMAN;sp|Q969H8|MYDGF_HUMAN;tr|M0QYN0|M0QYN0_HUMAN</t>
  </si>
  <si>
    <t>CLCB_HUMAN</t>
  </si>
  <si>
    <t>sp|P09497|CLCB_HUMAN;tr|H0Y9Q6|H0Y9Q6_HUMAN</t>
  </si>
  <si>
    <t>AKAP2_HUMAN</t>
  </si>
  <si>
    <t>sp|Q9Y2D5|AKAP2_HUMAN;tr|C9JVY5|C9JVY5_HUMAN</t>
  </si>
  <si>
    <t>PRS4_HUMAN</t>
  </si>
  <si>
    <t>sp|P62191|PRS4_HUMAN;tr|G3V4X1|G3V4X1_HUMAN</t>
  </si>
  <si>
    <t>SYVC_HUMAN</t>
  </si>
  <si>
    <t>sp|P26640|SYVC_HUMAN</t>
  </si>
  <si>
    <t>E9PJ81_HUMAN</t>
  </si>
  <si>
    <t>tr|E9PJ81|E9PJ81_HUMAN;tr|E9PRQ7|E9PRQ7_HUMAN;sp|Q04323|UBXN1_HUMAN;tr|A0A087WTZ5|A0A087WTZ5_HUMAN</t>
  </si>
  <si>
    <t>AMRP_HUMAN</t>
  </si>
  <si>
    <t>sp|P30533|AMRP_HUMAN</t>
  </si>
  <si>
    <t>SYK_HUMAN</t>
  </si>
  <si>
    <t>sp|Q15046|SYK_HUMAN;tr|H3BRC9|H3BRC9_HUMAN;tr|J3KRL2|J3KRL2_HUMAN;tr|H3BVA8|H3BVA8_HUMAN</t>
  </si>
  <si>
    <t>H0Y9T9_HUMAN</t>
  </si>
  <si>
    <t>tr|H0Y9T9|H0Y9T9_HUMAN;tr|D6RHZ5|D6RHZ5_HUMAN;sp|O94979|SC31A_HUMAN;tr|D6REX3|D6REX3_HUMAN;tr|D6RE64|D6RE64_HUMAN;tr|D6RCQ9|D6RCQ9_HUMAN</t>
  </si>
  <si>
    <t>CO4A2_HUMAN</t>
  </si>
  <si>
    <t>sp|P08572|CO4A2_HUMAN</t>
  </si>
  <si>
    <t>SART3_HUMAN</t>
  </si>
  <si>
    <t>sp|Q15020|SART3_HUMAN;tr|F8VV04|F8VV04_HUMAN</t>
  </si>
  <si>
    <t>NOLC1_HUMAN</t>
  </si>
  <si>
    <t>sp|Q14978|NOLC1_HUMAN;tr|A0A0A0MRM9|A0A0A0MRM9_HUMAN</t>
  </si>
  <si>
    <t>SERA_HUMAN</t>
  </si>
  <si>
    <t>sp|O43175|SERA_HUMAN;tr|Q5SZU1|Q5SZU1_HUMAN</t>
  </si>
  <si>
    <t>I3L1I0_HUMAN</t>
  </si>
  <si>
    <t>tr|I3L1I0|I3L1I0_HUMAN;sp|Q9HC38|GLOD4_HUMAN;tr|F6TLX2|F6TLX2_HUMAN</t>
  </si>
  <si>
    <t>DSG1_HUMAN</t>
  </si>
  <si>
    <t>sp|Q02413|DSG1_HUMAN</t>
  </si>
  <si>
    <t>H7C463_HUMAN</t>
  </si>
  <si>
    <t>tr|H7C463|H7C463_HUMAN;tr|C9J406|C9J406_HUMAN;tr|B9A067|B9A067_HUMAN;sp|Q16891|MIC60_HUMAN</t>
  </si>
  <si>
    <t>QOR_HUMAN</t>
  </si>
  <si>
    <t>sp|Q08257|QOR_HUMAN;tr|C9JH92|C9JH92_HUMAN;tr|A6NP24|A6NP24_HUMAN</t>
  </si>
  <si>
    <t>GSHR_HUMAN</t>
  </si>
  <si>
    <t>sp|P00390|GSHR_HUMAN</t>
  </si>
  <si>
    <t>F5GWK5_HUMAN</t>
  </si>
  <si>
    <t>tr|F5GWK5|F5GWK5_HUMAN;tr|F5H5A8|F5H5A8_HUMAN;tr|F5H3G8|F5H3G8_HUMAN;tr|F5H0V7|F5H0V7_HUMAN;tr|F5H8G1|F5H8G1_HUMAN;tr|F5H1Z6|F5H1Z6_HUMAN;tr|F5H8H3|F5H8H3_HUMAN;sp|Q9Y365|PCTL_HUMAN;tr|A0A087WXR2|A0A087WXR2_HUMAN;tr|F5GY07|F5GY07_HUMAN;tr|F5GY11|F5GY11_HUMAN</t>
  </si>
  <si>
    <t>KNG1_HUMAN</t>
  </si>
  <si>
    <t>sp|P01042|KNG1_HUMAN</t>
  </si>
  <si>
    <t>SBSN_HUMAN</t>
  </si>
  <si>
    <t>sp|Q6UWP8|SBSN_HUMAN;tr|K7ESC4|K7ESC4_HUMAN</t>
  </si>
  <si>
    <t>HRG_HUMAN</t>
  </si>
  <si>
    <t>sp|P04196|HRG_HUMAN</t>
  </si>
  <si>
    <t>A0A0B4J210_HUMAN</t>
  </si>
  <si>
    <t>tr|A0A0B4J210|A0A0B4J210_HUMAN;sp|Q6PKG0|LARP1_HUMAN;tr|E5RH50|E5RH50_HUMAN;tr|H0YC33|H0YC33_HUMAN;tr|H0YC73|H0YC73_HUMAN</t>
  </si>
  <si>
    <t>SUCA_HUMAN</t>
  </si>
  <si>
    <t>sp|P53597|SUCA_HUMAN</t>
  </si>
  <si>
    <t>H0Y2Y8_HUMAN</t>
  </si>
  <si>
    <t>tr|H0Y2Y8|H0Y2Y8_HUMAN;sp|Q15942|ZYX_HUMAN;tr|H7C3D3|H7C3D3_HUMAN;tr|C9IZ41|C9IZ41_HUMAN;tr|C9JJK5|C9JJK5_HUMAN</t>
  </si>
  <si>
    <t>NDUBA_HUMAN</t>
  </si>
  <si>
    <t>sp|O96000|NDUBA_HUMAN;tr|H3BV16|H3BV16_HUMAN;tr|H3BPJ9|H3BPJ9_HUMAN</t>
  </si>
  <si>
    <t>F6SDV2_HUMAN</t>
  </si>
  <si>
    <t>tr|F6SDV2|F6SDV2_HUMAN;sp|Q9GZM7|TINAL_HUMAN</t>
  </si>
  <si>
    <t>SEPT9_HUMAN</t>
  </si>
  <si>
    <t>sp|Q9UHD8|SEPT9_HUMAN;tr|K7EJ51|K7EJ51_HUMAN;tr|K7ENL0|K7ENL0_HUMAN;tr|K7ERG1|K7ERG1_HUMAN;tr|K7ER34|K7ER34_HUMAN;tr|K7EJV0|K7EJV0_HUMAN;tr|K7EPY1|K7EPY1_HUMAN</t>
  </si>
  <si>
    <t>QCR1_HUMAN</t>
  </si>
  <si>
    <t>sp|P31930|QCR1_HUMAN</t>
  </si>
  <si>
    <t>OXSR1_HUMAN</t>
  </si>
  <si>
    <t>sp|O95747|OXSR1_HUMAN;tr|C9JIG9|C9JIG9_HUMAN</t>
  </si>
  <si>
    <t>DECR_HUMAN</t>
  </si>
  <si>
    <t>sp|Q16698|DECR_HUMAN;tr|E5RJD2|E5RJD2_HUMAN;tr|E5RJG7|E5RJG7_HUMAN;tr|E5RFV2|E5RFV2_HUMAN;tr|H0YAW3|H0YAW3_HUMAN;tr|E5RID6|E5RID6_HUMAN</t>
  </si>
  <si>
    <t>TMED8_HUMAN</t>
  </si>
  <si>
    <t>sp|Q6PL24|TMED8_HUMAN</t>
  </si>
  <si>
    <t>DSC3_HUMAN</t>
  </si>
  <si>
    <t>sp|Q14574|DSC3_HUMAN</t>
  </si>
  <si>
    <t>F1T0I1_HUMAN</t>
  </si>
  <si>
    <t>tr|F1T0I1|F1T0I1_HUMAN;tr|J3KNL6|J3KNL6_HUMAN;sp|O15027|SC16A_HUMAN;tr|Q8N9G1|Q8N9G1_HUMAN;tr|A0A0C4DH09|A0A0C4DH09_HUMAN;tr|X6RGP5|X6RGP5_HUMAN</t>
  </si>
  <si>
    <t>BAF_HUMAN</t>
  </si>
  <si>
    <t>sp|O75531|BAF_HUMAN</t>
  </si>
  <si>
    <t>PRS8_HUMAN</t>
  </si>
  <si>
    <t>sp|P62195|PRS8_HUMAN;tr|J3QRR3|J3QRR3_HUMAN;tr|J3QRW1|J3QRW1_HUMAN;tr|J3QSE0|J3QSE0_HUMAN;tr|J3QLH6|J3QLH6_HUMAN;tr|J3KRP2|J3KRP2_HUMAN;tr|J3QSA9|J3QSA9_HUMAN;tr|J3QQM1|J3QQM1_HUMAN</t>
  </si>
  <si>
    <t>CALL3_HUMAN</t>
  </si>
  <si>
    <t>sp|P27482|CALL3_HUMAN</t>
  </si>
  <si>
    <t>E9PJA7_HUMAN</t>
  </si>
  <si>
    <t>tr|E9PJA7|E9PJA7_HUMAN;tr|E9PK09|E9PK09_HUMAN;tr|E9PQN2|E9PQN2_HUMAN;tr|E9PKI6|E9PKI6_HUMAN;tr|E9PK91|E9PK91_HUMAN;sp|Q9NYF8|BCLF1_HUMAN;tr|H0YF00|H0YF00_HUMAN</t>
  </si>
  <si>
    <t>RAB5C_HUMAN</t>
  </si>
  <si>
    <t>sp|P51148|RAB5C_HUMAN;tr|K7EIP6|K7EIP6_HUMAN</t>
  </si>
  <si>
    <t>C9JEV0_HUMAN</t>
  </si>
  <si>
    <t>tr|C9JEV0|C9JEV0_HUMAN;sp|P25311|ZA2G_HUMAN</t>
  </si>
  <si>
    <t>H0Y8R1_HUMAN</t>
  </si>
  <si>
    <t>tr|H0Y8R1|H0Y8R1_HUMAN;tr|F5H5I6|F5H5I6_HUMAN;tr|H0YAK1|H0YAK1_HUMAN;sp|Q12849|GRSF1_HUMAN;tr|H0YAM1|H0YAM1_HUMAN</t>
  </si>
  <si>
    <t>DESP_HUMAN</t>
  </si>
  <si>
    <t>sp|P15924|DESP_HUMAN</t>
  </si>
  <si>
    <t>ACADV_HUMAN</t>
  </si>
  <si>
    <t>sp|P49748|ACADV_HUMAN;tr|J3QRJ8|J3QRJ8_HUMAN;tr|G3V1M7|G3V1M7_HUMAN</t>
  </si>
  <si>
    <t>PSB5_HUMAN</t>
  </si>
  <si>
    <t>sp|P28074|PSB5_HUMAN</t>
  </si>
  <si>
    <t>SNUT1_HUMAN</t>
  </si>
  <si>
    <t>sp|O43290|SNUT1_HUMAN</t>
  </si>
  <si>
    <t>SUCB1_HUMAN</t>
  </si>
  <si>
    <t>sp|Q9P2R7|SUCB1_HUMAN;tr|Q5T9Q8|Q5T9Q8_HUMAN;tr|Q5T9Q5|Q5T9Q5_HUMAN</t>
  </si>
  <si>
    <t>F5H5V4_HUMAN</t>
  </si>
  <si>
    <t>tr|F5H5V4|F5H5V4_HUMAN;tr|F5GX23|F5GX23_HUMAN;tr|J3KN29|J3KN29_HUMAN;sp|O00233|PSMD9_HUMAN;tr|F5H169|F5H169_HUMAN;tr|F5H7X1|F5H7X1_HUMAN</t>
  </si>
  <si>
    <t>I3L0N3_HUMAN</t>
  </si>
  <si>
    <t>tr|I3L0N3|I3L0N3_HUMAN;sp|P46459|NSF_HUMAN</t>
  </si>
  <si>
    <t>A0A087WWW7_HUMAN</t>
  </si>
  <si>
    <t>tr|A0A087WWW7|A0A087WWW7_HUMAN;tr|E9PGF5|E9PGF5_HUMAN;tr|E9PF55|E9PF55_HUMAN;sp|Q9HBL0|TENS1_HUMAN;tr|Q59G71|Q59G71_HUMAN</t>
  </si>
  <si>
    <t>OPTN_HUMAN</t>
  </si>
  <si>
    <t>sp|Q96CV9|OPTN_HUMAN;tr|A0A087WY28|A0A087WY28_HUMAN</t>
  </si>
  <si>
    <t>BOLA2_HUMAN</t>
  </si>
  <si>
    <t>sp|Q9H3K6|BOLA2_HUMAN;tr|H3BV85|H3BV85_HUMAN;tr|H3BTW0|H3BTW0_HUMAN;tr|A0A0B4J295|A0A0B4J295_HUMAN;tr|H3BVE0|H3BVE0_HUMAN</t>
  </si>
  <si>
    <t>LYAG_HUMAN</t>
  </si>
  <si>
    <t>sp|P10253|LYAG_HUMAN;tr|I3L0S5|I3L0S5_HUMAN;tr|I3L3L3|I3L3L3_HUMAN</t>
  </si>
  <si>
    <t>H0YNC7_HUMAN</t>
  </si>
  <si>
    <t>tr|H0YNC7|H0YNC7_HUMAN;tr|H0YL80|H0YL80_HUMAN;tr|H0YK20|H0YK20_HUMAN</t>
  </si>
  <si>
    <t>ATPO_HUMAN</t>
  </si>
  <si>
    <t>sp|P48047|ATPO_HUMAN;tr|H7C0C1|H7C0C1_HUMAN;tr|H7C086|H7C086_HUMAN;tr|H7C068|H7C068_HUMAN</t>
  </si>
  <si>
    <t>R4GMY8_HUMAN</t>
  </si>
  <si>
    <t>tr|R4GMY8|R4GMY8_HUMAN;tr|E5RHG8|E5RHG8_HUMAN;sp|Q15369|ELOC_HUMAN</t>
  </si>
  <si>
    <t>EIF3F_HUMAN</t>
  </si>
  <si>
    <t>sp|O00303|EIF3F_HUMAN;tr|H0YDT6|H0YDT6_HUMAN;tr|E9PQV8|E9PQV8_HUMAN</t>
  </si>
  <si>
    <t>F8VSD4_HUMAN</t>
  </si>
  <si>
    <t>tr|F8VSD4|F8VSD4_HUMAN;tr|F8VV71|F8VV71_HUMAN;sp|P61088|UBE2N_HUMAN;tr|F8VZ29|F8VZ29_HUMAN;sp|Q5JXB2|UE2NL_HUMAN;tr|F8VQQ8|F8VQQ8_HUMAN</t>
  </si>
  <si>
    <t>Q5T4L4_HUMAN</t>
  </si>
  <si>
    <t>tr|Q5T4L4|Q5T4L4_HUMAN;sp|P42677|RS27_HUMAN</t>
  </si>
  <si>
    <t>RPN1_HUMAN</t>
  </si>
  <si>
    <t>sp|P04843|RPN1_HUMAN;tr|B7Z4L4|B7Z4L4_HUMAN;tr|F8WF32|F8WF32_HUMAN</t>
  </si>
  <si>
    <t>NIBAN_HUMAN</t>
  </si>
  <si>
    <t>sp|Q9BZQ8|NIBAN_HUMAN</t>
  </si>
  <si>
    <t>H0Y8I3_HUMAN</t>
  </si>
  <si>
    <t>tr|H0Y8I3|H0Y8I3_HUMAN;tr|H0Y987|H0Y987_HUMAN;tr|A0A087WT27|A0A087WT27_HUMAN;tr|J3KN95|J3KN95_HUMAN;sp|O95394|AGM1_HUMAN</t>
  </si>
  <si>
    <t>A0A087X2D8_HUMAN</t>
  </si>
  <si>
    <t>tr|A0A087X2D8|A0A087X2D8_HUMAN;sp|O60271|JIP4_HUMAN;tr|E9PFH7|E9PFH7_HUMAN;sp|Q9UPT6|JIP3_HUMAN;tr|A0A087WYG2|A0A087WYG2_HUMAN</t>
  </si>
  <si>
    <t>GRIN3_HUMAN</t>
  </si>
  <si>
    <t>sp|Q6ZVF9|GRIN3_HUMAN</t>
  </si>
  <si>
    <t>F1T0E5_HUMAN</t>
  </si>
  <si>
    <t>tr|F1T0E5|F1T0E5_HUMAN;sp|Q9ULU8|CAPS1_HUMAN</t>
  </si>
  <si>
    <t>SSRD_HUMAN</t>
  </si>
  <si>
    <t>sp|P51571|SSRD_HUMAN;tr|A6NLM8|A6NLM8_HUMAN</t>
  </si>
  <si>
    <t>M0QY17_HUMAN</t>
  </si>
  <si>
    <t>tr|M0QY17|M0QY17_HUMAN;tr|M0R3F4|M0R3F4_HUMAN;tr|M0R2A4|M0R2A4_HUMAN;tr|M0R2K3|M0R2K3_HUMAN;tr|M0R193|M0R193_HUMAN;tr|M0R0I0|M0R0I0_HUMAN;tr|J3KQS6|J3KQS6_HUMAN;sp|Q9NWV8|BABA1_HUMAN;tr|M0R3H9|M0R3H9_HUMAN;tr|M0R2I2|M0R2I2_HUMAN</t>
  </si>
  <si>
    <t>KLK1_HUMAN</t>
  </si>
  <si>
    <t>sp|P06870|KLK1_HUMAN</t>
  </si>
  <si>
    <t>PPM1A_HUMAN</t>
  </si>
  <si>
    <t>sp|P35813|PPM1A_HUMAN;tr|E9PKB5|E9PKB5_HUMAN;tr|B8ZZF0|B8ZZF0_HUMAN;tr|C9JIR6|C9JIR6_HUMAN;sp|O75688|PPM1B_HUMAN</t>
  </si>
  <si>
    <t>U3KQE2_HUMAN</t>
  </si>
  <si>
    <t>tr|U3KQE2|U3KQE2_HUMAN;tr|K7EM73|K7EM73_HUMAN;tr|K7EIV0|K7EIV0_HUMAN;tr|A0A075B7C0|A0A075B7C0_HUMAN;sp|P04632|CPNS1_HUMAN;tr|A0A0C4DGQ5|A0A0C4DGQ5_HUMAN;tr|U3KPR7|U3KPR7_HUMAN;tr|K7EKD8|K7EKD8_HUMAN;tr|K7ELJ7|K7ELJ7_HUMAN</t>
  </si>
  <si>
    <t>C9J712_HUMAN</t>
  </si>
  <si>
    <t>tr|C9J712|C9J712_HUMAN;tr|C9J0J7|C9J0J7_HUMAN;tr|C9JQ45|C9JQ45_HUMAN;sp|P35080|PROF2_HUMAN;tr|G5E9Q6|G5E9Q6_HUMAN;tr|C9J2N0|C9J2N0_HUMAN</t>
  </si>
  <si>
    <t>KV307_HUMAN</t>
  </si>
  <si>
    <t>sp|P04206|KV307_HUMAN;sp|P01623|KV305_HUMAN;sp|P01622|KV304_HUMAN;sp|P01620|KV302_HUMAN;tr|A0A0C4DH25|A0A0C4DH25_HUMAN;tr|A0A0B4J1Z6|A0A0B4J1Z6_HUMAN;sp|P18136|KV313_HUMAN;sp|P18135|KV312_HUMAN</t>
  </si>
  <si>
    <t>E9PHI6_HUMAN</t>
  </si>
  <si>
    <t>tr|E9PHI6|E9PHI6_HUMAN;sp|Q9Y6G9|DC1L1_HUMAN</t>
  </si>
  <si>
    <t>LV302_HUMAN</t>
  </si>
  <si>
    <t>sp|P80748|LV302_HUMAN;tr|A0A075B6K5|A0A075B6K5_HUMAN;tr|A0A075B6J7|A0A075B6J7_HUMAN</t>
  </si>
  <si>
    <t>RUVB1_HUMAN</t>
  </si>
  <si>
    <t>sp|Q9Y265|RUVB1_HUMAN;tr|E7ETR0|E7ETR0_HUMAN</t>
  </si>
  <si>
    <t>LAMA5_HUMAN</t>
  </si>
  <si>
    <t>sp|O15230|LAMA5_HUMAN</t>
  </si>
  <si>
    <t>H0YNP9_HUMAN</t>
  </si>
  <si>
    <t>tr|H0YNP9|H0YNP9_HUMAN;tr|H0YKT9|H0YKT9_HUMAN;sp|Q8N4P3|MESH1_HUMAN</t>
  </si>
  <si>
    <t>CALL5_HUMAN</t>
  </si>
  <si>
    <t>sp|Q9NZT1|CALL5_HUMAN</t>
  </si>
  <si>
    <t>K7EP07_HUMAN</t>
  </si>
  <si>
    <t>tr|K7EP07|K7EP07_HUMAN;tr|K7EK42|K7EK42_HUMAN;sp|Q99426|TBCB_HUMAN</t>
  </si>
  <si>
    <t>KCD12_HUMAN</t>
  </si>
  <si>
    <t>sp|Q96CX2|KCD12_HUMAN</t>
  </si>
  <si>
    <t>LEG3_HUMAN</t>
  </si>
  <si>
    <t>sp|P17931|LEG3_HUMAN;tr|G3V3R6|G3V3R6_HUMAN</t>
  </si>
  <si>
    <t>FYCO1_HUMAN</t>
  </si>
  <si>
    <t>sp|Q9BQS8|FYCO1_HUMAN</t>
  </si>
  <si>
    <t>SODC_HUMAN</t>
  </si>
  <si>
    <t>sp|P00441|SODC_HUMAN;tr|H7BYH4|H7BYH4_HUMAN</t>
  </si>
  <si>
    <t>ODPB_HUMAN</t>
  </si>
  <si>
    <t>sp|P11177|ODPB_HUMAN;tr|F8WF02|F8WF02_HUMAN;tr|C9J634|C9J634_HUMAN</t>
  </si>
  <si>
    <t>NHRF3_HUMAN</t>
  </si>
  <si>
    <t>sp|Q5T2W1|NHRF3_HUMAN</t>
  </si>
  <si>
    <t>A0A087WYF5_HUMAN</t>
  </si>
  <si>
    <t>tr|A0A087WYF5|A0A087WYF5_HUMAN;tr|A0A0A0MT31|A0A0A0MT31_HUMAN;sp|P02810|PRPC_HUMAN;tr|A0A087WYT0|A0A087WYT0_HUMAN;tr|A0A087WV42|A0A087WV42_HUMAN;tr|A0A087WZY1|A0A087WZY1_HUMAN</t>
  </si>
  <si>
    <t>A0A0C4DGS5_HUMAN</t>
  </si>
  <si>
    <t>tr|A0A0C4DGS5|A0A0C4DGS5_HUMAN;sp|Q08379|GOGA2_HUMAN;tr|H0Y7B8|H0Y7B8_HUMAN;tr|A0A087WYC0|A0A087WYC0_HUMAN;tr|B7ZC06|B7ZC06_HUMAN</t>
  </si>
  <si>
    <t>SE1L1_HUMAN</t>
  </si>
  <si>
    <t>sp|Q9UBV2|SE1L1_HUMAN;tr|G3V3B3|G3V3B3_HUMAN</t>
  </si>
  <si>
    <t>NOMO1_HUMAN</t>
  </si>
  <si>
    <t>sp|Q15155|NOMO1_HUMAN;sp|P69849|NOMO3_HUMAN;tr|J3KN36|J3KN36_HUMAN;tr|A0A087X117|A0A087X117_HUMAN;sp|Q5JPE7|NOMO2_HUMAN;tr|A0A087WW46|A0A087WW46_HUMAN</t>
  </si>
  <si>
    <t>C9JSU1_HUMAN</t>
  </si>
  <si>
    <t>tr|C9JSU1|C9JSU1_HUMAN;sp|Q9Y608|LRRF2_HUMAN</t>
  </si>
  <si>
    <t>SYAP1_HUMAN</t>
  </si>
  <si>
    <t>sp|Q96A49|SYAP1_HUMAN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</si>
</sst>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2" borderId="1" xfId="0" applyFill="1" applyBorder="1"/>
    <xf numFmtId="0" fontId="1" fillId="0" borderId="1" xfId="0" applyFont="1" applyBorder="1"/>
    <xf numFmtId="0" fontId="3" fillId="0" borderId="1" xfId="0" applyFont="1" applyBorder="1"/>
    <xf numFmtId="0" fontId="0" fillId="0" borderId="2" xfId="0" applyBorder="1"/>
    <xf numFmtId="0" fontId="4" fillId="0" borderId="0" xfId="0" applyFont="1"/>
    <xf numFmtId="0" fontId="0" fillId="2" borderId="0" xfId="0" applyFill="1"/>
    <xf numFmtId="0" fontId="0" fillId="3" borderId="0" xfId="0" applyFill="1"/>
    <xf numFmtId="0" fontId="1" fillId="0" borderId="0" xfId="0" applyFont="1"/>
    <xf numFmtId="0" fontId="1" fillId="4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6'!$B$1</c:f>
              <c:strCache>
                <c:ptCount val="1"/>
                <c:pt idx="0">
                  <c:v>AUC GLYCEMIA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'figure 6'!$A$2:$A$13</c:f>
              <c:numCache>
                <c:formatCode>General</c:formatCode>
                <c:ptCount val="12"/>
                <c:pt idx="0">
                  <c:v>29.460510984389099</c:v>
                </c:pt>
                <c:pt idx="1">
                  <c:v>29.168611182092199</c:v>
                </c:pt>
                <c:pt idx="2">
                  <c:v>29.6946813219948</c:v>
                </c:pt>
                <c:pt idx="3">
                  <c:v>29.249365549056598</c:v>
                </c:pt>
                <c:pt idx="4">
                  <c:v>29.3493788995278</c:v>
                </c:pt>
                <c:pt idx="5">
                  <c:v>29.4740587938159</c:v>
                </c:pt>
                <c:pt idx="6">
                  <c:v>29.732500816304299</c:v>
                </c:pt>
                <c:pt idx="7">
                  <c:v>29.055250283438902</c:v>
                </c:pt>
                <c:pt idx="8">
                  <c:v>29.1789264854553</c:v>
                </c:pt>
                <c:pt idx="9">
                  <c:v>29.236239313600301</c:v>
                </c:pt>
                <c:pt idx="10">
                  <c:v>29.064659393630901</c:v>
                </c:pt>
                <c:pt idx="11">
                  <c:v>29.1199348742119</c:v>
                </c:pt>
              </c:numCache>
            </c:numRef>
          </c:xVal>
          <c:yVal>
            <c:numRef>
              <c:f>'figure 6'!$B$2:$B$13</c:f>
              <c:numCache>
                <c:formatCode>General</c:formatCode>
                <c:ptCount val="12"/>
                <c:pt idx="0">
                  <c:v>2430</c:v>
                </c:pt>
                <c:pt idx="1">
                  <c:v>4350</c:v>
                </c:pt>
                <c:pt idx="2">
                  <c:v>2625</c:v>
                </c:pt>
                <c:pt idx="3">
                  <c:v>4260</c:v>
                </c:pt>
                <c:pt idx="4">
                  <c:v>3720</c:v>
                </c:pt>
                <c:pt idx="5">
                  <c:v>3105</c:v>
                </c:pt>
                <c:pt idx="6">
                  <c:v>3045</c:v>
                </c:pt>
                <c:pt idx="7">
                  <c:v>4050</c:v>
                </c:pt>
                <c:pt idx="8">
                  <c:v>3255</c:v>
                </c:pt>
                <c:pt idx="9">
                  <c:v>3420</c:v>
                </c:pt>
                <c:pt idx="10">
                  <c:v>3405</c:v>
                </c:pt>
                <c:pt idx="11">
                  <c:v>3345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2C-4234-97EE-2DF1CFFE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563728"/>
        <c:axId val="390015216"/>
      </c:scatterChart>
      <c:valAx>
        <c:axId val="28656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90015216"/>
        <c:crosses val="autoZero"/>
        <c:crossBetween val="midCat"/>
      </c:valAx>
      <c:valAx>
        <c:axId val="390015216"/>
        <c:scaling>
          <c:orientation val="minMax"/>
          <c:min val="2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86563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6'!$B$17</c:f>
              <c:strCache>
                <c:ptCount val="1"/>
                <c:pt idx="0">
                  <c:v>HOMAIR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'figure 6'!$A$18:$A$29</c:f>
              <c:numCache>
                <c:formatCode>General</c:formatCode>
                <c:ptCount val="12"/>
                <c:pt idx="0">
                  <c:v>26.944695799123998</c:v>
                </c:pt>
                <c:pt idx="1">
                  <c:v>26.4853284005986</c:v>
                </c:pt>
                <c:pt idx="2">
                  <c:v>27.0504058473039</c:v>
                </c:pt>
                <c:pt idx="3">
                  <c:v>26.9005808768405</c:v>
                </c:pt>
                <c:pt idx="4">
                  <c:v>26.539106024413499</c:v>
                </c:pt>
                <c:pt idx="5">
                  <c:v>25.780391783232901</c:v>
                </c:pt>
                <c:pt idx="6">
                  <c:v>26.647324690664501</c:v>
                </c:pt>
                <c:pt idx="7">
                  <c:v>26.363174815606101</c:v>
                </c:pt>
                <c:pt idx="8">
                  <c:v>26.8473284653622</c:v>
                </c:pt>
                <c:pt idx="9">
                  <c:v>25.641245195658399</c:v>
                </c:pt>
                <c:pt idx="10">
                  <c:v>25.7044043659842</c:v>
                </c:pt>
                <c:pt idx="11">
                  <c:v>26.051837555657801</c:v>
                </c:pt>
              </c:numCache>
            </c:numRef>
          </c:xVal>
          <c:yVal>
            <c:numRef>
              <c:f>'figure 6'!$B$18:$B$29</c:f>
              <c:numCache>
                <c:formatCode>General</c:formatCode>
                <c:ptCount val="12"/>
                <c:pt idx="0">
                  <c:v>0.66</c:v>
                </c:pt>
                <c:pt idx="1">
                  <c:v>0.62</c:v>
                </c:pt>
                <c:pt idx="2">
                  <c:v>0.38</c:v>
                </c:pt>
                <c:pt idx="3">
                  <c:v>0.64</c:v>
                </c:pt>
                <c:pt idx="4">
                  <c:v>0.39</c:v>
                </c:pt>
                <c:pt idx="5">
                  <c:v>0.78</c:v>
                </c:pt>
                <c:pt idx="6">
                  <c:v>0.94</c:v>
                </c:pt>
                <c:pt idx="7">
                  <c:v>1.58</c:v>
                </c:pt>
                <c:pt idx="8">
                  <c:v>1.74</c:v>
                </c:pt>
                <c:pt idx="9">
                  <c:v>3.83</c:v>
                </c:pt>
                <c:pt idx="10">
                  <c:v>1.67</c:v>
                </c:pt>
                <c:pt idx="11">
                  <c:v>2.5499999999999998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3B-4DEA-9A13-8CCA2A964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168576"/>
        <c:axId val="292891360"/>
      </c:scatterChart>
      <c:valAx>
        <c:axId val="58116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92891360"/>
        <c:crosses val="autoZero"/>
        <c:crossBetween val="midCat"/>
      </c:valAx>
      <c:valAx>
        <c:axId val="292891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1168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8</xdr:col>
      <xdr:colOff>76200</xdr:colOff>
      <xdr:row>12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73015B-CD32-84F4-38D4-FCE7FB2DA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519112</xdr:colOff>
      <xdr:row>14</xdr:row>
      <xdr:rowOff>152400</xdr:rowOff>
    </xdr:from>
    <xdr:to>
      <xdr:col>7</xdr:col>
      <xdr:colOff>476250</xdr:colOff>
      <xdr:row>29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F3F3F7-7FA0-CDFC-A7BF-92C7A03FD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4DD2-2969-4272-8E9C-A0EA98CF6A83}">
  <dimension ref="A1:R794"/>
  <sheetViews>
    <sheetView showGridLines="0" tabSelected="1" workbookViewId="0">
      <selection activeCell="V5" sqref="V5"/>
    </sheetView>
  </sheetViews>
  <sheetFormatPr defaultRowHeight="15" x14ac:dyDescent="0.25"/>
  <cols>
    <col min="1" max="1" width="17" customWidth="1"/>
  </cols>
  <sheetData>
    <row r="1" spans="1:18" x14ac:dyDescent="0.25">
      <c r="A1" t="s">
        <v>98</v>
      </c>
      <c r="B1" t="s">
        <v>99</v>
      </c>
      <c r="C1" s="8" t="s">
        <v>100</v>
      </c>
      <c r="D1" s="8" t="s">
        <v>101</v>
      </c>
      <c r="E1" s="8" t="s">
        <v>102</v>
      </c>
      <c r="F1" s="8" t="s">
        <v>103</v>
      </c>
      <c r="G1" s="8" t="s">
        <v>104</v>
      </c>
      <c r="H1" s="9" t="s">
        <v>105</v>
      </c>
      <c r="I1" s="9" t="s">
        <v>106</v>
      </c>
      <c r="J1" s="9" t="s">
        <v>107</v>
      </c>
      <c r="K1" s="9" t="s">
        <v>108</v>
      </c>
      <c r="L1" s="9" t="s">
        <v>109</v>
      </c>
      <c r="M1" s="9" t="s">
        <v>110</v>
      </c>
      <c r="N1" s="9" t="s">
        <v>111</v>
      </c>
      <c r="O1" t="s">
        <v>112</v>
      </c>
      <c r="P1" t="s">
        <v>113</v>
      </c>
      <c r="Q1" t="s">
        <v>114</v>
      </c>
      <c r="R1" t="s">
        <v>115</v>
      </c>
    </row>
    <row r="2" spans="1:18" x14ac:dyDescent="0.25">
      <c r="A2" t="s">
        <v>116</v>
      </c>
      <c r="B2" t="s">
        <v>117</v>
      </c>
      <c r="C2">
        <v>33.278497765427403</v>
      </c>
      <c r="D2">
        <v>31.866844137807998</v>
      </c>
      <c r="E2">
        <v>33.075844421808597</v>
      </c>
      <c r="F2">
        <v>32.608495303530603</v>
      </c>
      <c r="G2">
        <v>31.8681328995591</v>
      </c>
      <c r="H2">
        <v>31.811113530343899</v>
      </c>
      <c r="I2">
        <v>31.529714143582801</v>
      </c>
      <c r="J2">
        <v>32.004103169047099</v>
      </c>
      <c r="K2">
        <v>33.546853352689403</v>
      </c>
      <c r="L2">
        <v>32.626514037027</v>
      </c>
      <c r="M2">
        <v>32.821395714980603</v>
      </c>
      <c r="N2">
        <v>33.153487931338503</v>
      </c>
      <c r="O2">
        <f t="shared" ref="O2:O65" si="0">AVERAGE(C2:G2)</f>
        <v>32.539562905626738</v>
      </c>
      <c r="P2">
        <f t="shared" ref="P2:P65" si="1">AVERAGE(H2:N2)</f>
        <v>32.499025982715615</v>
      </c>
      <c r="Q2">
        <f t="shared" ref="Q2:Q65" si="2">O2-P2</f>
        <v>4.0536922911122986E-2</v>
      </c>
      <c r="R2">
        <f t="shared" ref="R2:R65" si="3">TTEST(C2:G2, H2:N2, 2, 3)</f>
        <v>0.92278291679722024</v>
      </c>
    </row>
    <row r="3" spans="1:18" x14ac:dyDescent="0.25">
      <c r="A3" t="s">
        <v>118</v>
      </c>
      <c r="B3" t="s">
        <v>119</v>
      </c>
      <c r="C3">
        <v>30.377721391333498</v>
      </c>
      <c r="D3">
        <v>31.637632836659101</v>
      </c>
      <c r="E3">
        <v>32.241726887272002</v>
      </c>
      <c r="F3">
        <v>32.931286765428197</v>
      </c>
      <c r="G3">
        <v>32.954335149183599</v>
      </c>
      <c r="H3">
        <v>33.1341974929285</v>
      </c>
      <c r="I3">
        <v>32.951246162542901</v>
      </c>
      <c r="J3">
        <v>32.889559321724299</v>
      </c>
      <c r="K3">
        <v>31.755373647048799</v>
      </c>
      <c r="L3">
        <v>31.777215426424998</v>
      </c>
      <c r="M3">
        <v>32.490754435111903</v>
      </c>
      <c r="N3">
        <v>32.190635043259</v>
      </c>
      <c r="O3">
        <f t="shared" si="0"/>
        <v>32.02854060597528</v>
      </c>
      <c r="P3">
        <f t="shared" si="1"/>
        <v>32.455568789862916</v>
      </c>
      <c r="Q3">
        <f t="shared" si="2"/>
        <v>-0.42702818388763575</v>
      </c>
      <c r="R3">
        <f t="shared" si="3"/>
        <v>0.44901936940760201</v>
      </c>
    </row>
    <row r="4" spans="1:18" x14ac:dyDescent="0.25">
      <c r="A4" t="s">
        <v>120</v>
      </c>
      <c r="B4" t="s">
        <v>121</v>
      </c>
      <c r="C4">
        <v>32.112720826189701</v>
      </c>
      <c r="D4">
        <v>32.322086869132598</v>
      </c>
      <c r="E4">
        <v>32.117187377871602</v>
      </c>
      <c r="F4">
        <v>32.173462366847701</v>
      </c>
      <c r="G4">
        <v>32.160357203360299</v>
      </c>
      <c r="H4">
        <v>32.307992453780599</v>
      </c>
      <c r="I4">
        <v>32.326540297557102</v>
      </c>
      <c r="J4">
        <v>32.445296165276602</v>
      </c>
      <c r="K4">
        <v>32.204985382234902</v>
      </c>
      <c r="L4">
        <v>31.987765958198001</v>
      </c>
      <c r="M4">
        <v>32.052681131280998</v>
      </c>
      <c r="N4">
        <v>32.1985307521321</v>
      </c>
      <c r="O4">
        <f t="shared" si="0"/>
        <v>32.177162928680374</v>
      </c>
      <c r="P4">
        <f t="shared" si="1"/>
        <v>32.217684591494326</v>
      </c>
      <c r="Q4">
        <f t="shared" si="2"/>
        <v>-4.0521662813951309E-2</v>
      </c>
      <c r="R4">
        <f t="shared" si="3"/>
        <v>0.58294472189527125</v>
      </c>
    </row>
    <row r="5" spans="1:18" x14ac:dyDescent="0.25">
      <c r="A5" t="s">
        <v>122</v>
      </c>
      <c r="B5" t="s">
        <v>123</v>
      </c>
      <c r="C5">
        <v>31.8173030683501</v>
      </c>
      <c r="D5">
        <v>32.285762843454499</v>
      </c>
      <c r="E5">
        <v>32.1771212755799</v>
      </c>
      <c r="F5">
        <v>32.046449598165701</v>
      </c>
      <c r="G5">
        <v>32.087841295071897</v>
      </c>
      <c r="H5">
        <v>32.253214860315602</v>
      </c>
      <c r="I5">
        <v>32.164978536796397</v>
      </c>
      <c r="J5">
        <v>32.365675497934099</v>
      </c>
      <c r="K5">
        <v>31.889396130157898</v>
      </c>
      <c r="L5">
        <v>31.6462004714164</v>
      </c>
      <c r="M5">
        <v>32.249941906069303</v>
      </c>
      <c r="N5">
        <v>32.109859939280703</v>
      </c>
      <c r="O5">
        <f t="shared" si="0"/>
        <v>32.082895616124425</v>
      </c>
      <c r="P5">
        <f t="shared" si="1"/>
        <v>32.097038191710055</v>
      </c>
      <c r="Q5">
        <f t="shared" si="2"/>
        <v>-1.4142575585630368E-2</v>
      </c>
      <c r="R5">
        <f t="shared" si="3"/>
        <v>0.91015240698983457</v>
      </c>
    </row>
    <row r="6" spans="1:18" x14ac:dyDescent="0.25">
      <c r="A6" s="10" t="s">
        <v>124</v>
      </c>
      <c r="B6" t="s">
        <v>125</v>
      </c>
      <c r="C6">
        <v>31.012252877943499</v>
      </c>
      <c r="D6">
        <v>30.500664664586299</v>
      </c>
      <c r="E6">
        <v>30.792500338479702</v>
      </c>
      <c r="F6">
        <v>31.1618892849853</v>
      </c>
      <c r="G6">
        <v>31.4774500869325</v>
      </c>
      <c r="H6">
        <v>31.115576051141002</v>
      </c>
      <c r="I6">
        <v>31.195952522218899</v>
      </c>
      <c r="J6">
        <v>31.209959946864998</v>
      </c>
      <c r="K6">
        <v>32.7260656662163</v>
      </c>
      <c r="L6">
        <v>31.962614949349799</v>
      </c>
      <c r="M6">
        <v>32.610322740244598</v>
      </c>
      <c r="N6">
        <v>32.404310171046198</v>
      </c>
      <c r="O6">
        <f t="shared" si="0"/>
        <v>30.988951450585461</v>
      </c>
      <c r="P6">
        <f t="shared" si="1"/>
        <v>31.889257435297399</v>
      </c>
      <c r="Q6">
        <f t="shared" si="2"/>
        <v>-0.90030598471193812</v>
      </c>
      <c r="R6">
        <f t="shared" si="3"/>
        <v>1.8195621521023428E-2</v>
      </c>
    </row>
    <row r="7" spans="1:18" x14ac:dyDescent="0.25">
      <c r="A7" s="10" t="s">
        <v>126</v>
      </c>
      <c r="B7" t="s">
        <v>127</v>
      </c>
      <c r="C7">
        <v>32.896685453181497</v>
      </c>
      <c r="D7">
        <v>33.017356355361002</v>
      </c>
      <c r="E7">
        <v>32.548438997172703</v>
      </c>
      <c r="F7">
        <v>32.431414456407403</v>
      </c>
      <c r="G7">
        <v>32.183553882759597</v>
      </c>
      <c r="H7">
        <v>32.205451566640797</v>
      </c>
      <c r="I7">
        <v>32.230203976058398</v>
      </c>
      <c r="J7">
        <v>31.908562215406601</v>
      </c>
      <c r="K7">
        <v>31.761330938345001</v>
      </c>
      <c r="L7">
        <v>31.554398282314601</v>
      </c>
      <c r="M7">
        <v>31.636336808686799</v>
      </c>
      <c r="N7">
        <v>31.557094781204</v>
      </c>
      <c r="O7">
        <f t="shared" si="0"/>
        <v>32.615489828976436</v>
      </c>
      <c r="P7">
        <f t="shared" si="1"/>
        <v>31.836196938379455</v>
      </c>
      <c r="Q7">
        <f t="shared" si="2"/>
        <v>0.77929289059698093</v>
      </c>
      <c r="R7">
        <f t="shared" si="3"/>
        <v>3.3869276754568615E-3</v>
      </c>
    </row>
    <row r="8" spans="1:18" x14ac:dyDescent="0.25">
      <c r="A8" t="s">
        <v>128</v>
      </c>
      <c r="B8" t="s">
        <v>129</v>
      </c>
      <c r="C8">
        <v>30.81413520273</v>
      </c>
      <c r="D8">
        <v>31.2268783391829</v>
      </c>
      <c r="E8">
        <v>31.5100827869386</v>
      </c>
      <c r="F8">
        <v>31.931920746804501</v>
      </c>
      <c r="G8">
        <v>32.002293306288998</v>
      </c>
      <c r="H8">
        <v>32.136750895552801</v>
      </c>
      <c r="I8">
        <v>32.160477425442501</v>
      </c>
      <c r="J8">
        <v>32.091818185624298</v>
      </c>
      <c r="K8">
        <v>31.592945862803901</v>
      </c>
      <c r="L8">
        <v>30.972132280482899</v>
      </c>
      <c r="M8">
        <v>31.651983854230501</v>
      </c>
      <c r="N8">
        <v>31.6370281684896</v>
      </c>
      <c r="O8">
        <f t="shared" si="0"/>
        <v>31.497062076389</v>
      </c>
      <c r="P8">
        <f t="shared" si="1"/>
        <v>31.749019524660927</v>
      </c>
      <c r="Q8">
        <f t="shared" si="2"/>
        <v>-0.25195744827192712</v>
      </c>
      <c r="R8">
        <f t="shared" si="3"/>
        <v>0.38514602569289258</v>
      </c>
    </row>
    <row r="9" spans="1:18" x14ac:dyDescent="0.25">
      <c r="A9" s="10" t="s">
        <v>130</v>
      </c>
      <c r="B9" t="s">
        <v>131</v>
      </c>
      <c r="C9">
        <v>30.7840200509266</v>
      </c>
      <c r="D9">
        <v>30.631574720206999</v>
      </c>
      <c r="E9">
        <v>30.764063053660301</v>
      </c>
      <c r="F9">
        <v>30.382470499091301</v>
      </c>
      <c r="G9">
        <v>31.186360999517099</v>
      </c>
      <c r="H9">
        <v>31.094085782208499</v>
      </c>
      <c r="I9">
        <v>31.0230700721456</v>
      </c>
      <c r="J9">
        <v>31.2628774308785</v>
      </c>
      <c r="K9">
        <v>32.016044806778098</v>
      </c>
      <c r="L9">
        <v>31.5977037881622</v>
      </c>
      <c r="M9">
        <v>31.483180712150698</v>
      </c>
      <c r="N9">
        <v>31.483420997130001</v>
      </c>
      <c r="O9">
        <f t="shared" si="0"/>
        <v>30.749697864680464</v>
      </c>
      <c r="P9">
        <f t="shared" si="1"/>
        <v>31.422911941350513</v>
      </c>
      <c r="Q9">
        <f t="shared" si="2"/>
        <v>-0.67321407667004962</v>
      </c>
      <c r="R9">
        <f t="shared" si="3"/>
        <v>4.5613245091867252E-3</v>
      </c>
    </row>
    <row r="10" spans="1:18" x14ac:dyDescent="0.25">
      <c r="A10" t="s">
        <v>132</v>
      </c>
      <c r="B10" t="s">
        <v>133</v>
      </c>
      <c r="C10">
        <v>32.466673806780797</v>
      </c>
      <c r="D10">
        <v>31.829224980575301</v>
      </c>
      <c r="E10">
        <v>31.849313582767401</v>
      </c>
      <c r="F10">
        <v>31.685746237871399</v>
      </c>
      <c r="G10">
        <v>31.4418876975522</v>
      </c>
      <c r="H10">
        <v>31.412510200020499</v>
      </c>
      <c r="I10">
        <v>31.624445563036701</v>
      </c>
      <c r="J10">
        <v>31.582709977554298</v>
      </c>
      <c r="K10">
        <v>30.8904112445674</v>
      </c>
      <c r="L10">
        <v>31.418906184531401</v>
      </c>
      <c r="M10">
        <v>31.4886014084686</v>
      </c>
      <c r="N10">
        <v>31.3522130751922</v>
      </c>
      <c r="O10">
        <f t="shared" si="0"/>
        <v>31.854569261109418</v>
      </c>
      <c r="P10">
        <f t="shared" si="1"/>
        <v>31.395685379053017</v>
      </c>
      <c r="Q10">
        <f t="shared" si="2"/>
        <v>0.4588838820564014</v>
      </c>
      <c r="R10">
        <f t="shared" si="3"/>
        <v>5.2515771942731874E-2</v>
      </c>
    </row>
    <row r="11" spans="1:18" x14ac:dyDescent="0.25">
      <c r="A11" s="10" t="s">
        <v>134</v>
      </c>
      <c r="B11" t="s">
        <v>135</v>
      </c>
      <c r="C11">
        <v>32.8408053925451</v>
      </c>
      <c r="D11">
        <v>32.370282464372501</v>
      </c>
      <c r="E11">
        <v>32.812204357232702</v>
      </c>
      <c r="F11">
        <v>32.166026778534601</v>
      </c>
      <c r="G11">
        <v>31.570909277976401</v>
      </c>
      <c r="H11">
        <v>30.949003374204</v>
      </c>
      <c r="I11">
        <v>30.763667415363301</v>
      </c>
      <c r="J11">
        <v>30.8711477836389</v>
      </c>
      <c r="K11">
        <v>31.961890851968199</v>
      </c>
      <c r="L11">
        <v>31.199642655879501</v>
      </c>
      <c r="M11">
        <v>31.112534419439601</v>
      </c>
      <c r="N11">
        <v>32.617587534183698</v>
      </c>
      <c r="O11">
        <f t="shared" si="0"/>
        <v>32.352045654132255</v>
      </c>
      <c r="P11">
        <f t="shared" si="1"/>
        <v>31.353639147811034</v>
      </c>
      <c r="Q11">
        <f t="shared" si="2"/>
        <v>0.99840650632122063</v>
      </c>
      <c r="R11">
        <f t="shared" si="3"/>
        <v>1.6945953934322987E-2</v>
      </c>
    </row>
    <row r="12" spans="1:18" x14ac:dyDescent="0.25">
      <c r="A12" t="s">
        <v>136</v>
      </c>
      <c r="B12" t="s">
        <v>137</v>
      </c>
      <c r="C12">
        <v>29.736522369793899</v>
      </c>
      <c r="D12">
        <v>30.451008256319199</v>
      </c>
      <c r="E12">
        <v>30.549219688751499</v>
      </c>
      <c r="F12">
        <v>31.033741136987899</v>
      </c>
      <c r="G12">
        <v>31.3319143658589</v>
      </c>
      <c r="H12">
        <v>31.457676516068599</v>
      </c>
      <c r="I12">
        <v>31.304052777312801</v>
      </c>
      <c r="J12">
        <v>31.265394784581002</v>
      </c>
      <c r="K12">
        <v>30.054914030077398</v>
      </c>
      <c r="L12">
        <v>30.181630072041401</v>
      </c>
      <c r="M12">
        <v>30.734488767909401</v>
      </c>
      <c r="N12">
        <v>30.485197863240501</v>
      </c>
      <c r="O12">
        <f t="shared" si="0"/>
        <v>30.62048116354228</v>
      </c>
      <c r="P12">
        <f t="shared" si="1"/>
        <v>30.783336401604441</v>
      </c>
      <c r="Q12">
        <f t="shared" si="2"/>
        <v>-0.16285523806216062</v>
      </c>
      <c r="R12">
        <f t="shared" si="3"/>
        <v>0.6514273302204806</v>
      </c>
    </row>
    <row r="13" spans="1:18" x14ac:dyDescent="0.25">
      <c r="A13" t="s">
        <v>138</v>
      </c>
      <c r="B13" t="s">
        <v>139</v>
      </c>
      <c r="C13">
        <v>31.824073439786101</v>
      </c>
      <c r="D13">
        <v>31.435294944735698</v>
      </c>
      <c r="E13">
        <v>30.552521471595899</v>
      </c>
      <c r="F13">
        <v>33.200666020158103</v>
      </c>
      <c r="G13">
        <v>31.081188685435901</v>
      </c>
      <c r="H13">
        <v>30.6015165734402</v>
      </c>
      <c r="I13">
        <v>30.322812158751599</v>
      </c>
      <c r="J13">
        <v>30.1418746276183</v>
      </c>
      <c r="K13">
        <v>30.520376883361099</v>
      </c>
      <c r="L13">
        <v>32.7766077076095</v>
      </c>
      <c r="M13">
        <v>30.5488523571032</v>
      </c>
      <c r="N13">
        <v>30.140900080563899</v>
      </c>
      <c r="O13">
        <f t="shared" si="0"/>
        <v>31.61874891234234</v>
      </c>
      <c r="P13">
        <f t="shared" si="1"/>
        <v>30.721848626921116</v>
      </c>
      <c r="Q13">
        <f t="shared" si="2"/>
        <v>0.89690028542122491</v>
      </c>
      <c r="R13">
        <f t="shared" si="3"/>
        <v>0.15153518263202845</v>
      </c>
    </row>
    <row r="14" spans="1:18" x14ac:dyDescent="0.25">
      <c r="A14" s="10" t="s">
        <v>140</v>
      </c>
      <c r="B14" t="s">
        <v>141</v>
      </c>
      <c r="C14">
        <v>31.163569698717598</v>
      </c>
      <c r="D14">
        <v>31.0739947716432</v>
      </c>
      <c r="E14">
        <v>30.923232127009499</v>
      </c>
      <c r="F14">
        <v>31.131792860239202</v>
      </c>
      <c r="G14">
        <v>30.6453846495587</v>
      </c>
      <c r="H14">
        <v>30.5641094458711</v>
      </c>
      <c r="I14">
        <v>30.5374184365192</v>
      </c>
      <c r="J14">
        <v>30.4613895158529</v>
      </c>
      <c r="K14">
        <v>30.953173216812701</v>
      </c>
      <c r="L14">
        <v>30.3260312639345</v>
      </c>
      <c r="M14">
        <v>30.445098792673399</v>
      </c>
      <c r="N14">
        <v>30.768486805814401</v>
      </c>
      <c r="O14">
        <f t="shared" si="0"/>
        <v>30.987594821433639</v>
      </c>
      <c r="P14">
        <f t="shared" si="1"/>
        <v>30.57938678249689</v>
      </c>
      <c r="Q14">
        <f t="shared" si="2"/>
        <v>0.40820803893674906</v>
      </c>
      <c r="R14">
        <f t="shared" si="3"/>
        <v>9.9007781786090276E-3</v>
      </c>
    </row>
    <row r="15" spans="1:18" x14ac:dyDescent="0.25">
      <c r="A15" t="s">
        <v>142</v>
      </c>
      <c r="B15" t="s">
        <v>143</v>
      </c>
      <c r="C15">
        <v>29.997657759781902</v>
      </c>
      <c r="D15">
        <v>30.2375162972974</v>
      </c>
      <c r="E15">
        <v>30.170689701136499</v>
      </c>
      <c r="F15">
        <v>30.509563789452901</v>
      </c>
      <c r="G15">
        <v>30.538898883073799</v>
      </c>
      <c r="H15">
        <v>30.757799247374699</v>
      </c>
      <c r="I15">
        <v>30.7462311382282</v>
      </c>
      <c r="J15">
        <v>30.804012599919801</v>
      </c>
      <c r="K15">
        <v>30.434102059634299</v>
      </c>
      <c r="L15">
        <v>30.0587891198122</v>
      </c>
      <c r="M15">
        <v>30.368176017154799</v>
      </c>
      <c r="N15">
        <v>30.465287640464101</v>
      </c>
      <c r="O15">
        <f t="shared" si="0"/>
        <v>30.290865286148499</v>
      </c>
      <c r="P15">
        <f t="shared" si="1"/>
        <v>30.519199688941161</v>
      </c>
      <c r="Q15">
        <f t="shared" si="2"/>
        <v>-0.22833440279266171</v>
      </c>
      <c r="R15">
        <f t="shared" si="3"/>
        <v>0.14742372465591247</v>
      </c>
    </row>
    <row r="16" spans="1:18" x14ac:dyDescent="0.25">
      <c r="A16" t="s">
        <v>144</v>
      </c>
      <c r="B16" t="s">
        <v>145</v>
      </c>
      <c r="C16">
        <v>29.633290883426898</v>
      </c>
      <c r="D16">
        <v>29.053620017038099</v>
      </c>
      <c r="E16">
        <v>30.090304472056101</v>
      </c>
      <c r="F16">
        <v>30.1213931282042</v>
      </c>
      <c r="G16">
        <v>30.143456863870199</v>
      </c>
      <c r="H16">
        <v>30.191311833015</v>
      </c>
      <c r="I16">
        <v>30.197652327651902</v>
      </c>
      <c r="J16">
        <v>29.3874094784506</v>
      </c>
      <c r="K16">
        <v>31.2453585947679</v>
      </c>
      <c r="L16">
        <v>30.324422609197001</v>
      </c>
      <c r="M16">
        <v>30.687958096652899</v>
      </c>
      <c r="N16">
        <v>31.049211670713301</v>
      </c>
      <c r="O16">
        <f t="shared" si="0"/>
        <v>29.808413072919098</v>
      </c>
      <c r="P16">
        <f t="shared" si="1"/>
        <v>30.440474944349802</v>
      </c>
      <c r="Q16">
        <f t="shared" si="2"/>
        <v>-0.6320618714307038</v>
      </c>
      <c r="R16">
        <f t="shared" si="3"/>
        <v>7.3562813640469113E-2</v>
      </c>
    </row>
    <row r="17" spans="1:18" x14ac:dyDescent="0.25">
      <c r="A17" t="s">
        <v>146</v>
      </c>
      <c r="B17" t="s">
        <v>147</v>
      </c>
      <c r="C17">
        <v>30.815662753342199</v>
      </c>
      <c r="D17">
        <v>30.508714117905999</v>
      </c>
      <c r="E17">
        <v>30.4004980199364</v>
      </c>
      <c r="F17">
        <v>30.4753737452886</v>
      </c>
      <c r="G17">
        <v>30.3779281996826</v>
      </c>
      <c r="H17">
        <v>30.428921462801199</v>
      </c>
      <c r="I17">
        <v>30.286809532152901</v>
      </c>
      <c r="J17">
        <v>30.265618336923801</v>
      </c>
      <c r="K17">
        <v>30.7921900147442</v>
      </c>
      <c r="L17">
        <v>30.0795366231077</v>
      </c>
      <c r="M17">
        <v>29.972406218590798</v>
      </c>
      <c r="N17">
        <v>30.6878746918232</v>
      </c>
      <c r="O17">
        <f t="shared" si="0"/>
        <v>30.515635367231159</v>
      </c>
      <c r="P17">
        <f t="shared" si="1"/>
        <v>30.359050982877683</v>
      </c>
      <c r="Q17">
        <f t="shared" si="2"/>
        <v>0.15658438435347577</v>
      </c>
      <c r="R17">
        <f t="shared" si="3"/>
        <v>0.28431249694553978</v>
      </c>
    </row>
    <row r="18" spans="1:18" x14ac:dyDescent="0.25">
      <c r="A18" t="s">
        <v>148</v>
      </c>
      <c r="B18" t="s">
        <v>149</v>
      </c>
      <c r="C18">
        <v>31.375237376014201</v>
      </c>
      <c r="D18">
        <v>30.755890920322798</v>
      </c>
      <c r="E18">
        <v>31.1256482321809</v>
      </c>
      <c r="F18">
        <v>30.5398233913021</v>
      </c>
      <c r="G18">
        <v>29.852487076595501</v>
      </c>
      <c r="H18">
        <v>29.181203526634398</v>
      </c>
      <c r="I18">
        <v>29.487384724385802</v>
      </c>
      <c r="J18">
        <v>29.326974173890498</v>
      </c>
      <c r="K18">
        <v>32.103433392197601</v>
      </c>
      <c r="L18">
        <v>30.621042464316901</v>
      </c>
      <c r="M18">
        <v>29.813584888330301</v>
      </c>
      <c r="N18">
        <v>31.6659394889871</v>
      </c>
      <c r="O18">
        <f t="shared" si="0"/>
        <v>30.7298173992831</v>
      </c>
      <c r="P18">
        <f t="shared" si="1"/>
        <v>30.314223236963233</v>
      </c>
      <c r="Q18">
        <f t="shared" si="2"/>
        <v>0.41559416231986646</v>
      </c>
      <c r="R18">
        <f t="shared" si="3"/>
        <v>0.44142725673632288</v>
      </c>
    </row>
    <row r="19" spans="1:18" x14ac:dyDescent="0.25">
      <c r="A19" t="s">
        <v>150</v>
      </c>
      <c r="B19" t="s">
        <v>151</v>
      </c>
      <c r="C19">
        <v>30.138216676772</v>
      </c>
      <c r="D19">
        <v>30.579926151333801</v>
      </c>
      <c r="E19">
        <v>30.718654893875801</v>
      </c>
      <c r="F19">
        <v>30.733519377622098</v>
      </c>
      <c r="G19">
        <v>30.905337674026899</v>
      </c>
      <c r="H19">
        <v>31.056206883502899</v>
      </c>
      <c r="I19">
        <v>30.725659467761901</v>
      </c>
      <c r="J19">
        <v>30.618856761021998</v>
      </c>
      <c r="K19">
        <v>29.602366425729802</v>
      </c>
      <c r="L19">
        <v>29.628779421189101</v>
      </c>
      <c r="M19">
        <v>30.404056340786902</v>
      </c>
      <c r="N19">
        <v>30.048692155028501</v>
      </c>
      <c r="O19">
        <f t="shared" si="0"/>
        <v>30.615130954726123</v>
      </c>
      <c r="P19">
        <f t="shared" si="1"/>
        <v>30.297802493574441</v>
      </c>
      <c r="Q19">
        <f t="shared" si="2"/>
        <v>0.31732846115168201</v>
      </c>
      <c r="R19">
        <f t="shared" si="3"/>
        <v>0.23071824219285933</v>
      </c>
    </row>
    <row r="20" spans="1:18" x14ac:dyDescent="0.25">
      <c r="A20" t="s">
        <v>152</v>
      </c>
      <c r="B20" t="s">
        <v>153</v>
      </c>
      <c r="C20">
        <v>31.065994889545099</v>
      </c>
      <c r="D20">
        <v>31.464703592804401</v>
      </c>
      <c r="E20">
        <v>30.554992859194101</v>
      </c>
      <c r="F20">
        <v>32.954733805824098</v>
      </c>
      <c r="G20">
        <v>29.972543168141499</v>
      </c>
      <c r="H20">
        <v>30.035118662082098</v>
      </c>
      <c r="I20">
        <v>29.919827200561201</v>
      </c>
      <c r="J20">
        <v>30.052454412111999</v>
      </c>
      <c r="K20">
        <v>30.354684479471299</v>
      </c>
      <c r="L20">
        <v>31.491423610837799</v>
      </c>
      <c r="M20">
        <v>30.421617168807099</v>
      </c>
      <c r="N20">
        <v>29.726293087405001</v>
      </c>
      <c r="O20">
        <f t="shared" si="0"/>
        <v>31.20259366310184</v>
      </c>
      <c r="P20">
        <f t="shared" si="1"/>
        <v>30.285916945896641</v>
      </c>
      <c r="Q20">
        <f t="shared" si="2"/>
        <v>0.91667671720519905</v>
      </c>
      <c r="R20">
        <f t="shared" si="3"/>
        <v>0.15106023106351141</v>
      </c>
    </row>
    <row r="21" spans="1:18" x14ac:dyDescent="0.25">
      <c r="A21" t="s">
        <v>154</v>
      </c>
      <c r="B21" t="s">
        <v>155</v>
      </c>
      <c r="C21">
        <v>31.857716283613801</v>
      </c>
      <c r="D21">
        <v>28.5972597863611</v>
      </c>
      <c r="E21">
        <v>30.900379336876199</v>
      </c>
      <c r="F21">
        <v>30.741658154150201</v>
      </c>
      <c r="G21">
        <v>30.014382906996399</v>
      </c>
      <c r="H21">
        <v>26.113505955550199</v>
      </c>
      <c r="I21">
        <v>27.528652742757501</v>
      </c>
      <c r="J21">
        <v>26.965542112765199</v>
      </c>
      <c r="K21">
        <v>33.904727783913899</v>
      </c>
      <c r="L21">
        <v>32.558760434345899</v>
      </c>
      <c r="M21">
        <v>31.520189520368501</v>
      </c>
      <c r="N21">
        <v>32.896721536795198</v>
      </c>
      <c r="O21">
        <f t="shared" si="0"/>
        <v>30.422279293599541</v>
      </c>
      <c r="P21">
        <f t="shared" si="1"/>
        <v>30.212585726642342</v>
      </c>
      <c r="Q21">
        <f t="shared" si="2"/>
        <v>0.2096935669571991</v>
      </c>
      <c r="R21">
        <f t="shared" si="3"/>
        <v>0.87910755062916657</v>
      </c>
    </row>
    <row r="22" spans="1:18" x14ac:dyDescent="0.25">
      <c r="A22" t="s">
        <v>156</v>
      </c>
      <c r="B22" t="s">
        <v>157</v>
      </c>
      <c r="C22">
        <v>30.418604649356102</v>
      </c>
      <c r="D22">
        <v>29.8540043095573</v>
      </c>
      <c r="E22">
        <v>30.395910102085299</v>
      </c>
      <c r="F22">
        <v>29.984951471909898</v>
      </c>
      <c r="G22">
        <v>29.953658914318101</v>
      </c>
      <c r="H22">
        <v>30.2830599786442</v>
      </c>
      <c r="I22">
        <v>30.316352319417501</v>
      </c>
      <c r="J22">
        <v>30.177477745962001</v>
      </c>
      <c r="K22">
        <v>29.792577908984899</v>
      </c>
      <c r="L22">
        <v>30.603905508155801</v>
      </c>
      <c r="M22">
        <v>30.130750118088098</v>
      </c>
      <c r="N22">
        <v>29.738585320100601</v>
      </c>
      <c r="O22">
        <f t="shared" si="0"/>
        <v>30.121425889445341</v>
      </c>
      <c r="P22">
        <f t="shared" si="1"/>
        <v>30.148958414193299</v>
      </c>
      <c r="Q22">
        <f t="shared" si="2"/>
        <v>-2.7532524747957865E-2</v>
      </c>
      <c r="R22">
        <f t="shared" si="3"/>
        <v>0.87089238220049603</v>
      </c>
    </row>
    <row r="23" spans="1:18" x14ac:dyDescent="0.25">
      <c r="A23" t="s">
        <v>158</v>
      </c>
      <c r="B23" t="s">
        <v>159</v>
      </c>
      <c r="C23">
        <v>29.5682838085696</v>
      </c>
      <c r="D23">
        <v>29.883931259573</v>
      </c>
      <c r="E23">
        <v>29.773573127392801</v>
      </c>
      <c r="F23">
        <v>30.194368142400702</v>
      </c>
      <c r="G23">
        <v>30.322812158751599</v>
      </c>
      <c r="H23">
        <v>30.648130842839802</v>
      </c>
      <c r="I23">
        <v>30.509280621201601</v>
      </c>
      <c r="J23">
        <v>30.5368628771615</v>
      </c>
      <c r="K23">
        <v>29.648902268777899</v>
      </c>
      <c r="L23">
        <v>29.5296396847856</v>
      </c>
      <c r="M23">
        <v>30.2052476294988</v>
      </c>
      <c r="N23">
        <v>29.954213797032999</v>
      </c>
      <c r="O23">
        <f t="shared" si="0"/>
        <v>29.94859369933754</v>
      </c>
      <c r="P23">
        <f t="shared" si="1"/>
        <v>30.147468245899745</v>
      </c>
      <c r="Q23">
        <f t="shared" si="2"/>
        <v>-0.19887454656220527</v>
      </c>
      <c r="R23">
        <f t="shared" si="3"/>
        <v>0.38377228154644982</v>
      </c>
    </row>
    <row r="24" spans="1:18" x14ac:dyDescent="0.25">
      <c r="A24" s="10" t="s">
        <v>160</v>
      </c>
      <c r="B24" t="s">
        <v>161</v>
      </c>
      <c r="C24">
        <v>30.779330643121899</v>
      </c>
      <c r="D24">
        <v>31.465871451778799</v>
      </c>
      <c r="E24">
        <v>31.028217845822699</v>
      </c>
      <c r="F24">
        <v>30.138582889501699</v>
      </c>
      <c r="G24">
        <v>30.707096549102999</v>
      </c>
      <c r="H24">
        <v>30.3026917698338</v>
      </c>
      <c r="I24">
        <v>29.921530668287399</v>
      </c>
      <c r="J24">
        <v>29.6942163650255</v>
      </c>
      <c r="K24">
        <v>30.190605610414099</v>
      </c>
      <c r="L24">
        <v>30.148920474594501</v>
      </c>
      <c r="M24">
        <v>29.7355220667731</v>
      </c>
      <c r="N24">
        <v>30.8967034951011</v>
      </c>
      <c r="O24">
        <f t="shared" si="0"/>
        <v>30.82381987586562</v>
      </c>
      <c r="P24">
        <f t="shared" si="1"/>
        <v>30.127170064289931</v>
      </c>
      <c r="Q24">
        <f t="shared" si="2"/>
        <v>0.69664981157568917</v>
      </c>
      <c r="R24">
        <f t="shared" si="3"/>
        <v>3.1647190281376386E-2</v>
      </c>
    </row>
    <row r="25" spans="1:18" x14ac:dyDescent="0.25">
      <c r="A25" t="s">
        <v>162</v>
      </c>
      <c r="B25" t="s">
        <v>163</v>
      </c>
      <c r="C25">
        <v>30.853781287109602</v>
      </c>
      <c r="D25">
        <v>29.144915851057601</v>
      </c>
      <c r="E25">
        <v>30.231806716309901</v>
      </c>
      <c r="F25">
        <v>30.739889258487501</v>
      </c>
      <c r="G25">
        <v>29.917125923026301</v>
      </c>
      <c r="H25">
        <v>28.362857223615801</v>
      </c>
      <c r="I25">
        <v>28.3706098576938</v>
      </c>
      <c r="J25">
        <v>28.001582146453998</v>
      </c>
      <c r="K25">
        <v>32.444136214363098</v>
      </c>
      <c r="L25">
        <v>31.523184412219798</v>
      </c>
      <c r="M25">
        <v>30.384633383370002</v>
      </c>
      <c r="N25">
        <v>31.409478583927399</v>
      </c>
      <c r="O25">
        <f t="shared" si="0"/>
        <v>30.177503807198185</v>
      </c>
      <c r="P25">
        <f t="shared" si="1"/>
        <v>30.070925974520556</v>
      </c>
      <c r="Q25">
        <f t="shared" si="2"/>
        <v>0.10657783267762966</v>
      </c>
      <c r="R25">
        <f t="shared" si="3"/>
        <v>0.89068597447439624</v>
      </c>
    </row>
    <row r="26" spans="1:18" x14ac:dyDescent="0.25">
      <c r="A26" s="10" t="s">
        <v>164</v>
      </c>
      <c r="B26" t="s">
        <v>165</v>
      </c>
      <c r="C26">
        <v>31.1542427395222</v>
      </c>
      <c r="D26">
        <v>31.041790852354701</v>
      </c>
      <c r="E26">
        <v>30.9485857263074</v>
      </c>
      <c r="F26">
        <v>30.994424224530199</v>
      </c>
      <c r="G26">
        <v>30.560469721352401</v>
      </c>
      <c r="H26">
        <v>30.5641094458711</v>
      </c>
      <c r="I26">
        <v>30.466941159316601</v>
      </c>
      <c r="J26">
        <v>30.317538790678</v>
      </c>
      <c r="K26">
        <v>29.3676554329321</v>
      </c>
      <c r="L26">
        <v>29.425604094085699</v>
      </c>
      <c r="M26">
        <v>30.104745984444602</v>
      </c>
      <c r="N26">
        <v>29.814608916423602</v>
      </c>
      <c r="O26">
        <f t="shared" si="0"/>
        <v>30.93990265281338</v>
      </c>
      <c r="P26">
        <f t="shared" si="1"/>
        <v>30.008743403393101</v>
      </c>
      <c r="Q26">
        <f t="shared" si="2"/>
        <v>0.93115924942027917</v>
      </c>
      <c r="R26">
        <f t="shared" si="3"/>
        <v>1.6213182621280014E-3</v>
      </c>
    </row>
    <row r="27" spans="1:18" x14ac:dyDescent="0.25">
      <c r="A27" t="s">
        <v>166</v>
      </c>
      <c r="B27" t="s">
        <v>167</v>
      </c>
      <c r="C27">
        <v>28.719797493390899</v>
      </c>
      <c r="D27">
        <v>29.171358013324099</v>
      </c>
      <c r="E27">
        <v>29.3738693423394</v>
      </c>
      <c r="F27">
        <v>29.515290720955701</v>
      </c>
      <c r="G27">
        <v>29.817508929648898</v>
      </c>
      <c r="H27">
        <v>29.831650434287202</v>
      </c>
      <c r="I27">
        <v>29.741609940298801</v>
      </c>
      <c r="J27">
        <v>29.955600070840902</v>
      </c>
      <c r="K27">
        <v>31.0386548416115</v>
      </c>
      <c r="L27">
        <v>29.392167806494001</v>
      </c>
      <c r="M27">
        <v>29.606184577939199</v>
      </c>
      <c r="N27">
        <v>29.813707198561399</v>
      </c>
      <c r="O27">
        <f t="shared" si="0"/>
        <v>29.319564899931798</v>
      </c>
      <c r="P27">
        <f t="shared" si="1"/>
        <v>29.911367838576144</v>
      </c>
      <c r="Q27">
        <f t="shared" si="2"/>
        <v>-0.59180293864434574</v>
      </c>
      <c r="R27">
        <f t="shared" si="3"/>
        <v>5.4389704019453068E-2</v>
      </c>
    </row>
    <row r="28" spans="1:18" x14ac:dyDescent="0.25">
      <c r="A28" s="10" t="s">
        <v>168</v>
      </c>
      <c r="B28" t="s">
        <v>169</v>
      </c>
      <c r="C28">
        <v>30.175099611341398</v>
      </c>
      <c r="D28">
        <v>30.452089037208701</v>
      </c>
      <c r="E28">
        <v>30.616667741330801</v>
      </c>
      <c r="F28">
        <v>30.504363519887601</v>
      </c>
      <c r="G28">
        <v>30.413468885227601</v>
      </c>
      <c r="H28">
        <v>30.441442520535102</v>
      </c>
      <c r="I28">
        <v>30.093582179780501</v>
      </c>
      <c r="J28">
        <v>30.1388269796877</v>
      </c>
      <c r="K28">
        <v>29.016934797624099</v>
      </c>
      <c r="L28">
        <v>30.0446595527666</v>
      </c>
      <c r="M28">
        <v>30.092448431163501</v>
      </c>
      <c r="N28">
        <v>29.4613114458271</v>
      </c>
      <c r="O28">
        <f t="shared" si="0"/>
        <v>30.432337758999221</v>
      </c>
      <c r="P28">
        <f t="shared" si="1"/>
        <v>29.898457986769227</v>
      </c>
      <c r="Q28">
        <f t="shared" si="2"/>
        <v>0.53387977222999439</v>
      </c>
      <c r="R28">
        <f t="shared" si="3"/>
        <v>2.7826684342156939E-2</v>
      </c>
    </row>
    <row r="29" spans="1:18" x14ac:dyDescent="0.25">
      <c r="A29" t="s">
        <v>170</v>
      </c>
      <c r="B29" t="s">
        <v>171</v>
      </c>
      <c r="C29">
        <v>28.811947991373799</v>
      </c>
      <c r="D29">
        <v>29.218057024461601</v>
      </c>
      <c r="E29">
        <v>29.5713433779393</v>
      </c>
      <c r="F29">
        <v>29.913706537564099</v>
      </c>
      <c r="G29">
        <v>29.945589039639099</v>
      </c>
      <c r="H29">
        <v>30.1951898898729</v>
      </c>
      <c r="I29">
        <v>30.163269768353199</v>
      </c>
      <c r="J29">
        <v>30.189074274444199</v>
      </c>
      <c r="K29">
        <v>29.241795065955898</v>
      </c>
      <c r="L29">
        <v>29.2266716674431</v>
      </c>
      <c r="M29">
        <v>29.8652592242764</v>
      </c>
      <c r="N29">
        <v>29.5438104729466</v>
      </c>
      <c r="O29">
        <f t="shared" si="0"/>
        <v>29.492128794195576</v>
      </c>
      <c r="P29">
        <f t="shared" si="1"/>
        <v>29.775010051898899</v>
      </c>
      <c r="Q29">
        <f t="shared" si="2"/>
        <v>-0.28288125770332329</v>
      </c>
      <c r="R29">
        <f t="shared" si="3"/>
        <v>0.32697343523113087</v>
      </c>
    </row>
    <row r="30" spans="1:18" x14ac:dyDescent="0.25">
      <c r="A30" s="10" t="s">
        <v>172</v>
      </c>
      <c r="B30" t="s">
        <v>173</v>
      </c>
      <c r="C30">
        <v>30.9950984756248</v>
      </c>
      <c r="D30">
        <v>31.475422066258599</v>
      </c>
      <c r="E30">
        <v>31.015513207106999</v>
      </c>
      <c r="F30">
        <v>30.939717029234298</v>
      </c>
      <c r="G30">
        <v>30.314732829959301</v>
      </c>
      <c r="H30">
        <v>29.625665232829899</v>
      </c>
      <c r="I30">
        <v>29.895201635319101</v>
      </c>
      <c r="J30">
        <v>29.767808324864902</v>
      </c>
      <c r="K30">
        <v>29.933258237728399</v>
      </c>
      <c r="L30">
        <v>29.4405913554763</v>
      </c>
      <c r="M30">
        <v>29.273798835485099</v>
      </c>
      <c r="N30">
        <v>30.304216011962801</v>
      </c>
      <c r="O30">
        <f t="shared" si="0"/>
        <v>30.948096721636801</v>
      </c>
      <c r="P30">
        <f t="shared" si="1"/>
        <v>29.748648519095216</v>
      </c>
      <c r="Q30">
        <f t="shared" si="2"/>
        <v>1.1994482025415856</v>
      </c>
      <c r="R30">
        <f t="shared" si="3"/>
        <v>8.3741430254316519E-4</v>
      </c>
    </row>
    <row r="31" spans="1:18" x14ac:dyDescent="0.25">
      <c r="A31" s="10" t="s">
        <v>174</v>
      </c>
      <c r="B31" t="s">
        <v>175</v>
      </c>
      <c r="C31">
        <v>30.509375016794301</v>
      </c>
      <c r="D31">
        <v>30.301929044444201</v>
      </c>
      <c r="E31">
        <v>30.302038029905301</v>
      </c>
      <c r="F31">
        <v>30.077500715144701</v>
      </c>
      <c r="G31">
        <v>29.661444183479599</v>
      </c>
      <c r="H31">
        <v>29.696075294490299</v>
      </c>
      <c r="I31">
        <v>29.725301918492899</v>
      </c>
      <c r="J31">
        <v>29.574649102037899</v>
      </c>
      <c r="K31">
        <v>29.853305390628599</v>
      </c>
      <c r="L31">
        <v>29.975552773907602</v>
      </c>
      <c r="M31">
        <v>29.647702094570398</v>
      </c>
      <c r="N31">
        <v>29.5664159132542</v>
      </c>
      <c r="O31">
        <f t="shared" si="0"/>
        <v>30.170457397953623</v>
      </c>
      <c r="P31">
        <f t="shared" si="1"/>
        <v>29.71985749819741</v>
      </c>
      <c r="Q31">
        <f t="shared" si="2"/>
        <v>0.45059989975621306</v>
      </c>
      <c r="R31">
        <f t="shared" si="3"/>
        <v>3.1801407451354638E-2</v>
      </c>
    </row>
    <row r="32" spans="1:18" x14ac:dyDescent="0.25">
      <c r="A32" t="s">
        <v>176</v>
      </c>
      <c r="B32" t="s">
        <v>177</v>
      </c>
      <c r="C32">
        <v>30.206761903226401</v>
      </c>
      <c r="D32">
        <v>29.544805524040498</v>
      </c>
      <c r="E32">
        <v>29.840486529677001</v>
      </c>
      <c r="F32">
        <v>29.788663154078801</v>
      </c>
      <c r="G32">
        <v>29.6687313934708</v>
      </c>
      <c r="H32">
        <v>29.476166004892601</v>
      </c>
      <c r="I32">
        <v>29.762764954143801</v>
      </c>
      <c r="J32">
        <v>29.538399402183</v>
      </c>
      <c r="K32">
        <v>30.202214305474701</v>
      </c>
      <c r="L32">
        <v>29.765897397015099</v>
      </c>
      <c r="M32">
        <v>29.438966810278501</v>
      </c>
      <c r="N32">
        <v>29.745477994401199</v>
      </c>
      <c r="O32">
        <f t="shared" si="0"/>
        <v>29.809889700898701</v>
      </c>
      <c r="P32">
        <f t="shared" si="1"/>
        <v>29.704269552626986</v>
      </c>
      <c r="Q32">
        <f t="shared" si="2"/>
        <v>0.10562014827171495</v>
      </c>
      <c r="R32">
        <f t="shared" si="3"/>
        <v>0.49576891996663575</v>
      </c>
    </row>
    <row r="33" spans="1:18" x14ac:dyDescent="0.25">
      <c r="A33" t="s">
        <v>178</v>
      </c>
      <c r="B33" t="s">
        <v>179</v>
      </c>
      <c r="C33">
        <v>28.746151035230501</v>
      </c>
      <c r="D33">
        <v>28.5615079787637</v>
      </c>
      <c r="E33">
        <v>29.003781581564098</v>
      </c>
      <c r="F33">
        <v>29.159713844992002</v>
      </c>
      <c r="G33">
        <v>29.914847233445499</v>
      </c>
      <c r="H33">
        <v>30.078646266871701</v>
      </c>
      <c r="I33">
        <v>30.1960111695508</v>
      </c>
      <c r="J33">
        <v>30.455914385786699</v>
      </c>
      <c r="K33">
        <v>29.099112161444499</v>
      </c>
      <c r="L33">
        <v>28.6621745630936</v>
      </c>
      <c r="M33">
        <v>29.804412715882801</v>
      </c>
      <c r="N33">
        <v>29.303105651955299</v>
      </c>
      <c r="O33">
        <f t="shared" si="0"/>
        <v>29.077200334799159</v>
      </c>
      <c r="P33">
        <f t="shared" si="1"/>
        <v>29.657053844940769</v>
      </c>
      <c r="Q33">
        <f t="shared" si="2"/>
        <v>-0.57985351014161068</v>
      </c>
      <c r="R33">
        <f t="shared" si="3"/>
        <v>0.1191517397071116</v>
      </c>
    </row>
    <row r="34" spans="1:18" x14ac:dyDescent="0.25">
      <c r="A34" t="s">
        <v>180</v>
      </c>
      <c r="B34" t="s">
        <v>181</v>
      </c>
      <c r="C34">
        <v>29.482411531171</v>
      </c>
      <c r="D34">
        <v>29.650221308251201</v>
      </c>
      <c r="E34">
        <v>29.527814242797401</v>
      </c>
      <c r="F34">
        <v>29.7792053833533</v>
      </c>
      <c r="G34">
        <v>29.713288911532299</v>
      </c>
      <c r="H34">
        <v>29.939857117115199</v>
      </c>
      <c r="I34">
        <v>29.9528261898847</v>
      </c>
      <c r="J34">
        <v>30.015313806718702</v>
      </c>
      <c r="K34">
        <v>29.133667898973201</v>
      </c>
      <c r="L34">
        <v>28.970624690410801</v>
      </c>
      <c r="M34">
        <v>29.5598318244095</v>
      </c>
      <c r="N34">
        <v>29.3715033153006</v>
      </c>
      <c r="O34">
        <f t="shared" si="0"/>
        <v>29.63058827542104</v>
      </c>
      <c r="P34">
        <f t="shared" si="1"/>
        <v>29.563374977544676</v>
      </c>
      <c r="Q34">
        <f t="shared" si="2"/>
        <v>6.7213297876364209E-2</v>
      </c>
      <c r="R34">
        <f t="shared" si="3"/>
        <v>0.70218561987631523</v>
      </c>
    </row>
    <row r="35" spans="1:18" x14ac:dyDescent="0.25">
      <c r="A35" t="s">
        <v>182</v>
      </c>
      <c r="B35" t="s">
        <v>183</v>
      </c>
      <c r="C35">
        <v>30.276641103958202</v>
      </c>
      <c r="D35">
        <v>29.7740760605014</v>
      </c>
      <c r="E35">
        <v>30.5221556192392</v>
      </c>
      <c r="F35">
        <v>29.784924914078498</v>
      </c>
      <c r="G35">
        <v>28.936350832783798</v>
      </c>
      <c r="H35">
        <v>28.151172737271299</v>
      </c>
      <c r="I35">
        <v>28.123614748177499</v>
      </c>
      <c r="J35">
        <v>27.872792282316599</v>
      </c>
      <c r="K35">
        <v>31.994221887739101</v>
      </c>
      <c r="L35">
        <v>30.444506512798799</v>
      </c>
      <c r="M35">
        <v>29.103220764890001</v>
      </c>
      <c r="N35">
        <v>31.228656788409701</v>
      </c>
      <c r="O35">
        <f t="shared" si="0"/>
        <v>29.858829706112221</v>
      </c>
      <c r="P35">
        <f t="shared" si="1"/>
        <v>29.559740817371857</v>
      </c>
      <c r="Q35">
        <f t="shared" si="2"/>
        <v>0.29908888874036421</v>
      </c>
      <c r="R35">
        <f t="shared" si="3"/>
        <v>0.67382118037823446</v>
      </c>
    </row>
    <row r="36" spans="1:18" x14ac:dyDescent="0.25">
      <c r="A36" t="s">
        <v>184</v>
      </c>
      <c r="B36" t="s">
        <v>185</v>
      </c>
      <c r="C36">
        <v>29.019747276433201</v>
      </c>
      <c r="D36">
        <v>29.164445138684901</v>
      </c>
      <c r="E36">
        <v>29.197347682276</v>
      </c>
      <c r="F36">
        <v>29.220596087139</v>
      </c>
      <c r="G36">
        <v>29.594041130869499</v>
      </c>
      <c r="H36">
        <v>30.051417527660998</v>
      </c>
      <c r="I36">
        <v>29.859761209598801</v>
      </c>
      <c r="J36">
        <v>29.947959027677001</v>
      </c>
      <c r="K36">
        <v>29.037529443371099</v>
      </c>
      <c r="L36">
        <v>29.247238947858602</v>
      </c>
      <c r="M36">
        <v>29.485428215315299</v>
      </c>
      <c r="N36">
        <v>29.070096370746398</v>
      </c>
      <c r="O36">
        <f t="shared" si="0"/>
        <v>29.239235463080526</v>
      </c>
      <c r="P36">
        <f t="shared" si="1"/>
        <v>29.528490106032599</v>
      </c>
      <c r="Q36">
        <f t="shared" si="2"/>
        <v>-0.28925464295207348</v>
      </c>
      <c r="R36">
        <f t="shared" si="3"/>
        <v>0.15598787660412891</v>
      </c>
    </row>
    <row r="37" spans="1:18" x14ac:dyDescent="0.25">
      <c r="A37" t="s">
        <v>186</v>
      </c>
      <c r="B37" t="s">
        <v>187</v>
      </c>
      <c r="C37">
        <v>29.084892589066499</v>
      </c>
      <c r="D37">
        <v>29.508902977055499</v>
      </c>
      <c r="E37">
        <v>29.529416285333699</v>
      </c>
      <c r="F37">
        <v>29.745333730507301</v>
      </c>
      <c r="G37">
        <v>29.689525210687101</v>
      </c>
      <c r="H37">
        <v>29.810339883103801</v>
      </c>
      <c r="I37">
        <v>29.6065375999491</v>
      </c>
      <c r="J37">
        <v>29.573584149283501</v>
      </c>
      <c r="K37">
        <v>29.200484791383701</v>
      </c>
      <c r="L37">
        <v>29.6931031807623</v>
      </c>
      <c r="M37">
        <v>29.4987451127433</v>
      </c>
      <c r="N37">
        <v>29.2680081811755</v>
      </c>
      <c r="O37">
        <f t="shared" si="0"/>
        <v>29.511614158530016</v>
      </c>
      <c r="P37">
        <f t="shared" si="1"/>
        <v>29.521543271200176</v>
      </c>
      <c r="Q37">
        <f t="shared" si="2"/>
        <v>-9.9291126701608334E-3</v>
      </c>
      <c r="R37">
        <f t="shared" si="3"/>
        <v>0.94626675261864224</v>
      </c>
    </row>
    <row r="38" spans="1:18" x14ac:dyDescent="0.25">
      <c r="A38" t="s">
        <v>188</v>
      </c>
      <c r="B38" t="s">
        <v>189</v>
      </c>
      <c r="C38">
        <v>28.706355628925301</v>
      </c>
      <c r="D38">
        <v>29.124674982311799</v>
      </c>
      <c r="E38">
        <v>29.234001868714302</v>
      </c>
      <c r="F38">
        <v>29.596549099134499</v>
      </c>
      <c r="G38">
        <v>29.635299147380302</v>
      </c>
      <c r="H38">
        <v>29.766608368318899</v>
      </c>
      <c r="I38">
        <v>29.712616758242401</v>
      </c>
      <c r="J38">
        <v>29.6665490927601</v>
      </c>
      <c r="K38">
        <v>29.6953950714184</v>
      </c>
      <c r="L38">
        <v>28.772944214354698</v>
      </c>
      <c r="M38">
        <v>29.432430361718701</v>
      </c>
      <c r="N38">
        <v>29.5062756157397</v>
      </c>
      <c r="O38">
        <f t="shared" si="0"/>
        <v>29.259376145293238</v>
      </c>
      <c r="P38">
        <f t="shared" si="1"/>
        <v>29.5075456403647</v>
      </c>
      <c r="Q38">
        <f t="shared" si="2"/>
        <v>-0.24816949507146191</v>
      </c>
      <c r="R38">
        <f t="shared" si="3"/>
        <v>0.27987366128140356</v>
      </c>
    </row>
    <row r="39" spans="1:18" x14ac:dyDescent="0.25">
      <c r="A39" s="10" t="s">
        <v>190</v>
      </c>
      <c r="B39" t="s">
        <v>191</v>
      </c>
      <c r="C39">
        <v>29.236239313600301</v>
      </c>
      <c r="D39">
        <v>29.064659393630901</v>
      </c>
      <c r="E39">
        <v>29.1199348742119</v>
      </c>
      <c r="F39">
        <v>29.055250283438902</v>
      </c>
      <c r="G39">
        <v>29.1789264854553</v>
      </c>
      <c r="H39">
        <v>29.460510984389099</v>
      </c>
      <c r="I39">
        <v>29.6946813219948</v>
      </c>
      <c r="J39">
        <v>29.732500816304299</v>
      </c>
      <c r="K39">
        <v>29.4740587938159</v>
      </c>
      <c r="L39">
        <v>29.3493788995278</v>
      </c>
      <c r="M39">
        <v>29.249365549056598</v>
      </c>
      <c r="N39">
        <v>29.168611182092199</v>
      </c>
      <c r="O39">
        <f t="shared" si="0"/>
        <v>29.13100207006746</v>
      </c>
      <c r="P39">
        <f t="shared" si="1"/>
        <v>29.447015363882958</v>
      </c>
      <c r="Q39">
        <f t="shared" si="2"/>
        <v>-0.31601329381549803</v>
      </c>
      <c r="R39">
        <f t="shared" si="3"/>
        <v>6.7451497906258128E-3</v>
      </c>
    </row>
    <row r="40" spans="1:18" x14ac:dyDescent="0.25">
      <c r="A40" t="s">
        <v>192</v>
      </c>
      <c r="B40" t="s">
        <v>193</v>
      </c>
      <c r="C40">
        <v>30.024193589264002</v>
      </c>
      <c r="D40">
        <v>29.818103475114299</v>
      </c>
      <c r="E40">
        <v>29.804612732259098</v>
      </c>
      <c r="F40">
        <v>29.747528187539</v>
      </c>
      <c r="G40">
        <v>29.227406365826301</v>
      </c>
      <c r="H40">
        <v>29.093179171229</v>
      </c>
      <c r="I40">
        <v>29.020277318521199</v>
      </c>
      <c r="J40">
        <v>29.0964000918495</v>
      </c>
      <c r="K40">
        <v>30.391512417699101</v>
      </c>
      <c r="L40">
        <v>29.550963237974699</v>
      </c>
      <c r="M40">
        <v>29.0374770778953</v>
      </c>
      <c r="N40">
        <v>29.503927737631798</v>
      </c>
      <c r="O40">
        <f t="shared" si="0"/>
        <v>29.724368870000539</v>
      </c>
      <c r="P40">
        <f t="shared" si="1"/>
        <v>29.384819578971513</v>
      </c>
      <c r="Q40">
        <f t="shared" si="2"/>
        <v>0.33954929102902653</v>
      </c>
      <c r="R40">
        <f t="shared" si="3"/>
        <v>0.17081661265638723</v>
      </c>
    </row>
    <row r="41" spans="1:18" x14ac:dyDescent="0.25">
      <c r="A41" t="s">
        <v>194</v>
      </c>
      <c r="B41" t="s">
        <v>195</v>
      </c>
      <c r="C41">
        <v>29.514369165484599</v>
      </c>
      <c r="D41">
        <v>28.836534288008199</v>
      </c>
      <c r="E41">
        <v>28.601622832358402</v>
      </c>
      <c r="F41">
        <v>28.5757853877824</v>
      </c>
      <c r="G41">
        <v>29.372583037032101</v>
      </c>
      <c r="H41">
        <v>29.7224546162435</v>
      </c>
      <c r="I41">
        <v>29.439937795034499</v>
      </c>
      <c r="J41">
        <v>29.346274943365401</v>
      </c>
      <c r="K41">
        <v>29.312440846707901</v>
      </c>
      <c r="L41">
        <v>28.9453099613829</v>
      </c>
      <c r="M41">
        <v>29.291976744148201</v>
      </c>
      <c r="N41">
        <v>29.333642642840999</v>
      </c>
      <c r="O41">
        <f t="shared" si="0"/>
        <v>28.980178942133143</v>
      </c>
      <c r="P41">
        <f t="shared" si="1"/>
        <v>29.341719649960485</v>
      </c>
      <c r="Q41">
        <f t="shared" si="2"/>
        <v>-0.36154070782734138</v>
      </c>
      <c r="R41">
        <f t="shared" si="3"/>
        <v>0.14602195776722296</v>
      </c>
    </row>
    <row r="42" spans="1:18" x14ac:dyDescent="0.25">
      <c r="A42" t="s">
        <v>196</v>
      </c>
      <c r="B42" t="s">
        <v>197</v>
      </c>
      <c r="C42">
        <v>30.494001813602502</v>
      </c>
      <c r="D42">
        <v>29.947123005802599</v>
      </c>
      <c r="E42">
        <v>30.225729788018899</v>
      </c>
      <c r="F42">
        <v>29.298939634972701</v>
      </c>
      <c r="G42">
        <v>28.632771049514702</v>
      </c>
      <c r="H42">
        <v>28.060748532942799</v>
      </c>
      <c r="I42">
        <v>28.047184500752302</v>
      </c>
      <c r="J42">
        <v>27.9145621440185</v>
      </c>
      <c r="K42">
        <v>31.361916574082802</v>
      </c>
      <c r="L42">
        <v>30.308670622323199</v>
      </c>
      <c r="M42">
        <v>29.109013024111</v>
      </c>
      <c r="N42">
        <v>30.545081805368</v>
      </c>
      <c r="O42">
        <f t="shared" si="0"/>
        <v>29.719713058382279</v>
      </c>
      <c r="P42">
        <f t="shared" si="1"/>
        <v>29.335311029085513</v>
      </c>
      <c r="Q42">
        <f t="shared" si="2"/>
        <v>0.38440202929676559</v>
      </c>
      <c r="R42">
        <f t="shared" si="3"/>
        <v>0.55562021222374236</v>
      </c>
    </row>
    <row r="43" spans="1:18" x14ac:dyDescent="0.25">
      <c r="A43" t="s">
        <v>198</v>
      </c>
      <c r="B43" t="s">
        <v>199</v>
      </c>
      <c r="C43">
        <v>29.082508974543199</v>
      </c>
      <c r="D43">
        <v>29.3235853993232</v>
      </c>
      <c r="E43">
        <v>29.231303189781102</v>
      </c>
      <c r="F43">
        <v>29.029758602948998</v>
      </c>
      <c r="G43">
        <v>29.091263341709698</v>
      </c>
      <c r="H43">
        <v>29.306303785909801</v>
      </c>
      <c r="I43">
        <v>29.156293822091801</v>
      </c>
      <c r="J43">
        <v>28.9116224397617</v>
      </c>
      <c r="K43">
        <v>29.184565074121199</v>
      </c>
      <c r="L43">
        <v>29.470552850314299</v>
      </c>
      <c r="M43">
        <v>29.4729749919527</v>
      </c>
      <c r="N43">
        <v>29.547639498653599</v>
      </c>
      <c r="O43">
        <f t="shared" si="0"/>
        <v>29.151683901661237</v>
      </c>
      <c r="P43">
        <f t="shared" si="1"/>
        <v>29.292850351829298</v>
      </c>
      <c r="Q43">
        <f t="shared" si="2"/>
        <v>-0.14116645016806117</v>
      </c>
      <c r="R43">
        <f t="shared" si="3"/>
        <v>0.19425704957362303</v>
      </c>
    </row>
    <row r="44" spans="1:18" x14ac:dyDescent="0.25">
      <c r="A44" t="s">
        <v>200</v>
      </c>
      <c r="B44" t="s">
        <v>201</v>
      </c>
      <c r="C44">
        <v>29.629804414246799</v>
      </c>
      <c r="D44">
        <v>28.922126407121802</v>
      </c>
      <c r="E44">
        <v>29.045649234206799</v>
      </c>
      <c r="F44">
        <v>28.7840044448598</v>
      </c>
      <c r="G44">
        <v>28.952187442154099</v>
      </c>
      <c r="H44">
        <v>29.399663085702599</v>
      </c>
      <c r="I44">
        <v>29.678821683591099</v>
      </c>
      <c r="J44">
        <v>29.511469010003299</v>
      </c>
      <c r="K44">
        <v>29.137874794334099</v>
      </c>
      <c r="L44">
        <v>28.967632258067901</v>
      </c>
      <c r="M44">
        <v>29.195401120733599</v>
      </c>
      <c r="N44">
        <v>29.031231975843699</v>
      </c>
      <c r="O44">
        <f t="shared" si="0"/>
        <v>29.066754388517857</v>
      </c>
      <c r="P44">
        <f t="shared" si="1"/>
        <v>29.274584846896612</v>
      </c>
      <c r="Q44">
        <f t="shared" si="2"/>
        <v>-0.20783045837875491</v>
      </c>
      <c r="R44">
        <f t="shared" si="3"/>
        <v>0.27712626638323534</v>
      </c>
    </row>
    <row r="45" spans="1:18" x14ac:dyDescent="0.25">
      <c r="A45" s="10" t="s">
        <v>202</v>
      </c>
      <c r="B45" t="s">
        <v>203</v>
      </c>
      <c r="C45">
        <v>28.807133637122998</v>
      </c>
      <c r="D45">
        <v>27.4608429369333</v>
      </c>
      <c r="E45">
        <v>27.391983508486302</v>
      </c>
      <c r="F45">
        <v>26.3877833289006</v>
      </c>
      <c r="G45">
        <v>27.385579912177199</v>
      </c>
      <c r="K45">
        <v>29.798337487311102</v>
      </c>
      <c r="L45">
        <v>28.8394506769801</v>
      </c>
      <c r="N45">
        <v>28.931117656665101</v>
      </c>
      <c r="O45">
        <f t="shared" si="0"/>
        <v>27.486664664724078</v>
      </c>
      <c r="P45">
        <f t="shared" si="1"/>
        <v>29.189635273652101</v>
      </c>
      <c r="Q45">
        <f t="shared" si="2"/>
        <v>-1.7029706089280232</v>
      </c>
      <c r="R45">
        <f t="shared" si="3"/>
        <v>1.3691528315856386E-2</v>
      </c>
    </row>
    <row r="46" spans="1:18" x14ac:dyDescent="0.25">
      <c r="A46" t="s">
        <v>204</v>
      </c>
      <c r="B46" t="s">
        <v>205</v>
      </c>
      <c r="C46">
        <v>29.303258104916701</v>
      </c>
      <c r="D46">
        <v>30.166266269743801</v>
      </c>
      <c r="E46">
        <v>30.11916808186</v>
      </c>
      <c r="F46">
        <v>29.248800269546798</v>
      </c>
      <c r="G46">
        <v>28.6232771982298</v>
      </c>
      <c r="H46">
        <v>28.132614255569202</v>
      </c>
      <c r="I46">
        <v>28.4120356674728</v>
      </c>
      <c r="J46">
        <v>28.0694306729856</v>
      </c>
      <c r="K46">
        <v>30.863487959424202</v>
      </c>
      <c r="L46">
        <v>29.741159866635801</v>
      </c>
      <c r="M46">
        <v>28.549807224919601</v>
      </c>
      <c r="N46">
        <v>30.5288762604652</v>
      </c>
      <c r="O46">
        <f t="shared" si="0"/>
        <v>29.492153984859421</v>
      </c>
      <c r="P46">
        <f t="shared" si="1"/>
        <v>29.185344558210346</v>
      </c>
      <c r="Q46">
        <f t="shared" si="2"/>
        <v>0.30680942664907462</v>
      </c>
      <c r="R46">
        <f t="shared" si="3"/>
        <v>0.57681752858987356</v>
      </c>
    </row>
    <row r="47" spans="1:18" x14ac:dyDescent="0.25">
      <c r="A47" t="s">
        <v>206</v>
      </c>
      <c r="B47" t="s">
        <v>207</v>
      </c>
      <c r="C47">
        <v>29.257795795300598</v>
      </c>
      <c r="D47">
        <v>28.943606413967199</v>
      </c>
      <c r="E47">
        <v>29.1150302711211</v>
      </c>
      <c r="F47">
        <v>29.1149806445158</v>
      </c>
      <c r="G47">
        <v>29.096550896209301</v>
      </c>
      <c r="H47">
        <v>29.224488324869501</v>
      </c>
      <c r="I47">
        <v>29.375506684337299</v>
      </c>
      <c r="J47">
        <v>29.0807821994302</v>
      </c>
      <c r="K47">
        <v>28.8758413869358</v>
      </c>
      <c r="L47">
        <v>29.246468979055699</v>
      </c>
      <c r="M47">
        <v>29.111303530464099</v>
      </c>
      <c r="N47">
        <v>28.917211303911099</v>
      </c>
      <c r="O47">
        <f t="shared" si="0"/>
        <v>29.105592804222802</v>
      </c>
      <c r="P47">
        <f t="shared" si="1"/>
        <v>29.118800344143384</v>
      </c>
      <c r="Q47">
        <f t="shared" si="2"/>
        <v>-1.3207539920582434E-2</v>
      </c>
      <c r="R47">
        <f t="shared" si="3"/>
        <v>0.87872587489439347</v>
      </c>
    </row>
    <row r="48" spans="1:18" x14ac:dyDescent="0.25">
      <c r="A48" t="s">
        <v>208</v>
      </c>
      <c r="B48" t="s">
        <v>209</v>
      </c>
      <c r="C48">
        <v>28.884892017907099</v>
      </c>
      <c r="D48">
        <v>28.482507701223401</v>
      </c>
      <c r="E48">
        <v>28.351823574425399</v>
      </c>
      <c r="F48">
        <v>28.3326187286455</v>
      </c>
      <c r="G48">
        <v>29.159016048102501</v>
      </c>
      <c r="H48">
        <v>29.7866394765494</v>
      </c>
      <c r="I48">
        <v>30.042573791071899</v>
      </c>
      <c r="J48">
        <v>29.813095543686298</v>
      </c>
      <c r="K48">
        <v>28.5993542762629</v>
      </c>
      <c r="L48">
        <v>27.7938959698422</v>
      </c>
      <c r="M48">
        <v>29.0330190509553</v>
      </c>
      <c r="N48">
        <v>28.711714597102301</v>
      </c>
      <c r="O48">
        <f t="shared" si="0"/>
        <v>28.642171614060782</v>
      </c>
      <c r="P48">
        <f t="shared" si="1"/>
        <v>29.111470386495757</v>
      </c>
      <c r="Q48">
        <f t="shared" si="2"/>
        <v>-0.46929877243497486</v>
      </c>
      <c r="R48">
        <f t="shared" si="3"/>
        <v>0.21154241353213715</v>
      </c>
    </row>
    <row r="49" spans="1:18" x14ac:dyDescent="0.25">
      <c r="A49" t="s">
        <v>210</v>
      </c>
      <c r="B49" t="s">
        <v>211</v>
      </c>
      <c r="C49">
        <v>30.002628637401902</v>
      </c>
      <c r="D49">
        <v>28.427903082741299</v>
      </c>
      <c r="E49">
        <v>29.644267513634201</v>
      </c>
      <c r="F49">
        <v>29.619836365564002</v>
      </c>
      <c r="G49">
        <v>28.440710152844801</v>
      </c>
      <c r="H49">
        <v>28.250563209610299</v>
      </c>
      <c r="I49">
        <v>28.259076303911399</v>
      </c>
      <c r="J49">
        <v>28.501841739470098</v>
      </c>
      <c r="K49">
        <v>30.591118566203999</v>
      </c>
      <c r="L49">
        <v>29.335858633769</v>
      </c>
      <c r="M49">
        <v>28.945393690528402</v>
      </c>
      <c r="N49">
        <v>29.571053992477701</v>
      </c>
      <c r="O49">
        <f t="shared" si="0"/>
        <v>29.227069150437238</v>
      </c>
      <c r="P49">
        <f t="shared" si="1"/>
        <v>29.064986590852982</v>
      </c>
      <c r="Q49">
        <f t="shared" si="2"/>
        <v>0.1620825595842561</v>
      </c>
      <c r="R49">
        <f t="shared" si="3"/>
        <v>0.73240492781358069</v>
      </c>
    </row>
    <row r="50" spans="1:18" x14ac:dyDescent="0.25">
      <c r="A50" t="s">
        <v>212</v>
      </c>
      <c r="B50" t="s">
        <v>213</v>
      </c>
      <c r="C50">
        <v>29.392556802767999</v>
      </c>
      <c r="D50">
        <v>29.305716904797301</v>
      </c>
      <c r="E50">
        <v>29.3452388055005</v>
      </c>
      <c r="F50">
        <v>29.382429269809201</v>
      </c>
      <c r="G50">
        <v>28.9112224054835</v>
      </c>
      <c r="H50">
        <v>28.005228161059701</v>
      </c>
      <c r="I50">
        <v>28.337092998009201</v>
      </c>
      <c r="J50">
        <v>28.326759930280801</v>
      </c>
      <c r="K50">
        <v>29.932132012034302</v>
      </c>
      <c r="L50">
        <v>29.870001399442401</v>
      </c>
      <c r="M50">
        <v>29.271418572208798</v>
      </c>
      <c r="N50">
        <v>29.650426764270101</v>
      </c>
      <c r="O50">
        <f t="shared" si="0"/>
        <v>29.267432837671699</v>
      </c>
      <c r="P50">
        <f t="shared" si="1"/>
        <v>29.056151405329331</v>
      </c>
      <c r="Q50">
        <f t="shared" si="2"/>
        <v>0.21128143234236774</v>
      </c>
      <c r="R50">
        <f t="shared" si="3"/>
        <v>0.53135635645959145</v>
      </c>
    </row>
    <row r="51" spans="1:18" x14ac:dyDescent="0.25">
      <c r="A51" t="s">
        <v>214</v>
      </c>
      <c r="B51" t="s">
        <v>215</v>
      </c>
      <c r="C51">
        <v>28.894377836881301</v>
      </c>
      <c r="D51">
        <v>29.9695272709106</v>
      </c>
      <c r="E51">
        <v>29.813646044742001</v>
      </c>
      <c r="F51">
        <v>28.768471030811099</v>
      </c>
      <c r="G51">
        <v>28.7729756665188</v>
      </c>
      <c r="H51">
        <v>28.6283274980632</v>
      </c>
      <c r="I51">
        <v>28.7372157212478</v>
      </c>
      <c r="J51">
        <v>28.562745625028199</v>
      </c>
      <c r="K51">
        <v>30.0721427470341</v>
      </c>
      <c r="L51">
        <v>28.894464574661399</v>
      </c>
      <c r="M51">
        <v>28.571162518828299</v>
      </c>
      <c r="N51">
        <v>29.8255526019908</v>
      </c>
      <c r="O51">
        <f t="shared" si="0"/>
        <v>29.243799569972758</v>
      </c>
      <c r="P51">
        <f t="shared" si="1"/>
        <v>29.041658755264827</v>
      </c>
      <c r="Q51">
        <f t="shared" si="2"/>
        <v>0.20214081470793133</v>
      </c>
      <c r="R51">
        <f t="shared" si="3"/>
        <v>0.58641958041726105</v>
      </c>
    </row>
    <row r="52" spans="1:18" x14ac:dyDescent="0.25">
      <c r="A52" t="s">
        <v>216</v>
      </c>
      <c r="B52" t="s">
        <v>217</v>
      </c>
      <c r="C52">
        <v>29.0316263739292</v>
      </c>
      <c r="D52">
        <v>29.020303815514499</v>
      </c>
      <c r="E52">
        <v>29.251466446478599</v>
      </c>
      <c r="F52">
        <v>29.316740726526401</v>
      </c>
      <c r="G52">
        <v>29.277018171856401</v>
      </c>
      <c r="H52">
        <v>29.652428428577299</v>
      </c>
      <c r="I52">
        <v>29.664482169794901</v>
      </c>
      <c r="J52">
        <v>29.302996747118701</v>
      </c>
      <c r="K52">
        <v>28.4995626599184</v>
      </c>
      <c r="L52">
        <v>28.162885766476801</v>
      </c>
      <c r="M52">
        <v>29.1725745013158</v>
      </c>
      <c r="N52">
        <v>28.767618924382202</v>
      </c>
      <c r="O52">
        <f t="shared" si="0"/>
        <v>29.179431106861024</v>
      </c>
      <c r="P52">
        <f t="shared" si="1"/>
        <v>29.031792742512014</v>
      </c>
      <c r="Q52">
        <f t="shared" si="2"/>
        <v>0.14763836434901023</v>
      </c>
      <c r="R52">
        <f t="shared" si="3"/>
        <v>0.53550850616291479</v>
      </c>
    </row>
    <row r="53" spans="1:18" x14ac:dyDescent="0.25">
      <c r="A53" t="s">
        <v>218</v>
      </c>
      <c r="B53" t="s">
        <v>219</v>
      </c>
      <c r="C53">
        <v>29.126694667029799</v>
      </c>
      <c r="D53">
        <v>28.420091611798501</v>
      </c>
      <c r="E53">
        <v>28.800267679670199</v>
      </c>
      <c r="F53">
        <v>29.0343316659498</v>
      </c>
      <c r="G53">
        <v>28.952465193308299</v>
      </c>
      <c r="H53">
        <v>29.046924401045299</v>
      </c>
      <c r="I53">
        <v>29.133520925150599</v>
      </c>
      <c r="J53">
        <v>28.847597287743</v>
      </c>
      <c r="K53">
        <v>29.4809489565381</v>
      </c>
      <c r="L53">
        <v>28.503624507103499</v>
      </c>
      <c r="M53">
        <v>28.797951138755501</v>
      </c>
      <c r="N53">
        <v>29.3840363393705</v>
      </c>
      <c r="O53">
        <f t="shared" si="0"/>
        <v>28.866770163551315</v>
      </c>
      <c r="P53">
        <f t="shared" si="1"/>
        <v>29.027800507958073</v>
      </c>
      <c r="Q53">
        <f t="shared" si="2"/>
        <v>-0.16103034440675756</v>
      </c>
      <c r="R53">
        <f t="shared" si="3"/>
        <v>0.39045187671602133</v>
      </c>
    </row>
    <row r="54" spans="1:18" x14ac:dyDescent="0.25">
      <c r="A54" t="s">
        <v>220</v>
      </c>
      <c r="B54" t="s">
        <v>221</v>
      </c>
      <c r="C54">
        <v>28.896140480883901</v>
      </c>
      <c r="D54">
        <v>28.692221993294599</v>
      </c>
      <c r="E54">
        <v>28.604842305934</v>
      </c>
      <c r="F54">
        <v>28.812376517686999</v>
      </c>
      <c r="G54">
        <v>29.072066060284399</v>
      </c>
      <c r="H54">
        <v>29.301078675169801</v>
      </c>
      <c r="I54">
        <v>29.059433957368601</v>
      </c>
      <c r="J54">
        <v>29.174956798527901</v>
      </c>
      <c r="K54">
        <v>29.4736137594317</v>
      </c>
      <c r="L54">
        <v>28.219096272088802</v>
      </c>
      <c r="M54">
        <v>28.9193157677778</v>
      </c>
      <c r="N54">
        <v>29.016164389713801</v>
      </c>
      <c r="O54">
        <f t="shared" si="0"/>
        <v>28.815529471616777</v>
      </c>
      <c r="P54">
        <f t="shared" si="1"/>
        <v>29.023379945725484</v>
      </c>
      <c r="Q54">
        <f t="shared" si="2"/>
        <v>-0.20785047410870661</v>
      </c>
      <c r="R54">
        <f t="shared" si="3"/>
        <v>0.25751904996140801</v>
      </c>
    </row>
    <row r="55" spans="1:18" x14ac:dyDescent="0.25">
      <c r="A55" t="s">
        <v>222</v>
      </c>
      <c r="B55" t="s">
        <v>223</v>
      </c>
      <c r="C55">
        <v>29.602755774116002</v>
      </c>
      <c r="D55">
        <v>28.780879833396501</v>
      </c>
      <c r="E55">
        <v>28.6127718358495</v>
      </c>
      <c r="F55">
        <v>28.469447002321601</v>
      </c>
      <c r="G55">
        <v>29.1452317705679</v>
      </c>
      <c r="H55">
        <v>29.4874805635069</v>
      </c>
      <c r="I55">
        <v>29.4275834427619</v>
      </c>
      <c r="J55">
        <v>29.4412248284318</v>
      </c>
      <c r="K55">
        <v>28.095419479087401</v>
      </c>
      <c r="L55">
        <v>28.9855215944389</v>
      </c>
      <c r="M55">
        <v>28.964165363886199</v>
      </c>
      <c r="N55">
        <v>28.3128086741734</v>
      </c>
      <c r="O55">
        <f t="shared" si="0"/>
        <v>28.922217243250298</v>
      </c>
      <c r="P55">
        <f t="shared" si="1"/>
        <v>28.959171992326642</v>
      </c>
      <c r="Q55">
        <f t="shared" si="2"/>
        <v>-3.6954749076343774E-2</v>
      </c>
      <c r="R55">
        <f t="shared" si="3"/>
        <v>0.90273809661287763</v>
      </c>
    </row>
    <row r="56" spans="1:18" x14ac:dyDescent="0.25">
      <c r="A56" t="s">
        <v>224</v>
      </c>
      <c r="B56" t="s">
        <v>225</v>
      </c>
      <c r="C56">
        <v>28.307867636036502</v>
      </c>
      <c r="D56">
        <v>29.082864230649601</v>
      </c>
      <c r="E56">
        <v>29.333536019012101</v>
      </c>
      <c r="F56">
        <v>29.695677154053801</v>
      </c>
      <c r="G56">
        <v>29.603657950541699</v>
      </c>
      <c r="H56">
        <v>29.685570813398499</v>
      </c>
      <c r="I56">
        <v>29.448115643577701</v>
      </c>
      <c r="J56">
        <v>29.4275834427619</v>
      </c>
      <c r="K56">
        <v>28.171835189699699</v>
      </c>
      <c r="L56">
        <v>28.4343208290869</v>
      </c>
      <c r="M56">
        <v>28.8856776172913</v>
      </c>
      <c r="N56">
        <v>28.608548177586101</v>
      </c>
      <c r="O56">
        <f t="shared" si="0"/>
        <v>29.204720598058735</v>
      </c>
      <c r="P56">
        <f t="shared" si="1"/>
        <v>28.951664530486017</v>
      </c>
      <c r="Q56">
        <f t="shared" si="2"/>
        <v>0.25305606757271804</v>
      </c>
      <c r="R56">
        <f t="shared" si="3"/>
        <v>0.46429949611916188</v>
      </c>
    </row>
    <row r="57" spans="1:18" x14ac:dyDescent="0.25">
      <c r="A57" t="s">
        <v>226</v>
      </c>
      <c r="B57" t="s">
        <v>227</v>
      </c>
      <c r="C57">
        <v>28.292020641093</v>
      </c>
      <c r="D57">
        <v>28.701108919388101</v>
      </c>
      <c r="E57">
        <v>28.741400994987998</v>
      </c>
      <c r="F57">
        <v>28.833099226449701</v>
      </c>
      <c r="G57">
        <v>28.961987419286402</v>
      </c>
      <c r="H57">
        <v>28.6174386551209</v>
      </c>
      <c r="I57">
        <v>28.616948121283301</v>
      </c>
      <c r="J57">
        <v>27.984027938442299</v>
      </c>
      <c r="K57">
        <v>28.709185540503</v>
      </c>
      <c r="L57">
        <v>29.797379152951098</v>
      </c>
      <c r="M57">
        <v>30.1012430811329</v>
      </c>
      <c r="N57">
        <v>28.714435767071201</v>
      </c>
      <c r="O57">
        <f t="shared" si="0"/>
        <v>28.705923440241044</v>
      </c>
      <c r="P57">
        <f t="shared" si="1"/>
        <v>28.934379750929246</v>
      </c>
      <c r="Q57">
        <f t="shared" si="2"/>
        <v>-0.22845631068820182</v>
      </c>
      <c r="R57">
        <f t="shared" si="3"/>
        <v>0.47236699520626646</v>
      </c>
    </row>
    <row r="58" spans="1:18" x14ac:dyDescent="0.25">
      <c r="A58" t="s">
        <v>228</v>
      </c>
      <c r="B58" t="s">
        <v>229</v>
      </c>
      <c r="C58">
        <v>29.211504097376299</v>
      </c>
      <c r="D58">
        <v>28.8916284397887</v>
      </c>
      <c r="E58">
        <v>29.3500958714258</v>
      </c>
      <c r="F58">
        <v>29.1589679117359</v>
      </c>
      <c r="G58">
        <v>29.313868358333799</v>
      </c>
      <c r="H58">
        <v>28.9846799057837</v>
      </c>
      <c r="I58">
        <v>28.899313586245899</v>
      </c>
      <c r="J58">
        <v>28.6237655851812</v>
      </c>
      <c r="K58">
        <v>28.4221386997704</v>
      </c>
      <c r="L58">
        <v>29.372500010197101</v>
      </c>
      <c r="M58">
        <v>29.176574516534298</v>
      </c>
      <c r="N58">
        <v>28.966807562417898</v>
      </c>
      <c r="O58">
        <f t="shared" si="0"/>
        <v>29.185212935732103</v>
      </c>
      <c r="P58">
        <f t="shared" si="1"/>
        <v>28.920825695161501</v>
      </c>
      <c r="Q58">
        <f t="shared" si="2"/>
        <v>0.2643872405706027</v>
      </c>
      <c r="R58">
        <f t="shared" si="3"/>
        <v>0.10018701627901656</v>
      </c>
    </row>
    <row r="59" spans="1:18" x14ac:dyDescent="0.25">
      <c r="A59" s="10" t="s">
        <v>230</v>
      </c>
      <c r="B59" t="s">
        <v>231</v>
      </c>
      <c r="C59">
        <v>26.8540043095573</v>
      </c>
      <c r="D59">
        <v>27.421175726072899</v>
      </c>
      <c r="E59">
        <v>27.475064452749901</v>
      </c>
      <c r="F59">
        <v>27.3296281547753</v>
      </c>
      <c r="G59">
        <v>29.137972483298</v>
      </c>
      <c r="H59">
        <v>29.689741805297</v>
      </c>
      <c r="I59">
        <v>29.679174156073799</v>
      </c>
      <c r="J59">
        <v>30.206412596487802</v>
      </c>
      <c r="K59">
        <v>28.640169679134299</v>
      </c>
      <c r="L59">
        <v>27.558956535415</v>
      </c>
      <c r="M59">
        <v>28.207274066838899</v>
      </c>
      <c r="N59">
        <v>28.46185784731</v>
      </c>
      <c r="O59">
        <f t="shared" si="0"/>
        <v>27.643569025290681</v>
      </c>
      <c r="P59">
        <f t="shared" si="1"/>
        <v>28.920512383793827</v>
      </c>
      <c r="Q59">
        <f t="shared" si="2"/>
        <v>-1.2769433585031464</v>
      </c>
      <c r="R59">
        <f t="shared" si="3"/>
        <v>3.8838819540306491E-2</v>
      </c>
    </row>
    <row r="60" spans="1:18" x14ac:dyDescent="0.25">
      <c r="A60" s="10" t="s">
        <v>232</v>
      </c>
      <c r="B60" t="s">
        <v>233</v>
      </c>
      <c r="C60">
        <v>30.3753409620879</v>
      </c>
      <c r="D60">
        <v>30.564654613420402</v>
      </c>
      <c r="E60">
        <v>30.6545468235329</v>
      </c>
      <c r="F60">
        <v>29.4929328960562</v>
      </c>
      <c r="G60">
        <v>30.253947435982401</v>
      </c>
      <c r="H60">
        <v>27.8113355900398</v>
      </c>
      <c r="I60">
        <v>28.019826795161901</v>
      </c>
      <c r="J60">
        <v>27.862719735450799</v>
      </c>
      <c r="K60">
        <v>30.627405831509801</v>
      </c>
      <c r="L60">
        <v>30.239110939065</v>
      </c>
      <c r="M60">
        <v>28.937670195575699</v>
      </c>
      <c r="N60">
        <v>28.936715883646201</v>
      </c>
      <c r="O60">
        <f t="shared" si="0"/>
        <v>30.268284546215959</v>
      </c>
      <c r="P60">
        <f t="shared" si="1"/>
        <v>28.919254995778456</v>
      </c>
      <c r="Q60">
        <f t="shared" si="2"/>
        <v>1.3490295504375034</v>
      </c>
      <c r="R60">
        <f t="shared" si="3"/>
        <v>2.1373346808255412E-2</v>
      </c>
    </row>
    <row r="61" spans="1:18" x14ac:dyDescent="0.25">
      <c r="A61" s="10" t="s">
        <v>234</v>
      </c>
      <c r="B61" t="s">
        <v>235</v>
      </c>
      <c r="C61">
        <v>28.6031450174548</v>
      </c>
      <c r="D61">
        <v>28.259300837403</v>
      </c>
      <c r="E61">
        <v>28.8504914208646</v>
      </c>
      <c r="F61">
        <v>28.3779488788871</v>
      </c>
      <c r="G61">
        <v>28.7239359147</v>
      </c>
      <c r="H61">
        <v>28.956181908854202</v>
      </c>
      <c r="I61">
        <v>29.0020384025051</v>
      </c>
      <c r="J61">
        <v>29.159810066357299</v>
      </c>
      <c r="K61">
        <v>28.4738653174734</v>
      </c>
      <c r="L61">
        <v>29.122825230743</v>
      </c>
      <c r="M61">
        <v>29.179496082767798</v>
      </c>
      <c r="N61">
        <v>28.523913475677201</v>
      </c>
      <c r="O61">
        <f t="shared" si="0"/>
        <v>28.562964413861899</v>
      </c>
      <c r="P61">
        <f t="shared" si="1"/>
        <v>28.91687578348257</v>
      </c>
      <c r="Q61">
        <f t="shared" si="2"/>
        <v>-0.35391136962067193</v>
      </c>
      <c r="R61">
        <f t="shared" si="3"/>
        <v>4.7829719864130107E-2</v>
      </c>
    </row>
    <row r="62" spans="1:18" x14ac:dyDescent="0.25">
      <c r="A62" t="s">
        <v>236</v>
      </c>
      <c r="B62" t="s">
        <v>237</v>
      </c>
      <c r="C62">
        <v>29.609939830775399</v>
      </c>
      <c r="D62">
        <v>28.8786210060866</v>
      </c>
      <c r="E62">
        <v>29.104221090843801</v>
      </c>
      <c r="F62">
        <v>29.100892322564</v>
      </c>
      <c r="G62">
        <v>28.750693852000801</v>
      </c>
      <c r="H62">
        <v>28.5380848254744</v>
      </c>
      <c r="I62">
        <v>28.472781370199801</v>
      </c>
      <c r="J62">
        <v>28.518633467687302</v>
      </c>
      <c r="K62">
        <v>28.601870739402699</v>
      </c>
      <c r="L62">
        <v>29.793136293534602</v>
      </c>
      <c r="M62">
        <v>28.952187442154099</v>
      </c>
      <c r="N62">
        <v>29.102094568500998</v>
      </c>
      <c r="O62">
        <f t="shared" si="0"/>
        <v>29.08887362045412</v>
      </c>
      <c r="P62">
        <f t="shared" si="1"/>
        <v>28.854112672421987</v>
      </c>
      <c r="Q62">
        <f t="shared" si="2"/>
        <v>0.23476094803213243</v>
      </c>
      <c r="R62">
        <f t="shared" si="3"/>
        <v>0.33724032636274737</v>
      </c>
    </row>
    <row r="63" spans="1:18" x14ac:dyDescent="0.25">
      <c r="A63" t="s">
        <v>238</v>
      </c>
      <c r="B63" t="s">
        <v>239</v>
      </c>
      <c r="C63">
        <v>29.3820993931282</v>
      </c>
      <c r="D63">
        <v>28.883115568637098</v>
      </c>
      <c r="E63">
        <v>28.841101684271099</v>
      </c>
      <c r="F63">
        <v>28.645367469402299</v>
      </c>
      <c r="G63">
        <v>28.695278903712101</v>
      </c>
      <c r="H63">
        <v>28.082737363510802</v>
      </c>
      <c r="I63">
        <v>28.445217219475602</v>
      </c>
      <c r="J63">
        <v>28.588458166553</v>
      </c>
      <c r="K63">
        <v>29.0446334993477</v>
      </c>
      <c r="L63">
        <v>29.586795158556399</v>
      </c>
      <c r="M63">
        <v>28.710204265333001</v>
      </c>
      <c r="N63">
        <v>29.418544334757499</v>
      </c>
      <c r="O63">
        <f t="shared" si="0"/>
        <v>28.889392603830157</v>
      </c>
      <c r="P63">
        <f t="shared" si="1"/>
        <v>28.839512858219141</v>
      </c>
      <c r="Q63">
        <f t="shared" si="2"/>
        <v>4.987974561101538E-2</v>
      </c>
      <c r="R63">
        <f t="shared" si="3"/>
        <v>0.84112963854874456</v>
      </c>
    </row>
    <row r="64" spans="1:18" x14ac:dyDescent="0.25">
      <c r="A64" t="s">
        <v>240</v>
      </c>
      <c r="B64" t="s">
        <v>241</v>
      </c>
      <c r="C64">
        <v>26.960690118449602</v>
      </c>
      <c r="D64">
        <v>28.278879885689499</v>
      </c>
      <c r="E64">
        <v>28.745189452186001</v>
      </c>
      <c r="F64">
        <v>29.239088170873899</v>
      </c>
      <c r="G64">
        <v>29.281800590735902</v>
      </c>
      <c r="H64">
        <v>29.550211017282599</v>
      </c>
      <c r="I64">
        <v>29.384818622659601</v>
      </c>
      <c r="J64">
        <v>29.230936878255601</v>
      </c>
      <c r="K64">
        <v>27.665261849218499</v>
      </c>
      <c r="L64">
        <v>28.682175074159801</v>
      </c>
      <c r="M64">
        <v>29.102445034928301</v>
      </c>
      <c r="N64">
        <v>28.251014898731299</v>
      </c>
      <c r="O64">
        <f t="shared" si="0"/>
        <v>28.501129643586978</v>
      </c>
      <c r="P64">
        <f t="shared" si="1"/>
        <v>28.838123339319388</v>
      </c>
      <c r="Q64">
        <f t="shared" si="2"/>
        <v>-0.33699369573241</v>
      </c>
      <c r="R64">
        <f t="shared" si="3"/>
        <v>0.52072283025401966</v>
      </c>
    </row>
    <row r="65" spans="1:18" x14ac:dyDescent="0.25">
      <c r="A65" t="s">
        <v>242</v>
      </c>
      <c r="B65" t="s">
        <v>243</v>
      </c>
      <c r="C65">
        <v>28.328002100575201</v>
      </c>
      <c r="D65">
        <v>27.7795028575479</v>
      </c>
      <c r="E65">
        <v>28.747848267197998</v>
      </c>
      <c r="F65">
        <v>28.369279034846201</v>
      </c>
      <c r="G65">
        <v>28.8763977393671</v>
      </c>
      <c r="H65">
        <v>27.656082422444101</v>
      </c>
      <c r="I65">
        <v>27.9268834824205</v>
      </c>
      <c r="J65">
        <v>27.7025957741429</v>
      </c>
      <c r="K65">
        <v>29.4402150992609</v>
      </c>
      <c r="L65">
        <v>30.555815715160399</v>
      </c>
      <c r="M65">
        <v>29.234801354574799</v>
      </c>
      <c r="N65">
        <v>28.947680407544699</v>
      </c>
      <c r="O65">
        <f t="shared" si="0"/>
        <v>28.42020599990688</v>
      </c>
      <c r="P65">
        <f t="shared" si="1"/>
        <v>28.7805820365069</v>
      </c>
      <c r="Q65">
        <f t="shared" si="2"/>
        <v>-0.36037603660001949</v>
      </c>
      <c r="R65">
        <f t="shared" si="3"/>
        <v>0.44592408212680568</v>
      </c>
    </row>
    <row r="66" spans="1:18" x14ac:dyDescent="0.25">
      <c r="A66" s="10" t="s">
        <v>244</v>
      </c>
      <c r="B66" t="s">
        <v>245</v>
      </c>
      <c r="C66">
        <v>30.7153034945004</v>
      </c>
      <c r="D66">
        <v>30.813829498423999</v>
      </c>
      <c r="E66">
        <v>30.222163457406701</v>
      </c>
      <c r="F66">
        <v>29.782661691183201</v>
      </c>
      <c r="G66">
        <v>29.3916148418262</v>
      </c>
      <c r="H66">
        <v>28.360305594266698</v>
      </c>
      <c r="I66">
        <v>28.066456888708199</v>
      </c>
      <c r="J66">
        <v>28.399663085702599</v>
      </c>
      <c r="K66">
        <v>29.846910197625999</v>
      </c>
      <c r="L66">
        <v>28.541079772493902</v>
      </c>
      <c r="M66">
        <v>27.953492407878901</v>
      </c>
      <c r="N66">
        <v>30.264500228644199</v>
      </c>
      <c r="O66">
        <f t="shared" ref="O66:O129" si="4">AVERAGE(C66:G66)</f>
        <v>30.185114596668097</v>
      </c>
      <c r="P66">
        <f t="shared" ref="P66:P129" si="5">AVERAGE(H66:N66)</f>
        <v>28.776058310760074</v>
      </c>
      <c r="Q66">
        <f t="shared" ref="Q66:Q129" si="6">O66-P66</f>
        <v>1.4090562859080222</v>
      </c>
      <c r="R66">
        <f t="shared" ref="R66:R129" si="7">TTEST(C66:G66, H66:N66, 2, 3)</f>
        <v>9.0456302886963991E-3</v>
      </c>
    </row>
    <row r="67" spans="1:18" x14ac:dyDescent="0.25">
      <c r="A67" t="s">
        <v>246</v>
      </c>
      <c r="B67" t="s">
        <v>247</v>
      </c>
      <c r="C67">
        <v>29.563982210461699</v>
      </c>
      <c r="D67">
        <v>28.562527294000301</v>
      </c>
      <c r="E67">
        <v>29.554187834864699</v>
      </c>
      <c r="F67">
        <v>28.8824451916173</v>
      </c>
      <c r="G67">
        <v>28.295747008039299</v>
      </c>
      <c r="H67">
        <v>27.9281267953656</v>
      </c>
      <c r="I67">
        <v>28.048172452198401</v>
      </c>
      <c r="J67">
        <v>27.7273485021345</v>
      </c>
      <c r="K67">
        <v>30.1454018524235</v>
      </c>
      <c r="L67">
        <v>29.9740487558166</v>
      </c>
      <c r="M67">
        <v>28.486157421001799</v>
      </c>
      <c r="N67">
        <v>29.123072001357698</v>
      </c>
      <c r="O67">
        <f t="shared" si="4"/>
        <v>28.97177790779666</v>
      </c>
      <c r="P67">
        <f t="shared" si="5"/>
        <v>28.776046825756875</v>
      </c>
      <c r="Q67">
        <f t="shared" si="6"/>
        <v>0.19573108203978506</v>
      </c>
      <c r="R67">
        <f t="shared" si="7"/>
        <v>0.67546451690501108</v>
      </c>
    </row>
    <row r="68" spans="1:18" x14ac:dyDescent="0.25">
      <c r="A68" t="s">
        <v>248</v>
      </c>
      <c r="B68" t="s">
        <v>249</v>
      </c>
      <c r="C68">
        <v>28.7151561813426</v>
      </c>
      <c r="D68">
        <v>28.422339238412199</v>
      </c>
      <c r="E68">
        <v>28.819428886576901</v>
      </c>
      <c r="F68">
        <v>28.638340840056902</v>
      </c>
      <c r="G68">
        <v>28.762432326075899</v>
      </c>
      <c r="H68">
        <v>29.1108556739702</v>
      </c>
      <c r="I68">
        <v>29.161108427063699</v>
      </c>
      <c r="J68">
        <v>28.991967286026899</v>
      </c>
      <c r="K68">
        <v>28.160242983101998</v>
      </c>
      <c r="L68">
        <v>28.390262257487699</v>
      </c>
      <c r="M68">
        <v>28.799156204237001</v>
      </c>
      <c r="N68">
        <v>28.512128648367302</v>
      </c>
      <c r="O68">
        <f t="shared" si="4"/>
        <v>28.671539494492901</v>
      </c>
      <c r="P68">
        <f t="shared" si="5"/>
        <v>28.732245925750686</v>
      </c>
      <c r="Q68">
        <f t="shared" si="6"/>
        <v>-6.0706431257784743E-2</v>
      </c>
      <c r="R68">
        <f t="shared" si="7"/>
        <v>0.71590450407291062</v>
      </c>
    </row>
    <row r="69" spans="1:18" x14ac:dyDescent="0.25">
      <c r="A69" t="s">
        <v>250</v>
      </c>
      <c r="B69" t="s">
        <v>251</v>
      </c>
      <c r="C69">
        <v>28.559029496450801</v>
      </c>
      <c r="D69">
        <v>28.1953072441692</v>
      </c>
      <c r="E69">
        <v>28.067636881517402</v>
      </c>
      <c r="F69">
        <v>28.5017658281288</v>
      </c>
      <c r="G69">
        <v>28.816013861319998</v>
      </c>
      <c r="H69">
        <v>28.994100472041801</v>
      </c>
      <c r="I69">
        <v>29.171334150361801</v>
      </c>
      <c r="J69">
        <v>29.043825609910002</v>
      </c>
      <c r="K69">
        <v>28.286435015026001</v>
      </c>
      <c r="L69">
        <v>28.617158370494099</v>
      </c>
      <c r="M69">
        <v>28.7145340265666</v>
      </c>
      <c r="N69">
        <v>28.254578279937</v>
      </c>
      <c r="O69">
        <f t="shared" si="4"/>
        <v>28.427950662317237</v>
      </c>
      <c r="P69">
        <f t="shared" si="5"/>
        <v>28.725995132048187</v>
      </c>
      <c r="Q69">
        <f t="shared" si="6"/>
        <v>-0.29804446973095011</v>
      </c>
      <c r="R69">
        <f t="shared" si="7"/>
        <v>0.152584730701218</v>
      </c>
    </row>
    <row r="70" spans="1:18" x14ac:dyDescent="0.25">
      <c r="A70" t="s">
        <v>252</v>
      </c>
      <c r="B70" t="s">
        <v>253</v>
      </c>
      <c r="C70">
        <v>27.8961982360448</v>
      </c>
      <c r="D70">
        <v>29.1714295998427</v>
      </c>
      <c r="E70">
        <v>29.377328373777601</v>
      </c>
      <c r="F70">
        <v>29.630932801446701</v>
      </c>
      <c r="G70">
        <v>29.140315036185299</v>
      </c>
      <c r="H70">
        <v>29.234435930297</v>
      </c>
      <c r="I70">
        <v>28.882678401565801</v>
      </c>
      <c r="J70">
        <v>28.723122202712801</v>
      </c>
      <c r="K70">
        <v>28.2029382158867</v>
      </c>
      <c r="L70">
        <v>28.862601510830501</v>
      </c>
      <c r="M70">
        <v>28.616878031403399</v>
      </c>
      <c r="N70">
        <v>28.330568717585301</v>
      </c>
      <c r="O70">
        <f t="shared" si="4"/>
        <v>29.043240809459416</v>
      </c>
      <c r="P70">
        <f t="shared" si="5"/>
        <v>28.69331757289736</v>
      </c>
      <c r="Q70">
        <f t="shared" si="6"/>
        <v>0.34992323656205571</v>
      </c>
      <c r="R70">
        <f t="shared" si="7"/>
        <v>0.32981999860608519</v>
      </c>
    </row>
    <row r="71" spans="1:18" x14ac:dyDescent="0.25">
      <c r="A71" s="10" t="s">
        <v>254</v>
      </c>
      <c r="B71" t="s">
        <v>255</v>
      </c>
      <c r="C71">
        <v>28.473246018758299</v>
      </c>
      <c r="D71">
        <v>27.9779832320609</v>
      </c>
      <c r="E71">
        <v>27.856262327710699</v>
      </c>
      <c r="F71">
        <v>28.180160328860101</v>
      </c>
      <c r="G71">
        <v>28.568120690808001</v>
      </c>
      <c r="H71">
        <v>28.967274947831999</v>
      </c>
      <c r="I71">
        <v>28.951270483766699</v>
      </c>
      <c r="J71">
        <v>29.040249832258802</v>
      </c>
      <c r="K71">
        <v>28.139119833408401</v>
      </c>
      <c r="L71">
        <v>28.772252093208799</v>
      </c>
      <c r="M71">
        <v>28.6153702747797</v>
      </c>
      <c r="N71">
        <v>28.291888946251301</v>
      </c>
      <c r="O71">
        <f t="shared" si="4"/>
        <v>28.211154519639599</v>
      </c>
      <c r="P71">
        <f t="shared" si="5"/>
        <v>28.682489487357959</v>
      </c>
      <c r="Q71">
        <f t="shared" si="6"/>
        <v>-0.47133496771835937</v>
      </c>
      <c r="R71">
        <f t="shared" si="7"/>
        <v>3.4582022903959897E-2</v>
      </c>
    </row>
    <row r="72" spans="1:18" x14ac:dyDescent="0.25">
      <c r="A72" t="s">
        <v>256</v>
      </c>
      <c r="B72" t="s">
        <v>257</v>
      </c>
      <c r="C72">
        <v>28.951103701426199</v>
      </c>
      <c r="D72">
        <v>28.533673534093101</v>
      </c>
      <c r="E72">
        <v>28.2885926621083</v>
      </c>
      <c r="F72">
        <v>28.086943400610501</v>
      </c>
      <c r="G72">
        <v>28.403284422440802</v>
      </c>
      <c r="H72">
        <v>28.143164889293502</v>
      </c>
      <c r="I72">
        <v>28.147344222344501</v>
      </c>
      <c r="J72">
        <v>28.452108680277899</v>
      </c>
      <c r="K72">
        <v>28.067790722494401</v>
      </c>
      <c r="L72">
        <v>29.6667014534641</v>
      </c>
      <c r="M72">
        <v>28.7157780679333</v>
      </c>
      <c r="N72">
        <v>29.027914768317299</v>
      </c>
      <c r="O72">
        <f t="shared" si="4"/>
        <v>28.452719544135782</v>
      </c>
      <c r="P72">
        <f t="shared" si="5"/>
        <v>28.602971829160712</v>
      </c>
      <c r="Q72">
        <f t="shared" si="6"/>
        <v>-0.15025228502492993</v>
      </c>
      <c r="R72">
        <f t="shared" si="7"/>
        <v>0.58257949237003093</v>
      </c>
    </row>
    <row r="73" spans="1:18" x14ac:dyDescent="0.25">
      <c r="A73" t="s">
        <v>258</v>
      </c>
      <c r="B73" t="s">
        <v>259</v>
      </c>
      <c r="C73">
        <v>27.325001931558901</v>
      </c>
      <c r="D73">
        <v>27.926940019896399</v>
      </c>
      <c r="E73">
        <v>27.9730634579055</v>
      </c>
      <c r="F73">
        <v>28.362899016030202</v>
      </c>
      <c r="G73">
        <v>28.635472142768801</v>
      </c>
      <c r="H73">
        <v>29.132320078159701</v>
      </c>
      <c r="I73">
        <v>28.938623876665599</v>
      </c>
      <c r="J73">
        <v>28.947039376963598</v>
      </c>
      <c r="K73">
        <v>28.066764805977598</v>
      </c>
      <c r="L73">
        <v>28.416310920093601</v>
      </c>
      <c r="M73">
        <v>28.6748209653882</v>
      </c>
      <c r="N73">
        <v>28.031862961037699</v>
      </c>
      <c r="O73">
        <f t="shared" si="4"/>
        <v>28.044675313631963</v>
      </c>
      <c r="P73">
        <f t="shared" si="5"/>
        <v>28.601106140612281</v>
      </c>
      <c r="Q73">
        <f t="shared" si="6"/>
        <v>-0.55643082698031776</v>
      </c>
      <c r="R73">
        <f t="shared" si="7"/>
        <v>7.9751397575003907E-2</v>
      </c>
    </row>
    <row r="74" spans="1:18" x14ac:dyDescent="0.25">
      <c r="A74" t="s">
        <v>260</v>
      </c>
      <c r="B74" t="s">
        <v>261</v>
      </c>
      <c r="C74">
        <v>29.009559217008199</v>
      </c>
      <c r="D74">
        <v>28.299158049737201</v>
      </c>
      <c r="E74">
        <v>29.0471584928917</v>
      </c>
      <c r="F74">
        <v>29.3163307381785</v>
      </c>
      <c r="G74">
        <v>28.929764072477401</v>
      </c>
      <c r="H74">
        <v>27.049263611993901</v>
      </c>
      <c r="I74">
        <v>27.238450515596899</v>
      </c>
      <c r="J74">
        <v>27.056413632577598</v>
      </c>
      <c r="K74">
        <v>29.876690470282998</v>
      </c>
      <c r="L74">
        <v>29.536547965201699</v>
      </c>
      <c r="M74">
        <v>29.407281737577499</v>
      </c>
      <c r="N74">
        <v>29.780347975784899</v>
      </c>
      <c r="O74">
        <f t="shared" si="4"/>
        <v>28.920394114058602</v>
      </c>
      <c r="P74">
        <f t="shared" si="5"/>
        <v>28.563570844145072</v>
      </c>
      <c r="Q74">
        <f t="shared" si="6"/>
        <v>0.35682326991353008</v>
      </c>
      <c r="R74">
        <f t="shared" si="7"/>
        <v>0.53131947563392146</v>
      </c>
    </row>
    <row r="75" spans="1:18" x14ac:dyDescent="0.25">
      <c r="A75" s="10" t="s">
        <v>262</v>
      </c>
      <c r="B75" t="s">
        <v>263</v>
      </c>
      <c r="C75">
        <v>29.202634684775401</v>
      </c>
      <c r="D75">
        <v>29.181061316802602</v>
      </c>
      <c r="E75">
        <v>29.107716779667399</v>
      </c>
      <c r="F75">
        <v>28.722796589367899</v>
      </c>
      <c r="G75">
        <v>28.700546819668698</v>
      </c>
      <c r="H75">
        <v>28.7963737635657</v>
      </c>
      <c r="I75">
        <v>28.828294519458598</v>
      </c>
      <c r="J75">
        <v>28.6014457298133</v>
      </c>
      <c r="K75">
        <v>27.7134528038657</v>
      </c>
      <c r="L75">
        <v>28.656696204644799</v>
      </c>
      <c r="M75">
        <v>28.482315354707399</v>
      </c>
      <c r="N75">
        <v>28.3539697849017</v>
      </c>
      <c r="O75">
        <f t="shared" si="4"/>
        <v>28.982951238056398</v>
      </c>
      <c r="P75">
        <f t="shared" si="5"/>
        <v>28.49036402299388</v>
      </c>
      <c r="Q75">
        <f t="shared" si="6"/>
        <v>0.49258721506251746</v>
      </c>
      <c r="R75">
        <f t="shared" si="7"/>
        <v>2.2289339786193095E-2</v>
      </c>
    </row>
    <row r="76" spans="1:18" x14ac:dyDescent="0.25">
      <c r="A76" t="s">
        <v>264</v>
      </c>
      <c r="B76" t="s">
        <v>265</v>
      </c>
      <c r="C76">
        <v>28.2429990250739</v>
      </c>
      <c r="D76">
        <v>28.333770581034798</v>
      </c>
      <c r="E76">
        <v>28.108539531352601</v>
      </c>
      <c r="F76">
        <v>28.351781459935001</v>
      </c>
      <c r="G76">
        <v>28.549660363308</v>
      </c>
      <c r="H76">
        <v>28.6625141485958</v>
      </c>
      <c r="I76">
        <v>28.808822023200801</v>
      </c>
      <c r="J76">
        <v>28.730947338756401</v>
      </c>
      <c r="K76">
        <v>28.347690499977698</v>
      </c>
      <c r="L76">
        <v>28.092902037531299</v>
      </c>
      <c r="M76">
        <v>28.3555668489374</v>
      </c>
      <c r="N76">
        <v>28.4157469897041</v>
      </c>
      <c r="O76">
        <f t="shared" si="4"/>
        <v>28.317350192140861</v>
      </c>
      <c r="P76">
        <f t="shared" si="5"/>
        <v>28.487741412386214</v>
      </c>
      <c r="Q76">
        <f t="shared" si="6"/>
        <v>-0.17039122024535303</v>
      </c>
      <c r="R76">
        <f t="shared" si="7"/>
        <v>0.18814144111337439</v>
      </c>
    </row>
    <row r="77" spans="1:18" x14ac:dyDescent="0.25">
      <c r="A77" s="10" t="s">
        <v>266</v>
      </c>
      <c r="B77" t="s">
        <v>267</v>
      </c>
      <c r="C77">
        <v>28.563073059630099</v>
      </c>
      <c r="D77">
        <v>29.0817728084922</v>
      </c>
      <c r="E77">
        <v>28.823443387246702</v>
      </c>
      <c r="F77">
        <v>29.1597619564768</v>
      </c>
      <c r="G77">
        <v>28.6406179084629</v>
      </c>
      <c r="H77">
        <v>28.382738460709302</v>
      </c>
      <c r="I77">
        <v>28.324444069729701</v>
      </c>
      <c r="J77">
        <v>28.389195691114701</v>
      </c>
      <c r="K77">
        <v>28.683547714436799</v>
      </c>
      <c r="L77">
        <v>28.0521693431693</v>
      </c>
      <c r="M77">
        <v>28.703256106926698</v>
      </c>
      <c r="N77">
        <v>28.8686480820814</v>
      </c>
      <c r="O77">
        <f t="shared" si="4"/>
        <v>28.853733824061738</v>
      </c>
      <c r="P77">
        <f t="shared" si="5"/>
        <v>28.486285638309699</v>
      </c>
      <c r="Q77">
        <f t="shared" si="6"/>
        <v>0.36744818575203908</v>
      </c>
      <c r="R77">
        <f t="shared" si="7"/>
        <v>4.4701593499845232E-2</v>
      </c>
    </row>
    <row r="78" spans="1:18" x14ac:dyDescent="0.25">
      <c r="A78" t="s">
        <v>268</v>
      </c>
      <c r="B78" t="s">
        <v>269</v>
      </c>
      <c r="C78">
        <v>26.953825401542499</v>
      </c>
      <c r="D78">
        <v>26.9497130982679</v>
      </c>
      <c r="E78">
        <v>27.223522003300499</v>
      </c>
      <c r="F78">
        <v>27.854182702695802</v>
      </c>
      <c r="G78">
        <v>28.720156409280801</v>
      </c>
      <c r="H78">
        <v>29.0850192668298</v>
      </c>
      <c r="I78">
        <v>28.807563595627801</v>
      </c>
      <c r="J78">
        <v>28.8706187964309</v>
      </c>
      <c r="K78">
        <v>28.004371103868401</v>
      </c>
      <c r="L78">
        <v>27.6077372290478</v>
      </c>
      <c r="M78">
        <v>28.507069999279299</v>
      </c>
      <c r="N78">
        <v>28.202564630064501</v>
      </c>
      <c r="O78">
        <f t="shared" si="4"/>
        <v>27.540279923017501</v>
      </c>
      <c r="P78">
        <f t="shared" si="5"/>
        <v>28.440706374449793</v>
      </c>
      <c r="Q78">
        <f t="shared" si="6"/>
        <v>-0.90042645143229194</v>
      </c>
      <c r="R78">
        <f t="shared" si="7"/>
        <v>5.6950590713340861E-2</v>
      </c>
    </row>
    <row r="79" spans="1:18" x14ac:dyDescent="0.25">
      <c r="A79" t="s">
        <v>270</v>
      </c>
      <c r="B79" t="s">
        <v>271</v>
      </c>
      <c r="C79">
        <v>29.421877957855301</v>
      </c>
      <c r="D79">
        <v>26.642650431630901</v>
      </c>
      <c r="E79">
        <v>27.493734658454802</v>
      </c>
      <c r="F79">
        <v>28.569026667301799</v>
      </c>
      <c r="G79">
        <v>28.2353036618725</v>
      </c>
      <c r="H79">
        <v>26.381674565798399</v>
      </c>
      <c r="I79">
        <v>25.8714298308611</v>
      </c>
      <c r="J79">
        <v>27.1693043545561</v>
      </c>
      <c r="K79">
        <v>30.581363635613599</v>
      </c>
      <c r="L79">
        <v>30.0799180362073</v>
      </c>
      <c r="M79">
        <v>28.845415393587199</v>
      </c>
      <c r="N79">
        <v>30.049211670713301</v>
      </c>
      <c r="O79">
        <f t="shared" si="4"/>
        <v>28.072518675423062</v>
      </c>
      <c r="P79">
        <f t="shared" si="5"/>
        <v>28.425473926762429</v>
      </c>
      <c r="Q79">
        <f t="shared" si="6"/>
        <v>-0.35295525133936678</v>
      </c>
      <c r="R79">
        <f t="shared" si="7"/>
        <v>0.69426096634730272</v>
      </c>
    </row>
    <row r="80" spans="1:18" x14ac:dyDescent="0.25">
      <c r="A80" t="s">
        <v>272</v>
      </c>
      <c r="B80" t="s">
        <v>273</v>
      </c>
      <c r="C80">
        <v>27.701604707922101</v>
      </c>
      <c r="D80">
        <v>28.000131904663</v>
      </c>
      <c r="E80">
        <v>28.045414897320001</v>
      </c>
      <c r="F80">
        <v>28.260243496652102</v>
      </c>
      <c r="G80">
        <v>28.641582852749</v>
      </c>
      <c r="H80">
        <v>28.593667230377299</v>
      </c>
      <c r="I80">
        <v>28.492245316326599</v>
      </c>
      <c r="J80">
        <v>28.480506042850401</v>
      </c>
      <c r="K80">
        <v>28.211132723401501</v>
      </c>
      <c r="L80">
        <v>28.490792682087498</v>
      </c>
      <c r="M80">
        <v>28.274532143722901</v>
      </c>
      <c r="N80">
        <v>28.358755682922599</v>
      </c>
      <c r="O80">
        <f t="shared" si="4"/>
        <v>28.129795571861241</v>
      </c>
      <c r="P80">
        <f t="shared" si="5"/>
        <v>28.414518831669827</v>
      </c>
      <c r="Q80">
        <f t="shared" si="6"/>
        <v>-0.2847232598085867</v>
      </c>
      <c r="R80">
        <f t="shared" si="7"/>
        <v>0.1449232167667098</v>
      </c>
    </row>
    <row r="81" spans="1:18" x14ac:dyDescent="0.25">
      <c r="A81" t="s">
        <v>274</v>
      </c>
      <c r="B81" t="s">
        <v>275</v>
      </c>
      <c r="C81">
        <v>29.052376671622799</v>
      </c>
      <c r="D81">
        <v>28.4300588022328</v>
      </c>
      <c r="E81">
        <v>28.934721017991102</v>
      </c>
      <c r="F81">
        <v>27.9355080550122</v>
      </c>
      <c r="G81">
        <v>28.857894218374799</v>
      </c>
      <c r="H81">
        <v>29.014249872274501</v>
      </c>
      <c r="I81">
        <v>28.572211186205799</v>
      </c>
      <c r="J81">
        <v>28.789083100566401</v>
      </c>
      <c r="K81">
        <v>28.264142250902001</v>
      </c>
      <c r="L81">
        <v>27.485236257807198</v>
      </c>
      <c r="M81">
        <v>28.201069318623102</v>
      </c>
      <c r="N81">
        <v>28.5324106837115</v>
      </c>
      <c r="O81">
        <f t="shared" si="4"/>
        <v>28.642111753046741</v>
      </c>
      <c r="P81">
        <f t="shared" si="5"/>
        <v>28.408343238584358</v>
      </c>
      <c r="Q81">
        <f t="shared" si="6"/>
        <v>0.23376851446238334</v>
      </c>
      <c r="R81">
        <f t="shared" si="7"/>
        <v>0.42165978511222368</v>
      </c>
    </row>
    <row r="82" spans="1:18" x14ac:dyDescent="0.25">
      <c r="A82" s="10" t="s">
        <v>276</v>
      </c>
      <c r="B82" t="s">
        <v>277</v>
      </c>
      <c r="C82">
        <v>28.728905857612599</v>
      </c>
      <c r="D82">
        <v>29.3699653936789</v>
      </c>
      <c r="E82">
        <v>29.246763427417001</v>
      </c>
      <c r="F82">
        <v>29.329884732724398</v>
      </c>
      <c r="G82">
        <v>28.941705003424001</v>
      </c>
      <c r="H82">
        <v>28.916755880791001</v>
      </c>
      <c r="I82">
        <v>28.568917980157298</v>
      </c>
      <c r="J82">
        <v>28.438253017054901</v>
      </c>
      <c r="K82">
        <v>27.823413016318</v>
      </c>
      <c r="L82">
        <v>28.346126969222802</v>
      </c>
      <c r="M82">
        <v>28.3696534528701</v>
      </c>
      <c r="N82">
        <v>28.3318076142187</v>
      </c>
      <c r="O82">
        <f t="shared" si="4"/>
        <v>29.123444882971381</v>
      </c>
      <c r="P82">
        <f t="shared" si="5"/>
        <v>28.399275418661826</v>
      </c>
      <c r="Q82">
        <f t="shared" si="6"/>
        <v>0.7241694643095542</v>
      </c>
      <c r="R82">
        <f t="shared" si="7"/>
        <v>2.1961234459598939E-3</v>
      </c>
    </row>
    <row r="83" spans="1:18" x14ac:dyDescent="0.25">
      <c r="A83" t="s">
        <v>278</v>
      </c>
      <c r="B83" t="s">
        <v>279</v>
      </c>
      <c r="C83">
        <v>27.737054506456801</v>
      </c>
      <c r="D83">
        <v>28.215953144394799</v>
      </c>
      <c r="E83">
        <v>28.313371052493</v>
      </c>
      <c r="F83">
        <v>28.3515287471721</v>
      </c>
      <c r="G83">
        <v>28.526826050773199</v>
      </c>
      <c r="H83">
        <v>28.728711280089801</v>
      </c>
      <c r="I83">
        <v>28.564273017767899</v>
      </c>
      <c r="J83">
        <v>28.7289382846485</v>
      </c>
      <c r="K83">
        <v>28.060851586269099</v>
      </c>
      <c r="L83">
        <v>27.7209065813644</v>
      </c>
      <c r="M83">
        <v>28.600524445953798</v>
      </c>
      <c r="N83">
        <v>28.232332942572199</v>
      </c>
      <c r="O83">
        <f t="shared" si="4"/>
        <v>28.228946700257978</v>
      </c>
      <c r="P83">
        <f t="shared" si="5"/>
        <v>28.37664830552367</v>
      </c>
      <c r="Q83">
        <f t="shared" si="6"/>
        <v>-0.14770160526569143</v>
      </c>
      <c r="R83">
        <f t="shared" si="7"/>
        <v>0.47026912724885761</v>
      </c>
    </row>
    <row r="84" spans="1:18" x14ac:dyDescent="0.25">
      <c r="A84" t="s">
        <v>280</v>
      </c>
      <c r="B84" t="s">
        <v>281</v>
      </c>
      <c r="C84">
        <v>28.0694818914126</v>
      </c>
      <c r="D84">
        <v>27.630342678227901</v>
      </c>
      <c r="E84">
        <v>27.753151242030999</v>
      </c>
      <c r="F84">
        <v>28.014036991199799</v>
      </c>
      <c r="G84">
        <v>28.413973200624401</v>
      </c>
      <c r="H84">
        <v>28.4268240138625</v>
      </c>
      <c r="I84">
        <v>28.6175087177701</v>
      </c>
      <c r="J84">
        <v>28.5024109472478</v>
      </c>
      <c r="K84">
        <v>28.013078637445101</v>
      </c>
      <c r="L84">
        <v>27.991021194419201</v>
      </c>
      <c r="M84">
        <v>28.4667272812517</v>
      </c>
      <c r="N84">
        <v>28.447820152652</v>
      </c>
      <c r="O84">
        <f t="shared" si="4"/>
        <v>27.97619720069914</v>
      </c>
      <c r="P84">
        <f t="shared" si="5"/>
        <v>28.352198706378342</v>
      </c>
      <c r="Q84">
        <f t="shared" si="6"/>
        <v>-0.3760015056792021</v>
      </c>
      <c r="R84">
        <f t="shared" si="7"/>
        <v>5.432277642602943E-2</v>
      </c>
    </row>
    <row r="85" spans="1:18" x14ac:dyDescent="0.25">
      <c r="A85" t="s">
        <v>282</v>
      </c>
      <c r="B85" t="s">
        <v>283</v>
      </c>
      <c r="H85">
        <v>29.536696167627799</v>
      </c>
      <c r="I85">
        <v>28.5245114065407</v>
      </c>
      <c r="K85">
        <v>27.805320259932799</v>
      </c>
      <c r="L85">
        <v>27.429420406275302</v>
      </c>
      <c r="M85">
        <v>28.241908689936299</v>
      </c>
      <c r="O85" t="e">
        <f t="shared" si="4"/>
        <v>#DIV/0!</v>
      </c>
      <c r="P85">
        <f t="shared" si="5"/>
        <v>28.30757138606258</v>
      </c>
      <c r="Q85" t="e">
        <f t="shared" si="6"/>
        <v>#DIV/0!</v>
      </c>
      <c r="R85" t="e">
        <f t="shared" si="7"/>
        <v>#DIV/0!</v>
      </c>
    </row>
    <row r="86" spans="1:18" x14ac:dyDescent="0.25">
      <c r="A86" t="s">
        <v>284</v>
      </c>
      <c r="B86" t="s">
        <v>285</v>
      </c>
      <c r="C86">
        <v>27.4247034916297</v>
      </c>
      <c r="D86">
        <v>27.066097568812101</v>
      </c>
      <c r="E86">
        <v>29.473787919670698</v>
      </c>
      <c r="F86">
        <v>27.858931733987799</v>
      </c>
      <c r="G86">
        <v>28.627875433328398</v>
      </c>
      <c r="H86">
        <v>29.1007920901646</v>
      </c>
      <c r="I86">
        <v>28.776431225155001</v>
      </c>
      <c r="J86">
        <v>28.979919205057701</v>
      </c>
      <c r="K86">
        <v>27.534378763425899</v>
      </c>
      <c r="L86">
        <v>27.427423596211302</v>
      </c>
      <c r="M86">
        <v>28.597863595365698</v>
      </c>
      <c r="N86">
        <v>27.694448862241199</v>
      </c>
      <c r="O86">
        <f t="shared" si="4"/>
        <v>28.090279229485738</v>
      </c>
      <c r="P86">
        <f t="shared" si="5"/>
        <v>28.301608191088771</v>
      </c>
      <c r="Q86">
        <f t="shared" si="6"/>
        <v>-0.2113289616030336</v>
      </c>
      <c r="R86">
        <f t="shared" si="7"/>
        <v>0.69195638009028104</v>
      </c>
    </row>
    <row r="87" spans="1:18" x14ac:dyDescent="0.25">
      <c r="A87" s="10" t="s">
        <v>286</v>
      </c>
      <c r="B87" t="s">
        <v>287</v>
      </c>
      <c r="C87">
        <v>27.507863945652399</v>
      </c>
      <c r="D87">
        <v>27.579890195869201</v>
      </c>
      <c r="E87">
        <v>27.326288482318201</v>
      </c>
      <c r="F87">
        <v>28.052273011120398</v>
      </c>
      <c r="G87">
        <v>27.9299333399691</v>
      </c>
      <c r="H87">
        <v>28.202284377198399</v>
      </c>
      <c r="I87">
        <v>28.495641825061099</v>
      </c>
      <c r="J87">
        <v>28.5245861304771</v>
      </c>
      <c r="K87">
        <v>28.0596144602472</v>
      </c>
      <c r="L87">
        <v>28.561289460341399</v>
      </c>
      <c r="M87">
        <v>28.134035268036499</v>
      </c>
      <c r="N87">
        <v>27.8335215169161</v>
      </c>
      <c r="O87">
        <f t="shared" si="4"/>
        <v>27.679249794985861</v>
      </c>
      <c r="P87">
        <f t="shared" si="5"/>
        <v>28.258710434039681</v>
      </c>
      <c r="Q87">
        <f t="shared" si="6"/>
        <v>-0.57946063905382061</v>
      </c>
      <c r="R87">
        <f t="shared" si="7"/>
        <v>9.0751451503268687E-3</v>
      </c>
    </row>
    <row r="88" spans="1:18" x14ac:dyDescent="0.25">
      <c r="A88" s="10" t="s">
        <v>288</v>
      </c>
      <c r="B88" t="s">
        <v>289</v>
      </c>
      <c r="C88">
        <v>27.912222283275899</v>
      </c>
      <c r="D88">
        <v>27.8121928791386</v>
      </c>
      <c r="E88">
        <v>27.572030435859102</v>
      </c>
      <c r="F88">
        <v>27.961297510878399</v>
      </c>
      <c r="G88">
        <v>28.067841999174799</v>
      </c>
      <c r="H88">
        <v>28.147586834813001</v>
      </c>
      <c r="I88">
        <v>28.213730335906</v>
      </c>
      <c r="J88">
        <v>27.9806002677342</v>
      </c>
      <c r="K88">
        <v>28.071068761417301</v>
      </c>
      <c r="L88">
        <v>28.554974568174298</v>
      </c>
      <c r="M88">
        <v>28.460491455389999</v>
      </c>
      <c r="N88">
        <v>28.372022513147201</v>
      </c>
      <c r="O88">
        <f t="shared" si="4"/>
        <v>27.865117021665363</v>
      </c>
      <c r="P88">
        <f t="shared" si="5"/>
        <v>28.257210676654577</v>
      </c>
      <c r="Q88">
        <f t="shared" si="6"/>
        <v>-0.392093654989214</v>
      </c>
      <c r="R88">
        <f t="shared" si="7"/>
        <v>7.6426725452574361E-3</v>
      </c>
    </row>
    <row r="89" spans="1:18" x14ac:dyDescent="0.25">
      <c r="A89" t="s">
        <v>290</v>
      </c>
      <c r="B89" t="s">
        <v>291</v>
      </c>
      <c r="C89">
        <v>27.928070304379801</v>
      </c>
      <c r="D89">
        <v>27.7090540397244</v>
      </c>
      <c r="E89">
        <v>28.1260792090448</v>
      </c>
      <c r="F89">
        <v>27.664787311926599</v>
      </c>
      <c r="G89">
        <v>27.2036850974362</v>
      </c>
      <c r="H89">
        <v>27.774296038616701</v>
      </c>
      <c r="I89">
        <v>27.7470799566801</v>
      </c>
      <c r="J89">
        <v>27.922183131325699</v>
      </c>
      <c r="K89">
        <v>29.291537701223</v>
      </c>
      <c r="L89">
        <v>27.919685154084299</v>
      </c>
      <c r="M89">
        <v>28.1263746616448</v>
      </c>
      <c r="N89">
        <v>28.5331536707452</v>
      </c>
      <c r="O89">
        <f t="shared" si="4"/>
        <v>27.726335192502358</v>
      </c>
      <c r="P89">
        <f t="shared" si="5"/>
        <v>28.187758616331401</v>
      </c>
      <c r="Q89">
        <f t="shared" si="6"/>
        <v>-0.46142342382904289</v>
      </c>
      <c r="R89">
        <f t="shared" si="7"/>
        <v>0.10733129776450302</v>
      </c>
    </row>
    <row r="90" spans="1:18" x14ac:dyDescent="0.25">
      <c r="A90" s="10" t="s">
        <v>292</v>
      </c>
      <c r="B90" t="s">
        <v>293</v>
      </c>
      <c r="C90">
        <v>29.3682176557787</v>
      </c>
      <c r="D90">
        <v>29.809312819273199</v>
      </c>
      <c r="E90">
        <v>30.1954245889203</v>
      </c>
      <c r="F90">
        <v>29.2635379619704</v>
      </c>
      <c r="G90">
        <v>28.578595201978999</v>
      </c>
      <c r="H90">
        <v>27.528727252507899</v>
      </c>
      <c r="I90">
        <v>27.626379132304098</v>
      </c>
      <c r="J90">
        <v>27.774296038616701</v>
      </c>
      <c r="K90">
        <v>28.369611855665699</v>
      </c>
      <c r="L90">
        <v>28.718360936247699</v>
      </c>
      <c r="M90">
        <v>28.060130058351699</v>
      </c>
      <c r="N90">
        <v>29.0137708456752</v>
      </c>
      <c r="O90">
        <f t="shared" si="4"/>
        <v>29.44301764558432</v>
      </c>
      <c r="P90">
        <f t="shared" si="5"/>
        <v>28.155896588481284</v>
      </c>
      <c r="Q90">
        <f t="shared" si="6"/>
        <v>1.287121057103036</v>
      </c>
      <c r="R90">
        <f t="shared" si="7"/>
        <v>5.5008806942606825E-3</v>
      </c>
    </row>
    <row r="91" spans="1:18" x14ac:dyDescent="0.25">
      <c r="A91" t="s">
        <v>294</v>
      </c>
      <c r="B91" t="s">
        <v>295</v>
      </c>
      <c r="C91">
        <v>28.641169384224</v>
      </c>
      <c r="D91">
        <v>28.849059998159198</v>
      </c>
      <c r="E91">
        <v>29.006700039562201</v>
      </c>
      <c r="F91">
        <v>27.9417889420445</v>
      </c>
      <c r="G91">
        <v>28.644198738545199</v>
      </c>
      <c r="H91">
        <v>27.774170340943702</v>
      </c>
      <c r="I91">
        <v>27.6922552554256</v>
      </c>
      <c r="J91">
        <v>27.986742527435901</v>
      </c>
      <c r="K91">
        <v>29.063862644022301</v>
      </c>
      <c r="L91">
        <v>28.1247489230668</v>
      </c>
      <c r="M91">
        <v>28.131191842066102</v>
      </c>
      <c r="N91">
        <v>28.2339790197498</v>
      </c>
      <c r="O91">
        <f t="shared" si="4"/>
        <v>28.616583420507016</v>
      </c>
      <c r="P91">
        <f t="shared" si="5"/>
        <v>28.143850078958597</v>
      </c>
      <c r="Q91">
        <f t="shared" si="6"/>
        <v>0.47273334154841962</v>
      </c>
      <c r="R91">
        <f t="shared" si="7"/>
        <v>8.9442506960154142E-2</v>
      </c>
    </row>
    <row r="92" spans="1:18" x14ac:dyDescent="0.25">
      <c r="A92" t="s">
        <v>296</v>
      </c>
      <c r="B92" t="s">
        <v>297</v>
      </c>
      <c r="C92">
        <v>29.5974374034794</v>
      </c>
      <c r="D92">
        <v>27.385168454215599</v>
      </c>
      <c r="E92">
        <v>29.802518879570901</v>
      </c>
      <c r="F92">
        <v>29.377866160290601</v>
      </c>
      <c r="G92">
        <v>28.0780099615463</v>
      </c>
      <c r="H92">
        <v>26.392851551143</v>
      </c>
      <c r="I92">
        <v>25.997636226859399</v>
      </c>
      <c r="J92">
        <v>25.1498460230947</v>
      </c>
      <c r="K92">
        <v>31.2928544293712</v>
      </c>
      <c r="L92">
        <v>30.102745366975899</v>
      </c>
      <c r="M92">
        <v>28.203825094690799</v>
      </c>
      <c r="N92">
        <v>29.4247435303459</v>
      </c>
      <c r="O92">
        <f t="shared" si="4"/>
        <v>28.848200171820565</v>
      </c>
      <c r="P92">
        <f t="shared" si="5"/>
        <v>28.080643174640127</v>
      </c>
      <c r="Q92">
        <f t="shared" si="6"/>
        <v>0.76755699718043857</v>
      </c>
      <c r="R92">
        <f t="shared" si="7"/>
        <v>0.4596551029882493</v>
      </c>
    </row>
    <row r="93" spans="1:18" x14ac:dyDescent="0.25">
      <c r="A93" t="s">
        <v>298</v>
      </c>
      <c r="B93" t="s">
        <v>299</v>
      </c>
      <c r="C93">
        <v>27.749959013793799</v>
      </c>
      <c r="D93">
        <v>27.971419797875601</v>
      </c>
      <c r="E93">
        <v>27.739438647623999</v>
      </c>
      <c r="F93">
        <v>27.7881185970041</v>
      </c>
      <c r="G93">
        <v>27.581758692820902</v>
      </c>
      <c r="H93">
        <v>27.580465375799399</v>
      </c>
      <c r="I93">
        <v>27.895851670392901</v>
      </c>
      <c r="J93">
        <v>27.924110428433298</v>
      </c>
      <c r="K93">
        <v>28.307911052128802</v>
      </c>
      <c r="L93">
        <v>28.682108082678699</v>
      </c>
      <c r="M93">
        <v>27.778876524708</v>
      </c>
      <c r="N93">
        <v>28.085475214700001</v>
      </c>
      <c r="O93">
        <f t="shared" si="4"/>
        <v>27.766138949823681</v>
      </c>
      <c r="P93">
        <f t="shared" si="5"/>
        <v>28.036399764120159</v>
      </c>
      <c r="Q93">
        <f t="shared" si="6"/>
        <v>-0.27026081429647775</v>
      </c>
      <c r="R93">
        <f t="shared" si="7"/>
        <v>0.1112084657342923</v>
      </c>
    </row>
    <row r="94" spans="1:18" x14ac:dyDescent="0.25">
      <c r="A94" t="s">
        <v>300</v>
      </c>
      <c r="B94" t="s">
        <v>301</v>
      </c>
      <c r="C94">
        <v>29.168826340224498</v>
      </c>
      <c r="D94">
        <v>27.571741188193101</v>
      </c>
      <c r="E94">
        <v>29.051417527660998</v>
      </c>
      <c r="F94">
        <v>28.920877910037301</v>
      </c>
      <c r="G94">
        <v>28.707902896337199</v>
      </c>
      <c r="H94">
        <v>25.9955891322928</v>
      </c>
      <c r="I94">
        <v>25.122183429533699</v>
      </c>
      <c r="J94">
        <v>24.246989885270001</v>
      </c>
      <c r="K94">
        <v>31.193780893220602</v>
      </c>
      <c r="L94">
        <v>30.1585827629733</v>
      </c>
      <c r="M94">
        <v>29.013877309776898</v>
      </c>
      <c r="N94">
        <v>30.4508116636854</v>
      </c>
      <c r="O94">
        <f t="shared" si="4"/>
        <v>28.684153172490618</v>
      </c>
      <c r="P94">
        <f t="shared" si="5"/>
        <v>28.025973582393242</v>
      </c>
      <c r="Q94">
        <f t="shared" si="6"/>
        <v>0.65817959009737592</v>
      </c>
      <c r="R94">
        <f t="shared" si="7"/>
        <v>0.57234104094529603</v>
      </c>
    </row>
    <row r="95" spans="1:18" x14ac:dyDescent="0.25">
      <c r="A95" t="s">
        <v>302</v>
      </c>
      <c r="B95" t="s">
        <v>303</v>
      </c>
      <c r="C95">
        <v>28.2578632188333</v>
      </c>
      <c r="D95">
        <v>28.1305537528992</v>
      </c>
      <c r="E95">
        <v>27.847089470076099</v>
      </c>
      <c r="F95">
        <v>28.527236325861601</v>
      </c>
      <c r="G95">
        <v>27.9204804342782</v>
      </c>
      <c r="H95">
        <v>27.5606337064165</v>
      </c>
      <c r="I95">
        <v>27.7071459302548</v>
      </c>
      <c r="J95">
        <v>27.661189312877202</v>
      </c>
      <c r="K95">
        <v>28.186360999517099</v>
      </c>
      <c r="L95">
        <v>28.861596210205899</v>
      </c>
      <c r="M95">
        <v>28.311466732848899</v>
      </c>
      <c r="N95">
        <v>27.8835526032776</v>
      </c>
      <c r="O95">
        <f t="shared" si="4"/>
        <v>28.136644640389683</v>
      </c>
      <c r="P95">
        <f t="shared" si="5"/>
        <v>28.024563642199713</v>
      </c>
      <c r="Q95">
        <f t="shared" si="6"/>
        <v>0.11208099818997042</v>
      </c>
      <c r="R95">
        <f t="shared" si="7"/>
        <v>0.61018280571830186</v>
      </c>
    </row>
    <row r="96" spans="1:18" x14ac:dyDescent="0.25">
      <c r="A96" t="s">
        <v>304</v>
      </c>
      <c r="B96" t="s">
        <v>305</v>
      </c>
      <c r="C96">
        <v>27.737441391693999</v>
      </c>
      <c r="D96">
        <v>27.423902483868901</v>
      </c>
      <c r="E96">
        <v>27.547749800656</v>
      </c>
      <c r="F96">
        <v>27.673102969806401</v>
      </c>
      <c r="G96">
        <v>28.1605315221111</v>
      </c>
      <c r="H96">
        <v>28.2886806608299</v>
      </c>
      <c r="I96">
        <v>28.4461248354724</v>
      </c>
      <c r="J96">
        <v>28.254578279937</v>
      </c>
      <c r="K96">
        <v>27.9391565416433</v>
      </c>
      <c r="L96">
        <v>27.2049912104698</v>
      </c>
      <c r="M96">
        <v>27.9974962550288</v>
      </c>
      <c r="N96">
        <v>27.978528839449901</v>
      </c>
      <c r="O96">
        <f t="shared" si="4"/>
        <v>27.708545633627285</v>
      </c>
      <c r="P96">
        <f t="shared" si="5"/>
        <v>28.015650946118729</v>
      </c>
      <c r="Q96">
        <f t="shared" si="6"/>
        <v>-0.30710531249144424</v>
      </c>
      <c r="R96">
        <f t="shared" si="7"/>
        <v>0.15114788727657097</v>
      </c>
    </row>
    <row r="97" spans="1:18" x14ac:dyDescent="0.25">
      <c r="A97" s="10" t="s">
        <v>306</v>
      </c>
      <c r="B97" t="s">
        <v>307</v>
      </c>
      <c r="C97">
        <v>25.205009860663299</v>
      </c>
      <c r="D97">
        <v>26.681907089568899</v>
      </c>
      <c r="E97">
        <v>26.334154327556799</v>
      </c>
      <c r="F97">
        <v>26.385974801449802</v>
      </c>
      <c r="G97">
        <v>27.384839203334799</v>
      </c>
      <c r="H97">
        <v>27.8398410856156</v>
      </c>
      <c r="I97">
        <v>28.0447898128037</v>
      </c>
      <c r="J97">
        <v>27.587921921781799</v>
      </c>
      <c r="K97">
        <v>28.365904892712798</v>
      </c>
      <c r="L97">
        <v>27.7069483955053</v>
      </c>
      <c r="M97">
        <v>28.036481772550001</v>
      </c>
      <c r="N97">
        <v>28.036900932179801</v>
      </c>
      <c r="O97">
        <f t="shared" si="4"/>
        <v>26.398377056514722</v>
      </c>
      <c r="P97">
        <f t="shared" si="5"/>
        <v>27.945541259021287</v>
      </c>
      <c r="Q97">
        <f t="shared" si="6"/>
        <v>-1.5471642025065648</v>
      </c>
      <c r="R97">
        <f t="shared" si="7"/>
        <v>9.7899099274458088E-3</v>
      </c>
    </row>
    <row r="98" spans="1:18" x14ac:dyDescent="0.25">
      <c r="A98" t="s">
        <v>308</v>
      </c>
      <c r="B98" t="s">
        <v>309</v>
      </c>
      <c r="C98">
        <v>27.840861655148</v>
      </c>
      <c r="D98">
        <v>27.922126407121802</v>
      </c>
      <c r="E98">
        <v>28.239862087861201</v>
      </c>
      <c r="F98">
        <v>28.390590273186501</v>
      </c>
      <c r="G98">
        <v>28.085880380760699</v>
      </c>
      <c r="H98">
        <v>28.248121641639798</v>
      </c>
      <c r="I98">
        <v>28.1416554119204</v>
      </c>
      <c r="J98">
        <v>28.248619333315201</v>
      </c>
      <c r="K98">
        <v>27.273909966755699</v>
      </c>
      <c r="L98">
        <v>27.5415598645369</v>
      </c>
      <c r="M98">
        <v>28.317344707593598</v>
      </c>
      <c r="N98">
        <v>27.844876884762801</v>
      </c>
      <c r="O98">
        <f t="shared" si="4"/>
        <v>28.095864160815644</v>
      </c>
      <c r="P98">
        <f t="shared" si="5"/>
        <v>27.945155401503488</v>
      </c>
      <c r="Q98">
        <f t="shared" si="6"/>
        <v>0.1507087593121561</v>
      </c>
      <c r="R98">
        <f t="shared" si="7"/>
        <v>0.43079923526522745</v>
      </c>
    </row>
    <row r="99" spans="1:18" x14ac:dyDescent="0.25">
      <c r="A99" t="s">
        <v>310</v>
      </c>
      <c r="B99" t="s">
        <v>311</v>
      </c>
      <c r="C99">
        <v>28.124206602840001</v>
      </c>
      <c r="D99">
        <v>28.330654192896599</v>
      </c>
      <c r="E99">
        <v>28.157354414631001</v>
      </c>
      <c r="F99">
        <v>27.5274600631064</v>
      </c>
      <c r="G99">
        <v>28.0980329667251</v>
      </c>
      <c r="H99">
        <v>28.1677263058282</v>
      </c>
      <c r="I99">
        <v>27.956708131602699</v>
      </c>
      <c r="J99">
        <v>28.1034458987105</v>
      </c>
      <c r="K99">
        <v>28.7160071164882</v>
      </c>
      <c r="L99">
        <v>27.288856642172</v>
      </c>
      <c r="M99">
        <v>27.395092942595401</v>
      </c>
      <c r="N99">
        <v>27.792593422585501</v>
      </c>
      <c r="O99">
        <f t="shared" si="4"/>
        <v>28.047541648039818</v>
      </c>
      <c r="P99">
        <f t="shared" si="5"/>
        <v>27.917204351426072</v>
      </c>
      <c r="Q99">
        <f t="shared" si="6"/>
        <v>0.13033729661374593</v>
      </c>
      <c r="R99">
        <f t="shared" si="7"/>
        <v>0.58164955533022122</v>
      </c>
    </row>
    <row r="100" spans="1:18" x14ac:dyDescent="0.25">
      <c r="A100" t="s">
        <v>312</v>
      </c>
      <c r="B100" t="s">
        <v>313</v>
      </c>
      <c r="C100">
        <v>28.328002100575201</v>
      </c>
      <c r="D100">
        <v>28.543921068076799</v>
      </c>
      <c r="E100">
        <v>28.570981637041601</v>
      </c>
      <c r="F100">
        <v>28.1585586877613</v>
      </c>
      <c r="G100">
        <v>27.752002853400199</v>
      </c>
      <c r="H100">
        <v>27.4769964441479</v>
      </c>
      <c r="I100">
        <v>27.172836746653498</v>
      </c>
      <c r="J100">
        <v>27.269458025184001</v>
      </c>
      <c r="K100">
        <v>29.209530077148099</v>
      </c>
      <c r="L100">
        <v>27.743232254597</v>
      </c>
      <c r="M100">
        <v>27.743168039207799</v>
      </c>
      <c r="N100">
        <v>28.767745194133401</v>
      </c>
      <c r="O100">
        <f t="shared" si="4"/>
        <v>28.270693269371019</v>
      </c>
      <c r="P100">
        <f t="shared" si="5"/>
        <v>27.911852397295956</v>
      </c>
      <c r="Q100">
        <f t="shared" si="6"/>
        <v>0.35884087207506354</v>
      </c>
      <c r="R100">
        <f t="shared" si="7"/>
        <v>0.30581506166311001</v>
      </c>
    </row>
    <row r="101" spans="1:18" x14ac:dyDescent="0.25">
      <c r="A101" t="s">
        <v>314</v>
      </c>
      <c r="B101" t="s">
        <v>315</v>
      </c>
      <c r="C101">
        <v>27.8945802169236</v>
      </c>
      <c r="D101">
        <v>27.9346647846282</v>
      </c>
      <c r="E101">
        <v>27.7731014683187</v>
      </c>
      <c r="F101">
        <v>27.500588691283099</v>
      </c>
      <c r="G101">
        <v>27.929086803844001</v>
      </c>
      <c r="H101">
        <v>28.008864984590101</v>
      </c>
      <c r="I101">
        <v>27.871500334051799</v>
      </c>
      <c r="J101">
        <v>28.0879045060185</v>
      </c>
      <c r="K101">
        <v>27.4549737021797</v>
      </c>
      <c r="L101">
        <v>27.806119656220801</v>
      </c>
      <c r="M101">
        <v>28.1100342424694</v>
      </c>
      <c r="N101">
        <v>28.013877309776898</v>
      </c>
      <c r="O101">
        <f t="shared" si="4"/>
        <v>27.806404392999518</v>
      </c>
      <c r="P101">
        <f t="shared" si="5"/>
        <v>27.907610676472455</v>
      </c>
      <c r="Q101">
        <f t="shared" si="6"/>
        <v>-0.10120628347293703</v>
      </c>
      <c r="R101">
        <f t="shared" si="7"/>
        <v>0.41463502708173938</v>
      </c>
    </row>
    <row r="102" spans="1:18" x14ac:dyDescent="0.25">
      <c r="A102" s="10" t="s">
        <v>316</v>
      </c>
      <c r="B102" t="s">
        <v>317</v>
      </c>
      <c r="C102">
        <v>29.3681135569656</v>
      </c>
      <c r="D102">
        <v>29.229631137043199</v>
      </c>
      <c r="E102">
        <v>29.074849732310099</v>
      </c>
      <c r="F102">
        <v>28.5770829051446</v>
      </c>
      <c r="G102">
        <v>28.5358994005238</v>
      </c>
      <c r="H102">
        <v>28.4439930068169</v>
      </c>
      <c r="I102">
        <v>28.247080458458999</v>
      </c>
      <c r="J102">
        <v>28.1148565705337</v>
      </c>
      <c r="K102">
        <v>27.977601184078399</v>
      </c>
      <c r="L102">
        <v>26.813722486611201</v>
      </c>
      <c r="M102">
        <v>27.6784859154325</v>
      </c>
      <c r="N102">
        <v>27.932132012034302</v>
      </c>
      <c r="O102">
        <f t="shared" si="4"/>
        <v>28.957115346397455</v>
      </c>
      <c r="P102">
        <f t="shared" si="5"/>
        <v>27.886838804852289</v>
      </c>
      <c r="Q102">
        <f t="shared" si="6"/>
        <v>1.0702765415451658</v>
      </c>
      <c r="R102">
        <f t="shared" si="7"/>
        <v>2.2782316467471106E-3</v>
      </c>
    </row>
    <row r="103" spans="1:18" x14ac:dyDescent="0.25">
      <c r="A103" t="s">
        <v>318</v>
      </c>
      <c r="B103" t="s">
        <v>319</v>
      </c>
      <c r="C103">
        <v>29.248099015211</v>
      </c>
      <c r="D103">
        <v>28.1072428612203</v>
      </c>
      <c r="E103">
        <v>28.450457729421601</v>
      </c>
      <c r="F103">
        <v>27.938147114923499</v>
      </c>
      <c r="G103">
        <v>28.256649112878499</v>
      </c>
      <c r="H103">
        <v>28.360221857831501</v>
      </c>
      <c r="I103">
        <v>28.370526717221701</v>
      </c>
      <c r="J103">
        <v>28.027229314819401</v>
      </c>
      <c r="K103">
        <v>27.206948165577799</v>
      </c>
      <c r="L103">
        <v>27.2756869038456</v>
      </c>
      <c r="M103">
        <v>28.212014580548502</v>
      </c>
      <c r="N103">
        <v>27.552448180679601</v>
      </c>
      <c r="O103">
        <f t="shared" si="4"/>
        <v>28.400119166730981</v>
      </c>
      <c r="P103">
        <f t="shared" si="5"/>
        <v>27.857867960074866</v>
      </c>
      <c r="Q103">
        <f t="shared" si="6"/>
        <v>0.5422512066561147</v>
      </c>
      <c r="R103">
        <f t="shared" si="7"/>
        <v>0.10259689270974381</v>
      </c>
    </row>
    <row r="104" spans="1:18" x14ac:dyDescent="0.25">
      <c r="A104" t="s">
        <v>320</v>
      </c>
      <c r="B104" t="s">
        <v>321</v>
      </c>
      <c r="C104">
        <v>26.9528261898847</v>
      </c>
      <c r="D104">
        <v>26.9688409595704</v>
      </c>
      <c r="E104">
        <v>26.095972727205499</v>
      </c>
      <c r="F104">
        <v>25.728918828514399</v>
      </c>
      <c r="G104">
        <v>28.416914886712298</v>
      </c>
      <c r="H104">
        <v>29.139388230440101</v>
      </c>
      <c r="I104">
        <v>28.915018260064301</v>
      </c>
      <c r="J104">
        <v>28.733923369403399</v>
      </c>
      <c r="K104">
        <v>27.3176034792377</v>
      </c>
      <c r="L104">
        <v>26.536440508922102</v>
      </c>
      <c r="M104">
        <v>28.1509307271319</v>
      </c>
      <c r="N104">
        <v>26.170584652496899</v>
      </c>
      <c r="O104">
        <f t="shared" si="4"/>
        <v>26.832694718377461</v>
      </c>
      <c r="P104">
        <f t="shared" si="5"/>
        <v>27.851984175385205</v>
      </c>
      <c r="Q104">
        <f t="shared" si="6"/>
        <v>-1.0192894570077442</v>
      </c>
      <c r="R104">
        <f t="shared" si="7"/>
        <v>0.14745751029142598</v>
      </c>
    </row>
    <row r="105" spans="1:18" x14ac:dyDescent="0.25">
      <c r="A105" t="s">
        <v>322</v>
      </c>
      <c r="B105" t="s">
        <v>323</v>
      </c>
      <c r="C105">
        <v>27.248709804267499</v>
      </c>
      <c r="D105">
        <v>27.8942332623247</v>
      </c>
      <c r="E105">
        <v>27.614071640320802</v>
      </c>
      <c r="F105">
        <v>27.970377843795301</v>
      </c>
      <c r="G105">
        <v>27.6689173284738</v>
      </c>
      <c r="H105">
        <v>27.403406331746499</v>
      </c>
      <c r="I105">
        <v>27.498992327031502</v>
      </c>
      <c r="J105">
        <v>27.550614696660698</v>
      </c>
      <c r="K105">
        <v>27.994693962783</v>
      </c>
      <c r="L105">
        <v>28.8140893512135</v>
      </c>
      <c r="M105">
        <v>27.500208764743402</v>
      </c>
      <c r="N105">
        <v>27.8631334453443</v>
      </c>
      <c r="O105">
        <f t="shared" si="4"/>
        <v>27.679261975836418</v>
      </c>
      <c r="P105">
        <f t="shared" si="5"/>
        <v>27.803591268503272</v>
      </c>
      <c r="Q105">
        <f t="shared" si="6"/>
        <v>-0.12432929266685377</v>
      </c>
      <c r="R105">
        <f t="shared" si="7"/>
        <v>0.59453236713749025</v>
      </c>
    </row>
    <row r="106" spans="1:18" x14ac:dyDescent="0.25">
      <c r="A106" t="s">
        <v>324</v>
      </c>
      <c r="B106" t="s">
        <v>325</v>
      </c>
      <c r="C106">
        <v>27.964440818787399</v>
      </c>
      <c r="D106">
        <v>27.858161079375201</v>
      </c>
      <c r="E106">
        <v>27.649656153284699</v>
      </c>
      <c r="F106">
        <v>27.706355628925301</v>
      </c>
      <c r="G106">
        <v>27.3520341284386</v>
      </c>
      <c r="H106">
        <v>27.59669126459</v>
      </c>
      <c r="I106">
        <v>27.718818177792102</v>
      </c>
      <c r="J106">
        <v>27.640514483285099</v>
      </c>
      <c r="K106">
        <v>27.357497774532799</v>
      </c>
      <c r="L106">
        <v>28.053723580804</v>
      </c>
      <c r="M106">
        <v>28.1786890868533</v>
      </c>
      <c r="N106">
        <v>27.9697742630905</v>
      </c>
      <c r="O106">
        <f t="shared" si="4"/>
        <v>27.706129561762236</v>
      </c>
      <c r="P106">
        <f t="shared" si="5"/>
        <v>27.787958375849684</v>
      </c>
      <c r="Q106">
        <f t="shared" si="6"/>
        <v>-8.182881408744791E-2</v>
      </c>
      <c r="R106">
        <f t="shared" si="7"/>
        <v>0.60110534971524254</v>
      </c>
    </row>
    <row r="107" spans="1:18" x14ac:dyDescent="0.25">
      <c r="A107" t="s">
        <v>326</v>
      </c>
      <c r="B107" t="s">
        <v>327</v>
      </c>
      <c r="C107">
        <v>28.219096272088802</v>
      </c>
      <c r="D107">
        <v>27.5507614611615</v>
      </c>
      <c r="E107">
        <v>27.764268742704299</v>
      </c>
      <c r="F107">
        <v>27.663091260567601</v>
      </c>
      <c r="G107">
        <v>27.654990608909198</v>
      </c>
      <c r="H107">
        <v>27.372769829942399</v>
      </c>
      <c r="I107">
        <v>27.1045960343302</v>
      </c>
      <c r="J107">
        <v>27.682309047790401</v>
      </c>
      <c r="K107">
        <v>28.080095994484601</v>
      </c>
      <c r="L107">
        <v>28.5942369448417</v>
      </c>
      <c r="M107">
        <v>28.149138589233299</v>
      </c>
      <c r="N107">
        <v>27.520732806023901</v>
      </c>
      <c r="O107">
        <f t="shared" si="4"/>
        <v>27.770441669086278</v>
      </c>
      <c r="P107">
        <f t="shared" si="5"/>
        <v>27.786268463806639</v>
      </c>
      <c r="Q107">
        <f t="shared" si="6"/>
        <v>-1.5826794720361193E-2</v>
      </c>
      <c r="R107">
        <f t="shared" si="7"/>
        <v>0.94588928506519232</v>
      </c>
    </row>
    <row r="108" spans="1:18" x14ac:dyDescent="0.25">
      <c r="A108" t="s">
        <v>328</v>
      </c>
      <c r="B108" t="s">
        <v>329</v>
      </c>
      <c r="C108">
        <v>28.191453036059698</v>
      </c>
      <c r="D108">
        <v>27.8501933248988</v>
      </c>
      <c r="E108">
        <v>27.929312595383799</v>
      </c>
      <c r="F108">
        <v>27.394684189216498</v>
      </c>
      <c r="G108">
        <v>27.5199084302476</v>
      </c>
      <c r="H108">
        <v>27.445375106757901</v>
      </c>
      <c r="I108">
        <v>27.120898969939098</v>
      </c>
      <c r="J108">
        <v>27.484544999223001</v>
      </c>
      <c r="K108">
        <v>27.692720844756099</v>
      </c>
      <c r="L108">
        <v>28.747208036850701</v>
      </c>
      <c r="M108">
        <v>27.938147114923499</v>
      </c>
      <c r="N108">
        <v>28.035171113229801</v>
      </c>
      <c r="O108">
        <f t="shared" si="4"/>
        <v>27.777110315161273</v>
      </c>
      <c r="P108">
        <f t="shared" si="5"/>
        <v>27.780580883668588</v>
      </c>
      <c r="Q108">
        <f t="shared" si="6"/>
        <v>-3.4705685073141979E-3</v>
      </c>
      <c r="R108">
        <f t="shared" si="7"/>
        <v>0.98900712920534839</v>
      </c>
    </row>
    <row r="109" spans="1:18" x14ac:dyDescent="0.25">
      <c r="A109" s="10" t="s">
        <v>330</v>
      </c>
      <c r="B109" t="s">
        <v>331</v>
      </c>
      <c r="C109">
        <v>27.772346492919201</v>
      </c>
      <c r="D109">
        <v>28.025963005957699</v>
      </c>
      <c r="E109">
        <v>28.270260389200899</v>
      </c>
      <c r="F109">
        <v>28.467971218528898</v>
      </c>
      <c r="G109">
        <v>28.239862087861201</v>
      </c>
      <c r="H109">
        <v>27.704839673561001</v>
      </c>
      <c r="I109">
        <v>27.799279743802099</v>
      </c>
      <c r="J109">
        <v>27.871852798333201</v>
      </c>
      <c r="K109">
        <v>27.583409579139602</v>
      </c>
      <c r="L109">
        <v>27.722340607186201</v>
      </c>
      <c r="M109">
        <v>28.094312345961299</v>
      </c>
      <c r="N109">
        <v>27.669593253823901</v>
      </c>
      <c r="O109">
        <f t="shared" si="4"/>
        <v>28.155280638893583</v>
      </c>
      <c r="P109">
        <f t="shared" si="5"/>
        <v>27.777946857401044</v>
      </c>
      <c r="Q109">
        <f t="shared" si="6"/>
        <v>0.37733378149253838</v>
      </c>
      <c r="R109">
        <f t="shared" si="7"/>
        <v>2.9525000744416739E-2</v>
      </c>
    </row>
    <row r="110" spans="1:18" x14ac:dyDescent="0.25">
      <c r="A110" t="s">
        <v>332</v>
      </c>
      <c r="B110" t="s">
        <v>333</v>
      </c>
      <c r="C110">
        <v>28.2973660717836</v>
      </c>
      <c r="D110">
        <v>27.5308863630224</v>
      </c>
      <c r="E110">
        <v>27.761544942779501</v>
      </c>
      <c r="F110">
        <v>27.850551032667301</v>
      </c>
      <c r="G110">
        <v>27.161252617263301</v>
      </c>
      <c r="H110">
        <v>27.416431733646501</v>
      </c>
      <c r="I110">
        <v>27.304085425720402</v>
      </c>
      <c r="J110">
        <v>27.933145654713702</v>
      </c>
      <c r="K110">
        <v>28.902278453044499</v>
      </c>
      <c r="L110">
        <v>27.497318048693</v>
      </c>
      <c r="M110">
        <v>27.298153067915901</v>
      </c>
      <c r="N110">
        <v>27.954657549596298</v>
      </c>
      <c r="O110">
        <f t="shared" si="4"/>
        <v>27.720320205503221</v>
      </c>
      <c r="P110">
        <f t="shared" si="5"/>
        <v>27.75800999047576</v>
      </c>
      <c r="Q110">
        <f t="shared" si="6"/>
        <v>-3.7689784972538831E-2</v>
      </c>
      <c r="R110">
        <f t="shared" si="7"/>
        <v>0.89800701147807049</v>
      </c>
    </row>
    <row r="111" spans="1:18" x14ac:dyDescent="0.25">
      <c r="A111" t="s">
        <v>334</v>
      </c>
      <c r="B111" t="s">
        <v>335</v>
      </c>
      <c r="C111">
        <v>27.946091244497001</v>
      </c>
      <c r="D111">
        <v>27.352876037333299</v>
      </c>
      <c r="E111">
        <v>27.980927063652398</v>
      </c>
      <c r="F111">
        <v>27.307042481939501</v>
      </c>
      <c r="G111">
        <v>27.774673065939101</v>
      </c>
      <c r="H111">
        <v>27.779377612731398</v>
      </c>
      <c r="I111">
        <v>27.791662311152699</v>
      </c>
      <c r="J111">
        <v>27.753597590857101</v>
      </c>
      <c r="K111">
        <v>27.351865687686399</v>
      </c>
      <c r="L111">
        <v>27.1213931282042</v>
      </c>
      <c r="M111">
        <v>28.550357822853002</v>
      </c>
      <c r="N111">
        <v>27.876953877332699</v>
      </c>
      <c r="O111">
        <f t="shared" si="4"/>
        <v>27.672321978672262</v>
      </c>
      <c r="P111">
        <f t="shared" si="5"/>
        <v>27.746458290116784</v>
      </c>
      <c r="Q111">
        <f t="shared" si="6"/>
        <v>-7.4136311444522818E-2</v>
      </c>
      <c r="R111">
        <f t="shared" si="7"/>
        <v>0.74631496795864449</v>
      </c>
    </row>
    <row r="112" spans="1:18" x14ac:dyDescent="0.25">
      <c r="A112" s="10" t="s">
        <v>336</v>
      </c>
      <c r="B112" t="s">
        <v>337</v>
      </c>
      <c r="C112">
        <v>28.729619084091699</v>
      </c>
      <c r="D112">
        <v>28.671079175813801</v>
      </c>
      <c r="E112">
        <v>28.438768569805401</v>
      </c>
      <c r="F112">
        <v>28.366446953602399</v>
      </c>
      <c r="G112">
        <v>28.1905114212752</v>
      </c>
      <c r="H112">
        <v>28.1139629227287</v>
      </c>
      <c r="I112">
        <v>28.105095807446698</v>
      </c>
      <c r="J112">
        <v>28.176836035843699</v>
      </c>
      <c r="K112">
        <v>27.6158262743831</v>
      </c>
      <c r="L112">
        <v>26.546690553148199</v>
      </c>
      <c r="M112">
        <v>27.6315920653993</v>
      </c>
      <c r="N112">
        <v>27.8454752154951</v>
      </c>
      <c r="O112">
        <f t="shared" si="4"/>
        <v>28.479285040917699</v>
      </c>
      <c r="P112">
        <f t="shared" si="5"/>
        <v>27.719354124920688</v>
      </c>
      <c r="Q112">
        <f t="shared" si="6"/>
        <v>0.75993091599701046</v>
      </c>
      <c r="R112">
        <f t="shared" si="7"/>
        <v>1.1660268071549428E-2</v>
      </c>
    </row>
    <row r="113" spans="1:18" x14ac:dyDescent="0.25">
      <c r="A113" t="s">
        <v>338</v>
      </c>
      <c r="B113" t="s">
        <v>339</v>
      </c>
      <c r="C113">
        <v>28.9587281512663</v>
      </c>
      <c r="D113">
        <v>27.819276602354002</v>
      </c>
      <c r="E113">
        <v>28.864610012972499</v>
      </c>
      <c r="F113">
        <v>28.124847504845601</v>
      </c>
      <c r="G113">
        <v>27.5793867252513</v>
      </c>
      <c r="H113">
        <v>26.836654668085899</v>
      </c>
      <c r="I113">
        <v>26.846730902896201</v>
      </c>
      <c r="J113">
        <v>27.097982751969301</v>
      </c>
      <c r="K113">
        <v>28.705400103518201</v>
      </c>
      <c r="L113">
        <v>28.824141742203398</v>
      </c>
      <c r="M113">
        <v>27.1485083902841</v>
      </c>
      <c r="N113">
        <v>28.189192127243398</v>
      </c>
      <c r="O113">
        <f t="shared" si="4"/>
        <v>28.269369799337944</v>
      </c>
      <c r="P113">
        <f t="shared" si="5"/>
        <v>27.664087240885781</v>
      </c>
      <c r="Q113">
        <f t="shared" si="6"/>
        <v>0.6052825584521635</v>
      </c>
      <c r="R113">
        <f t="shared" si="7"/>
        <v>0.19190794519410403</v>
      </c>
    </row>
    <row r="114" spans="1:18" x14ac:dyDescent="0.25">
      <c r="A114" t="s">
        <v>340</v>
      </c>
      <c r="B114" t="s">
        <v>341</v>
      </c>
      <c r="C114">
        <v>25.724137644269099</v>
      </c>
      <c r="D114">
        <v>26.856024807947101</v>
      </c>
      <c r="E114">
        <v>26.866438860516201</v>
      </c>
      <c r="F114">
        <v>27.431175315863499</v>
      </c>
      <c r="G114">
        <v>27.806611372326799</v>
      </c>
      <c r="H114">
        <v>28.061109187384201</v>
      </c>
      <c r="I114">
        <v>27.914048841039499</v>
      </c>
      <c r="J114">
        <v>27.9990029300807</v>
      </c>
      <c r="K114">
        <v>26.9872848328367</v>
      </c>
      <c r="L114">
        <v>26.629925975281498</v>
      </c>
      <c r="M114">
        <v>27.985005779001501</v>
      </c>
      <c r="N114">
        <v>27.6447144718144</v>
      </c>
      <c r="O114">
        <f t="shared" si="4"/>
        <v>26.936877600184538</v>
      </c>
      <c r="P114">
        <f t="shared" si="5"/>
        <v>27.603013145348363</v>
      </c>
      <c r="Q114">
        <f t="shared" si="6"/>
        <v>-0.66613554516382578</v>
      </c>
      <c r="R114">
        <f t="shared" si="7"/>
        <v>0.15117299884488378</v>
      </c>
    </row>
    <row r="115" spans="1:18" x14ac:dyDescent="0.25">
      <c r="A115" t="s">
        <v>342</v>
      </c>
      <c r="B115" t="s">
        <v>343</v>
      </c>
      <c r="C115">
        <v>26.893770526360299</v>
      </c>
      <c r="D115">
        <v>26.886579074539501</v>
      </c>
      <c r="E115">
        <v>26.5503651627394</v>
      </c>
      <c r="F115">
        <v>27.033596748691501</v>
      </c>
      <c r="G115">
        <v>27.8879156836033</v>
      </c>
      <c r="H115">
        <v>28.1671999057743</v>
      </c>
      <c r="I115">
        <v>28.389400861278901</v>
      </c>
      <c r="J115">
        <v>28.345323416082898</v>
      </c>
      <c r="K115">
        <v>27.024959722577201</v>
      </c>
      <c r="L115">
        <v>26.399190420954</v>
      </c>
      <c r="M115">
        <v>27.6593529141613</v>
      </c>
      <c r="N115">
        <v>27.220203978361901</v>
      </c>
      <c r="O115">
        <f t="shared" si="4"/>
        <v>27.050445439186795</v>
      </c>
      <c r="P115">
        <f t="shared" si="5"/>
        <v>27.600804459884355</v>
      </c>
      <c r="Q115">
        <f t="shared" si="6"/>
        <v>-0.55035902069755949</v>
      </c>
      <c r="R115">
        <f t="shared" si="7"/>
        <v>0.16024380116537276</v>
      </c>
    </row>
    <row r="116" spans="1:18" x14ac:dyDescent="0.25">
      <c r="A116" t="s">
        <v>344</v>
      </c>
      <c r="B116" t="s">
        <v>345</v>
      </c>
      <c r="C116">
        <v>27.933370811958198</v>
      </c>
      <c r="D116">
        <v>28.122923944054101</v>
      </c>
      <c r="E116">
        <v>27.884950225126701</v>
      </c>
      <c r="F116">
        <v>27.4711926908832</v>
      </c>
      <c r="G116">
        <v>26.656628019516301</v>
      </c>
      <c r="H116">
        <v>25.9865906453864</v>
      </c>
      <c r="I116">
        <v>26.9005808768405</v>
      </c>
      <c r="J116">
        <v>26.8050126818395</v>
      </c>
      <c r="K116">
        <v>29.500151767131999</v>
      </c>
      <c r="L116">
        <v>27.969115523286401</v>
      </c>
      <c r="M116">
        <v>27.281181541148701</v>
      </c>
      <c r="N116">
        <v>28.7246516018009</v>
      </c>
      <c r="O116">
        <f t="shared" si="4"/>
        <v>27.613813138307698</v>
      </c>
      <c r="P116">
        <f t="shared" si="5"/>
        <v>27.595326376776342</v>
      </c>
      <c r="Q116">
        <f t="shared" si="6"/>
        <v>1.8486761531356422E-2</v>
      </c>
      <c r="R116">
        <f t="shared" si="7"/>
        <v>0.97283539179408141</v>
      </c>
    </row>
    <row r="117" spans="1:18" x14ac:dyDescent="0.25">
      <c r="A117" t="s">
        <v>346</v>
      </c>
      <c r="B117" t="s">
        <v>347</v>
      </c>
      <c r="C117">
        <v>27.708856766079599</v>
      </c>
      <c r="D117">
        <v>27.7349247811221</v>
      </c>
      <c r="E117">
        <v>28.181961742413701</v>
      </c>
      <c r="F117">
        <v>27.742525728061999</v>
      </c>
      <c r="G117">
        <v>27.224442324230498</v>
      </c>
      <c r="H117">
        <v>27.328087728081499</v>
      </c>
      <c r="I117">
        <v>27.342655796122799</v>
      </c>
      <c r="J117">
        <v>27.2265568370156</v>
      </c>
      <c r="K117">
        <v>28.189192127243398</v>
      </c>
      <c r="L117">
        <v>27.9525485082284</v>
      </c>
      <c r="M117">
        <v>27.182814259123301</v>
      </c>
      <c r="N117">
        <v>27.817386941314101</v>
      </c>
      <c r="O117">
        <f t="shared" si="4"/>
        <v>27.718542268381576</v>
      </c>
      <c r="P117">
        <f t="shared" si="5"/>
        <v>27.577034599589869</v>
      </c>
      <c r="Q117">
        <f t="shared" si="6"/>
        <v>0.14150766879170718</v>
      </c>
      <c r="R117">
        <f t="shared" si="7"/>
        <v>0.5251377751765699</v>
      </c>
    </row>
    <row r="118" spans="1:18" x14ac:dyDescent="0.25">
      <c r="A118" t="s">
        <v>348</v>
      </c>
      <c r="B118" t="s">
        <v>349</v>
      </c>
      <c r="C118">
        <v>27.583624772931</v>
      </c>
      <c r="D118">
        <v>27.579818282251502</v>
      </c>
      <c r="F118">
        <v>27.474136177088401</v>
      </c>
      <c r="G118">
        <v>26.8631334453443</v>
      </c>
      <c r="I118">
        <v>27.2604229809819</v>
      </c>
      <c r="J118">
        <v>27.3409595054619</v>
      </c>
      <c r="L118">
        <v>27.8874509165422</v>
      </c>
      <c r="M118">
        <v>27.397298211861798</v>
      </c>
      <c r="N118">
        <v>27.818301602500402</v>
      </c>
      <c r="O118">
        <f t="shared" si="4"/>
        <v>27.375178169403799</v>
      </c>
      <c r="P118">
        <f t="shared" si="5"/>
        <v>27.540886643469641</v>
      </c>
      <c r="Q118">
        <f t="shared" si="6"/>
        <v>-0.16570847406584122</v>
      </c>
      <c r="R118">
        <f t="shared" si="7"/>
        <v>0.47212966358774255</v>
      </c>
    </row>
    <row r="119" spans="1:18" x14ac:dyDescent="0.25">
      <c r="A119" t="s">
        <v>350</v>
      </c>
      <c r="B119" t="s">
        <v>351</v>
      </c>
      <c r="C119">
        <v>26.590065705980699</v>
      </c>
      <c r="D119">
        <v>25.908161331562798</v>
      </c>
      <c r="E119">
        <v>27.1219858947841</v>
      </c>
      <c r="F119">
        <v>25.5701927273495</v>
      </c>
      <c r="G119">
        <v>27.4264641448076</v>
      </c>
      <c r="H119">
        <v>24.833545644066799</v>
      </c>
      <c r="I119">
        <v>26.249342942128301</v>
      </c>
      <c r="J119">
        <v>24.863535221386901</v>
      </c>
      <c r="K119">
        <v>30.191900087881798</v>
      </c>
      <c r="L119">
        <v>29.352728738738701</v>
      </c>
      <c r="M119">
        <v>28.363066173582201</v>
      </c>
      <c r="N119">
        <v>28.837406816083199</v>
      </c>
      <c r="O119">
        <f t="shared" si="4"/>
        <v>26.52337396089694</v>
      </c>
      <c r="P119">
        <f t="shared" si="5"/>
        <v>27.527360803409699</v>
      </c>
      <c r="Q119">
        <f t="shared" si="6"/>
        <v>-1.0039868425127594</v>
      </c>
      <c r="R119">
        <f t="shared" si="7"/>
        <v>0.29708001325690786</v>
      </c>
    </row>
    <row r="120" spans="1:18" x14ac:dyDescent="0.25">
      <c r="A120" t="s">
        <v>352</v>
      </c>
      <c r="B120" t="s">
        <v>353</v>
      </c>
      <c r="C120">
        <v>25.2393977874897</v>
      </c>
      <c r="D120">
        <v>26.082980938564699</v>
      </c>
      <c r="E120">
        <v>26.7336325067246</v>
      </c>
      <c r="F120">
        <v>26.9412292589709</v>
      </c>
      <c r="G120">
        <v>27.499220487242901</v>
      </c>
      <c r="H120">
        <v>27.6651262830616</v>
      </c>
      <c r="I120">
        <v>27.7257894637109</v>
      </c>
      <c r="J120">
        <v>27.547970379364699</v>
      </c>
      <c r="K120">
        <v>27.099789382978798</v>
      </c>
      <c r="L120">
        <v>27.754872112819001</v>
      </c>
      <c r="M120">
        <v>27.440551754179602</v>
      </c>
      <c r="N120">
        <v>27.405030805559502</v>
      </c>
      <c r="O120">
        <f t="shared" si="4"/>
        <v>26.499292195798557</v>
      </c>
      <c r="P120">
        <f t="shared" si="5"/>
        <v>27.519875740239154</v>
      </c>
      <c r="Q120">
        <f t="shared" si="6"/>
        <v>-1.0205835444405977</v>
      </c>
      <c r="R120">
        <f t="shared" si="7"/>
        <v>5.6659138192428592E-2</v>
      </c>
    </row>
    <row r="121" spans="1:18" x14ac:dyDescent="0.25">
      <c r="A121" s="10" t="s">
        <v>354</v>
      </c>
      <c r="B121" t="s">
        <v>355</v>
      </c>
      <c r="C121">
        <v>27.9073592295377</v>
      </c>
      <c r="D121">
        <v>29.230936878255601</v>
      </c>
      <c r="E121">
        <v>28.755890920322798</v>
      </c>
      <c r="F121">
        <v>29.080426430201101</v>
      </c>
      <c r="G121">
        <v>28.482815402318298</v>
      </c>
      <c r="H121">
        <v>28.1554254842492</v>
      </c>
      <c r="I121">
        <v>27.953603414306901</v>
      </c>
      <c r="J121">
        <v>27.674719963436701</v>
      </c>
      <c r="K121">
        <v>26.8927288274608</v>
      </c>
      <c r="L121">
        <v>27.0679445470684</v>
      </c>
      <c r="M121">
        <v>27.333557344408302</v>
      </c>
      <c r="N121">
        <v>27.347986112573999</v>
      </c>
      <c r="O121">
        <f t="shared" si="4"/>
        <v>28.691485772127102</v>
      </c>
      <c r="P121">
        <f t="shared" si="5"/>
        <v>27.489423670500617</v>
      </c>
      <c r="Q121">
        <f t="shared" si="6"/>
        <v>1.2020621016264847</v>
      </c>
      <c r="R121">
        <f t="shared" si="7"/>
        <v>3.4000438706766316E-3</v>
      </c>
    </row>
    <row r="122" spans="1:18" x14ac:dyDescent="0.25">
      <c r="A122" t="s">
        <v>356</v>
      </c>
      <c r="B122" t="s">
        <v>357</v>
      </c>
      <c r="C122">
        <v>28.0920451057371</v>
      </c>
      <c r="D122">
        <v>27.174075806983499</v>
      </c>
      <c r="E122">
        <v>27.993938568548799</v>
      </c>
      <c r="F122">
        <v>27.149090122163301</v>
      </c>
      <c r="G122">
        <v>27.371191706881302</v>
      </c>
      <c r="H122">
        <v>26.359878487624901</v>
      </c>
      <c r="I122">
        <v>26.4768574271685</v>
      </c>
      <c r="J122">
        <v>26.8296559664741</v>
      </c>
      <c r="K122">
        <v>28.549990780913198</v>
      </c>
      <c r="L122">
        <v>28.623939969032801</v>
      </c>
      <c r="M122">
        <v>27.423341513702901</v>
      </c>
      <c r="N122">
        <v>28.110681470002699</v>
      </c>
      <c r="O122">
        <f t="shared" si="4"/>
        <v>27.556068262062798</v>
      </c>
      <c r="P122">
        <f t="shared" si="5"/>
        <v>27.482049373559871</v>
      </c>
      <c r="Q122">
        <f t="shared" si="6"/>
        <v>7.4018888502926927E-2</v>
      </c>
      <c r="R122">
        <f t="shared" si="7"/>
        <v>0.86272905516730392</v>
      </c>
    </row>
    <row r="123" spans="1:18" x14ac:dyDescent="0.25">
      <c r="A123" t="s">
        <v>358</v>
      </c>
      <c r="B123" t="s">
        <v>359</v>
      </c>
      <c r="C123">
        <v>27.473362157518899</v>
      </c>
      <c r="D123">
        <v>27.5624545096479</v>
      </c>
      <c r="E123">
        <v>27.334921514514999</v>
      </c>
      <c r="F123">
        <v>27.504079328999101</v>
      </c>
      <c r="G123">
        <v>27.723382640486001</v>
      </c>
      <c r="H123">
        <v>27.6487651565329</v>
      </c>
      <c r="I123">
        <v>27.649519112672799</v>
      </c>
      <c r="J123">
        <v>27.560415055522</v>
      </c>
      <c r="K123">
        <v>27.152575596073401</v>
      </c>
      <c r="L123">
        <v>27.390918214323499</v>
      </c>
      <c r="M123">
        <v>27.256559138445699</v>
      </c>
      <c r="N123">
        <v>27.7093170292965</v>
      </c>
      <c r="O123">
        <f t="shared" si="4"/>
        <v>27.519640030233383</v>
      </c>
      <c r="P123">
        <f t="shared" si="5"/>
        <v>27.481152757552401</v>
      </c>
      <c r="Q123">
        <f t="shared" si="6"/>
        <v>3.8487272680981732E-2</v>
      </c>
      <c r="R123">
        <f t="shared" si="7"/>
        <v>0.71751039451817133</v>
      </c>
    </row>
    <row r="124" spans="1:18" x14ac:dyDescent="0.25">
      <c r="A124" t="s">
        <v>360</v>
      </c>
      <c r="B124" t="s">
        <v>361</v>
      </c>
      <c r="C124">
        <v>27.9720774866189</v>
      </c>
      <c r="D124">
        <v>25.566597368351601</v>
      </c>
      <c r="E124">
        <v>26.769133432481301</v>
      </c>
      <c r="F124">
        <v>27.219003924830599</v>
      </c>
      <c r="G124">
        <v>27.214749548269701</v>
      </c>
      <c r="I124">
        <v>25.637739922888301</v>
      </c>
      <c r="K124">
        <v>28.157932591190502</v>
      </c>
      <c r="L124">
        <v>28.154460051054301</v>
      </c>
      <c r="M124">
        <v>27.066918739971101</v>
      </c>
      <c r="N124">
        <v>28.307389972768199</v>
      </c>
      <c r="O124">
        <f t="shared" si="4"/>
        <v>26.948312352110424</v>
      </c>
      <c r="P124">
        <f t="shared" si="5"/>
        <v>27.464888255574483</v>
      </c>
      <c r="Q124">
        <f t="shared" si="6"/>
        <v>-0.51657590346405868</v>
      </c>
      <c r="R124">
        <f t="shared" si="7"/>
        <v>0.44702413113958694</v>
      </c>
    </row>
    <row r="125" spans="1:18" x14ac:dyDescent="0.25">
      <c r="A125" t="s">
        <v>362</v>
      </c>
      <c r="B125" t="s">
        <v>363</v>
      </c>
      <c r="C125">
        <v>27.906958011232501</v>
      </c>
      <c r="E125">
        <v>27.393129869326099</v>
      </c>
      <c r="F125">
        <v>26.973337219275798</v>
      </c>
      <c r="G125">
        <v>27.571958129379102</v>
      </c>
      <c r="H125">
        <v>27.701340308573599</v>
      </c>
      <c r="I125">
        <v>27.9051224481322</v>
      </c>
      <c r="J125">
        <v>27.875548483667899</v>
      </c>
      <c r="K125">
        <v>27.2343445597634</v>
      </c>
      <c r="L125">
        <v>26.857567987880401</v>
      </c>
      <c r="M125">
        <v>27.374843681089999</v>
      </c>
      <c r="N125">
        <v>27.285597507378601</v>
      </c>
      <c r="O125">
        <f t="shared" si="4"/>
        <v>27.461345807303374</v>
      </c>
      <c r="P125">
        <f t="shared" si="5"/>
        <v>27.462052139498017</v>
      </c>
      <c r="Q125">
        <f t="shared" si="6"/>
        <v>-7.0633219464255603E-4</v>
      </c>
      <c r="R125">
        <f t="shared" si="7"/>
        <v>0.99776551390505364</v>
      </c>
    </row>
    <row r="126" spans="1:18" x14ac:dyDescent="0.25">
      <c r="A126" t="s">
        <v>364</v>
      </c>
      <c r="B126" t="s">
        <v>365</v>
      </c>
      <c r="C126">
        <v>28.313154779081799</v>
      </c>
      <c r="D126">
        <v>27.136335319978802</v>
      </c>
      <c r="E126">
        <v>27.456697820528099</v>
      </c>
      <c r="F126">
        <v>28.3539697849017</v>
      </c>
      <c r="G126">
        <v>26.9726801046933</v>
      </c>
      <c r="H126">
        <v>24.849382192117499</v>
      </c>
      <c r="J126">
        <v>24.999250304852101</v>
      </c>
      <c r="K126">
        <v>30.3925363318946</v>
      </c>
      <c r="L126">
        <v>28.8132026020109</v>
      </c>
      <c r="M126">
        <v>27.459514668232401</v>
      </c>
      <c r="N126">
        <v>27.9377543692705</v>
      </c>
      <c r="O126">
        <f t="shared" si="4"/>
        <v>27.646567561836736</v>
      </c>
      <c r="P126">
        <f t="shared" si="5"/>
        <v>27.408606744729667</v>
      </c>
      <c r="Q126">
        <f t="shared" si="6"/>
        <v>0.23796081710706929</v>
      </c>
      <c r="R126">
        <f t="shared" si="7"/>
        <v>0.80692362415920416</v>
      </c>
    </row>
    <row r="127" spans="1:18" x14ac:dyDescent="0.25">
      <c r="A127" t="s">
        <v>366</v>
      </c>
      <c r="B127" t="s">
        <v>367</v>
      </c>
      <c r="C127">
        <v>26.856737249957</v>
      </c>
      <c r="D127">
        <v>27.937193118518099</v>
      </c>
      <c r="E127">
        <v>27.317258440063402</v>
      </c>
      <c r="F127">
        <v>27.595695812082599</v>
      </c>
      <c r="G127">
        <v>27.547529188217201</v>
      </c>
      <c r="H127">
        <v>27.778312592569002</v>
      </c>
      <c r="I127">
        <v>27.651778619854898</v>
      </c>
      <c r="J127">
        <v>27.857686625686501</v>
      </c>
      <c r="K127">
        <v>26.4985967638343</v>
      </c>
      <c r="L127">
        <v>27.3600124954778</v>
      </c>
      <c r="M127">
        <v>27.436030065858802</v>
      </c>
      <c r="N127">
        <v>26.907244607121498</v>
      </c>
      <c r="O127">
        <f t="shared" si="4"/>
        <v>27.450882761767662</v>
      </c>
      <c r="P127">
        <f t="shared" si="5"/>
        <v>27.355665967200398</v>
      </c>
      <c r="Q127">
        <f t="shared" si="6"/>
        <v>9.5216794567264174E-2</v>
      </c>
      <c r="R127">
        <f t="shared" si="7"/>
        <v>0.72015763068099004</v>
      </c>
    </row>
    <row r="128" spans="1:18" x14ac:dyDescent="0.25">
      <c r="A128" t="s">
        <v>368</v>
      </c>
      <c r="B128" t="s">
        <v>369</v>
      </c>
      <c r="C128">
        <v>26.494070502645101</v>
      </c>
      <c r="D128">
        <v>27.199666055171399</v>
      </c>
      <c r="E128">
        <v>27.473594406996099</v>
      </c>
      <c r="F128">
        <v>27.8521596209739</v>
      </c>
      <c r="G128">
        <v>27.535120737851301</v>
      </c>
      <c r="H128">
        <v>27.317085889526101</v>
      </c>
      <c r="I128">
        <v>27.2312345134543</v>
      </c>
      <c r="J128">
        <v>27.290527395156499</v>
      </c>
      <c r="K128">
        <v>27.621915819292902</v>
      </c>
      <c r="L128">
        <v>27.652736130583701</v>
      </c>
      <c r="M128">
        <v>27.004103169047099</v>
      </c>
      <c r="N128">
        <v>27.277639010109301</v>
      </c>
      <c r="O128">
        <f t="shared" si="4"/>
        <v>27.310922264727559</v>
      </c>
      <c r="P128">
        <f t="shared" si="5"/>
        <v>27.342177418167129</v>
      </c>
      <c r="Q128">
        <f t="shared" si="6"/>
        <v>-3.1255153439570194E-2</v>
      </c>
      <c r="R128">
        <f t="shared" si="7"/>
        <v>0.90316838347533768</v>
      </c>
    </row>
    <row r="129" spans="1:18" x14ac:dyDescent="0.25">
      <c r="A129" t="s">
        <v>370</v>
      </c>
      <c r="B129" t="s">
        <v>371</v>
      </c>
      <c r="C129">
        <v>27.014036991199799</v>
      </c>
      <c r="D129">
        <v>25.1948659424738</v>
      </c>
      <c r="E129">
        <v>27.382037532852401</v>
      </c>
      <c r="F129">
        <v>27.241272280354501</v>
      </c>
      <c r="G129">
        <v>26.297086147445999</v>
      </c>
      <c r="I129">
        <v>22.937417645020901</v>
      </c>
      <c r="K129">
        <v>29.142532074925501</v>
      </c>
      <c r="L129">
        <v>28.668004326624398</v>
      </c>
      <c r="M129">
        <v>26.685387012497699</v>
      </c>
      <c r="N129">
        <v>29.075155863668101</v>
      </c>
      <c r="O129">
        <f t="shared" si="4"/>
        <v>26.625859778865305</v>
      </c>
      <c r="P129">
        <f t="shared" si="5"/>
        <v>27.301699384547316</v>
      </c>
      <c r="Q129">
        <f t="shared" si="6"/>
        <v>-0.67583960568201107</v>
      </c>
      <c r="R129">
        <f t="shared" si="7"/>
        <v>0.61136515313734885</v>
      </c>
    </row>
    <row r="130" spans="1:18" x14ac:dyDescent="0.25">
      <c r="A130" t="s">
        <v>372</v>
      </c>
      <c r="B130" t="s">
        <v>373</v>
      </c>
      <c r="C130">
        <v>27.3906722654596</v>
      </c>
      <c r="D130">
        <v>27.1699733086493</v>
      </c>
      <c r="E130">
        <v>27.1912176899733</v>
      </c>
      <c r="F130">
        <v>26.976618310162198</v>
      </c>
      <c r="G130">
        <v>27.124551739298202</v>
      </c>
      <c r="H130">
        <v>27.427823179385499</v>
      </c>
      <c r="I130">
        <v>27.341129224307</v>
      </c>
      <c r="J130">
        <v>27.481699673468601</v>
      </c>
      <c r="K130">
        <v>27.3300557593431</v>
      </c>
      <c r="L130">
        <v>26.8207987217171</v>
      </c>
      <c r="M130">
        <v>27.322511342126699</v>
      </c>
      <c r="N130">
        <v>27.166529664163701</v>
      </c>
      <c r="O130">
        <f t="shared" ref="O130:O193" si="8">AVERAGE(C130:G130)</f>
        <v>27.170606662708519</v>
      </c>
      <c r="P130">
        <f t="shared" ref="P130:P193" si="9">AVERAGE(H130:N130)</f>
        <v>27.270078223501667</v>
      </c>
      <c r="Q130">
        <f t="shared" ref="Q130:Q193" si="10">O130-P130</f>
        <v>-9.9471560793148228E-2</v>
      </c>
      <c r="R130">
        <f t="shared" ref="R130:R193" si="11">TTEST(C130:G130, H130:N130, 2, 3)</f>
        <v>0.37391867566828707</v>
      </c>
    </row>
    <row r="131" spans="1:18" x14ac:dyDescent="0.25">
      <c r="A131" t="s">
        <v>374</v>
      </c>
      <c r="B131" t="s">
        <v>375</v>
      </c>
      <c r="C131">
        <v>27.4169953964944</v>
      </c>
      <c r="D131">
        <v>27.019137487192399</v>
      </c>
      <c r="E131">
        <v>26.933370811958198</v>
      </c>
      <c r="F131">
        <v>26.4882585415208</v>
      </c>
      <c r="G131">
        <v>26.5323437961063</v>
      </c>
      <c r="H131">
        <v>26.909535326943701</v>
      </c>
      <c r="I131">
        <v>27.2037784304487</v>
      </c>
      <c r="J131">
        <v>27.017545518397799</v>
      </c>
      <c r="K131">
        <v>27.150446585028298</v>
      </c>
      <c r="L131">
        <v>28.2189115716609</v>
      </c>
      <c r="M131">
        <v>27.083041825903202</v>
      </c>
      <c r="N131">
        <v>27.2598844609902</v>
      </c>
      <c r="O131">
        <f t="shared" si="8"/>
        <v>26.878021206654417</v>
      </c>
      <c r="P131">
        <f t="shared" si="9"/>
        <v>27.263306245624683</v>
      </c>
      <c r="Q131">
        <f t="shared" si="10"/>
        <v>-0.38528503897026667</v>
      </c>
      <c r="R131">
        <f t="shared" si="11"/>
        <v>0.13804713403700278</v>
      </c>
    </row>
    <row r="132" spans="1:18" x14ac:dyDescent="0.25">
      <c r="A132" t="s">
        <v>376</v>
      </c>
      <c r="B132" t="s">
        <v>377</v>
      </c>
      <c r="C132">
        <v>27.735247668937301</v>
      </c>
      <c r="D132">
        <v>26.7456062168642</v>
      </c>
      <c r="E132">
        <v>27.0905316303657</v>
      </c>
      <c r="F132">
        <v>26.783067771785401</v>
      </c>
      <c r="G132">
        <v>26.940669358688002</v>
      </c>
      <c r="H132">
        <v>27.4574808300675</v>
      </c>
      <c r="I132">
        <v>27.322253449373299</v>
      </c>
      <c r="J132">
        <v>27.488457759050998</v>
      </c>
      <c r="K132">
        <v>27.277284278108301</v>
      </c>
      <c r="L132">
        <v>26.972132280482899</v>
      </c>
      <c r="M132">
        <v>27.231966892448899</v>
      </c>
      <c r="N132">
        <v>27.0708129326717</v>
      </c>
      <c r="O132">
        <f t="shared" si="8"/>
        <v>27.05902452932812</v>
      </c>
      <c r="P132">
        <f t="shared" si="9"/>
        <v>27.260055488886231</v>
      </c>
      <c r="Q132">
        <f t="shared" si="10"/>
        <v>-0.20103095955811057</v>
      </c>
      <c r="R132">
        <f t="shared" si="11"/>
        <v>0.34411030792191832</v>
      </c>
    </row>
    <row r="133" spans="1:18" x14ac:dyDescent="0.25">
      <c r="A133" t="s">
        <v>378</v>
      </c>
      <c r="B133" t="s">
        <v>379</v>
      </c>
      <c r="C133">
        <v>27.1744568423217</v>
      </c>
      <c r="D133">
        <v>26.891686375858502</v>
      </c>
      <c r="E133">
        <v>27.391409986299902</v>
      </c>
      <c r="F133">
        <v>27.420774297249</v>
      </c>
      <c r="G133">
        <v>27.6015165734402</v>
      </c>
      <c r="H133">
        <v>27.4418184568157</v>
      </c>
      <c r="I133">
        <v>27.617228446755998</v>
      </c>
      <c r="J133">
        <v>27.515177909051101</v>
      </c>
      <c r="K133">
        <v>26.965101696050901</v>
      </c>
      <c r="L133">
        <v>26.429516183679599</v>
      </c>
      <c r="M133">
        <v>27.7470799566801</v>
      </c>
      <c r="N133">
        <v>27.100892322564</v>
      </c>
      <c r="O133">
        <f t="shared" si="8"/>
        <v>27.295968815033859</v>
      </c>
      <c r="P133">
        <f t="shared" si="9"/>
        <v>27.259544995942484</v>
      </c>
      <c r="Q133">
        <f t="shared" si="10"/>
        <v>3.6423819091375265E-2</v>
      </c>
      <c r="R133">
        <f t="shared" si="11"/>
        <v>0.86706576451567152</v>
      </c>
    </row>
    <row r="134" spans="1:18" x14ac:dyDescent="0.25">
      <c r="A134" t="s">
        <v>380</v>
      </c>
      <c r="B134" t="s">
        <v>381</v>
      </c>
      <c r="C134">
        <v>28.039204135811101</v>
      </c>
      <c r="D134">
        <v>26.141937950396901</v>
      </c>
      <c r="E134">
        <v>27.8265681734879</v>
      </c>
      <c r="F134">
        <v>26.966092444658599</v>
      </c>
      <c r="G134">
        <v>26.8890189056713</v>
      </c>
      <c r="H134">
        <v>25.912370777439001</v>
      </c>
      <c r="I134">
        <v>25.415158655968899</v>
      </c>
      <c r="J134">
        <v>24.864055000815402</v>
      </c>
      <c r="K134">
        <v>29.250359903359001</v>
      </c>
      <c r="L134">
        <v>28.439799122930701</v>
      </c>
      <c r="M134">
        <v>27.477614135370999</v>
      </c>
      <c r="N134">
        <v>29.2447690640406</v>
      </c>
      <c r="O134">
        <f t="shared" si="8"/>
        <v>27.172564322005162</v>
      </c>
      <c r="P134">
        <f t="shared" si="9"/>
        <v>27.229160951417803</v>
      </c>
      <c r="Q134">
        <f t="shared" si="10"/>
        <v>-5.6596629412641875E-2</v>
      </c>
      <c r="R134">
        <f t="shared" si="11"/>
        <v>0.9435031380175819</v>
      </c>
    </row>
    <row r="135" spans="1:18" x14ac:dyDescent="0.25">
      <c r="A135" s="10" t="s">
        <v>382</v>
      </c>
      <c r="B135" t="s">
        <v>383</v>
      </c>
      <c r="C135">
        <v>27.0331766278263</v>
      </c>
      <c r="D135">
        <v>26.4830692063261</v>
      </c>
      <c r="E135">
        <v>26.813110838219099</v>
      </c>
      <c r="F135">
        <v>26.944919161106299</v>
      </c>
      <c r="G135">
        <v>26.817630907669798</v>
      </c>
      <c r="H135">
        <v>26.9472623764293</v>
      </c>
      <c r="I135">
        <v>27.000131904663</v>
      </c>
      <c r="J135">
        <v>27.2113184223386</v>
      </c>
      <c r="K135">
        <v>27.795568947292701</v>
      </c>
      <c r="L135">
        <v>27.402999927326501</v>
      </c>
      <c r="M135">
        <v>26.906900685222102</v>
      </c>
      <c r="N135">
        <v>27.310340270403501</v>
      </c>
      <c r="O135">
        <f t="shared" si="8"/>
        <v>26.818381348229519</v>
      </c>
      <c r="P135">
        <f t="shared" si="9"/>
        <v>27.224931790525098</v>
      </c>
      <c r="Q135">
        <f t="shared" si="10"/>
        <v>-0.40655044229557902</v>
      </c>
      <c r="R135">
        <f t="shared" si="11"/>
        <v>2.2776397199480561E-2</v>
      </c>
    </row>
    <row r="136" spans="1:18" x14ac:dyDescent="0.25">
      <c r="A136" t="s">
        <v>384</v>
      </c>
      <c r="B136" t="s">
        <v>385</v>
      </c>
      <c r="C136">
        <v>26.081336008334201</v>
      </c>
      <c r="D136">
        <v>26.773290150452599</v>
      </c>
      <c r="E136">
        <v>26.9183207958385</v>
      </c>
      <c r="F136">
        <v>26.520747790315099</v>
      </c>
      <c r="G136">
        <v>27.037162845119401</v>
      </c>
      <c r="H136">
        <v>26.783692288067598</v>
      </c>
      <c r="I136">
        <v>26.663702068779401</v>
      </c>
      <c r="J136">
        <v>26.8490003247143</v>
      </c>
      <c r="K136">
        <v>27.5354915820147</v>
      </c>
      <c r="L136">
        <v>28.291186370658199</v>
      </c>
      <c r="M136">
        <v>27.262216597226999</v>
      </c>
      <c r="N136">
        <v>27.056413632577598</v>
      </c>
      <c r="O136">
        <f t="shared" si="8"/>
        <v>26.666171518011957</v>
      </c>
      <c r="P136">
        <f t="shared" si="9"/>
        <v>27.205957552005543</v>
      </c>
      <c r="Q136">
        <f t="shared" si="10"/>
        <v>-0.53978603399358605</v>
      </c>
      <c r="R136">
        <f t="shared" si="11"/>
        <v>7.5869049599624608E-2</v>
      </c>
    </row>
    <row r="137" spans="1:18" x14ac:dyDescent="0.25">
      <c r="A137" t="s">
        <v>386</v>
      </c>
      <c r="B137" t="s">
        <v>387</v>
      </c>
      <c r="C137">
        <v>28.824809417729099</v>
      </c>
      <c r="D137">
        <v>27.375589538323901</v>
      </c>
      <c r="E137">
        <v>28.5244366787337</v>
      </c>
      <c r="F137">
        <v>28.0814680781437</v>
      </c>
      <c r="G137">
        <v>27.156631367935699</v>
      </c>
      <c r="H137">
        <v>26.9193441854671</v>
      </c>
      <c r="I137">
        <v>26.607384500496401</v>
      </c>
      <c r="J137">
        <v>26.169858652831799</v>
      </c>
      <c r="K137">
        <v>28.570981637041601</v>
      </c>
      <c r="L137">
        <v>27.433803684181001</v>
      </c>
      <c r="M137">
        <v>26.691922599600598</v>
      </c>
      <c r="N137">
        <v>28.0183947870262</v>
      </c>
      <c r="O137">
        <f t="shared" si="8"/>
        <v>27.992587016173218</v>
      </c>
      <c r="P137">
        <f t="shared" si="9"/>
        <v>27.20167000666353</v>
      </c>
      <c r="Q137">
        <f t="shared" si="10"/>
        <v>0.79091700950968757</v>
      </c>
      <c r="R137">
        <f t="shared" si="11"/>
        <v>0.11385348329648343</v>
      </c>
    </row>
    <row r="138" spans="1:18" x14ac:dyDescent="0.25">
      <c r="A138" t="s">
        <v>388</v>
      </c>
      <c r="B138" t="s">
        <v>389</v>
      </c>
      <c r="C138">
        <v>26.5652467953539</v>
      </c>
      <c r="D138">
        <v>26.4682121073898</v>
      </c>
      <c r="E138">
        <v>26.806611372326799</v>
      </c>
      <c r="F138">
        <v>26.622683934576902</v>
      </c>
      <c r="G138">
        <v>27.081925149532498</v>
      </c>
      <c r="H138">
        <v>27.122183429533699</v>
      </c>
      <c r="I138">
        <v>27.417800247305198</v>
      </c>
      <c r="J138">
        <v>27.491824967337401</v>
      </c>
      <c r="K138">
        <v>26.147596538463201</v>
      </c>
      <c r="L138">
        <v>27.949045132344601</v>
      </c>
      <c r="M138">
        <v>27.468010074291598</v>
      </c>
      <c r="N138">
        <v>26.697501062794601</v>
      </c>
      <c r="O138">
        <f t="shared" si="8"/>
        <v>26.70893587183598</v>
      </c>
      <c r="P138">
        <f t="shared" si="9"/>
        <v>27.184851636010045</v>
      </c>
      <c r="Q138">
        <f t="shared" si="10"/>
        <v>-0.475915764174065</v>
      </c>
      <c r="R138">
        <f t="shared" si="11"/>
        <v>9.1492052965319981E-2</v>
      </c>
    </row>
    <row r="139" spans="1:18" x14ac:dyDescent="0.25">
      <c r="A139" t="s">
        <v>390</v>
      </c>
      <c r="B139" t="s">
        <v>391</v>
      </c>
      <c r="C139">
        <v>27.249252510872299</v>
      </c>
      <c r="D139">
        <v>27.250427675292801</v>
      </c>
      <c r="E139">
        <v>27.367780390278401</v>
      </c>
      <c r="F139">
        <v>27.055483028326201</v>
      </c>
      <c r="G139">
        <v>26.9964729715225</v>
      </c>
      <c r="H139">
        <v>26.987393269459002</v>
      </c>
      <c r="I139">
        <v>26.979019709740601</v>
      </c>
      <c r="J139">
        <v>27.223337868642901</v>
      </c>
      <c r="K139">
        <v>27.030548096980599</v>
      </c>
      <c r="L139">
        <v>27.944025505612998</v>
      </c>
      <c r="M139">
        <v>27.005388802615801</v>
      </c>
      <c r="N139">
        <v>27.003245443076</v>
      </c>
      <c r="O139">
        <f t="shared" si="8"/>
        <v>27.183883315258441</v>
      </c>
      <c r="P139">
        <f t="shared" si="9"/>
        <v>27.167565528018269</v>
      </c>
      <c r="Q139">
        <f t="shared" si="10"/>
        <v>1.6317787240172521E-2</v>
      </c>
      <c r="R139">
        <f t="shared" si="11"/>
        <v>0.91578925555183144</v>
      </c>
    </row>
    <row r="140" spans="1:18" x14ac:dyDescent="0.25">
      <c r="A140" t="s">
        <v>392</v>
      </c>
      <c r="B140" t="s">
        <v>393</v>
      </c>
      <c r="C140">
        <v>27.536825832263201</v>
      </c>
      <c r="D140">
        <v>26.456979752921502</v>
      </c>
      <c r="E140">
        <v>27.0994884348761</v>
      </c>
      <c r="F140">
        <v>26.755699948710799</v>
      </c>
      <c r="G140">
        <v>26.792531367182299</v>
      </c>
      <c r="H140">
        <v>25.5251016201805</v>
      </c>
      <c r="J140">
        <v>25.4599210920274</v>
      </c>
      <c r="K140">
        <v>27.936350832783798</v>
      </c>
      <c r="L140">
        <v>27.924393637448699</v>
      </c>
      <c r="M140">
        <v>27.890990989417801</v>
      </c>
      <c r="N140">
        <v>28.236991958626</v>
      </c>
      <c r="O140">
        <f t="shared" si="8"/>
        <v>26.928305067190781</v>
      </c>
      <c r="P140">
        <f t="shared" si="9"/>
        <v>27.16229168841403</v>
      </c>
      <c r="Q140">
        <f t="shared" si="10"/>
        <v>-0.23398662122324865</v>
      </c>
      <c r="R140">
        <f t="shared" si="11"/>
        <v>0.69089642568272902</v>
      </c>
    </row>
    <row r="141" spans="1:18" x14ac:dyDescent="0.25">
      <c r="A141" t="s">
        <v>394</v>
      </c>
      <c r="B141" t="s">
        <v>395</v>
      </c>
      <c r="C141">
        <v>28.403771997866901</v>
      </c>
      <c r="D141">
        <v>27.7172498887989</v>
      </c>
      <c r="E141">
        <v>27.1789264854553</v>
      </c>
      <c r="F141">
        <v>27.695776699464101</v>
      </c>
      <c r="G141">
        <v>26.949379153964699</v>
      </c>
      <c r="H141">
        <v>27.423020861361501</v>
      </c>
      <c r="I141">
        <v>27.389359829580201</v>
      </c>
      <c r="J141">
        <v>27.2915816115285</v>
      </c>
      <c r="K141">
        <v>26.827598172300899</v>
      </c>
      <c r="L141">
        <v>27.164996513072602</v>
      </c>
      <c r="M141">
        <v>26.936743960656099</v>
      </c>
      <c r="N141">
        <v>26.9860914917566</v>
      </c>
      <c r="O141">
        <f t="shared" si="8"/>
        <v>27.589020845109978</v>
      </c>
      <c r="P141">
        <f t="shared" si="9"/>
        <v>27.145627491465198</v>
      </c>
      <c r="Q141">
        <f t="shared" si="10"/>
        <v>0.44339335364477961</v>
      </c>
      <c r="R141">
        <f t="shared" si="11"/>
        <v>0.15766984203443976</v>
      </c>
    </row>
    <row r="142" spans="1:18" x14ac:dyDescent="0.25">
      <c r="A142" s="10" t="s">
        <v>396</v>
      </c>
      <c r="B142" t="s">
        <v>397</v>
      </c>
      <c r="C142">
        <v>27.4103786281783</v>
      </c>
      <c r="D142">
        <v>27.604842305934</v>
      </c>
      <c r="E142">
        <v>27.6233120884954</v>
      </c>
      <c r="F142">
        <v>27.640169679134299</v>
      </c>
      <c r="G142">
        <v>27.337816100130699</v>
      </c>
      <c r="H142">
        <v>27.470106732954001</v>
      </c>
      <c r="I142">
        <v>27.2608715941392</v>
      </c>
      <c r="J142">
        <v>27.123269387462901</v>
      </c>
      <c r="K142">
        <v>26.472308824037398</v>
      </c>
      <c r="L142">
        <v>27.575569021389999</v>
      </c>
      <c r="M142">
        <v>27.193381427194801</v>
      </c>
      <c r="N142">
        <v>26.780441847259102</v>
      </c>
      <c r="O142">
        <f t="shared" si="8"/>
        <v>27.523303760374539</v>
      </c>
      <c r="P142">
        <f t="shared" si="9"/>
        <v>27.125135547776772</v>
      </c>
      <c r="Q142">
        <f t="shared" si="10"/>
        <v>0.39816821259776702</v>
      </c>
      <c r="R142">
        <f t="shared" si="11"/>
        <v>3.6108574919252269E-2</v>
      </c>
    </row>
    <row r="143" spans="1:18" x14ac:dyDescent="0.25">
      <c r="A143" t="s">
        <v>398</v>
      </c>
      <c r="B143" t="s">
        <v>399</v>
      </c>
      <c r="C143">
        <v>26.887392810130599</v>
      </c>
      <c r="D143">
        <v>26.625473638706101</v>
      </c>
      <c r="E143">
        <v>26.3606990904226</v>
      </c>
      <c r="F143">
        <v>26.052335208315601</v>
      </c>
      <c r="G143">
        <v>26.933145654713702</v>
      </c>
      <c r="H143">
        <v>27.6402386465574</v>
      </c>
      <c r="I143">
        <v>27.742011673169301</v>
      </c>
      <c r="J143">
        <v>27.657514174923801</v>
      </c>
      <c r="K143">
        <v>26.219557919733099</v>
      </c>
      <c r="L143">
        <v>27.1367264532443</v>
      </c>
      <c r="M143">
        <v>26.847806337191901</v>
      </c>
      <c r="N143">
        <v>26.621566540743601</v>
      </c>
      <c r="O143">
        <f t="shared" si="8"/>
        <v>26.571809280457721</v>
      </c>
      <c r="P143">
        <f t="shared" si="9"/>
        <v>27.123631677937631</v>
      </c>
      <c r="Q143">
        <f t="shared" si="10"/>
        <v>-0.55182239747990991</v>
      </c>
      <c r="R143">
        <f t="shared" si="11"/>
        <v>7.4854709695205746E-2</v>
      </c>
    </row>
    <row r="144" spans="1:18" x14ac:dyDescent="0.25">
      <c r="A144" t="s">
        <v>400</v>
      </c>
      <c r="B144" t="s">
        <v>401</v>
      </c>
      <c r="C144">
        <v>26.705564894435302</v>
      </c>
      <c r="D144">
        <v>27.5132964107787</v>
      </c>
      <c r="E144">
        <v>26.951381661283101</v>
      </c>
      <c r="F144">
        <v>27.543331129388999</v>
      </c>
      <c r="G144">
        <v>27.646912864683099</v>
      </c>
      <c r="H144">
        <v>27.5041551187099</v>
      </c>
      <c r="I144">
        <v>27.169399938419499</v>
      </c>
      <c r="J144">
        <v>27.342571028941499</v>
      </c>
      <c r="K144">
        <v>26.632285702145701</v>
      </c>
      <c r="L144">
        <v>27.5114878609998</v>
      </c>
      <c r="M144">
        <v>27.054862291834301</v>
      </c>
      <c r="N144">
        <v>26.6154053567898</v>
      </c>
      <c r="O144">
        <f t="shared" si="8"/>
        <v>27.272097392113842</v>
      </c>
      <c r="P144">
        <f t="shared" si="9"/>
        <v>27.118595328262931</v>
      </c>
      <c r="Q144">
        <f t="shared" si="10"/>
        <v>0.1535020638509117</v>
      </c>
      <c r="R144">
        <f t="shared" si="11"/>
        <v>0.53088061420136123</v>
      </c>
    </row>
    <row r="145" spans="1:18" x14ac:dyDescent="0.25">
      <c r="A145" t="s">
        <v>402</v>
      </c>
      <c r="B145" t="s">
        <v>403</v>
      </c>
      <c r="C145">
        <v>27.632563063492402</v>
      </c>
      <c r="D145">
        <v>27.635126131245201</v>
      </c>
      <c r="E145">
        <v>27.3544743119364</v>
      </c>
      <c r="F145">
        <v>27.3797261825185</v>
      </c>
      <c r="G145">
        <v>26.910679324339998</v>
      </c>
      <c r="H145">
        <v>26.054054934905299</v>
      </c>
      <c r="I145">
        <v>26.107891341964599</v>
      </c>
      <c r="J145">
        <v>26.060212536951099</v>
      </c>
      <c r="K145">
        <v>28.495489344477502</v>
      </c>
      <c r="L145">
        <v>27.7060920989144</v>
      </c>
      <c r="M145">
        <v>27.656696204644799</v>
      </c>
      <c r="N145">
        <v>27.675595078855899</v>
      </c>
      <c r="O145">
        <f t="shared" si="8"/>
        <v>27.382513802706502</v>
      </c>
      <c r="P145">
        <f t="shared" si="9"/>
        <v>27.108004505816229</v>
      </c>
      <c r="Q145">
        <f t="shared" si="10"/>
        <v>0.27450929689027248</v>
      </c>
      <c r="R145">
        <f t="shared" si="11"/>
        <v>0.5174378568580511</v>
      </c>
    </row>
    <row r="146" spans="1:18" x14ac:dyDescent="0.25">
      <c r="A146" t="s">
        <v>404</v>
      </c>
      <c r="B146" t="s">
        <v>405</v>
      </c>
      <c r="C146">
        <v>26.939436812657501</v>
      </c>
      <c r="D146">
        <v>27.540747307466201</v>
      </c>
      <c r="E146">
        <v>27.4247835679509</v>
      </c>
      <c r="F146">
        <v>27.568628107735002</v>
      </c>
      <c r="G146">
        <v>27.100491351177102</v>
      </c>
      <c r="H146">
        <v>27.3609334626593</v>
      </c>
      <c r="I146">
        <v>27.163749627010802</v>
      </c>
      <c r="J146">
        <v>27.1380945852016</v>
      </c>
      <c r="K146">
        <v>26.607948824791102</v>
      </c>
      <c r="L146">
        <v>27.289560352955199</v>
      </c>
      <c r="M146">
        <v>27.150833911707799</v>
      </c>
      <c r="N146">
        <v>26.953492407878901</v>
      </c>
      <c r="O146">
        <f t="shared" si="8"/>
        <v>27.314817429397344</v>
      </c>
      <c r="P146">
        <f t="shared" si="9"/>
        <v>27.094944738886387</v>
      </c>
      <c r="Q146">
        <f t="shared" si="10"/>
        <v>0.21987269051095737</v>
      </c>
      <c r="R146">
        <f t="shared" si="11"/>
        <v>0.19860647374699744</v>
      </c>
    </row>
    <row r="147" spans="1:18" x14ac:dyDescent="0.25">
      <c r="A147" t="s">
        <v>406</v>
      </c>
      <c r="B147" t="s">
        <v>407</v>
      </c>
      <c r="C147">
        <v>27.605760837469902</v>
      </c>
      <c r="D147">
        <v>27.096877584921302</v>
      </c>
      <c r="E147">
        <v>27.071119921723</v>
      </c>
      <c r="F147">
        <v>26.800576270940201</v>
      </c>
      <c r="G147">
        <v>26.913649479087901</v>
      </c>
      <c r="H147">
        <v>26.830260641884699</v>
      </c>
      <c r="I147">
        <v>26.9208211344902</v>
      </c>
      <c r="J147">
        <v>26.711353574625299</v>
      </c>
      <c r="K147">
        <v>26.577154955237798</v>
      </c>
      <c r="L147">
        <v>28.285994282132901</v>
      </c>
      <c r="M147">
        <v>27.534749798338002</v>
      </c>
      <c r="N147">
        <v>26.784066868114099</v>
      </c>
      <c r="O147">
        <f t="shared" si="8"/>
        <v>27.097596818828457</v>
      </c>
      <c r="P147">
        <f t="shared" si="9"/>
        <v>27.092057322117572</v>
      </c>
      <c r="Q147">
        <f t="shared" si="10"/>
        <v>5.539496710884606E-3</v>
      </c>
      <c r="R147">
        <f t="shared" si="11"/>
        <v>0.98396673412894675</v>
      </c>
    </row>
    <row r="148" spans="1:18" x14ac:dyDescent="0.25">
      <c r="A148" s="10" t="s">
        <v>408</v>
      </c>
      <c r="B148" t="s">
        <v>409</v>
      </c>
      <c r="D148">
        <v>25.0410127123466</v>
      </c>
      <c r="E148">
        <v>25.278419113625901</v>
      </c>
      <c r="F148">
        <v>24.995459744537001</v>
      </c>
      <c r="G148">
        <v>26.7463753124173</v>
      </c>
      <c r="H148">
        <v>27.3554828369973</v>
      </c>
      <c r="I148">
        <v>27.4866177821314</v>
      </c>
      <c r="L148">
        <v>26.126837415767699</v>
      </c>
      <c r="M148">
        <v>27.612314869639199</v>
      </c>
      <c r="N148">
        <v>26.7987237324317</v>
      </c>
      <c r="O148">
        <f t="shared" si="8"/>
        <v>25.5153167207317</v>
      </c>
      <c r="P148">
        <f t="shared" si="9"/>
        <v>27.075995327393464</v>
      </c>
      <c r="Q148">
        <f t="shared" si="10"/>
        <v>-1.5606786066617637</v>
      </c>
      <c r="R148">
        <f t="shared" si="11"/>
        <v>2.3101560433582254E-2</v>
      </c>
    </row>
    <row r="149" spans="1:18" x14ac:dyDescent="0.25">
      <c r="A149" t="s">
        <v>410</v>
      </c>
      <c r="B149" t="s">
        <v>411</v>
      </c>
      <c r="C149">
        <v>28.816593765614499</v>
      </c>
      <c r="D149">
        <v>27.774296038616701</v>
      </c>
      <c r="E149">
        <v>28.079892611804301</v>
      </c>
      <c r="F149">
        <v>27.7030580388248</v>
      </c>
      <c r="G149">
        <v>28.1352102207969</v>
      </c>
      <c r="K149">
        <v>27.058892313191699</v>
      </c>
      <c r="O149">
        <f t="shared" si="8"/>
        <v>28.101810135131437</v>
      </c>
      <c r="P149">
        <f t="shared" si="9"/>
        <v>27.058892313191699</v>
      </c>
      <c r="Q149">
        <f t="shared" si="10"/>
        <v>1.0429178219397386</v>
      </c>
      <c r="R149" t="e">
        <f t="shared" si="11"/>
        <v>#DIV/0!</v>
      </c>
    </row>
    <row r="150" spans="1:18" x14ac:dyDescent="0.25">
      <c r="A150" t="s">
        <v>412</v>
      </c>
      <c r="B150" t="s">
        <v>413</v>
      </c>
      <c r="C150">
        <v>26.158385334374</v>
      </c>
      <c r="D150">
        <v>26.572015974852999</v>
      </c>
      <c r="E150">
        <v>26.5138234776818</v>
      </c>
      <c r="F150">
        <v>25.855216948125101</v>
      </c>
      <c r="G150">
        <v>27.111477659339101</v>
      </c>
      <c r="H150">
        <v>27.282772846582201</v>
      </c>
      <c r="I150">
        <v>27.813661333439899</v>
      </c>
      <c r="J150">
        <v>26.329662367805099</v>
      </c>
      <c r="K150">
        <v>26.577875258333702</v>
      </c>
      <c r="L150">
        <v>26.5493078344319</v>
      </c>
      <c r="M150">
        <v>27.229401937735201</v>
      </c>
      <c r="N150">
        <v>27.6274232268959</v>
      </c>
      <c r="O150">
        <f t="shared" si="8"/>
        <v>26.442183878874602</v>
      </c>
      <c r="P150">
        <f t="shared" si="9"/>
        <v>27.058586400746268</v>
      </c>
      <c r="Q150">
        <f t="shared" si="10"/>
        <v>-0.61640252187166666</v>
      </c>
      <c r="R150">
        <f t="shared" si="11"/>
        <v>7.0715441171953705E-2</v>
      </c>
    </row>
    <row r="151" spans="1:18" x14ac:dyDescent="0.25">
      <c r="A151" t="s">
        <v>414</v>
      </c>
      <c r="B151" t="s">
        <v>415</v>
      </c>
      <c r="C151">
        <v>25.321857924259302</v>
      </c>
      <c r="D151">
        <v>26.376765551705901</v>
      </c>
      <c r="E151">
        <v>26.894695849916999</v>
      </c>
      <c r="G151">
        <v>24.680190808415201</v>
      </c>
      <c r="L151">
        <v>27.0534128672005</v>
      </c>
      <c r="O151">
        <f t="shared" si="8"/>
        <v>25.818377533574353</v>
      </c>
      <c r="P151">
        <f t="shared" si="9"/>
        <v>27.0534128672005</v>
      </c>
      <c r="Q151">
        <f t="shared" si="10"/>
        <v>-1.235035333626147</v>
      </c>
      <c r="R151" t="e">
        <f t="shared" si="11"/>
        <v>#DIV/0!</v>
      </c>
    </row>
    <row r="152" spans="1:18" x14ac:dyDescent="0.25">
      <c r="A152" t="s">
        <v>416</v>
      </c>
      <c r="B152" t="s">
        <v>417</v>
      </c>
      <c r="C152">
        <v>26.612877269038499</v>
      </c>
      <c r="D152">
        <v>25.156342047762099</v>
      </c>
      <c r="E152">
        <v>25.1400468115359</v>
      </c>
      <c r="F152">
        <v>25.730837237297099</v>
      </c>
      <c r="G152">
        <v>27.215490341631799</v>
      </c>
      <c r="H152">
        <v>27.686589648177801</v>
      </c>
      <c r="I152">
        <v>27.788989789688099</v>
      </c>
      <c r="J152">
        <v>27.693385711831301</v>
      </c>
      <c r="K152">
        <v>26.258339588675099</v>
      </c>
      <c r="L152">
        <v>26.264240703636201</v>
      </c>
      <c r="M152">
        <v>26.926035154298098</v>
      </c>
      <c r="N152">
        <v>26.621566540743601</v>
      </c>
      <c r="O152">
        <f t="shared" si="8"/>
        <v>25.971118741453079</v>
      </c>
      <c r="P152">
        <f t="shared" si="9"/>
        <v>27.034163876721458</v>
      </c>
      <c r="Q152">
        <f t="shared" si="10"/>
        <v>-1.0630451352683785</v>
      </c>
      <c r="R152">
        <f t="shared" si="11"/>
        <v>6.4283311381353597E-2</v>
      </c>
    </row>
    <row r="153" spans="1:18" x14ac:dyDescent="0.25">
      <c r="A153" t="s">
        <v>418</v>
      </c>
      <c r="B153" t="s">
        <v>419</v>
      </c>
      <c r="C153">
        <v>27.548043898107</v>
      </c>
      <c r="E153">
        <v>25.2550467283702</v>
      </c>
      <c r="F153">
        <v>27.856618534051499</v>
      </c>
      <c r="G153">
        <v>27.251962985819599</v>
      </c>
      <c r="H153">
        <v>25.523158233859601</v>
      </c>
      <c r="I153">
        <v>24.706039387135199</v>
      </c>
      <c r="J153">
        <v>25.4821614590285</v>
      </c>
      <c r="K153">
        <v>29.6503754030084</v>
      </c>
      <c r="L153">
        <v>29.991724064578801</v>
      </c>
      <c r="M153">
        <v>26.299044478186399</v>
      </c>
      <c r="N153">
        <v>27.573331333188801</v>
      </c>
      <c r="O153">
        <f t="shared" si="8"/>
        <v>26.977918036587077</v>
      </c>
      <c r="P153">
        <f t="shared" si="9"/>
        <v>27.032262051283674</v>
      </c>
      <c r="Q153">
        <f t="shared" si="10"/>
        <v>-5.4344014696596332E-2</v>
      </c>
      <c r="R153">
        <f t="shared" si="11"/>
        <v>0.95735390387987418</v>
      </c>
    </row>
    <row r="154" spans="1:18" x14ac:dyDescent="0.25">
      <c r="A154" t="s">
        <v>420</v>
      </c>
      <c r="B154" t="s">
        <v>421</v>
      </c>
      <c r="C154">
        <v>27.206109795554699</v>
      </c>
      <c r="D154">
        <v>27.0846645410588</v>
      </c>
      <c r="E154">
        <v>27.474987119253601</v>
      </c>
      <c r="F154">
        <v>27.6383753679217</v>
      </c>
      <c r="G154">
        <v>27.153155690588999</v>
      </c>
      <c r="H154">
        <v>25.3749099951274</v>
      </c>
      <c r="I154">
        <v>24.988888863126899</v>
      </c>
      <c r="J154">
        <v>24.909443767951402</v>
      </c>
      <c r="K154">
        <v>28.538602915272801</v>
      </c>
      <c r="L154">
        <v>28.525407838439602</v>
      </c>
      <c r="M154">
        <v>28.103696006202199</v>
      </c>
      <c r="N154">
        <v>28.668342542830199</v>
      </c>
      <c r="O154">
        <f t="shared" si="8"/>
        <v>27.31145850287556</v>
      </c>
      <c r="P154">
        <f t="shared" si="9"/>
        <v>27.015613132707216</v>
      </c>
      <c r="Q154">
        <f t="shared" si="10"/>
        <v>0.29584537016834389</v>
      </c>
      <c r="R154">
        <f t="shared" si="11"/>
        <v>0.68401836783476877</v>
      </c>
    </row>
    <row r="155" spans="1:18" x14ac:dyDescent="0.25">
      <c r="A155" t="s">
        <v>422</v>
      </c>
      <c r="B155" t="s">
        <v>423</v>
      </c>
      <c r="C155">
        <v>27.476069411158001</v>
      </c>
      <c r="D155">
        <v>26.256721088384701</v>
      </c>
      <c r="E155">
        <v>27.049055835650101</v>
      </c>
      <c r="F155">
        <v>26.7957547139785</v>
      </c>
      <c r="G155">
        <v>26.600453553590398</v>
      </c>
      <c r="H155">
        <v>25.862897054217999</v>
      </c>
      <c r="I155">
        <v>25.295825815363798</v>
      </c>
      <c r="J155">
        <v>26.068600681036099</v>
      </c>
      <c r="K155">
        <v>29.165691424037298</v>
      </c>
      <c r="L155">
        <v>27.975689425107401</v>
      </c>
      <c r="M155">
        <v>26.5702361647927</v>
      </c>
      <c r="N155">
        <v>28.042704239558901</v>
      </c>
      <c r="O155">
        <f t="shared" si="8"/>
        <v>26.835610920552334</v>
      </c>
      <c r="P155">
        <f t="shared" si="9"/>
        <v>26.99737782915917</v>
      </c>
      <c r="Q155">
        <f t="shared" si="10"/>
        <v>-0.16176690860683607</v>
      </c>
      <c r="R155">
        <f t="shared" si="11"/>
        <v>0.78494379610121823</v>
      </c>
    </row>
    <row r="156" spans="1:18" x14ac:dyDescent="0.25">
      <c r="A156" t="s">
        <v>424</v>
      </c>
      <c r="B156" t="s">
        <v>425</v>
      </c>
      <c r="C156">
        <v>26.728970710955601</v>
      </c>
      <c r="D156">
        <v>27.4206939980788</v>
      </c>
      <c r="E156">
        <v>27.488457759050998</v>
      </c>
      <c r="F156">
        <v>27.6666845252916</v>
      </c>
      <c r="G156">
        <v>26.978583388841798</v>
      </c>
      <c r="H156">
        <v>26.8700896151901</v>
      </c>
      <c r="I156">
        <v>26.650888933361401</v>
      </c>
      <c r="J156">
        <v>26.887741413500901</v>
      </c>
      <c r="K156">
        <v>26.7617985365648</v>
      </c>
      <c r="L156">
        <v>27.251962985819599</v>
      </c>
      <c r="M156">
        <v>27.335858633769</v>
      </c>
      <c r="N156">
        <v>27.183098319448</v>
      </c>
      <c r="O156">
        <f t="shared" si="8"/>
        <v>27.256678076443755</v>
      </c>
      <c r="P156">
        <f t="shared" si="9"/>
        <v>26.991634062521968</v>
      </c>
      <c r="Q156">
        <f t="shared" si="10"/>
        <v>0.26504401392178778</v>
      </c>
      <c r="R156">
        <f t="shared" si="11"/>
        <v>0.2300644763550686</v>
      </c>
    </row>
    <row r="157" spans="1:18" x14ac:dyDescent="0.25">
      <c r="A157" t="s">
        <v>426</v>
      </c>
      <c r="B157" t="s">
        <v>427</v>
      </c>
      <c r="C157">
        <v>25.943645534339002</v>
      </c>
      <c r="D157">
        <v>27.3015584322808</v>
      </c>
      <c r="E157">
        <v>26.5255945249965</v>
      </c>
      <c r="F157">
        <v>27.147150102989901</v>
      </c>
      <c r="G157">
        <v>27.227934199282601</v>
      </c>
      <c r="H157">
        <v>27.223337868642901</v>
      </c>
      <c r="I157">
        <v>26.991399705517001</v>
      </c>
      <c r="J157">
        <v>27.3392612179899</v>
      </c>
      <c r="K157">
        <v>26.451629313020302</v>
      </c>
      <c r="L157">
        <v>27.087702221239599</v>
      </c>
      <c r="M157">
        <v>26.878533310480002</v>
      </c>
      <c r="N157">
        <v>26.945589039639099</v>
      </c>
      <c r="O157">
        <f t="shared" si="8"/>
        <v>26.82917655877776</v>
      </c>
      <c r="P157">
        <f t="shared" si="9"/>
        <v>26.988207525218399</v>
      </c>
      <c r="Q157">
        <f t="shared" si="10"/>
        <v>-0.15903096644063908</v>
      </c>
      <c r="R157">
        <f t="shared" si="11"/>
        <v>0.59575902404134784</v>
      </c>
    </row>
    <row r="158" spans="1:18" x14ac:dyDescent="0.25">
      <c r="A158" t="s">
        <v>428</v>
      </c>
      <c r="B158" t="s">
        <v>429</v>
      </c>
      <c r="C158">
        <v>27.151995268213199</v>
      </c>
      <c r="D158">
        <v>27.636025588652998</v>
      </c>
      <c r="E158">
        <v>27.431573861417299</v>
      </c>
      <c r="F158">
        <v>26.893539102708701</v>
      </c>
      <c r="G158">
        <v>27.6076666902364</v>
      </c>
      <c r="H158">
        <v>27.399092608910198</v>
      </c>
      <c r="I158">
        <v>27.031600084077599</v>
      </c>
      <c r="J158">
        <v>27.119613365745899</v>
      </c>
      <c r="K158">
        <v>26.621426805643399</v>
      </c>
      <c r="L158">
        <v>27.175218611221101</v>
      </c>
      <c r="M158">
        <v>26.7209065813644</v>
      </c>
      <c r="N158">
        <v>26.8133555286947</v>
      </c>
      <c r="O158">
        <f t="shared" si="8"/>
        <v>27.344160102245723</v>
      </c>
      <c r="P158">
        <f t="shared" si="9"/>
        <v>26.983030512236756</v>
      </c>
      <c r="Q158">
        <f t="shared" si="10"/>
        <v>0.36112959000896794</v>
      </c>
      <c r="R158">
        <f t="shared" si="11"/>
        <v>7.4731800944843857E-2</v>
      </c>
    </row>
    <row r="159" spans="1:18" x14ac:dyDescent="0.25">
      <c r="A159" t="s">
        <v>430</v>
      </c>
      <c r="B159" t="s">
        <v>431</v>
      </c>
      <c r="C159">
        <v>26.244306340444101</v>
      </c>
      <c r="D159">
        <v>27.034016747250799</v>
      </c>
      <c r="E159">
        <v>27.254578279937</v>
      </c>
      <c r="F159">
        <v>27.014143435663701</v>
      </c>
      <c r="G159">
        <v>26.9811993370488</v>
      </c>
      <c r="H159">
        <v>26.8911069104368</v>
      </c>
      <c r="I159">
        <v>26.9281832841395</v>
      </c>
      <c r="J159">
        <v>26.8920339434267</v>
      </c>
      <c r="K159">
        <v>27.141606692797101</v>
      </c>
      <c r="L159">
        <v>26.89017928138</v>
      </c>
      <c r="M159">
        <v>27.262664653083501</v>
      </c>
      <c r="N159">
        <v>26.796868812053301</v>
      </c>
      <c r="O159">
        <f t="shared" si="8"/>
        <v>26.905648828068877</v>
      </c>
      <c r="P159">
        <f t="shared" si="9"/>
        <v>26.971806225330987</v>
      </c>
      <c r="Q159">
        <f t="shared" si="10"/>
        <v>-6.6157397262109896E-2</v>
      </c>
      <c r="R159">
        <f t="shared" si="11"/>
        <v>0.73267945425720482</v>
      </c>
    </row>
    <row r="160" spans="1:18" x14ac:dyDescent="0.25">
      <c r="A160" t="s">
        <v>432</v>
      </c>
      <c r="B160" t="s">
        <v>433</v>
      </c>
      <c r="C160">
        <v>26.836534288008199</v>
      </c>
      <c r="D160">
        <v>27.067123959749601</v>
      </c>
      <c r="E160">
        <v>26.726114402346202</v>
      </c>
      <c r="F160">
        <v>26.767366351720401</v>
      </c>
      <c r="G160">
        <v>26.841341673465799</v>
      </c>
      <c r="H160">
        <v>27.059305012913001</v>
      </c>
      <c r="I160">
        <v>27.211782565134801</v>
      </c>
      <c r="J160">
        <v>26.946147034247101</v>
      </c>
      <c r="K160">
        <v>26.722731457879199</v>
      </c>
      <c r="L160">
        <v>27.050717209135399</v>
      </c>
      <c r="M160">
        <v>26.987610118255599</v>
      </c>
      <c r="N160">
        <v>26.749575471310902</v>
      </c>
      <c r="O160">
        <f t="shared" si="8"/>
        <v>26.847696135058037</v>
      </c>
      <c r="P160">
        <f t="shared" si="9"/>
        <v>26.961124124125142</v>
      </c>
      <c r="Q160">
        <f t="shared" si="10"/>
        <v>-0.11342798906710527</v>
      </c>
      <c r="R160">
        <f t="shared" si="11"/>
        <v>0.22916944549437895</v>
      </c>
    </row>
    <row r="161" spans="1:18" x14ac:dyDescent="0.25">
      <c r="A161" t="s">
        <v>434</v>
      </c>
      <c r="B161" t="s">
        <v>435</v>
      </c>
      <c r="C161">
        <v>27.4213362663324</v>
      </c>
      <c r="D161">
        <v>27.2337048039462</v>
      </c>
      <c r="E161">
        <v>27.4115104708013</v>
      </c>
      <c r="F161">
        <v>27.2077860486955</v>
      </c>
      <c r="G161">
        <v>27.018925326156602</v>
      </c>
      <c r="H161">
        <v>26.363024386009901</v>
      </c>
      <c r="I161">
        <v>26.2026393549685</v>
      </c>
      <c r="J161">
        <v>26.3162228271404</v>
      </c>
      <c r="K161">
        <v>27.8621285154438</v>
      </c>
      <c r="L161">
        <v>28.1147076676687</v>
      </c>
      <c r="M161">
        <v>26.681773078603999</v>
      </c>
      <c r="N161">
        <v>27.094463368699</v>
      </c>
      <c r="O161">
        <f t="shared" si="8"/>
        <v>27.258652583186397</v>
      </c>
      <c r="P161">
        <f t="shared" si="9"/>
        <v>26.947851314076331</v>
      </c>
      <c r="Q161">
        <f t="shared" si="10"/>
        <v>0.31080126911006545</v>
      </c>
      <c r="R161">
        <f t="shared" si="11"/>
        <v>0.33809322708463752</v>
      </c>
    </row>
    <row r="162" spans="1:18" x14ac:dyDescent="0.25">
      <c r="A162" s="10" t="s">
        <v>436</v>
      </c>
      <c r="B162" t="s">
        <v>437</v>
      </c>
      <c r="C162">
        <v>28.083295495490599</v>
      </c>
      <c r="D162">
        <v>27.236627088861599</v>
      </c>
      <c r="E162">
        <v>27.733567862609402</v>
      </c>
      <c r="F162">
        <v>27.428701872995301</v>
      </c>
      <c r="G162">
        <v>26.943913759743999</v>
      </c>
      <c r="H162">
        <v>27.047184500752302</v>
      </c>
      <c r="I162">
        <v>27.068764667912401</v>
      </c>
      <c r="J162">
        <v>26.9281832841395</v>
      </c>
      <c r="K162">
        <v>27.074288322717901</v>
      </c>
      <c r="L162">
        <v>26.608089871380699</v>
      </c>
      <c r="M162">
        <v>26.895851670392901</v>
      </c>
      <c r="N162">
        <v>26.940445337718401</v>
      </c>
      <c r="O162">
        <f t="shared" si="8"/>
        <v>27.485221215940179</v>
      </c>
      <c r="P162">
        <f t="shared" si="9"/>
        <v>26.937543950716304</v>
      </c>
      <c r="Q162">
        <f t="shared" si="10"/>
        <v>0.54767726522387505</v>
      </c>
      <c r="R162">
        <f t="shared" si="11"/>
        <v>4.7354330670711209E-2</v>
      </c>
    </row>
    <row r="163" spans="1:18" x14ac:dyDescent="0.25">
      <c r="A163" t="s">
        <v>438</v>
      </c>
      <c r="B163" t="s">
        <v>439</v>
      </c>
      <c r="D163">
        <v>23.363191529037501</v>
      </c>
      <c r="E163">
        <v>23.6998587760901</v>
      </c>
      <c r="F163">
        <v>23.816557146975398</v>
      </c>
      <c r="G163">
        <v>28.556546748893201</v>
      </c>
      <c r="H163">
        <v>28.338453830573101</v>
      </c>
      <c r="I163">
        <v>28.2276588320081</v>
      </c>
      <c r="J163">
        <v>28.388374718554601</v>
      </c>
      <c r="K163">
        <v>26.580034012351501</v>
      </c>
      <c r="L163">
        <v>25.344688715727699</v>
      </c>
      <c r="M163">
        <v>25.6460339094867</v>
      </c>
      <c r="N163">
        <v>25.9889105270037</v>
      </c>
      <c r="O163">
        <f t="shared" si="8"/>
        <v>24.85903855024905</v>
      </c>
      <c r="P163">
        <f t="shared" si="9"/>
        <v>26.930593506529345</v>
      </c>
      <c r="Q163">
        <f t="shared" si="10"/>
        <v>-2.0715549562802948</v>
      </c>
      <c r="R163">
        <f t="shared" si="11"/>
        <v>0.19546759797879526</v>
      </c>
    </row>
    <row r="164" spans="1:18" x14ac:dyDescent="0.25">
      <c r="A164" t="s">
        <v>440</v>
      </c>
      <c r="B164" t="s">
        <v>441</v>
      </c>
      <c r="C164">
        <v>29.283369133891998</v>
      </c>
      <c r="D164">
        <v>28.0975809709904</v>
      </c>
      <c r="E164">
        <v>29.238678281979499</v>
      </c>
      <c r="F164">
        <v>28.304259538083699</v>
      </c>
      <c r="G164">
        <v>28.242817359766001</v>
      </c>
      <c r="H164">
        <v>24.8760053867944</v>
      </c>
      <c r="I164">
        <v>25.2984502658751</v>
      </c>
      <c r="J164">
        <v>24.6230469013116</v>
      </c>
      <c r="K164">
        <v>29.253090849160898</v>
      </c>
      <c r="L164">
        <v>26.7175113887164</v>
      </c>
      <c r="M164">
        <v>28.412156839558001</v>
      </c>
      <c r="N164">
        <v>29.270639128259301</v>
      </c>
      <c r="O164">
        <f t="shared" si="8"/>
        <v>28.633341056942321</v>
      </c>
      <c r="P164">
        <f t="shared" si="9"/>
        <v>26.921557251382243</v>
      </c>
      <c r="Q164">
        <f t="shared" si="10"/>
        <v>1.7117838055600778</v>
      </c>
      <c r="R164">
        <f t="shared" si="11"/>
        <v>7.3301833292216165E-2</v>
      </c>
    </row>
    <row r="165" spans="1:18" x14ac:dyDescent="0.25">
      <c r="A165" t="s">
        <v>442</v>
      </c>
      <c r="B165" t="s">
        <v>443</v>
      </c>
      <c r="C165">
        <v>27.7876828033016</v>
      </c>
      <c r="D165">
        <v>27.315359248136399</v>
      </c>
      <c r="E165">
        <v>26.9389883528961</v>
      </c>
      <c r="F165">
        <v>26.810539079475301</v>
      </c>
      <c r="G165">
        <v>26.845056410039302</v>
      </c>
      <c r="H165">
        <v>26.872205176525298</v>
      </c>
      <c r="I165">
        <v>26.982831899224699</v>
      </c>
      <c r="J165">
        <v>26.9322446741749</v>
      </c>
      <c r="K165">
        <v>26.4280788545482</v>
      </c>
      <c r="L165">
        <v>27.832254274510699</v>
      </c>
      <c r="M165">
        <v>26.769764008583401</v>
      </c>
      <c r="N165">
        <v>26.608089871380699</v>
      </c>
      <c r="O165">
        <f t="shared" si="8"/>
        <v>27.139525178769741</v>
      </c>
      <c r="P165">
        <f t="shared" si="9"/>
        <v>26.917924108421126</v>
      </c>
      <c r="Q165">
        <f t="shared" si="10"/>
        <v>0.22160107034861554</v>
      </c>
      <c r="R165">
        <f t="shared" si="11"/>
        <v>0.39941415522751533</v>
      </c>
    </row>
    <row r="166" spans="1:18" x14ac:dyDescent="0.25">
      <c r="A166" t="s">
        <v>444</v>
      </c>
      <c r="B166" t="s">
        <v>445</v>
      </c>
      <c r="C166">
        <v>29.425604094085699</v>
      </c>
      <c r="D166">
        <v>26.9793468638387</v>
      </c>
      <c r="E166">
        <v>28.864108149521002</v>
      </c>
      <c r="F166">
        <v>27.875138319163099</v>
      </c>
      <c r="G166">
        <v>27.454895284185898</v>
      </c>
      <c r="H166">
        <v>26.562075971811499</v>
      </c>
      <c r="I166">
        <v>26.427039892215401</v>
      </c>
      <c r="J166">
        <v>26.263542439115401</v>
      </c>
      <c r="K166">
        <v>27.021892745196201</v>
      </c>
      <c r="L166">
        <v>27.934945929526499</v>
      </c>
      <c r="M166">
        <v>26.6754604802607</v>
      </c>
      <c r="N166">
        <v>27.409812373704298</v>
      </c>
      <c r="O166">
        <f t="shared" si="8"/>
        <v>28.119818542158878</v>
      </c>
      <c r="P166">
        <f t="shared" si="9"/>
        <v>26.899252833118574</v>
      </c>
      <c r="Q166">
        <f t="shared" si="10"/>
        <v>1.2205657090403044</v>
      </c>
      <c r="R166">
        <f t="shared" si="11"/>
        <v>5.1698753915974657E-2</v>
      </c>
    </row>
    <row r="167" spans="1:18" x14ac:dyDescent="0.25">
      <c r="A167" t="s">
        <v>446</v>
      </c>
      <c r="B167" t="s">
        <v>447</v>
      </c>
      <c r="C167">
        <v>27.218357328457401</v>
      </c>
      <c r="D167">
        <v>25.789425188828499</v>
      </c>
      <c r="E167">
        <v>26.418588565709701</v>
      </c>
      <c r="F167">
        <v>26.3376630028683</v>
      </c>
      <c r="G167">
        <v>25.7555216857292</v>
      </c>
      <c r="H167">
        <v>25.676052620171301</v>
      </c>
      <c r="I167">
        <v>26.512136185348599</v>
      </c>
      <c r="J167">
        <v>26.3766662073674</v>
      </c>
      <c r="K167">
        <v>28.364945362699199</v>
      </c>
      <c r="L167">
        <v>27.228759985890001</v>
      </c>
      <c r="M167">
        <v>27.250518032919199</v>
      </c>
      <c r="N167">
        <v>26.642925807665499</v>
      </c>
      <c r="O167">
        <f t="shared" si="8"/>
        <v>26.303911154318619</v>
      </c>
      <c r="P167">
        <f t="shared" si="9"/>
        <v>26.864572028865886</v>
      </c>
      <c r="Q167">
        <f t="shared" si="10"/>
        <v>-0.56066087454726699</v>
      </c>
      <c r="R167">
        <f t="shared" si="11"/>
        <v>0.20925839460839707</v>
      </c>
    </row>
    <row r="168" spans="1:18" x14ac:dyDescent="0.25">
      <c r="A168" t="s">
        <v>448</v>
      </c>
      <c r="B168" t="s">
        <v>449</v>
      </c>
      <c r="C168">
        <v>26.4408685341207</v>
      </c>
      <c r="D168">
        <v>25.68458469806</v>
      </c>
      <c r="E168">
        <v>27.022104470327299</v>
      </c>
      <c r="K168">
        <v>27.655809546513499</v>
      </c>
      <c r="L168">
        <v>27.041033607494501</v>
      </c>
      <c r="N168">
        <v>25.876778277976701</v>
      </c>
      <c r="O168">
        <f t="shared" si="8"/>
        <v>26.382519234169337</v>
      </c>
      <c r="P168">
        <f t="shared" si="9"/>
        <v>26.85787381066157</v>
      </c>
      <c r="Q168">
        <f t="shared" si="10"/>
        <v>-0.47535457649223289</v>
      </c>
      <c r="R168">
        <f t="shared" si="11"/>
        <v>0.50809154274915436</v>
      </c>
    </row>
    <row r="169" spans="1:18" x14ac:dyDescent="0.25">
      <c r="A169" s="10" t="s">
        <v>450</v>
      </c>
      <c r="B169" t="s">
        <v>451</v>
      </c>
      <c r="C169">
        <v>27.719405846920001</v>
      </c>
      <c r="D169">
        <v>27.825173474182499</v>
      </c>
      <c r="E169">
        <v>27.790109122103502</v>
      </c>
      <c r="F169">
        <v>27.6856543515221</v>
      </c>
      <c r="G169">
        <v>27.178166672381298</v>
      </c>
      <c r="H169">
        <v>26.680432283859901</v>
      </c>
      <c r="I169">
        <v>26.436474930197999</v>
      </c>
      <c r="J169">
        <v>26.237867269747799</v>
      </c>
      <c r="K169">
        <v>27.259076303911399</v>
      </c>
      <c r="L169">
        <v>27.636855359596598</v>
      </c>
      <c r="M169">
        <v>26.6794929855626</v>
      </c>
      <c r="N169">
        <v>27.028441818716299</v>
      </c>
      <c r="O169">
        <f t="shared" si="8"/>
        <v>27.639701893421879</v>
      </c>
      <c r="P169">
        <f t="shared" si="9"/>
        <v>26.851234421656084</v>
      </c>
      <c r="Q169">
        <f t="shared" si="10"/>
        <v>0.78846747176579512</v>
      </c>
      <c r="R169">
        <f t="shared" si="11"/>
        <v>5.1758376380723657E-3</v>
      </c>
    </row>
    <row r="170" spans="1:18" x14ac:dyDescent="0.25">
      <c r="A170" t="s">
        <v>452</v>
      </c>
      <c r="B170" t="s">
        <v>453</v>
      </c>
      <c r="C170">
        <v>26.4716113420128</v>
      </c>
      <c r="E170">
        <v>26.728841001354098</v>
      </c>
      <c r="G170">
        <v>26.456744813086601</v>
      </c>
      <c r="H170">
        <v>25.9789542700175</v>
      </c>
      <c r="I170">
        <v>27.120898969939098</v>
      </c>
      <c r="K170">
        <v>27.308171521249001</v>
      </c>
      <c r="L170">
        <v>26.6374082752079</v>
      </c>
      <c r="N170">
        <v>27.149671619567702</v>
      </c>
      <c r="O170">
        <f t="shared" si="8"/>
        <v>26.552399052151163</v>
      </c>
      <c r="P170">
        <f t="shared" si="9"/>
        <v>26.839020931196245</v>
      </c>
      <c r="Q170">
        <f t="shared" si="10"/>
        <v>-0.2866218790450823</v>
      </c>
      <c r="R170">
        <f t="shared" si="11"/>
        <v>0.31774588348661092</v>
      </c>
    </row>
    <row r="171" spans="1:18" x14ac:dyDescent="0.25">
      <c r="A171" t="s">
        <v>454</v>
      </c>
      <c r="B171" t="s">
        <v>455</v>
      </c>
      <c r="D171">
        <v>24.090067179628701</v>
      </c>
      <c r="F171">
        <v>24.581873598244201</v>
      </c>
      <c r="G171">
        <v>22.8314982266727</v>
      </c>
      <c r="L171">
        <v>26.830260641884699</v>
      </c>
      <c r="O171">
        <f t="shared" si="8"/>
        <v>23.834479668181871</v>
      </c>
      <c r="P171">
        <f t="shared" si="9"/>
        <v>26.830260641884699</v>
      </c>
      <c r="Q171">
        <f t="shared" si="10"/>
        <v>-2.9957809737028285</v>
      </c>
      <c r="R171" t="e">
        <f t="shared" si="11"/>
        <v>#DIV/0!</v>
      </c>
    </row>
    <row r="172" spans="1:18" x14ac:dyDescent="0.25">
      <c r="A172" t="s">
        <v>456</v>
      </c>
      <c r="B172" t="s">
        <v>457</v>
      </c>
      <c r="C172">
        <v>25.445406682141002</v>
      </c>
      <c r="E172">
        <v>25.9381807738622</v>
      </c>
      <c r="G172">
        <v>26.1842907624299</v>
      </c>
      <c r="H172">
        <v>26.829051037520301</v>
      </c>
      <c r="O172">
        <f t="shared" si="8"/>
        <v>25.855959406144365</v>
      </c>
      <c r="P172">
        <f t="shared" si="9"/>
        <v>26.829051037520301</v>
      </c>
      <c r="Q172">
        <f t="shared" si="10"/>
        <v>-0.97309163137593657</v>
      </c>
      <c r="R172" t="e">
        <f t="shared" si="11"/>
        <v>#DIV/0!</v>
      </c>
    </row>
    <row r="173" spans="1:18" x14ac:dyDescent="0.25">
      <c r="A173" t="s">
        <v>458</v>
      </c>
      <c r="B173" t="s">
        <v>459</v>
      </c>
      <c r="C173">
        <v>26.6935186484857</v>
      </c>
      <c r="D173">
        <v>26.68458469806</v>
      </c>
      <c r="E173">
        <v>26.832676812338701</v>
      </c>
      <c r="F173">
        <v>26.673574780190901</v>
      </c>
      <c r="G173">
        <v>26.5240256065923</v>
      </c>
      <c r="H173">
        <v>25.691283685321199</v>
      </c>
      <c r="I173">
        <v>26.0802586799878</v>
      </c>
      <c r="K173">
        <v>27.650683543154699</v>
      </c>
      <c r="L173">
        <v>27.547823330639499</v>
      </c>
      <c r="M173">
        <v>26.9497130982679</v>
      </c>
      <c r="N173">
        <v>27.040302097190398</v>
      </c>
      <c r="O173">
        <f t="shared" si="8"/>
        <v>26.68167610913352</v>
      </c>
      <c r="P173">
        <f t="shared" si="9"/>
        <v>26.82667740576025</v>
      </c>
      <c r="Q173">
        <f t="shared" si="10"/>
        <v>-0.14500129662673089</v>
      </c>
      <c r="R173">
        <f t="shared" si="11"/>
        <v>0.67378472179717164</v>
      </c>
    </row>
    <row r="174" spans="1:18" x14ac:dyDescent="0.25">
      <c r="A174" t="s">
        <v>460</v>
      </c>
      <c r="B174" t="s">
        <v>461</v>
      </c>
      <c r="C174">
        <v>27.683380389186301</v>
      </c>
      <c r="D174">
        <v>26.198729787346402</v>
      </c>
      <c r="E174">
        <v>27.8857648797111</v>
      </c>
      <c r="F174">
        <v>26.8654952287004</v>
      </c>
      <c r="G174">
        <v>26.444222132067999</v>
      </c>
      <c r="H174">
        <v>25.914516524481702</v>
      </c>
      <c r="I174">
        <v>25.518603454996502</v>
      </c>
      <c r="J174">
        <v>25.8207987217171</v>
      </c>
      <c r="K174">
        <v>28.717184506412799</v>
      </c>
      <c r="L174">
        <v>27.359761220541898</v>
      </c>
      <c r="M174">
        <v>26.511894982415399</v>
      </c>
      <c r="N174">
        <v>27.922750250732701</v>
      </c>
      <c r="O174">
        <f t="shared" si="8"/>
        <v>27.015518483402438</v>
      </c>
      <c r="P174">
        <f t="shared" si="9"/>
        <v>26.823644237328299</v>
      </c>
      <c r="Q174">
        <f t="shared" si="10"/>
        <v>0.19187424607413917</v>
      </c>
      <c r="R174">
        <f t="shared" si="11"/>
        <v>0.74095040967921366</v>
      </c>
    </row>
    <row r="175" spans="1:18" x14ac:dyDescent="0.25">
      <c r="A175" t="s">
        <v>462</v>
      </c>
      <c r="B175" t="s">
        <v>463</v>
      </c>
      <c r="C175">
        <v>25.5940019648855</v>
      </c>
      <c r="D175">
        <v>26.895620580365001</v>
      </c>
      <c r="E175">
        <v>27.029600652284699</v>
      </c>
      <c r="F175">
        <v>27.606396401510999</v>
      </c>
      <c r="G175">
        <v>27.3328747753302</v>
      </c>
      <c r="H175">
        <v>26.920707576692401</v>
      </c>
      <c r="I175">
        <v>27.0439559452618</v>
      </c>
      <c r="J175">
        <v>27.233887620272998</v>
      </c>
      <c r="K175">
        <v>26.314633442077799</v>
      </c>
      <c r="L175">
        <v>26.859465023053001</v>
      </c>
      <c r="M175">
        <v>27.060851586269099</v>
      </c>
      <c r="N175">
        <v>26.312142188375301</v>
      </c>
      <c r="O175">
        <f t="shared" si="8"/>
        <v>26.891698874875278</v>
      </c>
      <c r="P175">
        <f t="shared" si="9"/>
        <v>26.820806197428915</v>
      </c>
      <c r="Q175">
        <f t="shared" si="10"/>
        <v>7.089267744636274E-2</v>
      </c>
      <c r="R175">
        <f t="shared" si="11"/>
        <v>0.85657641005032592</v>
      </c>
    </row>
    <row r="176" spans="1:18" x14ac:dyDescent="0.25">
      <c r="A176" t="s">
        <v>464</v>
      </c>
      <c r="B176" t="s">
        <v>465</v>
      </c>
      <c r="C176">
        <v>26.969499824724601</v>
      </c>
      <c r="D176">
        <v>23.4295640699975</v>
      </c>
      <c r="E176">
        <v>24.614647395512101</v>
      </c>
      <c r="F176">
        <v>24.9889755166821</v>
      </c>
      <c r="G176">
        <v>24.9683795748631</v>
      </c>
      <c r="I176">
        <v>23.691789515790699</v>
      </c>
      <c r="K176">
        <v>28.795909501279802</v>
      </c>
      <c r="L176">
        <v>28.392433973170199</v>
      </c>
      <c r="M176">
        <v>25.8755367663002</v>
      </c>
      <c r="N176">
        <v>27.313889976438698</v>
      </c>
      <c r="O176">
        <f t="shared" si="8"/>
        <v>24.994213276355879</v>
      </c>
      <c r="P176">
        <f t="shared" si="9"/>
        <v>26.813911946595919</v>
      </c>
      <c r="Q176">
        <f t="shared" si="10"/>
        <v>-1.8196986702400402</v>
      </c>
      <c r="R176">
        <f t="shared" si="11"/>
        <v>0.14154813466485372</v>
      </c>
    </row>
    <row r="177" spans="1:18" x14ac:dyDescent="0.25">
      <c r="A177" t="s">
        <v>466</v>
      </c>
      <c r="B177" t="s">
        <v>467</v>
      </c>
      <c r="C177">
        <v>27.376417816588098</v>
      </c>
      <c r="D177">
        <v>26.757862814823799</v>
      </c>
      <c r="E177">
        <v>26.805381767683301</v>
      </c>
      <c r="F177">
        <v>26.320257520461901</v>
      </c>
      <c r="G177">
        <v>26.057157684017</v>
      </c>
      <c r="H177">
        <v>26.534616236762201</v>
      </c>
      <c r="I177">
        <v>26.742268723511401</v>
      </c>
      <c r="J177">
        <v>26.824809417729099</v>
      </c>
      <c r="K177">
        <v>26.508151170983499</v>
      </c>
      <c r="L177">
        <v>26.9718034860785</v>
      </c>
      <c r="M177">
        <v>27.117236928627801</v>
      </c>
      <c r="N177">
        <v>26.6897917840509</v>
      </c>
      <c r="O177">
        <f t="shared" si="8"/>
        <v>26.663415520714818</v>
      </c>
      <c r="P177">
        <f t="shared" si="9"/>
        <v>26.76981110682048</v>
      </c>
      <c r="Q177">
        <f t="shared" si="10"/>
        <v>-0.10639558610566269</v>
      </c>
      <c r="R177">
        <f t="shared" si="11"/>
        <v>0.67715556460236181</v>
      </c>
    </row>
    <row r="178" spans="1:18" x14ac:dyDescent="0.25">
      <c r="A178" t="s">
        <v>468</v>
      </c>
      <c r="B178" t="s">
        <v>469</v>
      </c>
      <c r="C178">
        <v>26.195448056725201</v>
      </c>
      <c r="D178">
        <v>26.938203212718399</v>
      </c>
      <c r="E178">
        <v>27.1755993448886</v>
      </c>
      <c r="F178">
        <v>26.825537438791301</v>
      </c>
      <c r="G178">
        <v>26.681907089568899</v>
      </c>
      <c r="H178">
        <v>26.668038151813199</v>
      </c>
      <c r="I178">
        <v>25.799119140304501</v>
      </c>
      <c r="J178">
        <v>26.6420995218234</v>
      </c>
      <c r="K178">
        <v>26.933708481951701</v>
      </c>
      <c r="L178">
        <v>27.320188646052198</v>
      </c>
      <c r="M178">
        <v>26.8895992101885</v>
      </c>
      <c r="N178">
        <v>27.0943626886305</v>
      </c>
      <c r="O178">
        <f t="shared" si="8"/>
        <v>26.763339028538478</v>
      </c>
      <c r="P178">
        <f t="shared" si="9"/>
        <v>26.763873691537714</v>
      </c>
      <c r="Q178">
        <f t="shared" si="10"/>
        <v>-5.3466299923599081E-4</v>
      </c>
      <c r="R178">
        <f t="shared" si="11"/>
        <v>0.99830786478840627</v>
      </c>
    </row>
    <row r="179" spans="1:18" x14ac:dyDescent="0.25">
      <c r="A179" s="10" t="s">
        <v>470</v>
      </c>
      <c r="B179" t="s">
        <v>471</v>
      </c>
      <c r="C179">
        <v>25.457512141611399</v>
      </c>
      <c r="D179">
        <v>25.943533759033802</v>
      </c>
      <c r="E179">
        <v>25.942102269751601</v>
      </c>
      <c r="F179">
        <v>26.000282367878</v>
      </c>
      <c r="G179">
        <v>26.304451037416701</v>
      </c>
      <c r="H179">
        <v>27.368946137229301</v>
      </c>
      <c r="I179">
        <v>27.364778422749801</v>
      </c>
      <c r="J179">
        <v>26.840141328075902</v>
      </c>
      <c r="K179">
        <v>26.1160472405113</v>
      </c>
      <c r="L179">
        <v>26.155705339073599</v>
      </c>
      <c r="M179">
        <v>27.1146580299649</v>
      </c>
      <c r="N179">
        <v>26.380469520469301</v>
      </c>
      <c r="O179">
        <f t="shared" si="8"/>
        <v>25.929576315138302</v>
      </c>
      <c r="P179">
        <f t="shared" si="9"/>
        <v>26.762963716867727</v>
      </c>
      <c r="Q179">
        <f t="shared" si="10"/>
        <v>-0.83338740172942494</v>
      </c>
      <c r="R179">
        <f t="shared" si="11"/>
        <v>7.5111857820504028E-3</v>
      </c>
    </row>
    <row r="180" spans="1:18" x14ac:dyDescent="0.25">
      <c r="A180" t="s">
        <v>472</v>
      </c>
      <c r="B180" t="s">
        <v>473</v>
      </c>
      <c r="C180">
        <v>28.188343372128799</v>
      </c>
      <c r="D180">
        <v>28.879818978766899</v>
      </c>
      <c r="E180">
        <v>28.0206217414806</v>
      </c>
      <c r="F180">
        <v>27.678015708686999</v>
      </c>
      <c r="G180">
        <v>25.571639937808001</v>
      </c>
      <c r="H180">
        <v>25.412867510871699</v>
      </c>
      <c r="I180">
        <v>25.5865195936444</v>
      </c>
      <c r="J180">
        <v>25.298415304586801</v>
      </c>
      <c r="K180">
        <v>28.515403524039598</v>
      </c>
      <c r="L180">
        <v>28.209878629985202</v>
      </c>
      <c r="N180">
        <v>27.486234158058899</v>
      </c>
      <c r="O180">
        <f t="shared" si="8"/>
        <v>27.667687947774262</v>
      </c>
      <c r="P180">
        <f t="shared" si="9"/>
        <v>26.751553120197766</v>
      </c>
      <c r="Q180">
        <f t="shared" si="10"/>
        <v>0.91613482757649578</v>
      </c>
      <c r="R180">
        <f t="shared" si="11"/>
        <v>0.29569355552968035</v>
      </c>
    </row>
    <row r="181" spans="1:18" x14ac:dyDescent="0.25">
      <c r="A181" t="s">
        <v>474</v>
      </c>
      <c r="B181" t="s">
        <v>475</v>
      </c>
      <c r="C181">
        <v>28.1162455900051</v>
      </c>
      <c r="D181">
        <v>27.700083749518399</v>
      </c>
      <c r="E181">
        <v>28.5789190594442</v>
      </c>
      <c r="F181">
        <v>27.105695306745101</v>
      </c>
      <c r="G181">
        <v>26.997227040256199</v>
      </c>
      <c r="H181">
        <v>25.3304661405266</v>
      </c>
      <c r="I181">
        <v>25.318620864280899</v>
      </c>
      <c r="J181">
        <v>25.982723119202699</v>
      </c>
      <c r="K181">
        <v>29.2816900656467</v>
      </c>
      <c r="L181">
        <v>27.055483028326201</v>
      </c>
      <c r="M181">
        <v>25.510899593832299</v>
      </c>
      <c r="N181">
        <v>28.558336217588302</v>
      </c>
      <c r="O181">
        <f t="shared" si="8"/>
        <v>27.699634149193798</v>
      </c>
      <c r="P181">
        <f t="shared" si="9"/>
        <v>26.719745575629101</v>
      </c>
      <c r="Q181">
        <f t="shared" si="10"/>
        <v>0.97988857356469694</v>
      </c>
      <c r="R181">
        <f t="shared" si="11"/>
        <v>0.18857759469751995</v>
      </c>
    </row>
    <row r="182" spans="1:18" x14ac:dyDescent="0.25">
      <c r="A182" t="s">
        <v>476</v>
      </c>
      <c r="B182" t="s">
        <v>477</v>
      </c>
      <c r="C182">
        <v>26.682041088086699</v>
      </c>
      <c r="D182">
        <v>25.1265617503344</v>
      </c>
      <c r="E182">
        <v>26.184082629107799</v>
      </c>
      <c r="F182">
        <v>26.250969736182501</v>
      </c>
      <c r="G182">
        <v>26.372122177755799</v>
      </c>
      <c r="H182">
        <v>26.706487375881402</v>
      </c>
      <c r="I182">
        <v>27.0976814267256</v>
      </c>
      <c r="J182">
        <v>26.885532168194999</v>
      </c>
      <c r="K182">
        <v>25.8161909094549</v>
      </c>
      <c r="L182">
        <v>27.264276502964801</v>
      </c>
      <c r="M182">
        <v>26.809312819273199</v>
      </c>
      <c r="N182">
        <v>26.4318288728042</v>
      </c>
      <c r="O182">
        <f t="shared" si="8"/>
        <v>26.123155476293437</v>
      </c>
      <c r="P182">
        <f t="shared" si="9"/>
        <v>26.715901439328441</v>
      </c>
      <c r="Q182">
        <f t="shared" si="10"/>
        <v>-0.5927459630350036</v>
      </c>
      <c r="R182">
        <f t="shared" si="11"/>
        <v>0.10293062811455007</v>
      </c>
    </row>
    <row r="183" spans="1:18" x14ac:dyDescent="0.25">
      <c r="A183" t="s">
        <v>478</v>
      </c>
      <c r="B183" t="s">
        <v>479</v>
      </c>
      <c r="C183">
        <v>24.918980396764201</v>
      </c>
      <c r="D183">
        <v>24.338717343504001</v>
      </c>
      <c r="E183">
        <v>24.871641330097798</v>
      </c>
      <c r="K183">
        <v>26.699752894101099</v>
      </c>
      <c r="O183">
        <f t="shared" si="8"/>
        <v>24.709779690122001</v>
      </c>
      <c r="P183">
        <f t="shared" si="9"/>
        <v>26.699752894101099</v>
      </c>
      <c r="Q183">
        <f t="shared" si="10"/>
        <v>-1.9899732039790976</v>
      </c>
      <c r="R183" t="e">
        <f t="shared" si="11"/>
        <v>#DIV/0!</v>
      </c>
    </row>
    <row r="184" spans="1:18" x14ac:dyDescent="0.25">
      <c r="A184" t="s">
        <v>480</v>
      </c>
      <c r="B184" t="s">
        <v>481</v>
      </c>
      <c r="C184">
        <v>26.748424231690699</v>
      </c>
      <c r="D184">
        <v>25.965454040177502</v>
      </c>
      <c r="E184">
        <v>26.203890422094201</v>
      </c>
      <c r="F184">
        <v>26.050966250227201</v>
      </c>
      <c r="G184">
        <v>26.589637203911</v>
      </c>
      <c r="H184">
        <v>27.160098691954101</v>
      </c>
      <c r="I184">
        <v>26.847089470076099</v>
      </c>
      <c r="J184">
        <v>27.160771927210899</v>
      </c>
      <c r="K184">
        <v>26.045644027133999</v>
      </c>
      <c r="L184">
        <v>26.1885037307954</v>
      </c>
      <c r="M184">
        <v>26.560458788352001</v>
      </c>
      <c r="N184">
        <v>26.917638132557201</v>
      </c>
      <c r="O184">
        <f t="shared" si="8"/>
        <v>26.311674429620119</v>
      </c>
      <c r="P184">
        <f t="shared" si="9"/>
        <v>26.69717210972567</v>
      </c>
      <c r="Q184">
        <f t="shared" si="10"/>
        <v>-0.38549768010555141</v>
      </c>
      <c r="R184">
        <f t="shared" si="11"/>
        <v>0.12211279303125137</v>
      </c>
    </row>
    <row r="185" spans="1:18" x14ac:dyDescent="0.25">
      <c r="A185" s="10" t="s">
        <v>482</v>
      </c>
      <c r="B185" t="s">
        <v>483</v>
      </c>
      <c r="C185">
        <v>28.080960051150399</v>
      </c>
      <c r="D185">
        <v>28.1939923304639</v>
      </c>
      <c r="E185">
        <v>27.847985498327301</v>
      </c>
      <c r="F185">
        <v>27.2685659859292</v>
      </c>
      <c r="G185">
        <v>27.109187429645999</v>
      </c>
      <c r="H185">
        <v>26.711616145385999</v>
      </c>
      <c r="I185">
        <v>26.6849859110519</v>
      </c>
      <c r="J185">
        <v>26.953936382352602</v>
      </c>
      <c r="K185">
        <v>26.427183793173299</v>
      </c>
      <c r="L185">
        <v>26.300965254719401</v>
      </c>
      <c r="M185">
        <v>26.295790790417701</v>
      </c>
      <c r="N185">
        <v>27.278436838349801</v>
      </c>
      <c r="O185">
        <f t="shared" si="8"/>
        <v>27.700138259103358</v>
      </c>
      <c r="P185">
        <f t="shared" si="9"/>
        <v>26.664702159350096</v>
      </c>
      <c r="Q185">
        <f t="shared" si="10"/>
        <v>1.0354360997532623</v>
      </c>
      <c r="R185">
        <f t="shared" si="11"/>
        <v>4.9180122982997246E-3</v>
      </c>
    </row>
    <row r="186" spans="1:18" x14ac:dyDescent="0.25">
      <c r="A186" s="10" t="s">
        <v>484</v>
      </c>
      <c r="B186" t="s">
        <v>485</v>
      </c>
      <c r="C186">
        <v>26.180046479819499</v>
      </c>
      <c r="D186">
        <v>26.534868509359299</v>
      </c>
      <c r="E186">
        <v>25.845391464129499</v>
      </c>
      <c r="F186">
        <v>26.217821357554499</v>
      </c>
      <c r="G186">
        <v>26.486694494706299</v>
      </c>
      <c r="H186">
        <v>26.8536474570904</v>
      </c>
      <c r="I186">
        <v>26.605407625314601</v>
      </c>
      <c r="J186">
        <v>26.636302231998201</v>
      </c>
      <c r="K186">
        <v>27.060645472254802</v>
      </c>
      <c r="L186">
        <v>26.589065669768299</v>
      </c>
      <c r="M186">
        <v>26.021299749472199</v>
      </c>
      <c r="N186">
        <v>26.818606360743399</v>
      </c>
      <c r="O186">
        <f t="shared" si="8"/>
        <v>26.252964461113823</v>
      </c>
      <c r="P186">
        <f t="shared" si="9"/>
        <v>26.654996366663131</v>
      </c>
      <c r="Q186">
        <f t="shared" si="10"/>
        <v>-0.40203190554930757</v>
      </c>
      <c r="R186">
        <f t="shared" si="11"/>
        <v>4.5349474911631396E-2</v>
      </c>
    </row>
    <row r="187" spans="1:18" x14ac:dyDescent="0.25">
      <c r="A187" s="10" t="s">
        <v>486</v>
      </c>
      <c r="B187" t="s">
        <v>487</v>
      </c>
      <c r="C187">
        <v>26.436300178424101</v>
      </c>
      <c r="D187">
        <v>25.884041924952299</v>
      </c>
      <c r="E187">
        <v>26.221329275201001</v>
      </c>
      <c r="F187">
        <v>25.460921032315401</v>
      </c>
      <c r="G187">
        <v>26.382746704893002</v>
      </c>
      <c r="H187">
        <v>26.573027895383301</v>
      </c>
      <c r="I187">
        <v>26.5602692698467</v>
      </c>
      <c r="J187">
        <v>26.271240450714501</v>
      </c>
      <c r="K187">
        <v>26.672361241601902</v>
      </c>
      <c r="L187">
        <v>26.1720355567228</v>
      </c>
      <c r="M187">
        <v>27.278436838349801</v>
      </c>
      <c r="N187">
        <v>27.047392546760399</v>
      </c>
      <c r="O187">
        <f t="shared" si="8"/>
        <v>26.077067823157158</v>
      </c>
      <c r="P187">
        <f t="shared" si="9"/>
        <v>26.653537685625626</v>
      </c>
      <c r="Q187">
        <f t="shared" si="10"/>
        <v>-0.57646986246846765</v>
      </c>
      <c r="R187">
        <f t="shared" si="11"/>
        <v>3.7886634997703172E-2</v>
      </c>
    </row>
    <row r="188" spans="1:18" x14ac:dyDescent="0.25">
      <c r="A188" t="s">
        <v>488</v>
      </c>
      <c r="B188" t="s">
        <v>489</v>
      </c>
      <c r="C188">
        <v>26.5411314823907</v>
      </c>
      <c r="D188">
        <v>26.3753741080608</v>
      </c>
      <c r="E188">
        <v>26.591635792254799</v>
      </c>
      <c r="F188">
        <v>26.6300648896372</v>
      </c>
      <c r="G188">
        <v>26.778939170229702</v>
      </c>
      <c r="H188">
        <v>26.5044430833055</v>
      </c>
      <c r="I188">
        <v>26.419424677654199</v>
      </c>
      <c r="J188">
        <v>26.524175100923301</v>
      </c>
      <c r="K188">
        <v>25.848857098375198</v>
      </c>
      <c r="L188">
        <v>26.916157919686601</v>
      </c>
      <c r="M188">
        <v>27.535936469217901</v>
      </c>
      <c r="N188">
        <v>26.645264384167501</v>
      </c>
      <c r="O188">
        <f t="shared" si="8"/>
        <v>26.583429088514642</v>
      </c>
      <c r="P188">
        <f t="shared" si="9"/>
        <v>26.627751247618601</v>
      </c>
      <c r="Q188">
        <f t="shared" si="10"/>
        <v>-4.4322159103959535E-2</v>
      </c>
      <c r="R188">
        <f t="shared" si="11"/>
        <v>0.83469640021158442</v>
      </c>
    </row>
    <row r="189" spans="1:18" x14ac:dyDescent="0.25">
      <c r="A189" t="s">
        <v>490</v>
      </c>
      <c r="B189" t="s">
        <v>491</v>
      </c>
      <c r="C189">
        <v>25.641245195658399</v>
      </c>
      <c r="D189">
        <v>25.7044043659842</v>
      </c>
      <c r="E189">
        <v>26.051837555657801</v>
      </c>
      <c r="F189">
        <v>26.363174815606101</v>
      </c>
      <c r="G189">
        <v>26.8473284653622</v>
      </c>
      <c r="H189">
        <v>26.944695799123998</v>
      </c>
      <c r="I189">
        <v>27.0504058473039</v>
      </c>
      <c r="J189">
        <v>26.647324690664501</v>
      </c>
      <c r="K189">
        <v>25.780391783232901</v>
      </c>
      <c r="L189">
        <v>26.539106024413499</v>
      </c>
      <c r="M189">
        <v>26.9005808768405</v>
      </c>
      <c r="N189">
        <v>26.4853284005986</v>
      </c>
      <c r="O189">
        <f t="shared" si="8"/>
        <v>26.12159807965374</v>
      </c>
      <c r="P189">
        <f t="shared" si="9"/>
        <v>26.621119060311134</v>
      </c>
      <c r="Q189">
        <f t="shared" si="10"/>
        <v>-0.49952098065739392</v>
      </c>
      <c r="R189">
        <f t="shared" si="11"/>
        <v>0.1080428425714285</v>
      </c>
    </row>
    <row r="190" spans="1:18" x14ac:dyDescent="0.25">
      <c r="A190" s="10" t="s">
        <v>492</v>
      </c>
      <c r="B190" t="s">
        <v>493</v>
      </c>
      <c r="C190">
        <v>26.395354483993501</v>
      </c>
      <c r="D190">
        <v>26.022189151680401</v>
      </c>
      <c r="E190">
        <v>25.273767717195302</v>
      </c>
      <c r="F190">
        <v>26.322820752590701</v>
      </c>
      <c r="G190">
        <v>26.028779029952599</v>
      </c>
      <c r="H190">
        <v>26.251800500847299</v>
      </c>
      <c r="I190">
        <v>26.546764137136901</v>
      </c>
      <c r="J190">
        <v>26.5026689141445</v>
      </c>
      <c r="K190">
        <v>26.854123240767201</v>
      </c>
      <c r="L190">
        <v>27.3625228407099</v>
      </c>
      <c r="M190">
        <v>26.516621235667699</v>
      </c>
      <c r="N190">
        <v>26.23004360406</v>
      </c>
      <c r="O190">
        <f t="shared" si="8"/>
        <v>26.008582227082503</v>
      </c>
      <c r="P190">
        <f t="shared" si="9"/>
        <v>26.609220639047638</v>
      </c>
      <c r="Q190">
        <f t="shared" si="10"/>
        <v>-0.60063841196513579</v>
      </c>
      <c r="R190">
        <f t="shared" si="11"/>
        <v>4.1482441456545678E-2</v>
      </c>
    </row>
    <row r="191" spans="1:18" x14ac:dyDescent="0.25">
      <c r="A191" s="10" t="s">
        <v>494</v>
      </c>
      <c r="B191" t="s">
        <v>495</v>
      </c>
      <c r="C191">
        <v>28.737022261336701</v>
      </c>
      <c r="D191">
        <v>27.753023688426602</v>
      </c>
      <c r="E191">
        <v>28.0271765741354</v>
      </c>
      <c r="F191">
        <v>27.671889034116901</v>
      </c>
      <c r="G191">
        <v>27.240544611192899</v>
      </c>
      <c r="H191">
        <v>27.109984443707202</v>
      </c>
      <c r="I191">
        <v>26.894348923129002</v>
      </c>
      <c r="J191">
        <v>26.8050126818395</v>
      </c>
      <c r="K191">
        <v>25.932875419627798</v>
      </c>
      <c r="L191">
        <v>26.586204597852099</v>
      </c>
      <c r="M191">
        <v>26.469998092188799</v>
      </c>
      <c r="N191">
        <v>26.306625382434401</v>
      </c>
      <c r="O191">
        <f t="shared" si="8"/>
        <v>27.885931233841699</v>
      </c>
      <c r="P191">
        <f t="shared" si="9"/>
        <v>26.586435648682684</v>
      </c>
      <c r="Q191">
        <f t="shared" si="10"/>
        <v>1.2994955851590149</v>
      </c>
      <c r="R191">
        <f t="shared" si="11"/>
        <v>2.9769723610201053E-3</v>
      </c>
    </row>
    <row r="192" spans="1:18" x14ac:dyDescent="0.25">
      <c r="A192" t="s">
        <v>496</v>
      </c>
      <c r="B192" t="s">
        <v>497</v>
      </c>
      <c r="C192">
        <v>25.826749991426901</v>
      </c>
      <c r="D192">
        <v>25.668119329030802</v>
      </c>
      <c r="E192">
        <v>26.671416672023501</v>
      </c>
      <c r="F192">
        <v>25.898391220648499</v>
      </c>
      <c r="G192">
        <v>25.952048546521901</v>
      </c>
      <c r="H192">
        <v>25.543567133813099</v>
      </c>
      <c r="J192">
        <v>25.873613829240199</v>
      </c>
      <c r="K192">
        <v>26.495977225628</v>
      </c>
      <c r="L192">
        <v>27.625055526823498</v>
      </c>
      <c r="M192">
        <v>27.313371052493</v>
      </c>
      <c r="N192">
        <v>26.586204597852099</v>
      </c>
      <c r="O192">
        <f t="shared" si="8"/>
        <v>26.003345151930318</v>
      </c>
      <c r="P192">
        <f t="shared" si="9"/>
        <v>26.572964894308313</v>
      </c>
      <c r="Q192">
        <f t="shared" si="10"/>
        <v>-0.56961974237799495</v>
      </c>
      <c r="R192">
        <f t="shared" si="11"/>
        <v>0.16524122975431943</v>
      </c>
    </row>
    <row r="193" spans="1:18" x14ac:dyDescent="0.25">
      <c r="A193" t="s">
        <v>498</v>
      </c>
      <c r="B193" t="s">
        <v>499</v>
      </c>
      <c r="C193">
        <v>25.8266045389088</v>
      </c>
      <c r="D193">
        <v>25.8308892355812</v>
      </c>
      <c r="E193">
        <v>26.607807764410602</v>
      </c>
      <c r="F193">
        <v>26.826265092660499</v>
      </c>
      <c r="G193">
        <v>26.606961112366999</v>
      </c>
      <c r="H193">
        <v>26.665329627520201</v>
      </c>
      <c r="I193">
        <v>26.659080656179501</v>
      </c>
      <c r="J193">
        <v>26.867264032356001</v>
      </c>
      <c r="K193">
        <v>26.116642207200901</v>
      </c>
      <c r="L193">
        <v>25.9422141560146</v>
      </c>
      <c r="M193">
        <v>27.188484865995001</v>
      </c>
      <c r="N193">
        <v>26.5713940144277</v>
      </c>
      <c r="O193">
        <f t="shared" si="8"/>
        <v>26.339705548785624</v>
      </c>
      <c r="P193">
        <f t="shared" si="9"/>
        <v>26.572915651384847</v>
      </c>
      <c r="Q193">
        <f t="shared" si="10"/>
        <v>-0.23321010259922303</v>
      </c>
      <c r="R193">
        <f t="shared" si="11"/>
        <v>0.40659185924207242</v>
      </c>
    </row>
    <row r="194" spans="1:18" x14ac:dyDescent="0.25">
      <c r="A194" t="s">
        <v>500</v>
      </c>
      <c r="B194" t="s">
        <v>501</v>
      </c>
      <c r="C194">
        <v>22.643503926303101</v>
      </c>
      <c r="D194">
        <v>26.219853296719499</v>
      </c>
      <c r="E194">
        <v>26.054738112479999</v>
      </c>
      <c r="F194">
        <v>26.389720868483899</v>
      </c>
      <c r="G194">
        <v>25.096837381071701</v>
      </c>
      <c r="I194">
        <v>23.237874561776401</v>
      </c>
      <c r="K194">
        <v>28.5038140336524</v>
      </c>
      <c r="L194">
        <v>30.272420096053899</v>
      </c>
      <c r="M194">
        <v>27.176931122022101</v>
      </c>
      <c r="N194">
        <v>23.628007589979902</v>
      </c>
      <c r="O194">
        <f t="shared" ref="O194:O257" si="12">AVERAGE(C194:G194)</f>
        <v>25.280930717011643</v>
      </c>
      <c r="P194">
        <f t="shared" ref="P194:P257" si="13">AVERAGE(H194:N194)</f>
        <v>26.563809480696943</v>
      </c>
      <c r="Q194">
        <f t="shared" ref="Q194:Q257" si="14">O194-P194</f>
        <v>-1.2828787636853001</v>
      </c>
      <c r="R194">
        <f t="shared" ref="R194:R257" si="15">TTEST(C194:G194, H194:N194, 2, 3)</f>
        <v>0.43632369339254057</v>
      </c>
    </row>
    <row r="195" spans="1:18" x14ac:dyDescent="0.25">
      <c r="A195" s="10" t="s">
        <v>502</v>
      </c>
      <c r="B195" t="s">
        <v>503</v>
      </c>
      <c r="C195">
        <v>25.697554087457998</v>
      </c>
      <c r="D195">
        <v>25.830042987931702</v>
      </c>
      <c r="E195">
        <v>25.315929268274601</v>
      </c>
      <c r="F195">
        <v>25.5308268446726</v>
      </c>
      <c r="G195">
        <v>25.318310551669999</v>
      </c>
      <c r="H195">
        <v>25.946169349542998</v>
      </c>
      <c r="I195">
        <v>26.2577463493739</v>
      </c>
      <c r="J195">
        <v>26.246138219234801</v>
      </c>
      <c r="K195">
        <v>26.8765441122497</v>
      </c>
      <c r="L195">
        <v>26.817630907669798</v>
      </c>
      <c r="M195">
        <v>26.7849405101916</v>
      </c>
      <c r="N195">
        <v>26.988585534689701</v>
      </c>
      <c r="O195">
        <f t="shared" si="12"/>
        <v>25.53853274800138</v>
      </c>
      <c r="P195">
        <f t="shared" si="13"/>
        <v>26.559679283278928</v>
      </c>
      <c r="Q195">
        <f t="shared" si="14"/>
        <v>-1.0211465352775484</v>
      </c>
      <c r="R195">
        <f t="shared" si="15"/>
        <v>2.6214191794665263E-4</v>
      </c>
    </row>
    <row r="196" spans="1:18" x14ac:dyDescent="0.25">
      <c r="A196" t="s">
        <v>504</v>
      </c>
      <c r="B196" t="s">
        <v>505</v>
      </c>
      <c r="C196">
        <v>26.091560966341302</v>
      </c>
      <c r="D196">
        <v>24.985070944813</v>
      </c>
      <c r="E196">
        <v>25.767290571298499</v>
      </c>
      <c r="F196">
        <v>25.5316896205128</v>
      </c>
      <c r="G196">
        <v>25.584943926475301</v>
      </c>
      <c r="K196">
        <v>26.0565583393028</v>
      </c>
      <c r="L196">
        <v>28.4263441685051</v>
      </c>
      <c r="M196">
        <v>25.956109884493301</v>
      </c>
      <c r="N196">
        <v>25.791538117545201</v>
      </c>
      <c r="O196">
        <f t="shared" si="12"/>
        <v>25.59211120588818</v>
      </c>
      <c r="P196">
        <f t="shared" si="13"/>
        <v>26.557637627461602</v>
      </c>
      <c r="Q196">
        <f t="shared" si="14"/>
        <v>-0.96552642157342206</v>
      </c>
      <c r="R196">
        <f t="shared" si="15"/>
        <v>0.22180788821306605</v>
      </c>
    </row>
    <row r="197" spans="1:18" x14ac:dyDescent="0.25">
      <c r="A197" s="10" t="s">
        <v>506</v>
      </c>
      <c r="B197" t="s">
        <v>507</v>
      </c>
      <c r="C197">
        <v>28.683246515011799</v>
      </c>
      <c r="D197">
        <v>28.545321206395201</v>
      </c>
      <c r="E197">
        <v>28.596478011153</v>
      </c>
      <c r="F197">
        <v>27.997442416093101</v>
      </c>
      <c r="G197">
        <v>27.661325249468401</v>
      </c>
      <c r="H197">
        <v>26.082493747326399</v>
      </c>
      <c r="I197">
        <v>25.7908672872591</v>
      </c>
      <c r="J197">
        <v>25.991269941470499</v>
      </c>
      <c r="K197">
        <v>25.776381021757199</v>
      </c>
      <c r="L197">
        <v>28.3814600423351</v>
      </c>
      <c r="M197">
        <v>26.616807938118299</v>
      </c>
      <c r="N197">
        <v>27.2013498075986</v>
      </c>
      <c r="O197">
        <f t="shared" si="12"/>
        <v>28.296762679624301</v>
      </c>
      <c r="P197">
        <f t="shared" si="13"/>
        <v>26.548661397980741</v>
      </c>
      <c r="Q197">
        <f t="shared" si="14"/>
        <v>1.7481012816435602</v>
      </c>
      <c r="R197">
        <f t="shared" si="15"/>
        <v>2.2129647235314379E-3</v>
      </c>
    </row>
    <row r="198" spans="1:18" x14ac:dyDescent="0.25">
      <c r="A198" t="s">
        <v>508</v>
      </c>
      <c r="B198" t="s">
        <v>509</v>
      </c>
      <c r="C198">
        <v>26.5886368705258</v>
      </c>
      <c r="D198">
        <v>26.420388820464801</v>
      </c>
      <c r="E198">
        <v>26.471936875587801</v>
      </c>
      <c r="F198">
        <v>26.6407213262267</v>
      </c>
      <c r="G198">
        <v>26.7347956057591</v>
      </c>
      <c r="H198">
        <v>26.6333948277362</v>
      </c>
      <c r="I198">
        <v>26.821528768982802</v>
      </c>
      <c r="J198">
        <v>26.767871452833901</v>
      </c>
      <c r="K198">
        <v>26.3308422207575</v>
      </c>
      <c r="L198">
        <v>26.351090606825501</v>
      </c>
      <c r="M198">
        <v>26.464321887261399</v>
      </c>
      <c r="N198">
        <v>26.4405834353039</v>
      </c>
      <c r="O198">
        <f t="shared" si="12"/>
        <v>26.57129589971284</v>
      </c>
      <c r="P198">
        <f t="shared" si="13"/>
        <v>26.54423331424303</v>
      </c>
      <c r="Q198">
        <f t="shared" si="14"/>
        <v>2.706258546981033E-2</v>
      </c>
      <c r="R198">
        <f t="shared" si="15"/>
        <v>0.7790871563245455</v>
      </c>
    </row>
    <row r="199" spans="1:18" x14ac:dyDescent="0.25">
      <c r="A199" t="s">
        <v>510</v>
      </c>
      <c r="B199" t="s">
        <v>511</v>
      </c>
      <c r="C199">
        <v>26.650478123703401</v>
      </c>
      <c r="D199">
        <v>26.061160702088099</v>
      </c>
      <c r="E199">
        <v>26.277798611058</v>
      </c>
      <c r="F199">
        <v>26.386369582664301</v>
      </c>
      <c r="G199">
        <v>26.2063334085347</v>
      </c>
      <c r="H199">
        <v>26.914790220066799</v>
      </c>
      <c r="I199">
        <v>26.9193441854671</v>
      </c>
      <c r="J199">
        <v>27.2847153948223</v>
      </c>
      <c r="K199">
        <v>25.914653378764701</v>
      </c>
      <c r="L199">
        <v>25.5340373270082</v>
      </c>
      <c r="M199">
        <v>27.009132036594799</v>
      </c>
      <c r="N199">
        <v>26.208809467656199</v>
      </c>
      <c r="O199">
        <f t="shared" si="12"/>
        <v>26.316428085609697</v>
      </c>
      <c r="P199">
        <f t="shared" si="13"/>
        <v>26.540783144340015</v>
      </c>
      <c r="Q199">
        <f t="shared" si="14"/>
        <v>-0.22435505873031758</v>
      </c>
      <c r="R199">
        <f t="shared" si="15"/>
        <v>0.42493512906354913</v>
      </c>
    </row>
    <row r="200" spans="1:18" x14ac:dyDescent="0.25">
      <c r="A200" s="10" t="s">
        <v>512</v>
      </c>
      <c r="B200" t="s">
        <v>513</v>
      </c>
      <c r="C200">
        <v>26.056124175576201</v>
      </c>
      <c r="D200">
        <v>25.7743714519641</v>
      </c>
      <c r="E200">
        <v>26.332157730066498</v>
      </c>
      <c r="F200">
        <v>26.0175030418402</v>
      </c>
      <c r="G200">
        <v>26.012183599207301</v>
      </c>
      <c r="H200">
        <v>26.528101250972</v>
      </c>
      <c r="I200">
        <v>26.377990236406799</v>
      </c>
      <c r="J200">
        <v>26.417140302781299</v>
      </c>
      <c r="K200">
        <v>25.918093277301399</v>
      </c>
      <c r="L200">
        <v>27.125931460051799</v>
      </c>
      <c r="M200">
        <v>26.755572620257301</v>
      </c>
      <c r="N200">
        <v>26.617929022227901</v>
      </c>
      <c r="O200">
        <f t="shared" si="12"/>
        <v>26.038467999730859</v>
      </c>
      <c r="P200">
        <f t="shared" si="13"/>
        <v>26.534394024285501</v>
      </c>
      <c r="Q200">
        <f t="shared" si="14"/>
        <v>-0.49592602455464174</v>
      </c>
      <c r="R200">
        <f t="shared" si="15"/>
        <v>1.4324500978854307E-2</v>
      </c>
    </row>
    <row r="201" spans="1:18" x14ac:dyDescent="0.25">
      <c r="A201" t="s">
        <v>514</v>
      </c>
      <c r="B201" t="s">
        <v>515</v>
      </c>
      <c r="C201">
        <v>27.037791242243301</v>
      </c>
      <c r="D201">
        <v>26.403828870934401</v>
      </c>
      <c r="E201">
        <v>26.626448762123399</v>
      </c>
      <c r="F201">
        <v>26.310548298912199</v>
      </c>
      <c r="G201">
        <v>26.149167668693799</v>
      </c>
      <c r="H201">
        <v>26.5661327977224</v>
      </c>
      <c r="I201">
        <v>26.817996779866</v>
      </c>
      <c r="J201">
        <v>26.636440533780501</v>
      </c>
      <c r="K201">
        <v>27.319241289336698</v>
      </c>
      <c r="L201">
        <v>25.875232081331301</v>
      </c>
      <c r="M201">
        <v>26.219114740831099</v>
      </c>
      <c r="N201">
        <v>26.283868059042302</v>
      </c>
      <c r="O201">
        <f t="shared" si="12"/>
        <v>26.50555696858142</v>
      </c>
      <c r="P201">
        <f t="shared" si="13"/>
        <v>26.53114661170147</v>
      </c>
      <c r="Q201">
        <f t="shared" si="14"/>
        <v>-2.5589643120049743E-2</v>
      </c>
      <c r="R201">
        <f t="shared" si="15"/>
        <v>0.91506510834755606</v>
      </c>
    </row>
    <row r="202" spans="1:18" x14ac:dyDescent="0.25">
      <c r="A202" t="s">
        <v>516</v>
      </c>
      <c r="B202" t="s">
        <v>517</v>
      </c>
      <c r="C202">
        <v>26.158211960154201</v>
      </c>
      <c r="D202">
        <v>25.614450822011602</v>
      </c>
      <c r="E202">
        <v>26.763445810515801</v>
      </c>
      <c r="F202">
        <v>26.234143524217501</v>
      </c>
      <c r="G202">
        <v>26.287835651446901</v>
      </c>
      <c r="H202">
        <v>25.921252572621899</v>
      </c>
      <c r="I202">
        <v>26.155203491815701</v>
      </c>
      <c r="J202">
        <v>26.021215015896701</v>
      </c>
      <c r="K202">
        <v>26.8308650639643</v>
      </c>
      <c r="L202">
        <v>26.742654213170599</v>
      </c>
      <c r="M202">
        <v>26.824566662379201</v>
      </c>
      <c r="N202">
        <v>27.199572455726699</v>
      </c>
      <c r="O202">
        <f t="shared" si="12"/>
        <v>26.211617553669203</v>
      </c>
      <c r="P202">
        <f t="shared" si="13"/>
        <v>26.527904210796439</v>
      </c>
      <c r="Q202">
        <f t="shared" si="14"/>
        <v>-0.31628665712723603</v>
      </c>
      <c r="R202">
        <f t="shared" si="15"/>
        <v>0.2534449049832036</v>
      </c>
    </row>
    <row r="203" spans="1:18" x14ac:dyDescent="0.25">
      <c r="A203" t="s">
        <v>518</v>
      </c>
      <c r="B203" t="s">
        <v>519</v>
      </c>
      <c r="C203">
        <v>26.879585306100299</v>
      </c>
      <c r="D203">
        <v>26.6093586705408</v>
      </c>
      <c r="E203">
        <v>26.4805753774477</v>
      </c>
      <c r="F203">
        <v>26.451236270217901</v>
      </c>
      <c r="G203">
        <v>26.906212595364401</v>
      </c>
      <c r="H203">
        <v>27.272219846898</v>
      </c>
      <c r="I203">
        <v>27.348070562191602</v>
      </c>
      <c r="J203">
        <v>26.6978987002745</v>
      </c>
      <c r="K203">
        <v>25.966686567404501</v>
      </c>
      <c r="L203">
        <v>25.335552007199102</v>
      </c>
      <c r="O203">
        <f t="shared" si="12"/>
        <v>26.66539364393422</v>
      </c>
      <c r="P203">
        <f t="shared" si="13"/>
        <v>26.524085536793546</v>
      </c>
      <c r="Q203">
        <f t="shared" si="14"/>
        <v>0.14130810714067366</v>
      </c>
      <c r="R203">
        <f t="shared" si="15"/>
        <v>0.73902292784017587</v>
      </c>
    </row>
    <row r="204" spans="1:18" x14ac:dyDescent="0.25">
      <c r="A204" s="10" t="s">
        <v>520</v>
      </c>
      <c r="B204" t="s">
        <v>521</v>
      </c>
      <c r="C204">
        <v>25.573952459156502</v>
      </c>
      <c r="D204">
        <v>26.106653987761099</v>
      </c>
      <c r="E204">
        <v>26.304973179165501</v>
      </c>
      <c r="F204">
        <v>26.285897302824999</v>
      </c>
      <c r="G204">
        <v>25.972307606864</v>
      </c>
      <c r="H204">
        <v>26.638513471118198</v>
      </c>
      <c r="I204">
        <v>26.586204597852099</v>
      </c>
      <c r="J204">
        <v>26.939997191394799</v>
      </c>
      <c r="K204">
        <v>26.100210604882999</v>
      </c>
      <c r="L204">
        <v>26.323216013862702</v>
      </c>
      <c r="M204">
        <v>26.513371717840698</v>
      </c>
      <c r="N204">
        <v>26.515809542127901</v>
      </c>
      <c r="O204">
        <f t="shared" si="12"/>
        <v>26.04875690715442</v>
      </c>
      <c r="P204">
        <f t="shared" si="13"/>
        <v>26.516760448439914</v>
      </c>
      <c r="Q204">
        <f t="shared" si="14"/>
        <v>-0.46800354128549415</v>
      </c>
      <c r="R204">
        <f t="shared" si="15"/>
        <v>2.2613752801072296E-2</v>
      </c>
    </row>
    <row r="205" spans="1:18" x14ac:dyDescent="0.25">
      <c r="A205" t="s">
        <v>522</v>
      </c>
      <c r="B205" t="s">
        <v>523</v>
      </c>
      <c r="C205">
        <v>24.5167113956553</v>
      </c>
      <c r="D205">
        <v>27.626100579416001</v>
      </c>
      <c r="E205">
        <v>26.519533558206899</v>
      </c>
      <c r="F205">
        <v>27.602366425729802</v>
      </c>
      <c r="G205">
        <v>26.1306323021821</v>
      </c>
      <c r="H205">
        <v>25.500026364459799</v>
      </c>
      <c r="K205">
        <v>26.937193118518099</v>
      </c>
      <c r="L205">
        <v>27.6996867139116</v>
      </c>
      <c r="M205">
        <v>25.928973894820899</v>
      </c>
      <c r="O205">
        <f t="shared" si="12"/>
        <v>26.479068852238022</v>
      </c>
      <c r="P205">
        <f t="shared" si="13"/>
        <v>26.516470022927599</v>
      </c>
      <c r="Q205">
        <f t="shared" si="14"/>
        <v>-3.7401170689577157E-2</v>
      </c>
      <c r="R205">
        <f t="shared" si="15"/>
        <v>0.9620014258483196</v>
      </c>
    </row>
    <row r="206" spans="1:18" x14ac:dyDescent="0.25">
      <c r="A206" t="s">
        <v>524</v>
      </c>
      <c r="B206" t="s">
        <v>525</v>
      </c>
      <c r="C206">
        <v>25.455569539677501</v>
      </c>
      <c r="D206">
        <v>27.245630604643502</v>
      </c>
      <c r="E206">
        <v>26.151511483278298</v>
      </c>
      <c r="F206">
        <v>26.710434200450099</v>
      </c>
      <c r="G206">
        <v>25.949802137028701</v>
      </c>
      <c r="H206">
        <v>25.463573763114699</v>
      </c>
      <c r="I206">
        <v>25.917524323931701</v>
      </c>
      <c r="J206">
        <v>26.112591586736901</v>
      </c>
      <c r="K206">
        <v>26.3506017547952</v>
      </c>
      <c r="L206">
        <v>28.4964420838309</v>
      </c>
      <c r="M206">
        <v>26.577443119633202</v>
      </c>
      <c r="N206">
        <v>26.5603858995654</v>
      </c>
      <c r="O206">
        <f t="shared" si="12"/>
        <v>26.302589593015618</v>
      </c>
      <c r="P206">
        <f t="shared" si="13"/>
        <v>26.496937504515422</v>
      </c>
      <c r="Q206">
        <f t="shared" si="14"/>
        <v>-0.19434791149980413</v>
      </c>
      <c r="R206">
        <f t="shared" si="15"/>
        <v>0.69315735046352189</v>
      </c>
    </row>
    <row r="207" spans="1:18" x14ac:dyDescent="0.25">
      <c r="A207" t="s">
        <v>526</v>
      </c>
      <c r="B207" t="s">
        <v>527</v>
      </c>
      <c r="C207">
        <v>25.978823381665801</v>
      </c>
      <c r="D207">
        <v>26.180805303774701</v>
      </c>
      <c r="E207">
        <v>26.168137721221399</v>
      </c>
      <c r="F207">
        <v>25.583911648064401</v>
      </c>
      <c r="G207">
        <v>25.748501009585901</v>
      </c>
      <c r="H207">
        <v>25.3216171167408</v>
      </c>
      <c r="I207">
        <v>24.979325055873399</v>
      </c>
      <c r="K207">
        <v>27.140339417771699</v>
      </c>
      <c r="L207">
        <v>26.876075666741599</v>
      </c>
      <c r="M207">
        <v>27.538898883073799</v>
      </c>
      <c r="N207">
        <v>26.999379353113799</v>
      </c>
      <c r="O207">
        <f t="shared" si="12"/>
        <v>25.932035812862445</v>
      </c>
      <c r="P207">
        <f t="shared" si="13"/>
        <v>26.475939248885851</v>
      </c>
      <c r="Q207">
        <f t="shared" si="14"/>
        <v>-0.54390343602340607</v>
      </c>
      <c r="R207">
        <f t="shared" si="15"/>
        <v>0.27127961439088433</v>
      </c>
    </row>
    <row r="208" spans="1:18" x14ac:dyDescent="0.25">
      <c r="A208" t="s">
        <v>528</v>
      </c>
      <c r="B208" t="s">
        <v>529</v>
      </c>
      <c r="C208">
        <v>26.395746707211</v>
      </c>
      <c r="D208">
        <v>25.223466765370901</v>
      </c>
      <c r="E208">
        <v>24.769461366450699</v>
      </c>
      <c r="F208">
        <v>24.8398050523211</v>
      </c>
      <c r="G208">
        <v>26.497409423084701</v>
      </c>
      <c r="H208">
        <v>26.9811993370488</v>
      </c>
      <c r="I208">
        <v>27.301645643708401</v>
      </c>
      <c r="J208">
        <v>26.979455898720701</v>
      </c>
      <c r="K208">
        <v>24.630731492417201</v>
      </c>
      <c r="L208">
        <v>26.1610411333718</v>
      </c>
      <c r="M208">
        <v>26.600595334833798</v>
      </c>
      <c r="N208">
        <v>26.297768367888199</v>
      </c>
      <c r="O208">
        <f t="shared" si="12"/>
        <v>25.54517786288768</v>
      </c>
      <c r="P208">
        <f t="shared" si="13"/>
        <v>26.421776743998414</v>
      </c>
      <c r="Q208">
        <f t="shared" si="14"/>
        <v>-0.87659888111073414</v>
      </c>
      <c r="R208">
        <f t="shared" si="15"/>
        <v>0.11577747565513047</v>
      </c>
    </row>
    <row r="209" spans="1:18" x14ac:dyDescent="0.25">
      <c r="A209" t="s">
        <v>530</v>
      </c>
      <c r="B209" t="s">
        <v>531</v>
      </c>
      <c r="C209">
        <v>26.4977444130162</v>
      </c>
      <c r="D209">
        <v>26.278100031352199</v>
      </c>
      <c r="E209">
        <v>26.144915851057601</v>
      </c>
      <c r="F209">
        <v>26.9145621440185</v>
      </c>
      <c r="G209">
        <v>26.657037081956801</v>
      </c>
      <c r="H209">
        <v>26.318069151263401</v>
      </c>
      <c r="I209">
        <v>26.685520688202299</v>
      </c>
      <c r="J209">
        <v>26.7607838938569</v>
      </c>
      <c r="K209">
        <v>25.704879240464798</v>
      </c>
      <c r="L209">
        <v>27.065994889545099</v>
      </c>
      <c r="M209">
        <v>26.349049816666</v>
      </c>
      <c r="N209">
        <v>26.039904836214799</v>
      </c>
      <c r="O209">
        <f t="shared" si="12"/>
        <v>26.498471904280262</v>
      </c>
      <c r="P209">
        <f t="shared" si="13"/>
        <v>26.417743216601899</v>
      </c>
      <c r="Q209">
        <f t="shared" si="14"/>
        <v>8.0728687678362832E-2</v>
      </c>
      <c r="R209">
        <f t="shared" si="15"/>
        <v>0.72282198406677955</v>
      </c>
    </row>
    <row r="210" spans="1:18" x14ac:dyDescent="0.25">
      <c r="A210" t="s">
        <v>532</v>
      </c>
      <c r="B210" t="s">
        <v>533</v>
      </c>
      <c r="C210">
        <v>25.880893385821501</v>
      </c>
      <c r="D210">
        <v>25.0399257474146</v>
      </c>
      <c r="E210">
        <v>26.054531123133899</v>
      </c>
      <c r="F210">
        <v>25.956309327761801</v>
      </c>
      <c r="G210">
        <v>25.6883250206314</v>
      </c>
      <c r="H210">
        <v>23.395452549795198</v>
      </c>
      <c r="K210">
        <v>27.443163110861601</v>
      </c>
      <c r="L210">
        <v>27.6193991242964</v>
      </c>
      <c r="M210">
        <v>26.221532104204499</v>
      </c>
      <c r="N210">
        <v>27.3327040825897</v>
      </c>
      <c r="O210">
        <f t="shared" si="12"/>
        <v>25.72399692095264</v>
      </c>
      <c r="P210">
        <f t="shared" si="13"/>
        <v>26.402450194349477</v>
      </c>
      <c r="Q210">
        <f t="shared" si="14"/>
        <v>-0.67845327339683692</v>
      </c>
      <c r="R210">
        <f t="shared" si="15"/>
        <v>0.44580887440250561</v>
      </c>
    </row>
    <row r="211" spans="1:18" x14ac:dyDescent="0.25">
      <c r="A211" t="s">
        <v>534</v>
      </c>
      <c r="B211" t="s">
        <v>535</v>
      </c>
      <c r="C211">
        <v>25.861667195586399</v>
      </c>
      <c r="D211">
        <v>26.2791810801826</v>
      </c>
      <c r="E211">
        <v>26.558839790082398</v>
      </c>
      <c r="F211">
        <v>26.6111894126999</v>
      </c>
      <c r="G211">
        <v>26.3861228570651</v>
      </c>
      <c r="H211">
        <v>25.798303492789699</v>
      </c>
      <c r="I211">
        <v>25.9115024411247</v>
      </c>
      <c r="J211">
        <v>25.607723121561499</v>
      </c>
      <c r="K211">
        <v>26.490188261289902</v>
      </c>
      <c r="L211">
        <v>27.224350318551998</v>
      </c>
      <c r="M211">
        <v>27.061881714867599</v>
      </c>
      <c r="N211">
        <v>26.6901915517644</v>
      </c>
      <c r="O211">
        <f t="shared" si="12"/>
        <v>26.339400067123279</v>
      </c>
      <c r="P211">
        <f t="shared" si="13"/>
        <v>26.397734414564258</v>
      </c>
      <c r="Q211">
        <f t="shared" si="14"/>
        <v>-5.8334347440979428E-2</v>
      </c>
      <c r="R211">
        <f t="shared" si="15"/>
        <v>0.83699443099444348</v>
      </c>
    </row>
    <row r="212" spans="1:18" x14ac:dyDescent="0.25">
      <c r="A212" t="s">
        <v>536</v>
      </c>
      <c r="B212" t="s">
        <v>537</v>
      </c>
      <c r="C212">
        <v>26.7776857426609</v>
      </c>
      <c r="D212">
        <v>26.8424211310851</v>
      </c>
      <c r="E212">
        <v>26.061160702088099</v>
      </c>
      <c r="F212">
        <v>26.287148716701498</v>
      </c>
      <c r="G212">
        <v>26.3514276496708</v>
      </c>
      <c r="H212">
        <v>25.289331684599102</v>
      </c>
      <c r="I212">
        <v>25.417510552736601</v>
      </c>
      <c r="J212">
        <v>25.373815423536499</v>
      </c>
      <c r="K212">
        <v>27.809680806787199</v>
      </c>
      <c r="L212">
        <v>29.1531315246405</v>
      </c>
      <c r="M212">
        <v>26.382680750104601</v>
      </c>
      <c r="N212">
        <v>25.294459211989999</v>
      </c>
      <c r="O212">
        <f t="shared" si="12"/>
        <v>26.463968788441282</v>
      </c>
      <c r="P212">
        <f t="shared" si="13"/>
        <v>26.388658564913499</v>
      </c>
      <c r="Q212">
        <f t="shared" si="14"/>
        <v>7.5310223527782938E-2</v>
      </c>
      <c r="R212">
        <f t="shared" si="15"/>
        <v>0.9033090265113497</v>
      </c>
    </row>
    <row r="213" spans="1:18" x14ac:dyDescent="0.25">
      <c r="A213" s="10" t="s">
        <v>538</v>
      </c>
      <c r="B213" t="s">
        <v>539</v>
      </c>
      <c r="C213">
        <v>25.292880751680102</v>
      </c>
      <c r="D213">
        <v>24.728529650721899</v>
      </c>
      <c r="E213">
        <v>25.172417131228698</v>
      </c>
      <c r="F213">
        <v>24.670660570835501</v>
      </c>
      <c r="G213">
        <v>26.323920341575899</v>
      </c>
      <c r="H213">
        <v>26.8443381748565</v>
      </c>
      <c r="I213">
        <v>27.2307765877115</v>
      </c>
      <c r="J213">
        <v>27.2443607862179</v>
      </c>
      <c r="K213">
        <v>25.6754604802607</v>
      </c>
      <c r="L213">
        <v>25.063569535084898</v>
      </c>
      <c r="M213">
        <v>26.578739147605599</v>
      </c>
      <c r="N213">
        <v>26.019964617243101</v>
      </c>
      <c r="O213">
        <f t="shared" si="12"/>
        <v>25.237681689208422</v>
      </c>
      <c r="P213">
        <f t="shared" si="13"/>
        <v>26.379601332711456</v>
      </c>
      <c r="Q213">
        <f t="shared" si="14"/>
        <v>-1.1419196435030337</v>
      </c>
      <c r="R213">
        <f t="shared" si="15"/>
        <v>2.4770903585680765E-2</v>
      </c>
    </row>
    <row r="214" spans="1:18" x14ac:dyDescent="0.25">
      <c r="A214" t="s">
        <v>540</v>
      </c>
      <c r="B214" t="s">
        <v>541</v>
      </c>
      <c r="C214">
        <v>26.041535000276198</v>
      </c>
      <c r="D214">
        <v>26.0726743297543</v>
      </c>
      <c r="E214">
        <v>26.3561547955753</v>
      </c>
      <c r="F214">
        <v>26.402414503764099</v>
      </c>
      <c r="G214">
        <v>26.642788126218498</v>
      </c>
      <c r="H214">
        <v>26.728581547160299</v>
      </c>
      <c r="I214">
        <v>26.425632103813399</v>
      </c>
      <c r="J214">
        <v>26.380651167062901</v>
      </c>
      <c r="K214">
        <v>25.7656476839608</v>
      </c>
      <c r="L214">
        <v>26.739824894123299</v>
      </c>
      <c r="M214">
        <v>26.6664136475137</v>
      </c>
      <c r="N214">
        <v>25.877691161320801</v>
      </c>
      <c r="O214">
        <f t="shared" si="12"/>
        <v>26.30311335111768</v>
      </c>
      <c r="P214">
        <f t="shared" si="13"/>
        <v>26.369206029279315</v>
      </c>
      <c r="Q214">
        <f t="shared" si="14"/>
        <v>-6.6092678161634666E-2</v>
      </c>
      <c r="R214">
        <f t="shared" si="15"/>
        <v>0.73285121974004808</v>
      </c>
    </row>
    <row r="215" spans="1:18" x14ac:dyDescent="0.25">
      <c r="A215" t="s">
        <v>542</v>
      </c>
      <c r="B215" t="s">
        <v>543</v>
      </c>
      <c r="C215">
        <v>25.989993306280599</v>
      </c>
      <c r="D215">
        <v>25.2536769898215</v>
      </c>
      <c r="E215">
        <v>26.2950200263959</v>
      </c>
      <c r="F215">
        <v>24.918843952347299</v>
      </c>
      <c r="G215">
        <v>26.6863224824287</v>
      </c>
      <c r="H215">
        <v>25.399630493104901</v>
      </c>
      <c r="I215">
        <v>25.579631290067599</v>
      </c>
      <c r="J215">
        <v>24.6175087177701</v>
      </c>
      <c r="K215">
        <v>27.552814598033802</v>
      </c>
      <c r="L215">
        <v>27.5952689792272</v>
      </c>
      <c r="M215">
        <v>27.259345739908198</v>
      </c>
      <c r="N215">
        <v>26.507168321104</v>
      </c>
      <c r="O215">
        <f t="shared" si="12"/>
        <v>25.828771351454797</v>
      </c>
      <c r="P215">
        <f t="shared" si="13"/>
        <v>26.358766877030831</v>
      </c>
      <c r="Q215">
        <f t="shared" si="14"/>
        <v>-0.5299955255760338</v>
      </c>
      <c r="R215">
        <f t="shared" si="15"/>
        <v>0.36053731842966319</v>
      </c>
    </row>
    <row r="216" spans="1:18" x14ac:dyDescent="0.25">
      <c r="A216" s="10" t="s">
        <v>544</v>
      </c>
      <c r="B216" t="s">
        <v>545</v>
      </c>
      <c r="C216">
        <v>25.668011091725599</v>
      </c>
      <c r="D216">
        <v>25.518963566085102</v>
      </c>
      <c r="E216">
        <v>25.663593499551499</v>
      </c>
      <c r="F216">
        <v>25.937215572740801</v>
      </c>
      <c r="G216">
        <v>26.0156115678144</v>
      </c>
      <c r="H216">
        <v>26.273838843728701</v>
      </c>
      <c r="I216">
        <v>25.3835049683201</v>
      </c>
      <c r="J216">
        <v>26.8133555286947</v>
      </c>
      <c r="K216">
        <v>27.0644538229493</v>
      </c>
      <c r="L216">
        <v>26.013078637445101</v>
      </c>
      <c r="M216">
        <v>26.225104591962999</v>
      </c>
      <c r="N216">
        <v>26.6711466813722</v>
      </c>
      <c r="O216">
        <f t="shared" si="12"/>
        <v>25.760679059583481</v>
      </c>
      <c r="P216">
        <f t="shared" si="13"/>
        <v>26.349211867781868</v>
      </c>
      <c r="Q216">
        <f t="shared" si="14"/>
        <v>-0.58853280819838716</v>
      </c>
      <c r="R216">
        <f t="shared" si="15"/>
        <v>3.4623283662164599E-2</v>
      </c>
    </row>
    <row r="217" spans="1:18" x14ac:dyDescent="0.25">
      <c r="A217" t="s">
        <v>546</v>
      </c>
      <c r="B217" t="s">
        <v>547</v>
      </c>
      <c r="D217">
        <v>25.3532631505045</v>
      </c>
      <c r="E217">
        <v>25.842612950133901</v>
      </c>
      <c r="F217">
        <v>25.324641491653601</v>
      </c>
      <c r="G217">
        <v>25.655400135819502</v>
      </c>
      <c r="H217">
        <v>25.698004718428699</v>
      </c>
      <c r="I217">
        <v>25.354978662593801</v>
      </c>
      <c r="K217">
        <v>28.458067808460701</v>
      </c>
      <c r="M217">
        <v>25.4429100952452</v>
      </c>
      <c r="N217">
        <v>26.782442985044501</v>
      </c>
      <c r="O217">
        <f t="shared" si="12"/>
        <v>25.543979432027879</v>
      </c>
      <c r="P217">
        <f t="shared" si="13"/>
        <v>26.34728085395458</v>
      </c>
      <c r="Q217">
        <f t="shared" si="14"/>
        <v>-0.80330142192670095</v>
      </c>
      <c r="R217">
        <f t="shared" si="15"/>
        <v>0.24562424141068859</v>
      </c>
    </row>
    <row r="218" spans="1:18" x14ac:dyDescent="0.25">
      <c r="A218" t="s">
        <v>548</v>
      </c>
      <c r="B218" t="s">
        <v>549</v>
      </c>
      <c r="C218">
        <v>26.212784604253201</v>
      </c>
      <c r="D218">
        <v>26.183514840112</v>
      </c>
      <c r="E218">
        <v>26.571061227821701</v>
      </c>
      <c r="F218">
        <v>26.7408543795231</v>
      </c>
      <c r="G218">
        <v>26.927392239958301</v>
      </c>
      <c r="H218">
        <v>26.991724064578801</v>
      </c>
      <c r="I218">
        <v>26.642237268998802</v>
      </c>
      <c r="J218">
        <v>26.744451804233702</v>
      </c>
      <c r="K218">
        <v>25.647599176023199</v>
      </c>
      <c r="L218">
        <v>25.330705475652699</v>
      </c>
      <c r="M218">
        <v>26.471580334983901</v>
      </c>
      <c r="N218">
        <v>26.589065669768299</v>
      </c>
      <c r="O218">
        <f t="shared" si="12"/>
        <v>26.52712145833366</v>
      </c>
      <c r="P218">
        <f t="shared" si="13"/>
        <v>26.345337684891348</v>
      </c>
      <c r="Q218">
        <f t="shared" si="14"/>
        <v>0.18178377344231222</v>
      </c>
      <c r="R218">
        <f t="shared" si="15"/>
        <v>0.5225953254951281</v>
      </c>
    </row>
    <row r="219" spans="1:18" x14ac:dyDescent="0.25">
      <c r="A219" t="s">
        <v>550</v>
      </c>
      <c r="B219" t="s">
        <v>551</v>
      </c>
      <c r="C219">
        <v>24.992480618912001</v>
      </c>
      <c r="D219">
        <v>26.416190096422799</v>
      </c>
      <c r="E219">
        <v>26.3338132245783</v>
      </c>
      <c r="F219">
        <v>26.308831165962602</v>
      </c>
      <c r="G219">
        <v>26.545291743797101</v>
      </c>
      <c r="H219">
        <v>26.505624651791599</v>
      </c>
      <c r="I219">
        <v>26.5852018807104</v>
      </c>
      <c r="J219">
        <v>26.8902952676357</v>
      </c>
      <c r="K219">
        <v>25.837015748062999</v>
      </c>
      <c r="L219">
        <v>26.4180577047626</v>
      </c>
      <c r="M219">
        <v>26.163634475488301</v>
      </c>
      <c r="N219">
        <v>26.000755150133902</v>
      </c>
      <c r="O219">
        <f t="shared" si="12"/>
        <v>26.119321369934561</v>
      </c>
      <c r="P219">
        <f t="shared" si="13"/>
        <v>26.342940696940783</v>
      </c>
      <c r="Q219">
        <f t="shared" si="14"/>
        <v>-0.22361932700622233</v>
      </c>
      <c r="R219">
        <f t="shared" si="15"/>
        <v>0.5065586352963658</v>
      </c>
    </row>
    <row r="220" spans="1:18" x14ac:dyDescent="0.25">
      <c r="A220" t="s">
        <v>552</v>
      </c>
      <c r="B220" t="s">
        <v>553</v>
      </c>
      <c r="C220">
        <v>27.116443912232501</v>
      </c>
      <c r="D220">
        <v>27.054034227503401</v>
      </c>
      <c r="E220">
        <v>27.203965078361701</v>
      </c>
      <c r="F220">
        <v>26.7900469597474</v>
      </c>
      <c r="G220">
        <v>25.2924595370962</v>
      </c>
      <c r="H220">
        <v>24.6616106746249</v>
      </c>
      <c r="I220">
        <v>25.014484005181298</v>
      </c>
      <c r="K220">
        <v>27.222048267575499</v>
      </c>
      <c r="L220">
        <v>26.012908196776099</v>
      </c>
      <c r="M220">
        <v>27.985711585226099</v>
      </c>
      <c r="N220">
        <v>27.1472471659321</v>
      </c>
      <c r="O220">
        <f t="shared" si="12"/>
        <v>26.691389942988241</v>
      </c>
      <c r="P220">
        <f t="shared" si="13"/>
        <v>26.340668315886003</v>
      </c>
      <c r="Q220">
        <f t="shared" si="14"/>
        <v>0.35072162710223864</v>
      </c>
      <c r="R220">
        <f t="shared" si="15"/>
        <v>0.60302529575555275</v>
      </c>
    </row>
    <row r="221" spans="1:18" x14ac:dyDescent="0.25">
      <c r="A221" t="s">
        <v>554</v>
      </c>
      <c r="B221" t="s">
        <v>555</v>
      </c>
      <c r="C221">
        <v>24.783917047766</v>
      </c>
      <c r="D221">
        <v>26.629231202794699</v>
      </c>
      <c r="E221">
        <v>26.1993665155704</v>
      </c>
      <c r="F221">
        <v>26.759768537051801</v>
      </c>
      <c r="G221">
        <v>26.3949131053764</v>
      </c>
      <c r="H221">
        <v>26.456024092264901</v>
      </c>
      <c r="I221">
        <v>26.563545889562899</v>
      </c>
      <c r="J221">
        <v>26.747784256947</v>
      </c>
      <c r="K221">
        <v>25.518393348676899</v>
      </c>
      <c r="L221">
        <v>26.108469740332598</v>
      </c>
      <c r="M221">
        <v>26.498261971780799</v>
      </c>
      <c r="N221">
        <v>26.241526877876598</v>
      </c>
      <c r="O221">
        <f t="shared" si="12"/>
        <v>26.153439281711861</v>
      </c>
      <c r="P221">
        <f t="shared" si="13"/>
        <v>26.304858025348814</v>
      </c>
      <c r="Q221">
        <f t="shared" si="14"/>
        <v>-0.15141874363695251</v>
      </c>
      <c r="R221">
        <f t="shared" si="15"/>
        <v>0.71047861735660955</v>
      </c>
    </row>
    <row r="222" spans="1:18" x14ac:dyDescent="0.25">
      <c r="A222" t="s">
        <v>556</v>
      </c>
      <c r="B222" t="s">
        <v>557</v>
      </c>
      <c r="C222">
        <v>25.685092882341699</v>
      </c>
      <c r="E222">
        <v>25.765344176999999</v>
      </c>
      <c r="F222">
        <v>25.8703953880269</v>
      </c>
      <c r="G222">
        <v>26.311501379287801</v>
      </c>
      <c r="H222">
        <v>26.527773236968201</v>
      </c>
      <c r="I222">
        <v>26.378569117231201</v>
      </c>
      <c r="J222">
        <v>27.542076708130299</v>
      </c>
      <c r="K222">
        <v>25.8493344642193</v>
      </c>
      <c r="L222">
        <v>25.463293116511799</v>
      </c>
      <c r="M222">
        <v>26.544156976022901</v>
      </c>
      <c r="N222">
        <v>25.774094917082799</v>
      </c>
      <c r="O222">
        <f t="shared" si="12"/>
        <v>25.908083456664098</v>
      </c>
      <c r="P222">
        <f t="shared" si="13"/>
        <v>26.297042648023787</v>
      </c>
      <c r="Q222">
        <f t="shared" si="14"/>
        <v>-0.38895919135968882</v>
      </c>
      <c r="R222">
        <f t="shared" si="15"/>
        <v>0.22188213008133797</v>
      </c>
    </row>
    <row r="223" spans="1:18" x14ac:dyDescent="0.25">
      <c r="A223" t="s">
        <v>558</v>
      </c>
      <c r="B223" t="s">
        <v>559</v>
      </c>
      <c r="C223">
        <v>25.383669755472798</v>
      </c>
      <c r="D223">
        <v>26.543390134114599</v>
      </c>
      <c r="E223">
        <v>26.0900065880729</v>
      </c>
      <c r="F223">
        <v>26.216970788186401</v>
      </c>
      <c r="G223">
        <v>26.320033666607301</v>
      </c>
      <c r="H223">
        <v>26.073164847708</v>
      </c>
      <c r="I223">
        <v>26.041221650208598</v>
      </c>
      <c r="J223">
        <v>26.118108743489799</v>
      </c>
      <c r="K223">
        <v>25.894765225264599</v>
      </c>
      <c r="L223">
        <v>26.617228446755998</v>
      </c>
      <c r="M223">
        <v>26.6140014105512</v>
      </c>
      <c r="N223">
        <v>26.645676680919301</v>
      </c>
      <c r="O223">
        <f t="shared" si="12"/>
        <v>26.110814186490803</v>
      </c>
      <c r="P223">
        <f t="shared" si="13"/>
        <v>26.286309572128214</v>
      </c>
      <c r="Q223">
        <f t="shared" si="14"/>
        <v>-0.17549538563741152</v>
      </c>
      <c r="R223">
        <f t="shared" si="15"/>
        <v>0.47326529889584423</v>
      </c>
    </row>
    <row r="224" spans="1:18" x14ac:dyDescent="0.25">
      <c r="A224" t="s">
        <v>560</v>
      </c>
      <c r="B224" t="s">
        <v>561</v>
      </c>
      <c r="C224">
        <v>26.6683087247774</v>
      </c>
      <c r="D224">
        <v>26.929538351591301</v>
      </c>
      <c r="E224">
        <v>24.925922006183001</v>
      </c>
      <c r="F224">
        <v>25.065296476657299</v>
      </c>
      <c r="G224">
        <v>25.905615985242299</v>
      </c>
      <c r="H224">
        <v>26.610626354817501</v>
      </c>
      <c r="I224">
        <v>26.1751614925039</v>
      </c>
      <c r="J224">
        <v>26.432243170193399</v>
      </c>
      <c r="K224">
        <v>25.623744657702499</v>
      </c>
      <c r="L224">
        <v>27.5726087572742</v>
      </c>
      <c r="M224">
        <v>26.134671819560801</v>
      </c>
      <c r="N224">
        <v>25.294003389708401</v>
      </c>
      <c r="O224">
        <f t="shared" si="12"/>
        <v>25.898936308890256</v>
      </c>
      <c r="P224">
        <f t="shared" si="13"/>
        <v>26.263294234537245</v>
      </c>
      <c r="Q224">
        <f t="shared" si="14"/>
        <v>-0.36435792564698843</v>
      </c>
      <c r="R224">
        <f t="shared" si="15"/>
        <v>0.48124916536734375</v>
      </c>
    </row>
    <row r="225" spans="1:18" x14ac:dyDescent="0.25">
      <c r="A225" t="s">
        <v>562</v>
      </c>
      <c r="B225" t="s">
        <v>563</v>
      </c>
      <c r="C225">
        <v>25.985917832613001</v>
      </c>
      <c r="D225">
        <v>25.692694243698899</v>
      </c>
      <c r="E225">
        <v>25.4643842134323</v>
      </c>
      <c r="F225">
        <v>26.436554355825599</v>
      </c>
      <c r="G225">
        <v>25.5533567249858</v>
      </c>
      <c r="H225">
        <v>26.304189895659899</v>
      </c>
      <c r="I225">
        <v>26.305582105792801</v>
      </c>
      <c r="J225">
        <v>26.6317308194308</v>
      </c>
      <c r="K225">
        <v>26.128175613419</v>
      </c>
      <c r="L225">
        <v>26.1767789811284</v>
      </c>
      <c r="M225">
        <v>26.310305596068901</v>
      </c>
      <c r="N225">
        <v>25.937058385841802</v>
      </c>
      <c r="O225">
        <f t="shared" si="12"/>
        <v>25.826581474111123</v>
      </c>
      <c r="P225">
        <f t="shared" si="13"/>
        <v>26.256260199620225</v>
      </c>
      <c r="Q225">
        <f t="shared" si="14"/>
        <v>-0.42967872550910258</v>
      </c>
      <c r="R225">
        <f t="shared" si="15"/>
        <v>7.0961958018621152E-2</v>
      </c>
    </row>
    <row r="226" spans="1:18" x14ac:dyDescent="0.25">
      <c r="A226" t="s">
        <v>564</v>
      </c>
      <c r="B226" t="s">
        <v>565</v>
      </c>
      <c r="C226">
        <v>24.1630009777721</v>
      </c>
      <c r="D226">
        <v>25.9685114141224</v>
      </c>
      <c r="E226">
        <v>26.324607159346598</v>
      </c>
      <c r="F226">
        <v>25.665058495205798</v>
      </c>
      <c r="G226">
        <v>28.599744438294302</v>
      </c>
      <c r="H226">
        <v>24.550277081638001</v>
      </c>
      <c r="I226">
        <v>24.9429747525712</v>
      </c>
      <c r="J226">
        <v>24.547043722070601</v>
      </c>
      <c r="K226">
        <v>25.550306442602601</v>
      </c>
      <c r="L226">
        <v>28.979455898720701</v>
      </c>
      <c r="M226">
        <v>28.676503291061401</v>
      </c>
      <c r="N226">
        <v>26.231087993030101</v>
      </c>
      <c r="O226">
        <f t="shared" si="12"/>
        <v>26.144184496948242</v>
      </c>
      <c r="P226">
        <f t="shared" si="13"/>
        <v>26.211092740242091</v>
      </c>
      <c r="Q226">
        <f t="shared" si="14"/>
        <v>-6.6908243293848813E-2</v>
      </c>
      <c r="R226">
        <f t="shared" si="15"/>
        <v>0.9485385021563506</v>
      </c>
    </row>
    <row r="227" spans="1:18" x14ac:dyDescent="0.25">
      <c r="A227" t="s">
        <v>566</v>
      </c>
      <c r="B227" t="s">
        <v>567</v>
      </c>
      <c r="C227">
        <v>25.9046057749459</v>
      </c>
      <c r="D227">
        <v>25.988672206465299</v>
      </c>
      <c r="E227">
        <v>26.288187798840202</v>
      </c>
      <c r="F227">
        <v>26.557627999468199</v>
      </c>
      <c r="G227">
        <v>25.699620530686101</v>
      </c>
      <c r="H227">
        <v>25.651025843922898</v>
      </c>
      <c r="I227">
        <v>25.5554061744104</v>
      </c>
      <c r="J227">
        <v>25.478123531612699</v>
      </c>
      <c r="K227">
        <v>27.373018849541001</v>
      </c>
      <c r="L227">
        <v>26.651847034557498</v>
      </c>
      <c r="M227">
        <v>26.018649470157602</v>
      </c>
      <c r="N227">
        <v>26.6928538426858</v>
      </c>
      <c r="O227">
        <f t="shared" si="12"/>
        <v>26.087742862081136</v>
      </c>
      <c r="P227">
        <f t="shared" si="13"/>
        <v>26.202989249555412</v>
      </c>
      <c r="Q227">
        <f t="shared" si="14"/>
        <v>-0.11524638747427574</v>
      </c>
      <c r="R227">
        <f t="shared" si="15"/>
        <v>0.71911120515999349</v>
      </c>
    </row>
    <row r="228" spans="1:18" x14ac:dyDescent="0.25">
      <c r="A228" t="s">
        <v>568</v>
      </c>
      <c r="B228" t="s">
        <v>569</v>
      </c>
      <c r="C228">
        <v>26.844098683647299</v>
      </c>
      <c r="D228">
        <v>27.3622720026599</v>
      </c>
      <c r="E228">
        <v>26.154257227976</v>
      </c>
      <c r="F228">
        <v>25.959983012471</v>
      </c>
      <c r="G228">
        <v>25.938719210110499</v>
      </c>
      <c r="H228">
        <v>25.807643430957999</v>
      </c>
      <c r="I228">
        <v>25.541943823175501</v>
      </c>
      <c r="J228">
        <v>25.754782932922101</v>
      </c>
      <c r="K228">
        <v>26.743296467128101</v>
      </c>
      <c r="L228">
        <v>27.117336025034799</v>
      </c>
      <c r="M228">
        <v>26.296701162776699</v>
      </c>
      <c r="N228">
        <v>26.152053311505099</v>
      </c>
      <c r="O228">
        <f t="shared" si="12"/>
        <v>26.451866027372937</v>
      </c>
      <c r="P228">
        <f t="shared" si="13"/>
        <v>26.201965307642897</v>
      </c>
      <c r="Q228">
        <f t="shared" si="14"/>
        <v>0.24990071973003936</v>
      </c>
      <c r="R228">
        <f t="shared" si="15"/>
        <v>0.49908797009799377</v>
      </c>
    </row>
    <row r="229" spans="1:18" x14ac:dyDescent="0.25">
      <c r="A229" t="s">
        <v>570</v>
      </c>
      <c r="B229" t="s">
        <v>571</v>
      </c>
      <c r="C229">
        <v>26.178945475656</v>
      </c>
      <c r="D229">
        <v>25.616078766004801</v>
      </c>
      <c r="E229">
        <v>25.511623580904001</v>
      </c>
      <c r="F229">
        <v>25.694422293027099</v>
      </c>
      <c r="G229">
        <v>26.124058661935699</v>
      </c>
      <c r="H229">
        <v>26.568309180786098</v>
      </c>
      <c r="I229">
        <v>26.545674710649099</v>
      </c>
      <c r="J229">
        <v>26.564040376612599</v>
      </c>
      <c r="K229">
        <v>25.967214471189699</v>
      </c>
      <c r="L229">
        <v>25.066775068754801</v>
      </c>
      <c r="M229">
        <v>26.399483817302698</v>
      </c>
      <c r="N229">
        <v>26.271115752582201</v>
      </c>
      <c r="O229">
        <f t="shared" si="12"/>
        <v>25.825025755505521</v>
      </c>
      <c r="P229">
        <f t="shared" si="13"/>
        <v>26.197516196839597</v>
      </c>
      <c r="Q229">
        <f t="shared" si="14"/>
        <v>-0.37249044133407594</v>
      </c>
      <c r="R229">
        <f t="shared" si="15"/>
        <v>0.16303838145022537</v>
      </c>
    </row>
    <row r="230" spans="1:18" x14ac:dyDescent="0.25">
      <c r="A230" t="s">
        <v>572</v>
      </c>
      <c r="B230" t="s">
        <v>573</v>
      </c>
      <c r="C230">
        <v>25.180975984174399</v>
      </c>
      <c r="D230">
        <v>25.131751165020301</v>
      </c>
      <c r="E230">
        <v>25.067185519991199</v>
      </c>
      <c r="F230">
        <v>25.467621469564399</v>
      </c>
      <c r="G230">
        <v>23.9397506515663</v>
      </c>
      <c r="K230">
        <v>27.773604565849102</v>
      </c>
      <c r="L230">
        <v>25.863227990950499</v>
      </c>
      <c r="M230">
        <v>24.820896082699701</v>
      </c>
      <c r="N230">
        <v>26.242799191976999</v>
      </c>
      <c r="O230">
        <f t="shared" si="12"/>
        <v>24.957456958063318</v>
      </c>
      <c r="P230">
        <f t="shared" si="13"/>
        <v>26.175131957869077</v>
      </c>
      <c r="Q230">
        <f t="shared" si="14"/>
        <v>-1.2176749998057588</v>
      </c>
      <c r="R230">
        <f t="shared" si="15"/>
        <v>0.13961515028622209</v>
      </c>
    </row>
    <row r="231" spans="1:18" x14ac:dyDescent="0.25">
      <c r="A231" t="s">
        <v>574</v>
      </c>
      <c r="B231" t="s">
        <v>575</v>
      </c>
      <c r="C231">
        <v>25.7571252601597</v>
      </c>
      <c r="D231">
        <v>26.285879669523201</v>
      </c>
      <c r="E231">
        <v>26.320223083668001</v>
      </c>
      <c r="F231">
        <v>26.1811656053832</v>
      </c>
      <c r="G231">
        <v>26.243471247845299</v>
      </c>
      <c r="H231">
        <v>26.329799211811402</v>
      </c>
      <c r="I231">
        <v>26.194339959901001</v>
      </c>
      <c r="J231">
        <v>26.4496945090164</v>
      </c>
      <c r="K231">
        <v>25.659380137133802</v>
      </c>
      <c r="L231">
        <v>26.4942994425036</v>
      </c>
      <c r="M231">
        <v>26.419874691150302</v>
      </c>
      <c r="N231">
        <v>25.6756758319857</v>
      </c>
      <c r="O231">
        <f t="shared" si="12"/>
        <v>26.157572973315883</v>
      </c>
      <c r="P231">
        <f t="shared" si="13"/>
        <v>26.174723397643174</v>
      </c>
      <c r="Q231">
        <f t="shared" si="14"/>
        <v>-1.7150424327290636E-2</v>
      </c>
      <c r="R231">
        <f t="shared" si="15"/>
        <v>0.92185953719361735</v>
      </c>
    </row>
    <row r="232" spans="1:18" x14ac:dyDescent="0.25">
      <c r="A232" t="s">
        <v>576</v>
      </c>
      <c r="B232" t="s">
        <v>577</v>
      </c>
      <c r="C232">
        <v>25.643971757487201</v>
      </c>
      <c r="D232">
        <v>25.956309327761801</v>
      </c>
      <c r="E232">
        <v>24.8500025111511</v>
      </c>
      <c r="F232">
        <v>26.379825316376898</v>
      </c>
      <c r="G232">
        <v>26.160887307431</v>
      </c>
      <c r="H232">
        <v>26.027408618724699</v>
      </c>
      <c r="I232">
        <v>26.069031106837301</v>
      </c>
      <c r="J232">
        <v>26.424094766294999</v>
      </c>
      <c r="K232">
        <v>26.193136993437101</v>
      </c>
      <c r="L232">
        <v>26.2659759486355</v>
      </c>
      <c r="M232">
        <v>25.902537229846001</v>
      </c>
      <c r="N232">
        <v>26.307789483777601</v>
      </c>
      <c r="O232">
        <f t="shared" si="12"/>
        <v>25.798199244041598</v>
      </c>
      <c r="P232">
        <f t="shared" si="13"/>
        <v>26.169996306793312</v>
      </c>
      <c r="Q232">
        <f t="shared" si="14"/>
        <v>-0.37179706275171398</v>
      </c>
      <c r="R232">
        <f t="shared" si="15"/>
        <v>0.23972412152151668</v>
      </c>
    </row>
    <row r="233" spans="1:18" x14ac:dyDescent="0.25">
      <c r="A233" t="s">
        <v>578</v>
      </c>
      <c r="B233" t="s">
        <v>579</v>
      </c>
      <c r="C233">
        <v>27.311293488172499</v>
      </c>
      <c r="D233">
        <v>25.839636885045799</v>
      </c>
      <c r="E233">
        <v>25.344180754320799</v>
      </c>
      <c r="F233">
        <v>24.9736437703503</v>
      </c>
      <c r="G233">
        <v>27.015632834112601</v>
      </c>
      <c r="H233">
        <v>26.915816116319</v>
      </c>
      <c r="I233">
        <v>26.6052663162356</v>
      </c>
      <c r="J233">
        <v>26.3398558460364</v>
      </c>
      <c r="K233">
        <v>25.336778122655002</v>
      </c>
      <c r="L233">
        <v>26.3392102384658</v>
      </c>
      <c r="M233">
        <v>26.000948516409998</v>
      </c>
      <c r="N233">
        <v>25.4928641528277</v>
      </c>
      <c r="O233">
        <f t="shared" si="12"/>
        <v>26.0968775464004</v>
      </c>
      <c r="P233">
        <f t="shared" si="13"/>
        <v>26.147248472707073</v>
      </c>
      <c r="Q233">
        <f t="shared" si="14"/>
        <v>-5.0370926306673169E-2</v>
      </c>
      <c r="R233">
        <f t="shared" si="15"/>
        <v>0.9243196808316454</v>
      </c>
    </row>
    <row r="234" spans="1:18" x14ac:dyDescent="0.25">
      <c r="A234" s="10" t="s">
        <v>580</v>
      </c>
      <c r="B234" t="s">
        <v>581</v>
      </c>
      <c r="C234">
        <v>25.097480508259899</v>
      </c>
      <c r="E234">
        <v>25.3584371165142</v>
      </c>
      <c r="F234">
        <v>24.673682600903302</v>
      </c>
      <c r="G234">
        <v>24.8354263197436</v>
      </c>
      <c r="K234">
        <v>27.069891573380701</v>
      </c>
      <c r="L234">
        <v>25.6962278858636</v>
      </c>
      <c r="M234">
        <v>25.574327894006299</v>
      </c>
      <c r="N234">
        <v>26.214564290479299</v>
      </c>
      <c r="O234">
        <f t="shared" si="12"/>
        <v>24.991256636355253</v>
      </c>
      <c r="P234">
        <f t="shared" si="13"/>
        <v>26.138752910932475</v>
      </c>
      <c r="Q234">
        <f t="shared" si="14"/>
        <v>-1.1474962745772217</v>
      </c>
      <c r="R234">
        <f t="shared" si="15"/>
        <v>3.5155487592040437E-2</v>
      </c>
    </row>
    <row r="235" spans="1:18" x14ac:dyDescent="0.25">
      <c r="A235" t="s">
        <v>582</v>
      </c>
      <c r="B235" t="s">
        <v>583</v>
      </c>
      <c r="C235">
        <v>25.815580306907702</v>
      </c>
      <c r="D235">
        <v>26.076858808637098</v>
      </c>
      <c r="E235">
        <v>26.525609458877501</v>
      </c>
      <c r="F235">
        <v>26.4303778943084</v>
      </c>
      <c r="G235">
        <v>26.156997756883399</v>
      </c>
      <c r="H235">
        <v>25.801711318749302</v>
      </c>
      <c r="I235">
        <v>26.062581782407999</v>
      </c>
      <c r="J235">
        <v>25.945722978028801</v>
      </c>
      <c r="K235">
        <v>26.369578577038599</v>
      </c>
      <c r="L235">
        <v>26.6333948277362</v>
      </c>
      <c r="M235">
        <v>26.197192991538</v>
      </c>
      <c r="N235">
        <v>25.9152918604901</v>
      </c>
      <c r="O235">
        <f t="shared" si="12"/>
        <v>26.201084845122818</v>
      </c>
      <c r="P235">
        <f t="shared" si="13"/>
        <v>26.132210619427003</v>
      </c>
      <c r="Q235">
        <f t="shared" si="14"/>
        <v>6.8874225695815028E-2</v>
      </c>
      <c r="R235">
        <f t="shared" si="15"/>
        <v>0.6918215485848247</v>
      </c>
    </row>
    <row r="236" spans="1:18" x14ac:dyDescent="0.25">
      <c r="A236" t="s">
        <v>584</v>
      </c>
      <c r="B236" t="s">
        <v>585</v>
      </c>
      <c r="C236">
        <v>26.1648431083151</v>
      </c>
      <c r="D236">
        <v>26.3603307142495</v>
      </c>
      <c r="E236">
        <v>26.6928538426858</v>
      </c>
      <c r="F236">
        <v>26.7611644685017</v>
      </c>
      <c r="G236">
        <v>26.104496058928</v>
      </c>
      <c r="H236">
        <v>25.853576076003701</v>
      </c>
      <c r="I236">
        <v>25.692374992748</v>
      </c>
      <c r="J236">
        <v>25.351882532646702</v>
      </c>
      <c r="K236">
        <v>26.639617821026398</v>
      </c>
      <c r="L236">
        <v>27.084867252179102</v>
      </c>
      <c r="M236">
        <v>26.1073725806902</v>
      </c>
      <c r="N236">
        <v>26.1643444301695</v>
      </c>
      <c r="O236">
        <f t="shared" si="12"/>
        <v>26.416737638536016</v>
      </c>
      <c r="P236">
        <f t="shared" si="13"/>
        <v>26.127719383637658</v>
      </c>
      <c r="Q236">
        <f t="shared" si="14"/>
        <v>0.28901825489835886</v>
      </c>
      <c r="R236">
        <f t="shared" si="15"/>
        <v>0.29099481002175376</v>
      </c>
    </row>
    <row r="237" spans="1:18" x14ac:dyDescent="0.25">
      <c r="A237" t="s">
        <v>586</v>
      </c>
      <c r="B237" t="s">
        <v>587</v>
      </c>
      <c r="C237">
        <v>24.7226011860798</v>
      </c>
      <c r="D237">
        <v>25.168979322043398</v>
      </c>
      <c r="E237">
        <v>25.646830485377901</v>
      </c>
      <c r="F237">
        <v>26.663973456109101</v>
      </c>
      <c r="G237">
        <v>26.548264431858101</v>
      </c>
      <c r="H237">
        <v>26.361636351007199</v>
      </c>
      <c r="I237">
        <v>26.060748532942799</v>
      </c>
      <c r="J237">
        <v>26.4035363569857</v>
      </c>
      <c r="L237">
        <v>26.2114855309479</v>
      </c>
      <c r="M237">
        <v>26.0948257587808</v>
      </c>
      <c r="N237">
        <v>25.6096686517992</v>
      </c>
      <c r="O237">
        <f t="shared" si="12"/>
        <v>25.750129776293658</v>
      </c>
      <c r="P237">
        <f t="shared" si="13"/>
        <v>26.123650197077268</v>
      </c>
      <c r="Q237">
        <f t="shared" si="14"/>
        <v>-0.37352042078360981</v>
      </c>
      <c r="R237">
        <f t="shared" si="15"/>
        <v>0.39188939067479528</v>
      </c>
    </row>
    <row r="238" spans="1:18" x14ac:dyDescent="0.25">
      <c r="A238" t="s">
        <v>588</v>
      </c>
      <c r="B238" t="s">
        <v>589</v>
      </c>
      <c r="E238">
        <v>23.831130929478899</v>
      </c>
      <c r="K238">
        <v>26.596762342064601</v>
      </c>
      <c r="N238">
        <v>25.649683559845101</v>
      </c>
      <c r="O238">
        <f t="shared" si="12"/>
        <v>23.831130929478899</v>
      </c>
      <c r="P238">
        <f t="shared" si="13"/>
        <v>26.123222950954851</v>
      </c>
      <c r="Q238">
        <f t="shared" si="14"/>
        <v>-2.2920920214759519</v>
      </c>
      <c r="R238" t="e">
        <f t="shared" si="15"/>
        <v>#DIV/0!</v>
      </c>
    </row>
    <row r="239" spans="1:18" x14ac:dyDescent="0.25">
      <c r="A239" t="s">
        <v>590</v>
      </c>
      <c r="B239" t="s">
        <v>591</v>
      </c>
      <c r="D239">
        <v>25.375440397721899</v>
      </c>
      <c r="E239">
        <v>26.168673342182</v>
      </c>
      <c r="F239">
        <v>26.196874182553199</v>
      </c>
      <c r="G239">
        <v>26.934496071387201</v>
      </c>
      <c r="H239">
        <v>26.825173474182499</v>
      </c>
      <c r="I239">
        <v>26.551597733842002</v>
      </c>
      <c r="J239">
        <v>26.2403080396688</v>
      </c>
      <c r="K239">
        <v>25.160848848382901</v>
      </c>
      <c r="L239">
        <v>25.7323131932609</v>
      </c>
      <c r="M239">
        <v>26.286479080911</v>
      </c>
      <c r="N239">
        <v>26.061613952183201</v>
      </c>
      <c r="O239">
        <f t="shared" si="12"/>
        <v>26.168870998461074</v>
      </c>
      <c r="P239">
        <f t="shared" si="13"/>
        <v>26.122619188918755</v>
      </c>
      <c r="Q239">
        <f t="shared" si="14"/>
        <v>4.6251809542319222E-2</v>
      </c>
      <c r="R239">
        <f t="shared" si="15"/>
        <v>0.90733449512050801</v>
      </c>
    </row>
    <row r="240" spans="1:18" x14ac:dyDescent="0.25">
      <c r="A240" s="10" t="s">
        <v>592</v>
      </c>
      <c r="B240" t="s">
        <v>593</v>
      </c>
      <c r="C240">
        <v>25.658263573823799</v>
      </c>
      <c r="D240">
        <v>25.168635090136</v>
      </c>
      <c r="E240">
        <v>25.966532559073499</v>
      </c>
      <c r="F240">
        <v>25.623716753925301</v>
      </c>
      <c r="G240">
        <v>25.519533558206899</v>
      </c>
      <c r="H240">
        <v>26.062334738535</v>
      </c>
      <c r="I240">
        <v>26.2370101996922</v>
      </c>
      <c r="J240">
        <v>26.1079910823664</v>
      </c>
      <c r="K240">
        <v>25.827452805275701</v>
      </c>
      <c r="L240">
        <v>25.854884168432498</v>
      </c>
      <c r="M240">
        <v>26.373699283885401</v>
      </c>
      <c r="N240">
        <v>26.3749763061168</v>
      </c>
      <c r="O240">
        <f t="shared" si="12"/>
        <v>25.587336307033102</v>
      </c>
      <c r="P240">
        <f t="shared" si="13"/>
        <v>26.119764083471999</v>
      </c>
      <c r="Q240">
        <f t="shared" si="14"/>
        <v>-0.53242777643889738</v>
      </c>
      <c r="R240">
        <f t="shared" si="15"/>
        <v>9.8519679603517752E-3</v>
      </c>
    </row>
    <row r="241" spans="1:18" x14ac:dyDescent="0.25">
      <c r="A241" t="s">
        <v>594</v>
      </c>
      <c r="B241" t="s">
        <v>595</v>
      </c>
      <c r="C241">
        <v>25.716622095541499</v>
      </c>
      <c r="D241">
        <v>24.830599149446002</v>
      </c>
      <c r="E241">
        <v>25.186540469157599</v>
      </c>
      <c r="F241">
        <v>25.015845479855699</v>
      </c>
      <c r="G241">
        <v>24.8576154441736</v>
      </c>
      <c r="K241">
        <v>26.519188589877999</v>
      </c>
      <c r="L241">
        <v>26.392786056708001</v>
      </c>
      <c r="N241">
        <v>25.4461642840878</v>
      </c>
      <c r="O241">
        <f t="shared" si="12"/>
        <v>25.121444527634878</v>
      </c>
      <c r="P241">
        <f t="shared" si="13"/>
        <v>26.119379643557934</v>
      </c>
      <c r="Q241">
        <f t="shared" si="14"/>
        <v>-0.99793511592305606</v>
      </c>
      <c r="R241">
        <f t="shared" si="15"/>
        <v>7.7999073588248397E-2</v>
      </c>
    </row>
    <row r="242" spans="1:18" x14ac:dyDescent="0.25">
      <c r="A242" t="s">
        <v>596</v>
      </c>
      <c r="B242" t="s">
        <v>597</v>
      </c>
      <c r="C242">
        <v>26.762812466179401</v>
      </c>
      <c r="D242">
        <v>26.3086402471925</v>
      </c>
      <c r="E242">
        <v>25.7969183075604</v>
      </c>
      <c r="F242">
        <v>26.218191013967498</v>
      </c>
      <c r="G242">
        <v>25.66329489204</v>
      </c>
      <c r="H242">
        <v>25.764332025741499</v>
      </c>
      <c r="I242">
        <v>24.903296040799599</v>
      </c>
      <c r="J242">
        <v>26.141976916879202</v>
      </c>
      <c r="K242">
        <v>26.511940211037199</v>
      </c>
      <c r="L242">
        <v>26.9285221703426</v>
      </c>
      <c r="M242">
        <v>26.315756558681699</v>
      </c>
      <c r="N242">
        <v>26.266780251029999</v>
      </c>
      <c r="O242">
        <f t="shared" si="12"/>
        <v>26.149971385387961</v>
      </c>
      <c r="P242">
        <f t="shared" si="13"/>
        <v>26.118943453501686</v>
      </c>
      <c r="Q242">
        <f t="shared" si="14"/>
        <v>3.1027931886274729E-2</v>
      </c>
      <c r="R242">
        <f t="shared" si="15"/>
        <v>0.92271566506185154</v>
      </c>
    </row>
    <row r="243" spans="1:18" x14ac:dyDescent="0.25">
      <c r="A243" t="s">
        <v>598</v>
      </c>
      <c r="B243" t="s">
        <v>599</v>
      </c>
      <c r="D243">
        <v>25.1876356945655</v>
      </c>
      <c r="E243">
        <v>25.015717896171001</v>
      </c>
      <c r="F243">
        <v>26.029600652284699</v>
      </c>
      <c r="G243">
        <v>26.577154955237798</v>
      </c>
      <c r="H243">
        <v>26.527430233478398</v>
      </c>
      <c r="I243">
        <v>25.9557995845955</v>
      </c>
      <c r="J243">
        <v>26.2452679134114</v>
      </c>
      <c r="K243">
        <v>26.232881843672399</v>
      </c>
      <c r="L243">
        <v>25.768098690653598</v>
      </c>
      <c r="M243">
        <v>25.905386454099698</v>
      </c>
      <c r="N243">
        <v>26.192215293780599</v>
      </c>
      <c r="O243">
        <f t="shared" si="12"/>
        <v>25.70252729956475</v>
      </c>
      <c r="P243">
        <f t="shared" si="13"/>
        <v>26.118154287670226</v>
      </c>
      <c r="Q243">
        <f t="shared" si="14"/>
        <v>-0.41562698810547616</v>
      </c>
      <c r="R243">
        <f t="shared" si="15"/>
        <v>0.3435801543441464</v>
      </c>
    </row>
    <row r="244" spans="1:18" x14ac:dyDescent="0.25">
      <c r="A244" t="s">
        <v>600</v>
      </c>
      <c r="B244" t="s">
        <v>601</v>
      </c>
      <c r="C244">
        <v>25.2074323351777</v>
      </c>
      <c r="D244">
        <v>26.135454882225201</v>
      </c>
      <c r="E244">
        <v>26.664922909937999</v>
      </c>
      <c r="F244">
        <v>26.837978186418201</v>
      </c>
      <c r="G244">
        <v>26.5062150733431</v>
      </c>
      <c r="H244">
        <v>26.777309501938799</v>
      </c>
      <c r="I244">
        <v>26.128922889467901</v>
      </c>
      <c r="J244">
        <v>26.756972615554901</v>
      </c>
      <c r="K244">
        <v>26.166395578468101</v>
      </c>
      <c r="L244">
        <v>25.626448762123399</v>
      </c>
      <c r="M244">
        <v>25.8650703929362</v>
      </c>
      <c r="N244">
        <v>25.485113391596901</v>
      </c>
      <c r="O244">
        <f t="shared" si="12"/>
        <v>26.27040067742044</v>
      </c>
      <c r="P244">
        <f t="shared" si="13"/>
        <v>26.115176161726598</v>
      </c>
      <c r="Q244">
        <f t="shared" si="14"/>
        <v>0.15522451569384188</v>
      </c>
      <c r="R244">
        <f t="shared" si="15"/>
        <v>0.66831030831561344</v>
      </c>
    </row>
    <row r="245" spans="1:18" x14ac:dyDescent="0.25">
      <c r="A245" t="s">
        <v>602</v>
      </c>
      <c r="B245" t="s">
        <v>603</v>
      </c>
      <c r="E245">
        <v>24.521631588136401</v>
      </c>
      <c r="H245">
        <v>26.239780163358599</v>
      </c>
      <c r="I245">
        <v>26.473300218010099</v>
      </c>
      <c r="J245">
        <v>26.1829089521128</v>
      </c>
      <c r="L245">
        <v>25.446858403221601</v>
      </c>
      <c r="O245">
        <f t="shared" si="12"/>
        <v>24.521631588136401</v>
      </c>
      <c r="P245">
        <f t="shared" si="13"/>
        <v>26.085711934175773</v>
      </c>
      <c r="Q245">
        <f t="shared" si="14"/>
        <v>-1.564080346039372</v>
      </c>
      <c r="R245" t="e">
        <f t="shared" si="15"/>
        <v>#DIV/0!</v>
      </c>
    </row>
    <row r="246" spans="1:18" x14ac:dyDescent="0.25">
      <c r="A246" t="s">
        <v>604</v>
      </c>
      <c r="B246" t="s">
        <v>605</v>
      </c>
      <c r="C246">
        <v>26.129453613647801</v>
      </c>
      <c r="D246">
        <v>25.567119831554201</v>
      </c>
      <c r="E246">
        <v>25.9712772591208</v>
      </c>
      <c r="F246">
        <v>25.9034339635582</v>
      </c>
      <c r="G246">
        <v>25.613298924759999</v>
      </c>
      <c r="H246">
        <v>25.835932236903702</v>
      </c>
      <c r="I246">
        <v>25.969236314769599</v>
      </c>
      <c r="J246">
        <v>25.835088943047602</v>
      </c>
      <c r="K246">
        <v>26.611892926168199</v>
      </c>
      <c r="L246">
        <v>25.747579405056801</v>
      </c>
      <c r="M246">
        <v>25.9687530881444</v>
      </c>
      <c r="N246">
        <v>26.540200420556399</v>
      </c>
      <c r="O246">
        <f t="shared" si="12"/>
        <v>25.836916718528197</v>
      </c>
      <c r="P246">
        <f t="shared" si="13"/>
        <v>26.072669047806674</v>
      </c>
      <c r="Q246">
        <f t="shared" si="14"/>
        <v>-0.23575232927847622</v>
      </c>
      <c r="R246">
        <f t="shared" si="15"/>
        <v>0.19901157582532789</v>
      </c>
    </row>
    <row r="247" spans="1:18" x14ac:dyDescent="0.25">
      <c r="A247" t="s">
        <v>606</v>
      </c>
      <c r="B247" t="s">
        <v>607</v>
      </c>
      <c r="E247">
        <v>26.398342496181002</v>
      </c>
      <c r="L247">
        <v>26.071795067784102</v>
      </c>
      <c r="O247">
        <f t="shared" si="12"/>
        <v>26.398342496181002</v>
      </c>
      <c r="P247">
        <f t="shared" si="13"/>
        <v>26.071795067784102</v>
      </c>
      <c r="Q247">
        <f t="shared" si="14"/>
        <v>0.32654742839689987</v>
      </c>
      <c r="R247" t="e">
        <f t="shared" si="15"/>
        <v>#DIV/0!</v>
      </c>
    </row>
    <row r="248" spans="1:18" x14ac:dyDescent="0.25">
      <c r="A248" t="s">
        <v>608</v>
      </c>
      <c r="B248" t="s">
        <v>609</v>
      </c>
      <c r="F248">
        <v>27.185274259133202</v>
      </c>
      <c r="L248">
        <v>26.0450190419077</v>
      </c>
      <c r="O248">
        <f t="shared" si="12"/>
        <v>27.185274259133202</v>
      </c>
      <c r="P248">
        <f t="shared" si="13"/>
        <v>26.0450190419077</v>
      </c>
      <c r="Q248">
        <f t="shared" si="14"/>
        <v>1.1402552172255014</v>
      </c>
      <c r="R248" t="e">
        <f t="shared" si="15"/>
        <v>#DIV/0!</v>
      </c>
    </row>
    <row r="249" spans="1:18" x14ac:dyDescent="0.25">
      <c r="A249" t="s">
        <v>610</v>
      </c>
      <c r="B249" t="s">
        <v>611</v>
      </c>
      <c r="C249">
        <v>25.743912762053601</v>
      </c>
      <c r="D249">
        <v>26.860531010160202</v>
      </c>
      <c r="E249">
        <v>26.609076811588899</v>
      </c>
      <c r="F249">
        <v>26.429324622512102</v>
      </c>
      <c r="G249">
        <v>26.1966678568389</v>
      </c>
      <c r="H249">
        <v>25.662806128211201</v>
      </c>
      <c r="I249">
        <v>25.5313921698827</v>
      </c>
      <c r="J249">
        <v>25.348138118326599</v>
      </c>
      <c r="K249">
        <v>25.983005930201301</v>
      </c>
      <c r="L249">
        <v>27.142678133649</v>
      </c>
      <c r="M249">
        <v>26.720645696184501</v>
      </c>
      <c r="N249">
        <v>25.886648841291699</v>
      </c>
      <c r="O249">
        <f t="shared" si="12"/>
        <v>26.36790261263074</v>
      </c>
      <c r="P249">
        <f t="shared" si="13"/>
        <v>26.039330716821002</v>
      </c>
      <c r="Q249">
        <f t="shared" si="14"/>
        <v>0.32857189580973767</v>
      </c>
      <c r="R249">
        <f t="shared" si="15"/>
        <v>0.31806017383928026</v>
      </c>
    </row>
    <row r="250" spans="1:18" x14ac:dyDescent="0.25">
      <c r="A250" t="s">
        <v>612</v>
      </c>
      <c r="B250" t="s">
        <v>613</v>
      </c>
      <c r="C250">
        <v>26.133535623206701</v>
      </c>
      <c r="D250">
        <v>25.832266348737601</v>
      </c>
      <c r="E250">
        <v>25.7866612851269</v>
      </c>
      <c r="F250">
        <v>26.341604330882902</v>
      </c>
      <c r="G250">
        <v>26.391917974631799</v>
      </c>
      <c r="H250">
        <v>26.133594413933501</v>
      </c>
      <c r="I250">
        <v>26.046997233690199</v>
      </c>
      <c r="J250">
        <v>25.794639754894298</v>
      </c>
      <c r="K250">
        <v>26.366897126278701</v>
      </c>
      <c r="L250">
        <v>25.532700494171099</v>
      </c>
      <c r="M250">
        <v>25.994618441155598</v>
      </c>
      <c r="N250">
        <v>26.2907558740851</v>
      </c>
      <c r="O250">
        <f t="shared" si="12"/>
        <v>26.097197112517183</v>
      </c>
      <c r="P250">
        <f t="shared" si="13"/>
        <v>26.022886191172649</v>
      </c>
      <c r="Q250">
        <f t="shared" si="14"/>
        <v>7.4310921344533654E-2</v>
      </c>
      <c r="R250">
        <f t="shared" si="15"/>
        <v>0.66498729536734946</v>
      </c>
    </row>
    <row r="251" spans="1:18" x14ac:dyDescent="0.25">
      <c r="A251" t="s">
        <v>614</v>
      </c>
      <c r="B251" t="s">
        <v>615</v>
      </c>
      <c r="C251">
        <v>27.1469559575124</v>
      </c>
      <c r="D251">
        <v>26.151492128506099</v>
      </c>
      <c r="E251">
        <v>26.0977416968094</v>
      </c>
      <c r="F251">
        <v>25.7893256806091</v>
      </c>
      <c r="G251">
        <v>26.2696541998226</v>
      </c>
      <c r="H251">
        <v>26.3451288043243</v>
      </c>
      <c r="I251">
        <v>26.3251392183154</v>
      </c>
      <c r="J251">
        <v>26.153986752841998</v>
      </c>
      <c r="K251">
        <v>25.580235331344401</v>
      </c>
      <c r="L251">
        <v>26.598183156677099</v>
      </c>
      <c r="M251">
        <v>25.918843952347299</v>
      </c>
      <c r="N251">
        <v>25.2166748203854</v>
      </c>
      <c r="O251">
        <f t="shared" si="12"/>
        <v>26.291033932651921</v>
      </c>
      <c r="P251">
        <f t="shared" si="13"/>
        <v>26.019741719462271</v>
      </c>
      <c r="Q251">
        <f t="shared" si="14"/>
        <v>0.2712922131896498</v>
      </c>
      <c r="R251">
        <f t="shared" si="15"/>
        <v>0.37901910796787008</v>
      </c>
    </row>
    <row r="252" spans="1:18" x14ac:dyDescent="0.25">
      <c r="A252" t="s">
        <v>616</v>
      </c>
      <c r="B252" t="s">
        <v>617</v>
      </c>
      <c r="C252">
        <v>26.332379710733498</v>
      </c>
      <c r="D252">
        <v>24.036156840052701</v>
      </c>
      <c r="E252">
        <v>25.7944414497046</v>
      </c>
      <c r="F252">
        <v>25.926170920323599</v>
      </c>
      <c r="G252">
        <v>25.0350242452107</v>
      </c>
      <c r="H252">
        <v>23.9154286412478</v>
      </c>
      <c r="J252">
        <v>24.614928168344701</v>
      </c>
      <c r="K252">
        <v>26.9877185304323</v>
      </c>
      <c r="L252">
        <v>27.746311236778698</v>
      </c>
      <c r="M252">
        <v>26.149613480373301</v>
      </c>
      <c r="N252">
        <v>26.6897917840509</v>
      </c>
      <c r="O252">
        <f t="shared" si="12"/>
        <v>25.424834633205016</v>
      </c>
      <c r="P252">
        <f t="shared" si="13"/>
        <v>26.017298640204615</v>
      </c>
      <c r="Q252">
        <f t="shared" si="14"/>
        <v>-0.59246400699959878</v>
      </c>
      <c r="R252">
        <f t="shared" si="15"/>
        <v>0.43569294262997904</v>
      </c>
    </row>
    <row r="253" spans="1:18" x14ac:dyDescent="0.25">
      <c r="A253" t="s">
        <v>618</v>
      </c>
      <c r="B253" t="s">
        <v>619</v>
      </c>
      <c r="C253">
        <v>25.365629614601101</v>
      </c>
      <c r="D253">
        <v>25.832531956166999</v>
      </c>
      <c r="E253">
        <v>25.295545591983501</v>
      </c>
      <c r="F253">
        <v>25.872299129508999</v>
      </c>
      <c r="G253">
        <v>26.2043009837653</v>
      </c>
      <c r="H253">
        <v>26.450764477466699</v>
      </c>
      <c r="I253">
        <v>26.472525749690199</v>
      </c>
      <c r="J253">
        <v>26.810293910804301</v>
      </c>
      <c r="K253">
        <v>25.5532395256079</v>
      </c>
      <c r="L253">
        <v>24.625334281541999</v>
      </c>
      <c r="M253">
        <v>26.277319755233702</v>
      </c>
      <c r="N253">
        <v>25.895412567686598</v>
      </c>
      <c r="O253">
        <f t="shared" si="12"/>
        <v>25.714061455205183</v>
      </c>
      <c r="P253">
        <f t="shared" si="13"/>
        <v>26.012127181147342</v>
      </c>
      <c r="Q253">
        <f t="shared" si="14"/>
        <v>-0.29806572594215908</v>
      </c>
      <c r="R253">
        <f t="shared" si="15"/>
        <v>0.38378975041923369</v>
      </c>
    </row>
    <row r="254" spans="1:18" x14ac:dyDescent="0.25">
      <c r="A254" t="s">
        <v>620</v>
      </c>
      <c r="B254" t="s">
        <v>621</v>
      </c>
      <c r="C254">
        <v>26.5664957563088</v>
      </c>
      <c r="D254">
        <v>27.137899217195201</v>
      </c>
      <c r="E254">
        <v>25.891779068731001</v>
      </c>
      <c r="F254">
        <v>26.1056753274482</v>
      </c>
      <c r="G254">
        <v>26.061346139793098</v>
      </c>
      <c r="H254">
        <v>26.240362636540699</v>
      </c>
      <c r="I254">
        <v>26.1988234414762</v>
      </c>
      <c r="J254">
        <v>26.136863324838799</v>
      </c>
      <c r="L254">
        <v>26.558343516995802</v>
      </c>
      <c r="M254">
        <v>25.340518143002299</v>
      </c>
      <c r="N254">
        <v>25.365429379341801</v>
      </c>
      <c r="O254">
        <f t="shared" si="12"/>
        <v>26.35263910189526</v>
      </c>
      <c r="P254">
        <f t="shared" si="13"/>
        <v>25.973390073699267</v>
      </c>
      <c r="Q254">
        <f t="shared" si="14"/>
        <v>0.37924902819599282</v>
      </c>
      <c r="R254">
        <f t="shared" si="15"/>
        <v>0.24654795995273054</v>
      </c>
    </row>
    <row r="255" spans="1:18" x14ac:dyDescent="0.25">
      <c r="A255" s="10" t="s">
        <v>622</v>
      </c>
      <c r="B255" t="s">
        <v>623</v>
      </c>
      <c r="C255">
        <v>28.023902880510398</v>
      </c>
      <c r="D255">
        <v>27.693186283879299</v>
      </c>
      <c r="E255">
        <v>27.3582526511738</v>
      </c>
      <c r="F255">
        <v>26.570134808724099</v>
      </c>
      <c r="G255">
        <v>26.152208082201</v>
      </c>
      <c r="H255">
        <v>25.968071903063201</v>
      </c>
      <c r="I255">
        <v>25.9992072861995</v>
      </c>
      <c r="J255">
        <v>25.4602961508586</v>
      </c>
      <c r="K255">
        <v>25.687871355529701</v>
      </c>
      <c r="L255">
        <v>26.610344743448099</v>
      </c>
      <c r="M255">
        <v>26.011245344151799</v>
      </c>
      <c r="N255">
        <v>26.069973495815599</v>
      </c>
      <c r="O255">
        <f t="shared" si="12"/>
        <v>27.159536941297723</v>
      </c>
      <c r="P255">
        <f t="shared" si="13"/>
        <v>25.972430039866644</v>
      </c>
      <c r="Q255">
        <f t="shared" si="14"/>
        <v>1.1871069014310791</v>
      </c>
      <c r="R255">
        <f t="shared" si="15"/>
        <v>2.3347884111544703E-2</v>
      </c>
    </row>
    <row r="256" spans="1:18" x14ac:dyDescent="0.25">
      <c r="A256" t="s">
        <v>624</v>
      </c>
      <c r="B256" t="s">
        <v>625</v>
      </c>
      <c r="G256">
        <v>25.067883019206899</v>
      </c>
      <c r="H256">
        <v>25.8227933097732</v>
      </c>
      <c r="I256">
        <v>25.427839160410699</v>
      </c>
      <c r="J256">
        <v>26.3739979098149</v>
      </c>
      <c r="K256">
        <v>26.251854664538101</v>
      </c>
      <c r="L256">
        <v>24.9844626160716</v>
      </c>
      <c r="M256">
        <v>26.743296467128101</v>
      </c>
      <c r="N256">
        <v>26.190991721605599</v>
      </c>
      <c r="O256">
        <f t="shared" si="12"/>
        <v>25.067883019206899</v>
      </c>
      <c r="P256">
        <f t="shared" si="13"/>
        <v>25.970747978477455</v>
      </c>
      <c r="Q256">
        <f t="shared" si="14"/>
        <v>-0.90286495927055554</v>
      </c>
      <c r="R256" t="e">
        <f t="shared" si="15"/>
        <v>#DIV/0!</v>
      </c>
    </row>
    <row r="257" spans="1:18" x14ac:dyDescent="0.25">
      <c r="A257" t="s">
        <v>626</v>
      </c>
      <c r="B257" t="s">
        <v>627</v>
      </c>
      <c r="C257">
        <v>24.641741317603799</v>
      </c>
      <c r="E257">
        <v>24.3372886967054</v>
      </c>
      <c r="K257">
        <v>25.965101696050901</v>
      </c>
      <c r="O257">
        <f t="shared" si="12"/>
        <v>24.489515007154601</v>
      </c>
      <c r="P257">
        <f t="shared" si="13"/>
        <v>25.965101696050901</v>
      </c>
      <c r="Q257">
        <f t="shared" si="14"/>
        <v>-1.4755866888962998</v>
      </c>
      <c r="R257" t="e">
        <f t="shared" si="15"/>
        <v>#DIV/0!</v>
      </c>
    </row>
    <row r="258" spans="1:18" x14ac:dyDescent="0.25">
      <c r="A258" t="s">
        <v>628</v>
      </c>
      <c r="B258" t="s">
        <v>629</v>
      </c>
      <c r="C258">
        <v>25.894117592247198</v>
      </c>
      <c r="D258">
        <v>26.818362559299501</v>
      </c>
      <c r="E258">
        <v>26.2984502658751</v>
      </c>
      <c r="F258">
        <v>25.812670290752902</v>
      </c>
      <c r="G258">
        <v>26.3687463617816</v>
      </c>
      <c r="H258">
        <v>26.486541065477098</v>
      </c>
      <c r="I258">
        <v>26.451079023109799</v>
      </c>
      <c r="J258">
        <v>26.258213770418301</v>
      </c>
      <c r="K258">
        <v>26.045956418246</v>
      </c>
      <c r="L258">
        <v>24.677612552322501</v>
      </c>
      <c r="M258">
        <v>25.818801372238799</v>
      </c>
      <c r="N258">
        <v>25.973381016274701</v>
      </c>
      <c r="O258">
        <f t="shared" ref="O258:O321" si="16">AVERAGE(C258:G258)</f>
        <v>26.238469413991261</v>
      </c>
      <c r="P258">
        <f t="shared" ref="P258:P321" si="17">AVERAGE(H258:N258)</f>
        <v>25.958797888298168</v>
      </c>
      <c r="Q258">
        <f t="shared" ref="Q258:Q321" si="18">O258-P258</f>
        <v>0.27967152569309306</v>
      </c>
      <c r="R258">
        <f t="shared" ref="R258:R321" si="19">TTEST(C258:G258, H258:N258, 2, 3)</f>
        <v>0.3657199498664061</v>
      </c>
    </row>
    <row r="259" spans="1:18" x14ac:dyDescent="0.25">
      <c r="A259" t="s">
        <v>630</v>
      </c>
      <c r="B259" t="s">
        <v>631</v>
      </c>
      <c r="C259">
        <v>26.1760180359041</v>
      </c>
      <c r="D259">
        <v>26.452572179093</v>
      </c>
      <c r="E259">
        <v>26.47385757788</v>
      </c>
      <c r="F259">
        <v>26.4682121073898</v>
      </c>
      <c r="G259">
        <v>25.712587241896401</v>
      </c>
      <c r="H259">
        <v>25.675352792342402</v>
      </c>
      <c r="I259">
        <v>25.761519580949098</v>
      </c>
      <c r="J259">
        <v>25.971562322548898</v>
      </c>
      <c r="K259">
        <v>26.1745711333018</v>
      </c>
      <c r="L259">
        <v>26.524264790086999</v>
      </c>
      <c r="M259">
        <v>25.8535522815232</v>
      </c>
      <c r="N259">
        <v>25.7272316326751</v>
      </c>
      <c r="O259">
        <f t="shared" si="16"/>
        <v>26.256649428432659</v>
      </c>
      <c r="P259">
        <f t="shared" si="17"/>
        <v>25.95543636191821</v>
      </c>
      <c r="Q259">
        <f t="shared" si="18"/>
        <v>0.30121306651444968</v>
      </c>
      <c r="R259">
        <f t="shared" si="19"/>
        <v>0.14346734705005512</v>
      </c>
    </row>
    <row r="260" spans="1:18" x14ac:dyDescent="0.25">
      <c r="A260" t="s">
        <v>632</v>
      </c>
      <c r="B260" t="s">
        <v>633</v>
      </c>
      <c r="C260">
        <v>26.4305852663175</v>
      </c>
      <c r="D260">
        <v>25.461514419107399</v>
      </c>
      <c r="E260">
        <v>26.1380750495915</v>
      </c>
      <c r="F260">
        <v>25.891361903897</v>
      </c>
      <c r="G260">
        <v>25.8160932304122</v>
      </c>
      <c r="H260">
        <v>25.011629249521</v>
      </c>
      <c r="I260">
        <v>25.3300557593431</v>
      </c>
      <c r="J260">
        <v>25.4961601385317</v>
      </c>
      <c r="K260">
        <v>26.556926740092699</v>
      </c>
      <c r="L260">
        <v>26.9191168282779</v>
      </c>
      <c r="M260">
        <v>25.759717750448502</v>
      </c>
      <c r="N260">
        <v>26.5788830788713</v>
      </c>
      <c r="O260">
        <f t="shared" si="16"/>
        <v>25.947525973865122</v>
      </c>
      <c r="P260">
        <f t="shared" si="17"/>
        <v>25.950355649298029</v>
      </c>
      <c r="Q260">
        <f t="shared" si="18"/>
        <v>-2.8296754329062423E-3</v>
      </c>
      <c r="R260">
        <f t="shared" si="19"/>
        <v>0.99314482633021839</v>
      </c>
    </row>
    <row r="261" spans="1:18" x14ac:dyDescent="0.25">
      <c r="A261" t="s">
        <v>634</v>
      </c>
      <c r="B261" t="s">
        <v>635</v>
      </c>
      <c r="C261">
        <v>25.982831899224699</v>
      </c>
      <c r="D261">
        <v>25.530023106531999</v>
      </c>
      <c r="E261">
        <v>25.4710996407983</v>
      </c>
      <c r="F261">
        <v>25.665383847868998</v>
      </c>
      <c r="G261">
        <v>26.3751254947002</v>
      </c>
      <c r="H261">
        <v>25.637214778847301</v>
      </c>
      <c r="I261">
        <v>25.808969279554699</v>
      </c>
      <c r="J261">
        <v>25.510114864292799</v>
      </c>
      <c r="K261">
        <v>26.7472720726722</v>
      </c>
      <c r="L261">
        <v>26.0533714336636</v>
      </c>
      <c r="M261">
        <v>25.5009077522746</v>
      </c>
      <c r="N261">
        <v>26.392098185569299</v>
      </c>
      <c r="O261">
        <f t="shared" si="16"/>
        <v>25.804892797824834</v>
      </c>
      <c r="P261">
        <f t="shared" si="17"/>
        <v>25.949992623839215</v>
      </c>
      <c r="Q261">
        <f t="shared" si="18"/>
        <v>-0.14509982601438054</v>
      </c>
      <c r="R261">
        <f t="shared" si="19"/>
        <v>0.56831160121506086</v>
      </c>
    </row>
    <row r="262" spans="1:18" x14ac:dyDescent="0.25">
      <c r="A262" t="s">
        <v>636</v>
      </c>
      <c r="B262" t="s">
        <v>637</v>
      </c>
      <c r="C262">
        <v>26.405826130490102</v>
      </c>
      <c r="D262">
        <v>26.431414456407399</v>
      </c>
      <c r="E262">
        <v>26.7418831308214</v>
      </c>
      <c r="F262">
        <v>26.492604426621799</v>
      </c>
      <c r="G262">
        <v>26.499296532629</v>
      </c>
      <c r="H262">
        <v>25.8119602367493</v>
      </c>
      <c r="I262">
        <v>23.8888331589167</v>
      </c>
      <c r="J262">
        <v>24.501788601950601</v>
      </c>
      <c r="K262">
        <v>26.291546483391102</v>
      </c>
      <c r="L262">
        <v>28.083853411630798</v>
      </c>
      <c r="M262">
        <v>26.790171281781301</v>
      </c>
      <c r="N262">
        <v>26.1563806271377</v>
      </c>
      <c r="O262">
        <f t="shared" si="16"/>
        <v>26.514204935393941</v>
      </c>
      <c r="P262">
        <f t="shared" si="17"/>
        <v>25.93207625736536</v>
      </c>
      <c r="Q262">
        <f t="shared" si="18"/>
        <v>0.5821286780285817</v>
      </c>
      <c r="R262">
        <f t="shared" si="19"/>
        <v>0.31564777062305627</v>
      </c>
    </row>
    <row r="263" spans="1:18" x14ac:dyDescent="0.25">
      <c r="A263" t="s">
        <v>638</v>
      </c>
      <c r="B263" t="s">
        <v>639</v>
      </c>
      <c r="C263">
        <v>25.353868858318599</v>
      </c>
      <c r="D263">
        <v>26.241254093097801</v>
      </c>
      <c r="E263">
        <v>26.4857276180371</v>
      </c>
      <c r="F263">
        <v>26.799588546440599</v>
      </c>
      <c r="G263">
        <v>26.5100091950194</v>
      </c>
      <c r="H263">
        <v>26.3767986649653</v>
      </c>
      <c r="I263">
        <v>26.249650366005501</v>
      </c>
      <c r="J263">
        <v>26.2608715941392</v>
      </c>
      <c r="K263">
        <v>25.557043640329098</v>
      </c>
      <c r="L263">
        <v>25.5883223367277</v>
      </c>
      <c r="M263">
        <v>25.985418446104202</v>
      </c>
      <c r="N263">
        <v>25.423581956197999</v>
      </c>
      <c r="O263">
        <f t="shared" si="16"/>
        <v>26.278089662182701</v>
      </c>
      <c r="P263">
        <f t="shared" si="17"/>
        <v>25.920241000638431</v>
      </c>
      <c r="Q263">
        <f t="shared" si="18"/>
        <v>0.35784866154427064</v>
      </c>
      <c r="R263">
        <f t="shared" si="19"/>
        <v>0.255949899375915</v>
      </c>
    </row>
    <row r="264" spans="1:18" x14ac:dyDescent="0.25">
      <c r="A264" t="s">
        <v>640</v>
      </c>
      <c r="B264" t="s">
        <v>641</v>
      </c>
      <c r="C264">
        <v>26.354692885535901</v>
      </c>
      <c r="D264">
        <v>26.2836031645185</v>
      </c>
      <c r="E264">
        <v>26.285967833877301</v>
      </c>
      <c r="F264">
        <v>25.8274770341304</v>
      </c>
      <c r="G264">
        <v>25.931140205645502</v>
      </c>
      <c r="H264">
        <v>25.46659504986</v>
      </c>
      <c r="I264">
        <v>25.7964232760594</v>
      </c>
      <c r="J264">
        <v>25.535105902101801</v>
      </c>
      <c r="K264">
        <v>26.491014494552601</v>
      </c>
      <c r="L264">
        <v>27.167487056886401</v>
      </c>
      <c r="M264">
        <v>25.168022919424999</v>
      </c>
      <c r="N264">
        <v>25.780967414670101</v>
      </c>
      <c r="O264">
        <f t="shared" si="16"/>
        <v>26.136576224741521</v>
      </c>
      <c r="P264">
        <f t="shared" si="17"/>
        <v>25.915088016222189</v>
      </c>
      <c r="Q264">
        <f t="shared" si="18"/>
        <v>0.22148820851933237</v>
      </c>
      <c r="R264">
        <f t="shared" si="19"/>
        <v>0.45372059347493343</v>
      </c>
    </row>
    <row r="265" spans="1:18" x14ac:dyDescent="0.25">
      <c r="A265" s="10" t="s">
        <v>642</v>
      </c>
      <c r="B265" t="s">
        <v>643</v>
      </c>
      <c r="C265">
        <v>26.608371923198</v>
      </c>
      <c r="D265">
        <v>26.499296532629</v>
      </c>
      <c r="E265">
        <v>26.370510088552301</v>
      </c>
      <c r="F265">
        <v>26.412560673022099</v>
      </c>
      <c r="G265">
        <v>26.207469572263701</v>
      </c>
      <c r="H265">
        <v>26.261642882604999</v>
      </c>
      <c r="I265">
        <v>26.031221457085401</v>
      </c>
      <c r="K265">
        <v>26.023691419162901</v>
      </c>
      <c r="L265">
        <v>25.963493033122901</v>
      </c>
      <c r="M265">
        <v>25.750649133415099</v>
      </c>
      <c r="N265">
        <v>25.3148235694369</v>
      </c>
      <c r="O265">
        <f t="shared" si="16"/>
        <v>26.419641757933015</v>
      </c>
      <c r="P265">
        <f t="shared" si="17"/>
        <v>25.890920249138034</v>
      </c>
      <c r="Q265">
        <f t="shared" si="18"/>
        <v>0.52872150879498037</v>
      </c>
      <c r="R265">
        <f t="shared" si="19"/>
        <v>8.8003797975803807E-3</v>
      </c>
    </row>
    <row r="266" spans="1:18" x14ac:dyDescent="0.25">
      <c r="A266" t="s">
        <v>644</v>
      </c>
      <c r="B266" t="s">
        <v>645</v>
      </c>
      <c r="C266">
        <v>26.1316530538693</v>
      </c>
      <c r="D266">
        <v>25.784616076317501</v>
      </c>
      <c r="E266">
        <v>26.616527530917999</v>
      </c>
      <c r="F266">
        <v>26.0679445470684</v>
      </c>
      <c r="G266">
        <v>26.417928981776999</v>
      </c>
      <c r="H266">
        <v>26.382994008498699</v>
      </c>
      <c r="I266">
        <v>26.781567828790301</v>
      </c>
      <c r="J266">
        <v>25.9288835612398</v>
      </c>
      <c r="K266">
        <v>25.021320932088599</v>
      </c>
      <c r="L266">
        <v>25.264598656953101</v>
      </c>
      <c r="M266">
        <v>25.9229090042252</v>
      </c>
      <c r="O266">
        <f t="shared" si="16"/>
        <v>26.203734037990046</v>
      </c>
      <c r="P266">
        <f t="shared" si="17"/>
        <v>25.883712331965953</v>
      </c>
      <c r="Q266">
        <f t="shared" si="18"/>
        <v>0.32002170602409308</v>
      </c>
      <c r="R266">
        <f t="shared" si="19"/>
        <v>0.32821428522849294</v>
      </c>
    </row>
    <row r="267" spans="1:18" x14ac:dyDescent="0.25">
      <c r="A267" s="10" t="s">
        <v>646</v>
      </c>
      <c r="B267" t="s">
        <v>647</v>
      </c>
      <c r="C267">
        <v>24.5165310700453</v>
      </c>
      <c r="D267">
        <v>24.426816017747601</v>
      </c>
      <c r="E267">
        <v>24.2311795700391</v>
      </c>
      <c r="F267">
        <v>24.672334262480199</v>
      </c>
      <c r="G267">
        <v>25.6910972820117</v>
      </c>
      <c r="H267">
        <v>26.249270597576999</v>
      </c>
      <c r="I267">
        <v>26.531347546998202</v>
      </c>
      <c r="J267">
        <v>26.522589672289602</v>
      </c>
      <c r="K267">
        <v>25.550600019389499</v>
      </c>
      <c r="L267">
        <v>24.367863689163499</v>
      </c>
      <c r="M267">
        <v>26.179268270828299</v>
      </c>
      <c r="N267">
        <v>25.7220799812184</v>
      </c>
      <c r="O267">
        <f t="shared" si="16"/>
        <v>24.707591640464777</v>
      </c>
      <c r="P267">
        <f t="shared" si="17"/>
        <v>25.874717111066357</v>
      </c>
      <c r="Q267">
        <f t="shared" si="18"/>
        <v>-1.1671254706015795</v>
      </c>
      <c r="R267">
        <f t="shared" si="19"/>
        <v>1.2797491364626072E-2</v>
      </c>
    </row>
    <row r="268" spans="1:18" x14ac:dyDescent="0.25">
      <c r="A268" t="s">
        <v>648</v>
      </c>
      <c r="B268" t="s">
        <v>649</v>
      </c>
      <c r="C268">
        <v>25.079851931827399</v>
      </c>
      <c r="D268">
        <v>25.5715242143803</v>
      </c>
      <c r="E268">
        <v>25.489162461812999</v>
      </c>
      <c r="F268">
        <v>25.810882245635099</v>
      </c>
      <c r="G268">
        <v>25.650258977378499</v>
      </c>
      <c r="H268">
        <v>25.273874405680498</v>
      </c>
      <c r="I268">
        <v>25.399076306258198</v>
      </c>
      <c r="J268">
        <v>25.344993406746401</v>
      </c>
      <c r="K268">
        <v>27.4911368592469</v>
      </c>
      <c r="L268">
        <v>25.331833235332699</v>
      </c>
      <c r="M268">
        <v>25.4039588580989</v>
      </c>
      <c r="N268">
        <v>26.875138319163099</v>
      </c>
      <c r="O268">
        <f t="shared" si="16"/>
        <v>25.520335966206858</v>
      </c>
      <c r="P268">
        <f t="shared" si="17"/>
        <v>25.874287341503816</v>
      </c>
      <c r="Q268">
        <f t="shared" si="18"/>
        <v>-0.3539513752969583</v>
      </c>
      <c r="R268">
        <f t="shared" si="19"/>
        <v>0.36391393304330089</v>
      </c>
    </row>
    <row r="269" spans="1:18" x14ac:dyDescent="0.25">
      <c r="A269" t="s">
        <v>650</v>
      </c>
      <c r="B269" t="s">
        <v>651</v>
      </c>
      <c r="C269">
        <v>26.421528891065599</v>
      </c>
      <c r="D269">
        <v>26.169629313857001</v>
      </c>
      <c r="E269">
        <v>26.551935039987399</v>
      </c>
      <c r="F269">
        <v>25.643751620533401</v>
      </c>
      <c r="G269">
        <v>26.118920642524699</v>
      </c>
      <c r="H269">
        <v>25.362154929976398</v>
      </c>
      <c r="I269">
        <v>25.7153133148427</v>
      </c>
      <c r="J269">
        <v>25.219040864443201</v>
      </c>
      <c r="K269">
        <v>25.6702823715903</v>
      </c>
      <c r="L269">
        <v>26.165264932154201</v>
      </c>
      <c r="M269">
        <v>26.932357327518201</v>
      </c>
      <c r="N269">
        <v>25.9974639519085</v>
      </c>
      <c r="O269">
        <f t="shared" si="16"/>
        <v>26.181153101593623</v>
      </c>
      <c r="P269">
        <f t="shared" si="17"/>
        <v>25.865982527490498</v>
      </c>
      <c r="Q269">
        <f t="shared" si="18"/>
        <v>0.31517057410312432</v>
      </c>
      <c r="R269">
        <f t="shared" si="19"/>
        <v>0.2661433578675701</v>
      </c>
    </row>
    <row r="270" spans="1:18" x14ac:dyDescent="0.25">
      <c r="A270" t="s">
        <v>652</v>
      </c>
      <c r="B270" t="s">
        <v>653</v>
      </c>
      <c r="C270">
        <v>24.5184533821764</v>
      </c>
      <c r="E270">
        <v>24.191142371116602</v>
      </c>
      <c r="G270">
        <v>23.949045132344601</v>
      </c>
      <c r="K270">
        <v>26.8651412075852</v>
      </c>
      <c r="L270">
        <v>24.642402548250601</v>
      </c>
      <c r="N270">
        <v>26.041117185059999</v>
      </c>
      <c r="O270">
        <f t="shared" si="16"/>
        <v>24.2195469618792</v>
      </c>
      <c r="P270">
        <f t="shared" si="17"/>
        <v>25.849553646965266</v>
      </c>
      <c r="Q270">
        <f t="shared" si="18"/>
        <v>-1.6300066850860659</v>
      </c>
      <c r="R270">
        <f t="shared" si="19"/>
        <v>0.12091989689497532</v>
      </c>
    </row>
    <row r="271" spans="1:18" x14ac:dyDescent="0.25">
      <c r="A271" t="s">
        <v>654</v>
      </c>
      <c r="B271" t="s">
        <v>655</v>
      </c>
      <c r="C271">
        <v>25.423774281345899</v>
      </c>
      <c r="D271">
        <v>25.618741263800601</v>
      </c>
      <c r="E271">
        <v>25.509933712228101</v>
      </c>
      <c r="F271">
        <v>25.9420575128166</v>
      </c>
      <c r="G271">
        <v>25.970355899829698</v>
      </c>
      <c r="H271">
        <v>25.904490933549599</v>
      </c>
      <c r="I271">
        <v>25.920389567298201</v>
      </c>
      <c r="J271">
        <v>25.886765111715199</v>
      </c>
      <c r="M271">
        <v>25.6344200103084</v>
      </c>
      <c r="N271">
        <v>25.884181700667298</v>
      </c>
      <c r="O271">
        <f t="shared" si="16"/>
        <v>25.692972534004184</v>
      </c>
      <c r="P271">
        <f t="shared" si="17"/>
        <v>25.84604946470774</v>
      </c>
      <c r="Q271">
        <f t="shared" si="18"/>
        <v>-0.15307693070355555</v>
      </c>
      <c r="R271">
        <f t="shared" si="19"/>
        <v>0.26511673784148077</v>
      </c>
    </row>
    <row r="272" spans="1:18" x14ac:dyDescent="0.25">
      <c r="A272" t="s">
        <v>656</v>
      </c>
      <c r="B272" t="s">
        <v>657</v>
      </c>
      <c r="C272">
        <v>25.4818536184126</v>
      </c>
      <c r="E272">
        <v>25.897952890324401</v>
      </c>
      <c r="K272">
        <v>25.831638354904399</v>
      </c>
      <c r="O272">
        <f t="shared" si="16"/>
        <v>25.689903254368502</v>
      </c>
      <c r="P272">
        <f t="shared" si="17"/>
        <v>25.831638354904399</v>
      </c>
      <c r="Q272">
        <f t="shared" si="18"/>
        <v>-0.14173510053589666</v>
      </c>
      <c r="R272" t="e">
        <f t="shared" si="19"/>
        <v>#DIV/0!</v>
      </c>
    </row>
    <row r="273" spans="1:18" x14ac:dyDescent="0.25">
      <c r="A273" t="s">
        <v>658</v>
      </c>
      <c r="B273" t="s">
        <v>659</v>
      </c>
      <c r="C273">
        <v>26.5396237476821</v>
      </c>
      <c r="D273">
        <v>25.447678295507401</v>
      </c>
      <c r="E273">
        <v>25.437014938256201</v>
      </c>
      <c r="F273">
        <v>25.202994245417099</v>
      </c>
      <c r="G273">
        <v>25.942639244695901</v>
      </c>
      <c r="H273">
        <v>26.4079178509785</v>
      </c>
      <c r="I273">
        <v>26.1967053728</v>
      </c>
      <c r="J273">
        <v>26.429787518466998</v>
      </c>
      <c r="K273">
        <v>25.4298513545308</v>
      </c>
      <c r="L273">
        <v>25.098123348881298</v>
      </c>
      <c r="M273">
        <v>25.808993820819101</v>
      </c>
      <c r="N273">
        <v>25.406977762725202</v>
      </c>
      <c r="O273">
        <f t="shared" si="16"/>
        <v>25.713990094311743</v>
      </c>
      <c r="P273">
        <f t="shared" si="17"/>
        <v>25.825479575600269</v>
      </c>
      <c r="Q273">
        <f t="shared" si="18"/>
        <v>-0.11148948128852609</v>
      </c>
      <c r="R273">
        <f t="shared" si="19"/>
        <v>0.72975729747234697</v>
      </c>
    </row>
    <row r="274" spans="1:18" x14ac:dyDescent="0.25">
      <c r="A274" t="s">
        <v>660</v>
      </c>
      <c r="B274" t="s">
        <v>661</v>
      </c>
      <c r="C274">
        <v>24.592234829264701</v>
      </c>
      <c r="D274">
        <v>24.421496788729399</v>
      </c>
      <c r="E274">
        <v>26.337220630604499</v>
      </c>
      <c r="F274">
        <v>24.279021632107401</v>
      </c>
      <c r="G274">
        <v>24.582735097328801</v>
      </c>
      <c r="K274">
        <v>26.877948536834499</v>
      </c>
      <c r="L274">
        <v>25.798402383718699</v>
      </c>
      <c r="M274">
        <v>26.118465243233999</v>
      </c>
      <c r="N274">
        <v>24.418025525092901</v>
      </c>
      <c r="O274">
        <f t="shared" si="16"/>
        <v>24.842541795606955</v>
      </c>
      <c r="P274">
        <f t="shared" si="17"/>
        <v>25.803210422220026</v>
      </c>
      <c r="Q274">
        <f t="shared" si="18"/>
        <v>-0.96066862661307084</v>
      </c>
      <c r="R274">
        <f t="shared" si="19"/>
        <v>0.18432812872610077</v>
      </c>
    </row>
    <row r="275" spans="1:18" x14ac:dyDescent="0.25">
      <c r="A275" t="s">
        <v>662</v>
      </c>
      <c r="B275" t="s">
        <v>663</v>
      </c>
      <c r="C275">
        <v>25.545925057098302</v>
      </c>
      <c r="D275">
        <v>26.601020594981598</v>
      </c>
      <c r="E275">
        <v>26.523980755271999</v>
      </c>
      <c r="F275">
        <v>26.7194711287156</v>
      </c>
      <c r="G275">
        <v>26.266815987397901</v>
      </c>
      <c r="H275">
        <v>25.966906550790799</v>
      </c>
      <c r="I275">
        <v>25.810514564482901</v>
      </c>
      <c r="J275">
        <v>25.191180031036499</v>
      </c>
      <c r="K275">
        <v>25.169667539551298</v>
      </c>
      <c r="L275">
        <v>26.8730270577509</v>
      </c>
      <c r="M275">
        <v>26.044247853728699</v>
      </c>
      <c r="N275">
        <v>25.566161837769901</v>
      </c>
      <c r="O275">
        <f t="shared" si="16"/>
        <v>26.331442704693082</v>
      </c>
      <c r="P275">
        <f t="shared" si="17"/>
        <v>25.803100776444428</v>
      </c>
      <c r="Q275">
        <f t="shared" si="18"/>
        <v>0.52834192824865411</v>
      </c>
      <c r="R275">
        <f t="shared" si="19"/>
        <v>0.11480818159122445</v>
      </c>
    </row>
    <row r="276" spans="1:18" x14ac:dyDescent="0.25">
      <c r="A276" t="s">
        <v>664</v>
      </c>
      <c r="B276" t="s">
        <v>665</v>
      </c>
      <c r="C276">
        <v>25.744785396108998</v>
      </c>
      <c r="D276">
        <v>25.5507761367904</v>
      </c>
      <c r="E276">
        <v>25.6766445171436</v>
      </c>
      <c r="F276">
        <v>25.508906753986299</v>
      </c>
      <c r="G276">
        <v>25.7379957463341</v>
      </c>
      <c r="H276">
        <v>26.2908788862146</v>
      </c>
      <c r="I276">
        <v>26.502426123048</v>
      </c>
      <c r="J276">
        <v>25.9719350128324</v>
      </c>
      <c r="K276">
        <v>25.489928052856801</v>
      </c>
      <c r="L276">
        <v>24.798229320144198</v>
      </c>
      <c r="M276">
        <v>25.721767167895202</v>
      </c>
      <c r="N276">
        <v>25.845295742329402</v>
      </c>
      <c r="O276">
        <f t="shared" si="16"/>
        <v>25.643821710072679</v>
      </c>
      <c r="P276">
        <f t="shared" si="17"/>
        <v>25.802922900760084</v>
      </c>
      <c r="Q276">
        <f t="shared" si="18"/>
        <v>-0.15910119068740514</v>
      </c>
      <c r="R276">
        <f t="shared" si="19"/>
        <v>0.48780575177971153</v>
      </c>
    </row>
    <row r="277" spans="1:18" x14ac:dyDescent="0.25">
      <c r="A277" t="s">
        <v>666</v>
      </c>
      <c r="B277" t="s">
        <v>667</v>
      </c>
      <c r="C277">
        <v>24.954247083210198</v>
      </c>
      <c r="D277">
        <v>24.609640474436802</v>
      </c>
      <c r="E277">
        <v>25.193136993437101</v>
      </c>
      <c r="F277">
        <v>25.141801559419999</v>
      </c>
      <c r="G277">
        <v>25.393849973045999</v>
      </c>
      <c r="H277">
        <v>25.135317876937101</v>
      </c>
      <c r="J277">
        <v>24.617788934346901</v>
      </c>
      <c r="K277">
        <v>25.984288760735499</v>
      </c>
      <c r="L277">
        <v>26.425616098321299</v>
      </c>
      <c r="M277">
        <v>26.5788830788713</v>
      </c>
      <c r="N277">
        <v>26.061469751689199</v>
      </c>
      <c r="O277">
        <f t="shared" si="16"/>
        <v>25.05853521671002</v>
      </c>
      <c r="P277">
        <f t="shared" si="17"/>
        <v>25.800560750150215</v>
      </c>
      <c r="Q277">
        <f t="shared" si="18"/>
        <v>-0.74202553344019506</v>
      </c>
      <c r="R277">
        <f t="shared" si="19"/>
        <v>6.7149872449808773E-2</v>
      </c>
    </row>
    <row r="278" spans="1:18" x14ac:dyDescent="0.25">
      <c r="A278" t="s">
        <v>668</v>
      </c>
      <c r="B278" t="s">
        <v>669</v>
      </c>
      <c r="C278">
        <v>24.437967400851601</v>
      </c>
      <c r="D278">
        <v>25.1991418200491</v>
      </c>
      <c r="E278">
        <v>25.251258752067901</v>
      </c>
      <c r="F278">
        <v>25.760986879494101</v>
      </c>
      <c r="G278">
        <v>26.244306340444101</v>
      </c>
      <c r="H278">
        <v>26.005795681187902</v>
      </c>
      <c r="I278">
        <v>25.933213205576799</v>
      </c>
      <c r="J278">
        <v>25.959938806838</v>
      </c>
      <c r="K278">
        <v>25.4465744857579</v>
      </c>
      <c r="L278">
        <v>25.9297866426238</v>
      </c>
      <c r="M278">
        <v>25.871218300614</v>
      </c>
      <c r="N278">
        <v>25.414545889112102</v>
      </c>
      <c r="O278">
        <f t="shared" si="16"/>
        <v>25.378732238581357</v>
      </c>
      <c r="P278">
        <f t="shared" si="17"/>
        <v>25.794439001672931</v>
      </c>
      <c r="Q278">
        <f t="shared" si="18"/>
        <v>-0.41570676309157406</v>
      </c>
      <c r="R278">
        <f t="shared" si="19"/>
        <v>0.24898331742397278</v>
      </c>
    </row>
    <row r="279" spans="1:18" x14ac:dyDescent="0.25">
      <c r="A279" t="s">
        <v>670</v>
      </c>
      <c r="B279" t="s">
        <v>671</v>
      </c>
      <c r="C279">
        <v>25.703322123585</v>
      </c>
      <c r="D279">
        <v>26.1011328519145</v>
      </c>
      <c r="E279">
        <v>26.436474930197999</v>
      </c>
      <c r="F279">
        <v>26.421384424926899</v>
      </c>
      <c r="G279">
        <v>25.779665659556201</v>
      </c>
      <c r="H279">
        <v>25.464540017080701</v>
      </c>
      <c r="I279">
        <v>24.847710775488199</v>
      </c>
      <c r="J279">
        <v>25.070546822644101</v>
      </c>
      <c r="K279">
        <v>26.160252601998799</v>
      </c>
      <c r="L279">
        <v>26.837136087975601</v>
      </c>
      <c r="M279">
        <v>25.910153198202401</v>
      </c>
      <c r="N279">
        <v>26.246246970557099</v>
      </c>
      <c r="O279">
        <f t="shared" si="16"/>
        <v>26.088395998036116</v>
      </c>
      <c r="P279">
        <f t="shared" si="17"/>
        <v>25.790940924849561</v>
      </c>
      <c r="Q279">
        <f t="shared" si="18"/>
        <v>0.29745507318655484</v>
      </c>
      <c r="R279">
        <f t="shared" si="19"/>
        <v>0.35795214654592311</v>
      </c>
    </row>
    <row r="280" spans="1:18" x14ac:dyDescent="0.25">
      <c r="A280" t="s">
        <v>672</v>
      </c>
      <c r="B280" t="s">
        <v>673</v>
      </c>
      <c r="C280">
        <v>25.258429452141101</v>
      </c>
      <c r="D280">
        <v>25.771150306610998</v>
      </c>
      <c r="E280">
        <v>25.7476306207564</v>
      </c>
      <c r="F280">
        <v>25.808060959168799</v>
      </c>
      <c r="G280">
        <v>26.376848333429301</v>
      </c>
      <c r="H280">
        <v>25.169285237023502</v>
      </c>
      <c r="I280">
        <v>25.2618401227409</v>
      </c>
      <c r="J280">
        <v>24.877363526064201</v>
      </c>
      <c r="K280">
        <v>26.273607669672799</v>
      </c>
      <c r="L280">
        <v>26.4308882948765</v>
      </c>
      <c r="M280">
        <v>26.121551223107701</v>
      </c>
      <c r="N280">
        <v>26.339685977316002</v>
      </c>
      <c r="O280">
        <f t="shared" si="16"/>
        <v>25.792423934421322</v>
      </c>
      <c r="P280">
        <f t="shared" si="17"/>
        <v>25.782031721543088</v>
      </c>
      <c r="Q280">
        <f t="shared" si="18"/>
        <v>1.0392212878233664E-2</v>
      </c>
      <c r="R280">
        <f t="shared" si="19"/>
        <v>0.97339032275641268</v>
      </c>
    </row>
    <row r="281" spans="1:18" x14ac:dyDescent="0.25">
      <c r="A281" t="s">
        <v>674</v>
      </c>
      <c r="B281" t="s">
        <v>675</v>
      </c>
      <c r="C281">
        <v>26.204263664804699</v>
      </c>
      <c r="D281">
        <v>25.9431089338775</v>
      </c>
      <c r="E281">
        <v>25.4225237093464</v>
      </c>
      <c r="F281">
        <v>25.244487818366899</v>
      </c>
      <c r="G281">
        <v>25.993647096466798</v>
      </c>
      <c r="H281">
        <v>26.006930052138401</v>
      </c>
      <c r="I281">
        <v>25.9858527050446</v>
      </c>
      <c r="J281">
        <v>25.934608549073399</v>
      </c>
      <c r="K281">
        <v>25.3788832695774</v>
      </c>
      <c r="L281">
        <v>26.1093269388953</v>
      </c>
      <c r="M281">
        <v>25.406621017217699</v>
      </c>
      <c r="N281">
        <v>25.609499579369501</v>
      </c>
      <c r="O281">
        <f t="shared" si="16"/>
        <v>25.761606244572459</v>
      </c>
      <c r="P281">
        <f t="shared" si="17"/>
        <v>25.775960301616614</v>
      </c>
      <c r="Q281">
        <f t="shared" si="18"/>
        <v>-1.4354057044155155E-2</v>
      </c>
      <c r="R281">
        <f t="shared" si="19"/>
        <v>0.94876147086108231</v>
      </c>
    </row>
    <row r="282" spans="1:18" x14ac:dyDescent="0.25">
      <c r="A282" t="s">
        <v>676</v>
      </c>
      <c r="B282" t="s">
        <v>677</v>
      </c>
      <c r="C282">
        <v>25.379445266254901</v>
      </c>
      <c r="D282">
        <v>23.8029194099582</v>
      </c>
      <c r="E282">
        <v>24.0310321063196</v>
      </c>
      <c r="F282">
        <v>24.3615861560518</v>
      </c>
      <c r="G282">
        <v>24.429180934942501</v>
      </c>
      <c r="K282">
        <v>26.604700941469499</v>
      </c>
      <c r="L282">
        <v>25.773642291092401</v>
      </c>
      <c r="M282">
        <v>24.0770829989203</v>
      </c>
      <c r="N282">
        <v>26.607243384925301</v>
      </c>
      <c r="O282">
        <f t="shared" si="16"/>
        <v>24.4008327747054</v>
      </c>
      <c r="P282">
        <f t="shared" si="17"/>
        <v>25.765667404101876</v>
      </c>
      <c r="Q282">
        <f t="shared" si="18"/>
        <v>-1.3648346293964764</v>
      </c>
      <c r="R282">
        <f t="shared" si="19"/>
        <v>0.10164262266600915</v>
      </c>
    </row>
    <row r="283" spans="1:18" x14ac:dyDescent="0.25">
      <c r="A283" t="s">
        <v>678</v>
      </c>
      <c r="B283" t="s">
        <v>679</v>
      </c>
      <c r="C283">
        <v>24.9029281823011</v>
      </c>
      <c r="D283">
        <v>25.869148369003799</v>
      </c>
      <c r="E283">
        <v>25.630259347266701</v>
      </c>
      <c r="F283">
        <v>25.7904198937138</v>
      </c>
      <c r="G283">
        <v>25.448907260941699</v>
      </c>
      <c r="H283">
        <v>25.559029496450801</v>
      </c>
      <c r="I283">
        <v>25.304938375594102</v>
      </c>
      <c r="J283">
        <v>25.3782879755557</v>
      </c>
      <c r="K283">
        <v>25.6214547537462</v>
      </c>
      <c r="L283">
        <v>26.959364010314001</v>
      </c>
      <c r="M283">
        <v>25.6452918742837</v>
      </c>
      <c r="N283">
        <v>25.825537438791301</v>
      </c>
      <c r="O283">
        <f t="shared" si="16"/>
        <v>25.528332610645421</v>
      </c>
      <c r="P283">
        <f t="shared" si="17"/>
        <v>25.756271989247971</v>
      </c>
      <c r="Q283">
        <f t="shared" si="18"/>
        <v>-0.22793937860254943</v>
      </c>
      <c r="R283">
        <f t="shared" si="19"/>
        <v>0.42199752534502477</v>
      </c>
    </row>
    <row r="284" spans="1:18" x14ac:dyDescent="0.25">
      <c r="A284" t="s">
        <v>680</v>
      </c>
      <c r="B284" t="s">
        <v>681</v>
      </c>
      <c r="D284">
        <v>25.1532910124204</v>
      </c>
      <c r="E284">
        <v>25.516771499183601</v>
      </c>
      <c r="F284">
        <v>25.042641625757199</v>
      </c>
      <c r="K284">
        <v>25.466937270907501</v>
      </c>
      <c r="L284">
        <v>26.020430994308398</v>
      </c>
      <c r="O284">
        <f t="shared" si="16"/>
        <v>25.237568045787068</v>
      </c>
      <c r="P284">
        <f t="shared" si="17"/>
        <v>25.74368413260795</v>
      </c>
      <c r="Q284">
        <f t="shared" si="18"/>
        <v>-0.50611608682088161</v>
      </c>
      <c r="R284">
        <f t="shared" si="19"/>
        <v>0.27972091865988336</v>
      </c>
    </row>
    <row r="285" spans="1:18" x14ac:dyDescent="0.25">
      <c r="A285" t="s">
        <v>682</v>
      </c>
      <c r="B285" t="s">
        <v>683</v>
      </c>
      <c r="C285">
        <v>25.895412567686598</v>
      </c>
      <c r="D285">
        <v>25.293196581932499</v>
      </c>
      <c r="E285">
        <v>25.459358320896499</v>
      </c>
      <c r="F285">
        <v>25.4545031302676</v>
      </c>
      <c r="G285">
        <v>25.102895509557499</v>
      </c>
      <c r="H285">
        <v>25.035527730470701</v>
      </c>
      <c r="K285">
        <v>25.9822879170754</v>
      </c>
      <c r="L285">
        <v>26.831106761911101</v>
      </c>
      <c r="M285">
        <v>25.282772846582201</v>
      </c>
      <c r="N285">
        <v>25.571176988391599</v>
      </c>
      <c r="O285">
        <f t="shared" si="16"/>
        <v>25.441073222068137</v>
      </c>
      <c r="P285">
        <f t="shared" si="17"/>
        <v>25.7405744488862</v>
      </c>
      <c r="Q285">
        <f t="shared" si="18"/>
        <v>-0.29950122681806235</v>
      </c>
      <c r="R285">
        <f t="shared" si="19"/>
        <v>0.4175694816923855</v>
      </c>
    </row>
    <row r="286" spans="1:18" x14ac:dyDescent="0.25">
      <c r="A286" s="10" t="s">
        <v>684</v>
      </c>
      <c r="B286" t="s">
        <v>685</v>
      </c>
      <c r="C286">
        <v>24.877644360839302</v>
      </c>
      <c r="D286">
        <v>24.6489433999105</v>
      </c>
      <c r="E286">
        <v>25.2722732493907</v>
      </c>
      <c r="F286">
        <v>24.931478398066201</v>
      </c>
      <c r="G286">
        <v>25.572998993215801</v>
      </c>
      <c r="H286">
        <v>25.794788465900599</v>
      </c>
      <c r="I286">
        <v>25.7849405101916</v>
      </c>
      <c r="J286">
        <v>25.578278471036398</v>
      </c>
      <c r="K286">
        <v>26.427887102424101</v>
      </c>
      <c r="L286">
        <v>25.425952176371101</v>
      </c>
      <c r="M286">
        <v>25.258285667908599</v>
      </c>
      <c r="N286">
        <v>25.910908015002398</v>
      </c>
      <c r="O286">
        <f t="shared" si="16"/>
        <v>25.060667680284503</v>
      </c>
      <c r="P286">
        <f t="shared" si="17"/>
        <v>25.740148629833548</v>
      </c>
      <c r="Q286">
        <f t="shared" si="18"/>
        <v>-0.67948094954904548</v>
      </c>
      <c r="R286">
        <f t="shared" si="19"/>
        <v>1.1959481636172517E-2</v>
      </c>
    </row>
    <row r="287" spans="1:18" x14ac:dyDescent="0.25">
      <c r="A287" s="10" t="s">
        <v>686</v>
      </c>
      <c r="B287" t="s">
        <v>687</v>
      </c>
      <c r="C287">
        <v>25.6607406312284</v>
      </c>
      <c r="D287">
        <v>25.215305178948999</v>
      </c>
      <c r="E287">
        <v>25.3366419390522</v>
      </c>
      <c r="F287">
        <v>24.7064083291515</v>
      </c>
      <c r="G287">
        <v>25.369595216448101</v>
      </c>
      <c r="H287">
        <v>25.3822189821406</v>
      </c>
      <c r="I287">
        <v>25.666251096431001</v>
      </c>
      <c r="J287">
        <v>25.486679152517699</v>
      </c>
      <c r="K287">
        <v>26.089440944137301</v>
      </c>
      <c r="L287">
        <v>26.0024301307961</v>
      </c>
      <c r="M287">
        <v>25.846180926741301</v>
      </c>
      <c r="N287">
        <v>25.676779005322501</v>
      </c>
      <c r="O287">
        <f t="shared" si="16"/>
        <v>25.257738258965841</v>
      </c>
      <c r="P287">
        <f t="shared" si="17"/>
        <v>25.73571146258379</v>
      </c>
      <c r="Q287">
        <f t="shared" si="18"/>
        <v>-0.47797320361794959</v>
      </c>
      <c r="R287">
        <f t="shared" si="19"/>
        <v>3.5530302826564143E-2</v>
      </c>
    </row>
    <row r="288" spans="1:18" x14ac:dyDescent="0.25">
      <c r="A288" s="10" t="s">
        <v>688</v>
      </c>
      <c r="B288" t="s">
        <v>689</v>
      </c>
      <c r="C288">
        <v>24.1596945999488</v>
      </c>
      <c r="D288">
        <v>23.714291641037899</v>
      </c>
      <c r="E288">
        <v>25.160618072562102</v>
      </c>
      <c r="F288">
        <v>24.467186107964</v>
      </c>
      <c r="G288">
        <v>24.381261992360098</v>
      </c>
      <c r="H288">
        <v>24.060686697413502</v>
      </c>
      <c r="K288">
        <v>26.181203526634398</v>
      </c>
      <c r="L288">
        <v>26.136335319978802</v>
      </c>
      <c r="M288">
        <v>25.947842013775301</v>
      </c>
      <c r="N288">
        <v>26.285544595832199</v>
      </c>
      <c r="O288">
        <f t="shared" si="16"/>
        <v>24.376610482774577</v>
      </c>
      <c r="P288">
        <f t="shared" si="17"/>
        <v>25.722322430726841</v>
      </c>
      <c r="Q288">
        <f t="shared" si="18"/>
        <v>-1.3457119479522639</v>
      </c>
      <c r="R288">
        <f t="shared" si="19"/>
        <v>2.9607711494341424E-2</v>
      </c>
    </row>
    <row r="289" spans="1:18" x14ac:dyDescent="0.25">
      <c r="A289" t="s">
        <v>690</v>
      </c>
      <c r="B289" t="s">
        <v>691</v>
      </c>
      <c r="C289">
        <v>25.791761658341699</v>
      </c>
      <c r="D289">
        <v>25.5023047121758</v>
      </c>
      <c r="E289">
        <v>25.143709860714701</v>
      </c>
      <c r="F289">
        <v>24.745760068778399</v>
      </c>
      <c r="G289">
        <v>25.2779581943525</v>
      </c>
      <c r="H289">
        <v>25.930260534150399</v>
      </c>
      <c r="I289">
        <v>26.261230384253199</v>
      </c>
      <c r="J289">
        <v>25.788753375115402</v>
      </c>
      <c r="K289">
        <v>25.180217250011399</v>
      </c>
      <c r="L289">
        <v>25.861809155869999</v>
      </c>
      <c r="N289">
        <v>25.308865875752002</v>
      </c>
      <c r="O289">
        <f t="shared" si="16"/>
        <v>25.292298898872616</v>
      </c>
      <c r="P289">
        <f t="shared" si="17"/>
        <v>25.72185609585873</v>
      </c>
      <c r="Q289">
        <f t="shared" si="18"/>
        <v>-0.42955719698611361</v>
      </c>
      <c r="R289">
        <f t="shared" si="19"/>
        <v>0.1094761268243897</v>
      </c>
    </row>
    <row r="290" spans="1:18" x14ac:dyDescent="0.25">
      <c r="A290" t="s">
        <v>692</v>
      </c>
      <c r="B290" t="s">
        <v>693</v>
      </c>
      <c r="C290">
        <v>25.4319563615961</v>
      </c>
      <c r="D290">
        <v>25.042766850643201</v>
      </c>
      <c r="E290">
        <v>25.1716157081689</v>
      </c>
      <c r="F290">
        <v>25.0796078278747</v>
      </c>
      <c r="G290">
        <v>25.032546217048999</v>
      </c>
      <c r="J290">
        <v>25.0972393691601</v>
      </c>
      <c r="K290">
        <v>25.707014243427</v>
      </c>
      <c r="L290">
        <v>26.455224611120201</v>
      </c>
      <c r="M290">
        <v>25.409634362100501</v>
      </c>
      <c r="N290">
        <v>25.9206167240181</v>
      </c>
      <c r="O290">
        <f t="shared" si="16"/>
        <v>25.151698593066378</v>
      </c>
      <c r="P290">
        <f t="shared" si="17"/>
        <v>25.717945861965184</v>
      </c>
      <c r="Q290">
        <f t="shared" si="18"/>
        <v>-0.56624726889880606</v>
      </c>
      <c r="R290">
        <f t="shared" si="19"/>
        <v>6.8667922372100412E-2</v>
      </c>
    </row>
    <row r="291" spans="1:18" x14ac:dyDescent="0.25">
      <c r="A291" t="s">
        <v>694</v>
      </c>
      <c r="B291" t="s">
        <v>695</v>
      </c>
      <c r="C291">
        <v>24.863015254622798</v>
      </c>
      <c r="D291">
        <v>24.8127437246734</v>
      </c>
      <c r="E291">
        <v>25.123407541669799</v>
      </c>
      <c r="F291">
        <v>24.9811557767583</v>
      </c>
      <c r="G291">
        <v>24.6547994565606</v>
      </c>
      <c r="K291">
        <v>25.524533824128</v>
      </c>
      <c r="L291">
        <v>25.260333241608201</v>
      </c>
      <c r="N291">
        <v>26.327882213527499</v>
      </c>
      <c r="O291">
        <f t="shared" si="16"/>
        <v>24.887024350856979</v>
      </c>
      <c r="P291">
        <f t="shared" si="17"/>
        <v>25.704249759754564</v>
      </c>
      <c r="Q291">
        <f t="shared" si="18"/>
        <v>-0.81722540889758477</v>
      </c>
      <c r="R291">
        <f t="shared" si="19"/>
        <v>0.11832711205066501</v>
      </c>
    </row>
    <row r="292" spans="1:18" x14ac:dyDescent="0.25">
      <c r="A292" t="s">
        <v>696</v>
      </c>
      <c r="B292" t="s">
        <v>697</v>
      </c>
      <c r="C292">
        <v>25.439109526553899</v>
      </c>
      <c r="D292">
        <v>25.107133089481</v>
      </c>
      <c r="E292">
        <v>25.796175696596801</v>
      </c>
      <c r="F292">
        <v>25.2779936549098</v>
      </c>
      <c r="G292">
        <v>25.736732022819801</v>
      </c>
      <c r="H292">
        <v>25.743013910611001</v>
      </c>
      <c r="M292">
        <v>25.656546193108099</v>
      </c>
      <c r="O292">
        <f t="shared" si="16"/>
        <v>25.471428798072264</v>
      </c>
      <c r="P292">
        <f t="shared" si="17"/>
        <v>25.699780051859548</v>
      </c>
      <c r="Q292">
        <f t="shared" si="18"/>
        <v>-0.22835125378728449</v>
      </c>
      <c r="R292">
        <f t="shared" si="19"/>
        <v>0.16429406730035262</v>
      </c>
    </row>
    <row r="293" spans="1:18" x14ac:dyDescent="0.25">
      <c r="A293" s="10" t="s">
        <v>698</v>
      </c>
      <c r="B293" t="s">
        <v>699</v>
      </c>
      <c r="C293">
        <v>26.736861024924899</v>
      </c>
      <c r="D293">
        <v>26.248908820394501</v>
      </c>
      <c r="E293">
        <v>26.738279287289402</v>
      </c>
      <c r="F293">
        <v>26.469252906471699</v>
      </c>
      <c r="G293">
        <v>26.203535752055899</v>
      </c>
      <c r="H293">
        <v>25.858659087876202</v>
      </c>
      <c r="I293">
        <v>25.692880440800501</v>
      </c>
      <c r="J293">
        <v>25.559933906876001</v>
      </c>
      <c r="K293">
        <v>25.624525744427</v>
      </c>
      <c r="L293">
        <v>26.300075030831898</v>
      </c>
      <c r="M293">
        <v>25.664977145574198</v>
      </c>
      <c r="N293">
        <v>25.188088648194</v>
      </c>
      <c r="O293">
        <f t="shared" si="16"/>
        <v>26.479367558227278</v>
      </c>
      <c r="P293">
        <f t="shared" si="17"/>
        <v>25.698448572082828</v>
      </c>
      <c r="Q293">
        <f t="shared" si="18"/>
        <v>0.78091898614444943</v>
      </c>
      <c r="R293">
        <f t="shared" si="19"/>
        <v>1.0512227416566492E-3</v>
      </c>
    </row>
    <row r="294" spans="1:18" x14ac:dyDescent="0.25">
      <c r="A294" t="s">
        <v>700</v>
      </c>
      <c r="B294" t="s">
        <v>701</v>
      </c>
      <c r="C294">
        <v>27.498307629817798</v>
      </c>
      <c r="D294">
        <v>25.557189752305302</v>
      </c>
      <c r="E294">
        <v>25.8426848757024</v>
      </c>
      <c r="G294">
        <v>25.859701977154</v>
      </c>
      <c r="H294">
        <v>26.725464451873101</v>
      </c>
      <c r="I294">
        <v>25.892867764113198</v>
      </c>
      <c r="J294">
        <v>26.146606429800801</v>
      </c>
      <c r="K294">
        <v>24.961153968471699</v>
      </c>
      <c r="L294">
        <v>24.850717932611801</v>
      </c>
      <c r="M294">
        <v>25.576434292332099</v>
      </c>
      <c r="O294">
        <f t="shared" si="16"/>
        <v>26.189471058744875</v>
      </c>
      <c r="P294">
        <f t="shared" si="17"/>
        <v>25.692207473200451</v>
      </c>
      <c r="Q294">
        <f t="shared" si="18"/>
        <v>0.49726358554442385</v>
      </c>
      <c r="R294">
        <f t="shared" si="19"/>
        <v>0.38695807803672155</v>
      </c>
    </row>
    <row r="295" spans="1:18" x14ac:dyDescent="0.25">
      <c r="A295" t="s">
        <v>702</v>
      </c>
      <c r="B295" t="s">
        <v>703</v>
      </c>
      <c r="C295">
        <v>25.156727795101499</v>
      </c>
      <c r="D295">
        <v>25.840621586083302</v>
      </c>
      <c r="E295">
        <v>25.426304174186999</v>
      </c>
      <c r="F295">
        <v>24.446763770275101</v>
      </c>
      <c r="G295">
        <v>23.726504232127699</v>
      </c>
      <c r="H295">
        <v>24.4548796000756</v>
      </c>
      <c r="I295">
        <v>24.7500612745708</v>
      </c>
      <c r="J295">
        <v>24.931478398066201</v>
      </c>
      <c r="K295">
        <v>27.1095859917152</v>
      </c>
      <c r="L295">
        <v>26.4444433219251</v>
      </c>
      <c r="M295">
        <v>26.933033062912699</v>
      </c>
      <c r="N295">
        <v>25.2146013439406</v>
      </c>
      <c r="O295">
        <f t="shared" si="16"/>
        <v>24.919384311554918</v>
      </c>
      <c r="P295">
        <f t="shared" si="17"/>
        <v>25.691154713315168</v>
      </c>
      <c r="Q295">
        <f t="shared" si="18"/>
        <v>-0.77177040176025002</v>
      </c>
      <c r="R295">
        <f t="shared" si="19"/>
        <v>0.19949102704983926</v>
      </c>
    </row>
    <row r="296" spans="1:18" x14ac:dyDescent="0.25">
      <c r="A296" t="s">
        <v>704</v>
      </c>
      <c r="B296" t="s">
        <v>705</v>
      </c>
      <c r="C296">
        <v>26.404170062265099</v>
      </c>
      <c r="D296">
        <v>26.289718640588099</v>
      </c>
      <c r="E296">
        <v>25.725438447762699</v>
      </c>
      <c r="F296">
        <v>26.125655621440501</v>
      </c>
      <c r="G296">
        <v>26.020939597401</v>
      </c>
      <c r="H296">
        <v>25.148488995181101</v>
      </c>
      <c r="I296">
        <v>24.443795455838099</v>
      </c>
      <c r="J296">
        <v>25.223172127354701</v>
      </c>
      <c r="K296">
        <v>26.5446728902077</v>
      </c>
      <c r="L296">
        <v>26.605124993314298</v>
      </c>
      <c r="M296">
        <v>25.640611013681699</v>
      </c>
      <c r="N296">
        <v>26.223706114459699</v>
      </c>
      <c r="O296">
        <f t="shared" si="16"/>
        <v>26.113184473891483</v>
      </c>
      <c r="P296">
        <f t="shared" si="17"/>
        <v>25.689938798576755</v>
      </c>
      <c r="Q296">
        <f t="shared" si="18"/>
        <v>0.42324567531472823</v>
      </c>
      <c r="R296">
        <f t="shared" si="19"/>
        <v>0.2335222401157088</v>
      </c>
    </row>
    <row r="297" spans="1:18" x14ac:dyDescent="0.25">
      <c r="A297" t="s">
        <v>706</v>
      </c>
      <c r="B297" t="s">
        <v>707</v>
      </c>
      <c r="G297">
        <v>25.365095592139198</v>
      </c>
      <c r="H297">
        <v>25.782642946241801</v>
      </c>
      <c r="L297">
        <v>25.5883223367277</v>
      </c>
      <c r="O297">
        <f t="shared" si="16"/>
        <v>25.365095592139198</v>
      </c>
      <c r="P297">
        <f t="shared" si="17"/>
        <v>25.68548264148475</v>
      </c>
      <c r="Q297">
        <f t="shared" si="18"/>
        <v>-0.32038704934555184</v>
      </c>
      <c r="R297" t="e">
        <f t="shared" si="19"/>
        <v>#DIV/0!</v>
      </c>
    </row>
    <row r="298" spans="1:18" x14ac:dyDescent="0.25">
      <c r="A298" t="s">
        <v>708</v>
      </c>
      <c r="B298" t="s">
        <v>709</v>
      </c>
      <c r="C298">
        <v>25.923385159914702</v>
      </c>
      <c r="D298">
        <v>25.130848290660801</v>
      </c>
      <c r="E298">
        <v>25.011927771973902</v>
      </c>
      <c r="F298">
        <v>25.201424595449598</v>
      </c>
      <c r="G298">
        <v>26.401861385521499</v>
      </c>
      <c r="H298">
        <v>25.599318801754599</v>
      </c>
      <c r="I298">
        <v>23.747758652051399</v>
      </c>
      <c r="K298">
        <v>25.974431745571302</v>
      </c>
      <c r="L298">
        <v>27.5172071748961</v>
      </c>
      <c r="M298">
        <v>25.9589659400629</v>
      </c>
      <c r="N298">
        <v>25.294354035014699</v>
      </c>
      <c r="O298">
        <f t="shared" si="16"/>
        <v>25.533889440704097</v>
      </c>
      <c r="P298">
        <f t="shared" si="17"/>
        <v>25.682006058225166</v>
      </c>
      <c r="Q298">
        <f t="shared" si="18"/>
        <v>-0.14811661752106886</v>
      </c>
      <c r="R298">
        <f t="shared" si="19"/>
        <v>0.8004946295875498</v>
      </c>
    </row>
    <row r="299" spans="1:18" x14ac:dyDescent="0.25">
      <c r="A299" t="s">
        <v>710</v>
      </c>
      <c r="B299" t="s">
        <v>711</v>
      </c>
      <c r="C299">
        <v>24.016568241026999</v>
      </c>
      <c r="G299">
        <v>25.601474067681501</v>
      </c>
      <c r="H299">
        <v>25.845654666336898</v>
      </c>
      <c r="I299">
        <v>25.569149836167899</v>
      </c>
      <c r="J299">
        <v>26.215416279410402</v>
      </c>
      <c r="K299">
        <v>25.203180994804601</v>
      </c>
      <c r="L299">
        <v>25.344620997872699</v>
      </c>
      <c r="N299">
        <v>25.911685292207402</v>
      </c>
      <c r="O299">
        <f t="shared" si="16"/>
        <v>24.809021154354248</v>
      </c>
      <c r="P299">
        <f t="shared" si="17"/>
        <v>25.68161801113332</v>
      </c>
      <c r="Q299">
        <f t="shared" si="18"/>
        <v>-0.87259685677907228</v>
      </c>
      <c r="R299">
        <f t="shared" si="19"/>
        <v>0.46496019388959597</v>
      </c>
    </row>
    <row r="300" spans="1:18" x14ac:dyDescent="0.25">
      <c r="A300" t="s">
        <v>712</v>
      </c>
      <c r="B300" t="s">
        <v>713</v>
      </c>
      <c r="C300">
        <v>25.819654237731001</v>
      </c>
      <c r="D300">
        <v>25.120483746151201</v>
      </c>
      <c r="E300">
        <v>24.795358382794799</v>
      </c>
      <c r="F300">
        <v>25.0091106742534</v>
      </c>
      <c r="G300">
        <v>25.7148680588015</v>
      </c>
      <c r="H300">
        <v>25.453310327354799</v>
      </c>
      <c r="I300">
        <v>25.629842620247199</v>
      </c>
      <c r="J300">
        <v>26.062211200733</v>
      </c>
      <c r="K300">
        <v>25.7674926435785</v>
      </c>
      <c r="L300">
        <v>25.772862435518899</v>
      </c>
      <c r="M300">
        <v>25.792630654546201</v>
      </c>
      <c r="N300">
        <v>25.275544829391698</v>
      </c>
      <c r="O300">
        <f t="shared" si="16"/>
        <v>25.291895019946377</v>
      </c>
      <c r="P300">
        <f t="shared" si="17"/>
        <v>25.679127815910043</v>
      </c>
      <c r="Q300">
        <f t="shared" si="18"/>
        <v>-0.38723279596366567</v>
      </c>
      <c r="R300">
        <f t="shared" si="19"/>
        <v>0.13538959471581843</v>
      </c>
    </row>
    <row r="301" spans="1:18" x14ac:dyDescent="0.25">
      <c r="A301" t="s">
        <v>714</v>
      </c>
      <c r="B301" t="s">
        <v>715</v>
      </c>
      <c r="C301">
        <v>25.117831404994</v>
      </c>
      <c r="D301">
        <v>25.634198410931401</v>
      </c>
      <c r="E301">
        <v>25.4392680836369</v>
      </c>
      <c r="F301">
        <v>25.371590553598399</v>
      </c>
      <c r="G301">
        <v>25.505276341163899</v>
      </c>
      <c r="H301">
        <v>25.7845162358302</v>
      </c>
      <c r="I301">
        <v>25.812352033897699</v>
      </c>
      <c r="J301">
        <v>26.066569799337898</v>
      </c>
      <c r="K301">
        <v>24.9625666874961</v>
      </c>
      <c r="L301">
        <v>26.022739459352099</v>
      </c>
      <c r="M301">
        <v>25.951337191304699</v>
      </c>
      <c r="N301">
        <v>25.143515251695401</v>
      </c>
      <c r="O301">
        <f t="shared" si="16"/>
        <v>25.413632958864916</v>
      </c>
      <c r="P301">
        <f t="shared" si="17"/>
        <v>25.677656665559152</v>
      </c>
      <c r="Q301">
        <f t="shared" si="18"/>
        <v>-0.26402370669423547</v>
      </c>
      <c r="R301">
        <f t="shared" si="19"/>
        <v>0.19438951463899573</v>
      </c>
    </row>
    <row r="302" spans="1:18" x14ac:dyDescent="0.25">
      <c r="A302" t="s">
        <v>716</v>
      </c>
      <c r="B302" t="s">
        <v>717</v>
      </c>
      <c r="C302">
        <v>25.232168231510101</v>
      </c>
      <c r="D302">
        <v>24.185709053524899</v>
      </c>
      <c r="E302">
        <v>24.549395974726998</v>
      </c>
      <c r="F302">
        <v>24.784765824094499</v>
      </c>
      <c r="G302">
        <v>25.188994129041198</v>
      </c>
      <c r="H302">
        <v>23.457637380991802</v>
      </c>
      <c r="I302">
        <v>23.955533560124199</v>
      </c>
      <c r="J302">
        <v>23.6421821717068</v>
      </c>
      <c r="K302">
        <v>27.333472040932101</v>
      </c>
      <c r="L302">
        <v>27.646500921109901</v>
      </c>
      <c r="M302">
        <v>26.433469430395402</v>
      </c>
      <c r="N302">
        <v>27.251150377895701</v>
      </c>
      <c r="O302">
        <f t="shared" si="16"/>
        <v>24.788206642579542</v>
      </c>
      <c r="P302">
        <f t="shared" si="17"/>
        <v>25.674277983307984</v>
      </c>
      <c r="Q302">
        <f t="shared" si="18"/>
        <v>-0.88607134072844218</v>
      </c>
      <c r="R302">
        <f t="shared" si="19"/>
        <v>0.27396102276245915</v>
      </c>
    </row>
    <row r="303" spans="1:18" x14ac:dyDescent="0.25">
      <c r="A303" t="s">
        <v>718</v>
      </c>
      <c r="B303" t="s">
        <v>719</v>
      </c>
      <c r="E303">
        <v>25.193625819545499</v>
      </c>
      <c r="H303">
        <v>25.907703042155799</v>
      </c>
      <c r="I303">
        <v>25.789176405409901</v>
      </c>
      <c r="K303">
        <v>25.993085576855801</v>
      </c>
      <c r="L303">
        <v>24.689551870240098</v>
      </c>
      <c r="N303">
        <v>25.981003305383201</v>
      </c>
      <c r="O303">
        <f t="shared" si="16"/>
        <v>25.193625819545499</v>
      </c>
      <c r="P303">
        <f t="shared" si="17"/>
        <v>25.672104040008957</v>
      </c>
      <c r="Q303">
        <f t="shared" si="18"/>
        <v>-0.47847822046345811</v>
      </c>
      <c r="R303" t="e">
        <f t="shared" si="19"/>
        <v>#DIV/0!</v>
      </c>
    </row>
    <row r="304" spans="1:18" x14ac:dyDescent="0.25">
      <c r="A304" t="s">
        <v>720</v>
      </c>
      <c r="B304" t="s">
        <v>721</v>
      </c>
      <c r="C304">
        <v>25.464010216011999</v>
      </c>
      <c r="D304">
        <v>25.348104340654501</v>
      </c>
      <c r="E304">
        <v>25.199778366489902</v>
      </c>
      <c r="F304">
        <v>25.7716289001566</v>
      </c>
      <c r="G304">
        <v>25.453216116688299</v>
      </c>
      <c r="H304">
        <v>25.6239678684931</v>
      </c>
      <c r="I304">
        <v>25.783642336712401</v>
      </c>
      <c r="J304">
        <v>25.581069068027301</v>
      </c>
      <c r="K304">
        <v>25.574963022804099</v>
      </c>
      <c r="L304">
        <v>26.069195044798501</v>
      </c>
      <c r="M304">
        <v>25.3924094059956</v>
      </c>
      <c r="N304">
        <v>25.626588011681001</v>
      </c>
      <c r="O304">
        <f t="shared" si="16"/>
        <v>25.447347588000262</v>
      </c>
      <c r="P304">
        <f t="shared" si="17"/>
        <v>25.664547822644575</v>
      </c>
      <c r="Q304">
        <f t="shared" si="18"/>
        <v>-0.21720023464431293</v>
      </c>
      <c r="R304">
        <f t="shared" si="19"/>
        <v>0.11323662898167927</v>
      </c>
    </row>
    <row r="305" spans="1:18" x14ac:dyDescent="0.25">
      <c r="A305" t="s">
        <v>722</v>
      </c>
      <c r="B305" t="s">
        <v>723</v>
      </c>
      <c r="C305">
        <v>24.842157338242899</v>
      </c>
      <c r="D305">
        <v>24.3947332457372</v>
      </c>
      <c r="E305">
        <v>24.693757903599501</v>
      </c>
      <c r="F305">
        <v>24.436633777080701</v>
      </c>
      <c r="K305">
        <v>26.108429858233801</v>
      </c>
      <c r="L305">
        <v>25.077490528382899</v>
      </c>
      <c r="N305">
        <v>25.807201210517299</v>
      </c>
      <c r="O305">
        <f t="shared" si="16"/>
        <v>24.591820566165076</v>
      </c>
      <c r="P305">
        <f t="shared" si="17"/>
        <v>25.664373865711337</v>
      </c>
      <c r="Q305">
        <f t="shared" si="18"/>
        <v>-1.0725532995462608</v>
      </c>
      <c r="R305">
        <f t="shared" si="19"/>
        <v>5.9395442628389118E-2</v>
      </c>
    </row>
    <row r="306" spans="1:18" x14ac:dyDescent="0.25">
      <c r="A306" t="s">
        <v>724</v>
      </c>
      <c r="B306" t="s">
        <v>725</v>
      </c>
      <c r="G306">
        <v>24.350163332791698</v>
      </c>
      <c r="K306">
        <v>25.252883388488801</v>
      </c>
      <c r="L306">
        <v>26.2173776447978</v>
      </c>
      <c r="M306">
        <v>26.363007670641998</v>
      </c>
      <c r="N306">
        <v>24.7965470498599</v>
      </c>
      <c r="O306">
        <f t="shared" si="16"/>
        <v>24.350163332791698</v>
      </c>
      <c r="P306">
        <f t="shared" si="17"/>
        <v>25.657453938447127</v>
      </c>
      <c r="Q306">
        <f t="shared" si="18"/>
        <v>-1.3072906056554281</v>
      </c>
      <c r="R306" t="e">
        <f t="shared" si="19"/>
        <v>#DIV/0!</v>
      </c>
    </row>
    <row r="307" spans="1:18" x14ac:dyDescent="0.25">
      <c r="A307" t="s">
        <v>726</v>
      </c>
      <c r="B307" t="s">
        <v>727</v>
      </c>
      <c r="C307">
        <v>24.4216251937885</v>
      </c>
      <c r="D307">
        <v>25.1537548766463</v>
      </c>
      <c r="F307">
        <v>25.1631929761542</v>
      </c>
      <c r="G307">
        <v>25.6184892377638</v>
      </c>
      <c r="H307">
        <v>25.663484922152801</v>
      </c>
      <c r="I307">
        <v>25.659951700927898</v>
      </c>
      <c r="J307">
        <v>25.984049675434498</v>
      </c>
      <c r="K307">
        <v>25.3082409717396</v>
      </c>
      <c r="O307">
        <f t="shared" si="16"/>
        <v>25.089265571088202</v>
      </c>
      <c r="P307">
        <f t="shared" si="17"/>
        <v>25.653931817563695</v>
      </c>
      <c r="Q307">
        <f t="shared" si="18"/>
        <v>-0.56466624647549324</v>
      </c>
      <c r="R307">
        <f t="shared" si="19"/>
        <v>0.10658946942901666</v>
      </c>
    </row>
    <row r="308" spans="1:18" x14ac:dyDescent="0.25">
      <c r="A308" t="s">
        <v>728</v>
      </c>
      <c r="B308" t="s">
        <v>729</v>
      </c>
      <c r="C308">
        <v>24.544333881670799</v>
      </c>
      <c r="D308">
        <v>25.771830365740001</v>
      </c>
      <c r="E308">
        <v>25.986568946645399</v>
      </c>
      <c r="F308">
        <v>26.6300648896372</v>
      </c>
      <c r="G308">
        <v>26.526341029743001</v>
      </c>
      <c r="H308">
        <v>26.344197689249501</v>
      </c>
      <c r="I308">
        <v>25.7301894115128</v>
      </c>
      <c r="J308">
        <v>25.841605615478699</v>
      </c>
      <c r="K308">
        <v>25.271917195428799</v>
      </c>
      <c r="L308">
        <v>25.4780617961922</v>
      </c>
      <c r="M308">
        <v>25.761468855950799</v>
      </c>
      <c r="N308">
        <v>25.1145786060864</v>
      </c>
      <c r="O308">
        <f t="shared" si="16"/>
        <v>25.891827822687283</v>
      </c>
      <c r="P308">
        <f t="shared" si="17"/>
        <v>25.648859881414172</v>
      </c>
      <c r="Q308">
        <f t="shared" si="18"/>
        <v>0.24296794127311117</v>
      </c>
      <c r="R308">
        <f t="shared" si="19"/>
        <v>0.57186831140321659</v>
      </c>
    </row>
    <row r="309" spans="1:18" x14ac:dyDescent="0.25">
      <c r="A309" t="s">
        <v>730</v>
      </c>
      <c r="B309" t="s">
        <v>731</v>
      </c>
      <c r="D309">
        <v>24.372786432586299</v>
      </c>
      <c r="K309">
        <v>25.633921363835899</v>
      </c>
      <c r="O309">
        <f t="shared" si="16"/>
        <v>24.372786432586299</v>
      </c>
      <c r="P309">
        <f t="shared" si="17"/>
        <v>25.633921363835899</v>
      </c>
      <c r="Q309">
        <f t="shared" si="18"/>
        <v>-1.2611349312496003</v>
      </c>
      <c r="R309" t="e">
        <f t="shared" si="19"/>
        <v>#DIV/0!</v>
      </c>
    </row>
    <row r="310" spans="1:18" x14ac:dyDescent="0.25">
      <c r="A310" t="s">
        <v>732</v>
      </c>
      <c r="B310" t="s">
        <v>733</v>
      </c>
      <c r="C310">
        <v>25.2771068793942</v>
      </c>
      <c r="D310">
        <v>26.366947136795101</v>
      </c>
      <c r="E310">
        <v>26.529591284506498</v>
      </c>
      <c r="F310">
        <v>26.202844828500101</v>
      </c>
      <c r="G310">
        <v>26.100010038361901</v>
      </c>
      <c r="H310">
        <v>24.7995144398352</v>
      </c>
      <c r="I310">
        <v>25.229530293833701</v>
      </c>
      <c r="J310">
        <v>24.740262515183399</v>
      </c>
      <c r="K310">
        <v>26.161579395039201</v>
      </c>
      <c r="L310">
        <v>26.143184356103699</v>
      </c>
      <c r="M310">
        <v>26.2343811086713</v>
      </c>
      <c r="N310">
        <v>26.067985564185001</v>
      </c>
      <c r="O310">
        <f t="shared" si="16"/>
        <v>26.095300033511556</v>
      </c>
      <c r="P310">
        <f t="shared" si="17"/>
        <v>25.625205381835929</v>
      </c>
      <c r="Q310">
        <f t="shared" si="18"/>
        <v>0.47009465167562681</v>
      </c>
      <c r="R310">
        <f t="shared" si="19"/>
        <v>0.19139441472247376</v>
      </c>
    </row>
    <row r="311" spans="1:18" x14ac:dyDescent="0.25">
      <c r="A311" s="10" t="s">
        <v>734</v>
      </c>
      <c r="B311" t="s">
        <v>735</v>
      </c>
      <c r="C311">
        <v>24.483576680430399</v>
      </c>
      <c r="E311">
        <v>23.1981752303329</v>
      </c>
      <c r="G311">
        <v>23.309663970511998</v>
      </c>
      <c r="K311">
        <v>26.045789818070801</v>
      </c>
      <c r="L311">
        <v>25.774572534953499</v>
      </c>
      <c r="N311">
        <v>25.0325882530054</v>
      </c>
      <c r="O311">
        <f t="shared" si="16"/>
        <v>23.663805293758429</v>
      </c>
      <c r="P311">
        <f t="shared" si="17"/>
        <v>25.617650202009902</v>
      </c>
      <c r="Q311">
        <f t="shared" si="18"/>
        <v>-1.9538449082514724</v>
      </c>
      <c r="R311">
        <f t="shared" si="19"/>
        <v>2.1813160284344827E-2</v>
      </c>
    </row>
    <row r="312" spans="1:18" x14ac:dyDescent="0.25">
      <c r="A312" s="10" t="s">
        <v>736</v>
      </c>
      <c r="B312" t="s">
        <v>737</v>
      </c>
      <c r="F312">
        <v>25.0745945732141</v>
      </c>
      <c r="G312">
        <v>25.123407541669799</v>
      </c>
      <c r="H312">
        <v>25.483484425687799</v>
      </c>
      <c r="I312">
        <v>25.7812426354933</v>
      </c>
      <c r="J312">
        <v>25.390278660044</v>
      </c>
      <c r="M312">
        <v>25.9372829333124</v>
      </c>
      <c r="N312">
        <v>25.4894993719263</v>
      </c>
      <c r="O312">
        <f t="shared" si="16"/>
        <v>25.099001057441949</v>
      </c>
      <c r="P312">
        <f t="shared" si="17"/>
        <v>25.616357605292762</v>
      </c>
      <c r="Q312">
        <f t="shared" si="18"/>
        <v>-0.51735654785081309</v>
      </c>
      <c r="R312">
        <f t="shared" si="19"/>
        <v>6.4975902580645161E-3</v>
      </c>
    </row>
    <row r="313" spans="1:18" x14ac:dyDescent="0.25">
      <c r="A313" t="s">
        <v>738</v>
      </c>
      <c r="B313" t="s">
        <v>739</v>
      </c>
      <c r="C313">
        <v>26.272558029304999</v>
      </c>
      <c r="D313">
        <v>26.285438766917501</v>
      </c>
      <c r="E313">
        <v>25.822088221809899</v>
      </c>
      <c r="F313">
        <v>25.635001546778799</v>
      </c>
      <c r="G313">
        <v>25.209032662619599</v>
      </c>
      <c r="H313">
        <v>24.938674348097599</v>
      </c>
      <c r="K313">
        <v>25.727309546699999</v>
      </c>
      <c r="L313">
        <v>26.568164190681099</v>
      </c>
      <c r="M313">
        <v>25.5007254403484</v>
      </c>
      <c r="N313">
        <v>25.3466511521186</v>
      </c>
      <c r="O313">
        <f t="shared" si="16"/>
        <v>25.844823845486154</v>
      </c>
      <c r="P313">
        <f t="shared" si="17"/>
        <v>25.616304935589142</v>
      </c>
      <c r="Q313">
        <f t="shared" si="18"/>
        <v>0.22851890989701218</v>
      </c>
      <c r="R313">
        <f t="shared" si="19"/>
        <v>0.51989145436289985</v>
      </c>
    </row>
    <row r="314" spans="1:18" x14ac:dyDescent="0.25">
      <c r="A314" t="s">
        <v>740</v>
      </c>
      <c r="B314" t="s">
        <v>741</v>
      </c>
      <c r="F314">
        <v>24.886137140077199</v>
      </c>
      <c r="G314">
        <v>25.742628517064301</v>
      </c>
      <c r="H314">
        <v>26.062561197034299</v>
      </c>
      <c r="I314">
        <v>25.9977008246628</v>
      </c>
      <c r="J314">
        <v>26.375606108550301</v>
      </c>
      <c r="K314">
        <v>25.2193363472995</v>
      </c>
      <c r="L314">
        <v>24.295440494181701</v>
      </c>
      <c r="M314">
        <v>25.747579405056801</v>
      </c>
      <c r="N314">
        <v>25.6106826704955</v>
      </c>
      <c r="O314">
        <f t="shared" si="16"/>
        <v>25.31438282857075</v>
      </c>
      <c r="P314">
        <f t="shared" si="17"/>
        <v>25.615558149611559</v>
      </c>
      <c r="Q314">
        <f t="shared" si="18"/>
        <v>-0.3011753210408088</v>
      </c>
      <c r="R314">
        <f t="shared" si="19"/>
        <v>0.61365706996276215</v>
      </c>
    </row>
    <row r="315" spans="1:18" x14ac:dyDescent="0.25">
      <c r="A315" t="s">
        <v>742</v>
      </c>
      <c r="B315" t="s">
        <v>743</v>
      </c>
      <c r="C315">
        <v>26.4219782487842</v>
      </c>
      <c r="D315">
        <v>24.723382640486001</v>
      </c>
      <c r="E315">
        <v>25.9327628067342</v>
      </c>
      <c r="F315">
        <v>25.2995336458</v>
      </c>
      <c r="G315">
        <v>25.599460694554399</v>
      </c>
      <c r="H315">
        <v>24.766026977894501</v>
      </c>
      <c r="I315">
        <v>24.980197117459401</v>
      </c>
      <c r="J315">
        <v>24.681317348188699</v>
      </c>
      <c r="K315">
        <v>27.098785978403001</v>
      </c>
      <c r="L315">
        <v>25.5840550642423</v>
      </c>
      <c r="M315">
        <v>25.492772490094101</v>
      </c>
      <c r="N315">
        <v>26.678015708686999</v>
      </c>
      <c r="O315">
        <f t="shared" si="16"/>
        <v>25.595423607271758</v>
      </c>
      <c r="P315">
        <f t="shared" si="17"/>
        <v>25.611595812138425</v>
      </c>
      <c r="Q315">
        <f t="shared" si="18"/>
        <v>-1.6172204866666817E-2</v>
      </c>
      <c r="R315">
        <f t="shared" si="19"/>
        <v>0.9725075147004727</v>
      </c>
    </row>
    <row r="316" spans="1:18" x14ac:dyDescent="0.25">
      <c r="A316" s="11" t="s">
        <v>744</v>
      </c>
      <c r="B316" s="12" t="s">
        <v>745</v>
      </c>
      <c r="C316" s="12"/>
      <c r="D316" s="12">
        <v>25.739567407947199</v>
      </c>
      <c r="E316" s="12">
        <v>26.261373875318299</v>
      </c>
      <c r="F316" s="12">
        <v>26.624637293731499</v>
      </c>
      <c r="G316" s="12">
        <v>26.934383584931201</v>
      </c>
      <c r="H316" s="12">
        <v>26.382301451546201</v>
      </c>
      <c r="I316" s="12">
        <v>25.799909631083299</v>
      </c>
      <c r="J316" s="12">
        <v>26.2118568141269</v>
      </c>
      <c r="K316" s="12">
        <v>25.180141354643901</v>
      </c>
      <c r="L316" s="12">
        <v>25.3410952821352</v>
      </c>
      <c r="M316" s="12">
        <v>25.212784604253201</v>
      </c>
      <c r="N316" s="12">
        <v>25.138602418236399</v>
      </c>
      <c r="O316" s="12">
        <f t="shared" si="16"/>
        <v>26.389990540482049</v>
      </c>
      <c r="P316" s="12">
        <f t="shared" si="17"/>
        <v>25.609527365146445</v>
      </c>
      <c r="Q316" s="12">
        <f t="shared" si="18"/>
        <v>0.78046317533560483</v>
      </c>
      <c r="R316" s="12">
        <f t="shared" si="19"/>
        <v>4.9601681257358414E-2</v>
      </c>
    </row>
    <row r="317" spans="1:18" x14ac:dyDescent="0.25">
      <c r="A317" s="10" t="s">
        <v>746</v>
      </c>
      <c r="B317" t="s">
        <v>747</v>
      </c>
      <c r="C317">
        <v>26.7577356771246</v>
      </c>
      <c r="D317">
        <v>26.804027991047398</v>
      </c>
      <c r="E317">
        <v>26.592348903356701</v>
      </c>
      <c r="F317">
        <v>25.998927633686801</v>
      </c>
      <c r="G317">
        <v>25.772963085735402</v>
      </c>
      <c r="H317">
        <v>25.703427743955199</v>
      </c>
      <c r="I317">
        <v>25.555815715160399</v>
      </c>
      <c r="J317">
        <v>25.373682691743401</v>
      </c>
      <c r="K317">
        <v>26.273749935013999</v>
      </c>
      <c r="L317">
        <v>24.517071979271499</v>
      </c>
      <c r="M317">
        <v>25.432593636620702</v>
      </c>
      <c r="N317">
        <v>26.320360825911699</v>
      </c>
      <c r="O317">
        <f t="shared" si="16"/>
        <v>26.385200658190183</v>
      </c>
      <c r="P317">
        <f t="shared" si="17"/>
        <v>25.596671789668129</v>
      </c>
      <c r="Q317">
        <f t="shared" si="18"/>
        <v>0.78852886852205373</v>
      </c>
      <c r="R317">
        <f t="shared" si="19"/>
        <v>3.0241819854968086E-2</v>
      </c>
    </row>
    <row r="318" spans="1:18" x14ac:dyDescent="0.25">
      <c r="A318" t="s">
        <v>748</v>
      </c>
      <c r="B318" t="s">
        <v>749</v>
      </c>
      <c r="C318">
        <v>25.328104852972999</v>
      </c>
      <c r="D318">
        <v>26.446984570828398</v>
      </c>
      <c r="E318">
        <v>26.6338105300993</v>
      </c>
      <c r="F318">
        <v>27.004424684861899</v>
      </c>
      <c r="G318">
        <v>26.449804689474</v>
      </c>
      <c r="H318">
        <v>26.1987485186588</v>
      </c>
      <c r="I318">
        <v>26.310409616572699</v>
      </c>
      <c r="J318">
        <v>25.504276373966398</v>
      </c>
      <c r="K318">
        <v>25.021151462448898</v>
      </c>
      <c r="L318">
        <v>25.608541127824001</v>
      </c>
      <c r="M318">
        <v>25.483361410186799</v>
      </c>
      <c r="N318">
        <v>25.0263957865008</v>
      </c>
      <c r="O318">
        <f t="shared" si="16"/>
        <v>26.372625865647318</v>
      </c>
      <c r="P318">
        <f t="shared" si="17"/>
        <v>25.593269185165486</v>
      </c>
      <c r="Q318">
        <f t="shared" si="18"/>
        <v>0.7793566804818326</v>
      </c>
      <c r="R318">
        <f t="shared" si="19"/>
        <v>5.287742325221486E-2</v>
      </c>
    </row>
    <row r="319" spans="1:18" x14ac:dyDescent="0.25">
      <c r="A319" t="s">
        <v>750</v>
      </c>
      <c r="B319" t="s">
        <v>751</v>
      </c>
      <c r="C319">
        <v>24.637988608626099</v>
      </c>
      <c r="D319">
        <v>25.198992003590501</v>
      </c>
      <c r="E319">
        <v>25.591578728136401</v>
      </c>
      <c r="F319">
        <v>25.667009511504801</v>
      </c>
      <c r="G319">
        <v>26.385793823950198</v>
      </c>
      <c r="H319">
        <v>25.930598932819802</v>
      </c>
      <c r="I319">
        <v>25.4596397339029</v>
      </c>
      <c r="J319">
        <v>25.720932667287901</v>
      </c>
      <c r="K319">
        <v>24.9724171750332</v>
      </c>
      <c r="L319">
        <v>25.719653902029499</v>
      </c>
      <c r="M319">
        <v>25.7695118112152</v>
      </c>
      <c r="N319">
        <v>25.549366595226999</v>
      </c>
      <c r="O319">
        <f t="shared" si="16"/>
        <v>25.496272535161602</v>
      </c>
      <c r="P319">
        <f t="shared" si="17"/>
        <v>25.588874402502217</v>
      </c>
      <c r="Q319">
        <f t="shared" si="18"/>
        <v>-9.2601867340615485E-2</v>
      </c>
      <c r="R319">
        <f t="shared" si="19"/>
        <v>0.77695563139693125</v>
      </c>
    </row>
    <row r="320" spans="1:18" x14ac:dyDescent="0.25">
      <c r="A320" s="10" t="s">
        <v>752</v>
      </c>
      <c r="B320" t="s">
        <v>753</v>
      </c>
      <c r="C320">
        <v>27.377907520181701</v>
      </c>
      <c r="D320">
        <v>27.5111862154933</v>
      </c>
      <c r="E320">
        <v>27.154701469927499</v>
      </c>
      <c r="F320">
        <v>26.9160439942283</v>
      </c>
      <c r="G320">
        <v>26.157402604862</v>
      </c>
      <c r="H320">
        <v>26.096415172994899</v>
      </c>
      <c r="I320">
        <v>24.727595195463</v>
      </c>
      <c r="J320">
        <v>24.537892344724401</v>
      </c>
      <c r="K320">
        <v>25.129748376074399</v>
      </c>
      <c r="L320">
        <v>27.574703231181399</v>
      </c>
      <c r="M320">
        <v>25.864102244205998</v>
      </c>
      <c r="N320">
        <v>25.176797999617499</v>
      </c>
      <c r="O320">
        <f t="shared" si="16"/>
        <v>27.023448360938563</v>
      </c>
      <c r="P320">
        <f t="shared" si="17"/>
        <v>25.586750652037374</v>
      </c>
      <c r="Q320">
        <f t="shared" si="18"/>
        <v>1.436697708901189</v>
      </c>
      <c r="R320">
        <f t="shared" si="19"/>
        <v>1.1778001066248094E-2</v>
      </c>
    </row>
    <row r="321" spans="1:18" x14ac:dyDescent="0.25">
      <c r="A321" s="10" t="s">
        <v>754</v>
      </c>
      <c r="B321" t="s">
        <v>755</v>
      </c>
      <c r="C321">
        <v>24.482530781082101</v>
      </c>
      <c r="D321">
        <v>25.314547012267301</v>
      </c>
      <c r="E321">
        <v>25.184158317426402</v>
      </c>
      <c r="F321">
        <v>25.1460042668323</v>
      </c>
      <c r="G321">
        <v>25.070669648756201</v>
      </c>
      <c r="H321">
        <v>25.330500333689901</v>
      </c>
      <c r="I321">
        <v>25.363091245544702</v>
      </c>
      <c r="K321">
        <v>25.843571663003502</v>
      </c>
      <c r="L321">
        <v>25.593802557935099</v>
      </c>
      <c r="M321">
        <v>25.871194795338599</v>
      </c>
      <c r="N321">
        <v>25.362756916881501</v>
      </c>
      <c r="O321">
        <f t="shared" si="16"/>
        <v>25.039582005272859</v>
      </c>
      <c r="P321">
        <f t="shared" si="17"/>
        <v>25.560819585398885</v>
      </c>
      <c r="Q321">
        <f t="shared" si="18"/>
        <v>-0.5212375801260265</v>
      </c>
      <c r="R321">
        <f t="shared" si="19"/>
        <v>1.9968620611627942E-2</v>
      </c>
    </row>
    <row r="322" spans="1:18" x14ac:dyDescent="0.25">
      <c r="A322" t="s">
        <v>756</v>
      </c>
      <c r="B322" t="s">
        <v>757</v>
      </c>
      <c r="E322">
        <v>23.154728506325799</v>
      </c>
      <c r="L322">
        <v>25.560050563708099</v>
      </c>
      <c r="O322">
        <f t="shared" ref="O322:O385" si="20">AVERAGE(C322:G322)</f>
        <v>23.154728506325799</v>
      </c>
      <c r="P322">
        <f t="shared" ref="P322:P385" si="21">AVERAGE(H322:N322)</f>
        <v>25.560050563708099</v>
      </c>
      <c r="Q322">
        <f t="shared" ref="Q322:Q385" si="22">O322-P322</f>
        <v>-2.4053220573822998</v>
      </c>
      <c r="R322" t="e">
        <f t="shared" ref="R322:R365" si="23">TTEST(C322:G322, H322:N322, 2, 3)</f>
        <v>#DIV/0!</v>
      </c>
    </row>
    <row r="323" spans="1:18" x14ac:dyDescent="0.25">
      <c r="A323" t="s">
        <v>758</v>
      </c>
      <c r="B323" t="s">
        <v>759</v>
      </c>
      <c r="C323">
        <v>25.352320432591199</v>
      </c>
      <c r="D323">
        <v>25.898852477159799</v>
      </c>
      <c r="E323">
        <v>25.011458637524498</v>
      </c>
      <c r="F323">
        <v>25.661447581450101</v>
      </c>
      <c r="G323">
        <v>24.997786950568202</v>
      </c>
      <c r="H323">
        <v>24.937956366102899</v>
      </c>
      <c r="I323">
        <v>25.040260285396599</v>
      </c>
      <c r="K323">
        <v>26.2269242622158</v>
      </c>
      <c r="L323">
        <v>26.2262260743091</v>
      </c>
      <c r="M323">
        <v>25.2294569488901</v>
      </c>
      <c r="N323">
        <v>25.673871267762401</v>
      </c>
      <c r="O323">
        <f t="shared" si="20"/>
        <v>25.384373215858762</v>
      </c>
      <c r="P323">
        <f t="shared" si="21"/>
        <v>25.555782534112819</v>
      </c>
      <c r="Q323">
        <f t="shared" si="22"/>
        <v>-0.17140931825405659</v>
      </c>
      <c r="R323">
        <f t="shared" si="23"/>
        <v>0.5761079329703398</v>
      </c>
    </row>
    <row r="324" spans="1:18" x14ac:dyDescent="0.25">
      <c r="A324" t="s">
        <v>760</v>
      </c>
      <c r="B324" t="s">
        <v>761</v>
      </c>
      <c r="C324">
        <v>24.8042496050805</v>
      </c>
      <c r="D324">
        <v>25.6369936083669</v>
      </c>
      <c r="E324">
        <v>25.601644083202899</v>
      </c>
      <c r="F324">
        <v>26.210036612868301</v>
      </c>
      <c r="G324">
        <v>25.5582413219302</v>
      </c>
      <c r="H324">
        <v>25.4494111491951</v>
      </c>
      <c r="I324">
        <v>25.488457759050998</v>
      </c>
      <c r="L324">
        <v>25.646748101368601</v>
      </c>
      <c r="M324">
        <v>25.782667939442799</v>
      </c>
      <c r="N324">
        <v>25.3987176012972</v>
      </c>
      <c r="O324">
        <f t="shared" si="20"/>
        <v>25.562233046289755</v>
      </c>
      <c r="P324">
        <f t="shared" si="21"/>
        <v>25.553200510070941</v>
      </c>
      <c r="Q324">
        <f t="shared" si="22"/>
        <v>9.032536218814613E-3</v>
      </c>
      <c r="R324">
        <f t="shared" si="23"/>
        <v>0.97085055422031075</v>
      </c>
    </row>
    <row r="325" spans="1:18" x14ac:dyDescent="0.25">
      <c r="A325" t="s">
        <v>762</v>
      </c>
      <c r="B325" t="s">
        <v>763</v>
      </c>
      <c r="C325">
        <v>22.7624931552239</v>
      </c>
      <c r="D325">
        <v>22.650708191523499</v>
      </c>
      <c r="E325">
        <v>22.070055413599</v>
      </c>
      <c r="G325">
        <v>26.0194768799667</v>
      </c>
      <c r="H325">
        <v>25.648833714284201</v>
      </c>
      <c r="I325">
        <v>26.692454812109101</v>
      </c>
      <c r="J325">
        <v>27.0229510602678</v>
      </c>
      <c r="K325">
        <v>24.427135827782099</v>
      </c>
      <c r="L325">
        <v>23.967016529906399</v>
      </c>
      <c r="O325">
        <f t="shared" si="20"/>
        <v>23.375683410078274</v>
      </c>
      <c r="P325">
        <f t="shared" si="21"/>
        <v>25.55167838886992</v>
      </c>
      <c r="Q325">
        <f t="shared" si="22"/>
        <v>-2.1759949787916462</v>
      </c>
      <c r="R325">
        <f t="shared" si="23"/>
        <v>9.4493792769652252E-2</v>
      </c>
    </row>
    <row r="326" spans="1:18" x14ac:dyDescent="0.25">
      <c r="A326" t="s">
        <v>764</v>
      </c>
      <c r="B326" t="s">
        <v>765</v>
      </c>
      <c r="C326">
        <v>25.791090932014701</v>
      </c>
      <c r="D326">
        <v>25.416480056234999</v>
      </c>
      <c r="E326">
        <v>25.365195736408999</v>
      </c>
      <c r="F326">
        <v>25.158500905613302</v>
      </c>
      <c r="G326">
        <v>25.3131980363578</v>
      </c>
      <c r="H326">
        <v>25.400705660245102</v>
      </c>
      <c r="I326">
        <v>25.3240577312902</v>
      </c>
      <c r="J326">
        <v>25.617088290828299</v>
      </c>
      <c r="K326">
        <v>26.2560371760521</v>
      </c>
      <c r="L326">
        <v>25.1968554268893</v>
      </c>
      <c r="M326">
        <v>25.2339972989503</v>
      </c>
      <c r="N326">
        <v>25.708330571110402</v>
      </c>
      <c r="O326">
        <f t="shared" si="20"/>
        <v>25.408893133325957</v>
      </c>
      <c r="P326">
        <f t="shared" si="21"/>
        <v>25.533867450766529</v>
      </c>
      <c r="Q326">
        <f t="shared" si="22"/>
        <v>-0.12497431744057153</v>
      </c>
      <c r="R326">
        <f t="shared" si="23"/>
        <v>0.49153185398931543</v>
      </c>
    </row>
    <row r="327" spans="1:18" x14ac:dyDescent="0.25">
      <c r="A327" t="s">
        <v>766</v>
      </c>
      <c r="B327" t="s">
        <v>767</v>
      </c>
      <c r="C327">
        <v>25.4236140121698</v>
      </c>
      <c r="D327">
        <v>25.373184838730701</v>
      </c>
      <c r="E327">
        <v>25.659216791592801</v>
      </c>
      <c r="F327">
        <v>25.826410579403799</v>
      </c>
      <c r="G327">
        <v>25.591778442676699</v>
      </c>
      <c r="H327">
        <v>25.1653799536173</v>
      </c>
      <c r="I327">
        <v>25.1410609261841</v>
      </c>
      <c r="J327">
        <v>25.799020298495702</v>
      </c>
      <c r="K327">
        <v>25.566365101736899</v>
      </c>
      <c r="L327">
        <v>25.781192599248701</v>
      </c>
      <c r="M327">
        <v>25.6738443168644</v>
      </c>
      <c r="N327">
        <v>25.603824172482501</v>
      </c>
      <c r="O327">
        <f t="shared" si="20"/>
        <v>25.574840932914761</v>
      </c>
      <c r="P327">
        <f t="shared" si="21"/>
        <v>25.532955338375654</v>
      </c>
      <c r="Q327">
        <f t="shared" si="22"/>
        <v>4.1885594539106563E-2</v>
      </c>
      <c r="R327">
        <f t="shared" si="23"/>
        <v>0.75708132985748866</v>
      </c>
    </row>
    <row r="328" spans="1:18" x14ac:dyDescent="0.25">
      <c r="A328" t="s">
        <v>768</v>
      </c>
      <c r="B328" t="s">
        <v>769</v>
      </c>
      <c r="C328">
        <v>22.103319828099298</v>
      </c>
      <c r="D328">
        <v>25.216452804682</v>
      </c>
      <c r="E328">
        <v>22.874364548674802</v>
      </c>
      <c r="F328">
        <v>27.70898828484</v>
      </c>
      <c r="G328">
        <v>23.388637480606398</v>
      </c>
      <c r="K328">
        <v>23.7384081511224</v>
      </c>
      <c r="L328">
        <v>28.530737562543599</v>
      </c>
      <c r="M328">
        <v>24.311674599003101</v>
      </c>
      <c r="O328">
        <f t="shared" si="20"/>
        <v>24.2583525893805</v>
      </c>
      <c r="P328">
        <f t="shared" si="21"/>
        <v>25.526940104223034</v>
      </c>
      <c r="Q328">
        <f t="shared" si="22"/>
        <v>-1.2685875148425332</v>
      </c>
      <c r="R328">
        <f t="shared" si="23"/>
        <v>0.52489645974449939</v>
      </c>
    </row>
    <row r="329" spans="1:18" x14ac:dyDescent="0.25">
      <c r="A329" t="s">
        <v>770</v>
      </c>
      <c r="B329" t="s">
        <v>771</v>
      </c>
      <c r="C329">
        <v>25.1912176899733</v>
      </c>
      <c r="D329">
        <v>25.295160195940898</v>
      </c>
      <c r="E329">
        <v>25.649573930479601</v>
      </c>
      <c r="F329">
        <v>25.462575660396102</v>
      </c>
      <c r="G329">
        <v>25.485574085941501</v>
      </c>
      <c r="H329">
        <v>25.616190970320599</v>
      </c>
      <c r="I329">
        <v>25.0767976597858</v>
      </c>
      <c r="J329">
        <v>25.3970206967332</v>
      </c>
      <c r="K329">
        <v>24.853480895727198</v>
      </c>
      <c r="L329">
        <v>25.9311853025491</v>
      </c>
      <c r="M329">
        <v>26.185520028585799</v>
      </c>
      <c r="N329">
        <v>25.584915262046401</v>
      </c>
      <c r="O329">
        <f t="shared" si="20"/>
        <v>25.416820312546282</v>
      </c>
      <c r="P329">
        <f t="shared" si="21"/>
        <v>25.520730116535443</v>
      </c>
      <c r="Q329">
        <f t="shared" si="22"/>
        <v>-0.10390980398916128</v>
      </c>
      <c r="R329">
        <f t="shared" si="23"/>
        <v>0.60261544882933016</v>
      </c>
    </row>
    <row r="330" spans="1:18" x14ac:dyDescent="0.25">
      <c r="A330" t="s">
        <v>772</v>
      </c>
      <c r="B330" t="s">
        <v>773</v>
      </c>
      <c r="C330">
        <v>24.230080262088499</v>
      </c>
      <c r="D330">
        <v>24.331559919988401</v>
      </c>
      <c r="E330">
        <v>24.589151414325102</v>
      </c>
      <c r="F330">
        <v>24.829002632244499</v>
      </c>
      <c r="G330">
        <v>24.838651511448699</v>
      </c>
      <c r="K330">
        <v>25.026438002042902</v>
      </c>
      <c r="L330">
        <v>26.443431891343099</v>
      </c>
      <c r="M330">
        <v>25.056889043038598</v>
      </c>
      <c r="N330">
        <v>25.553210224275801</v>
      </c>
      <c r="O330">
        <f t="shared" si="20"/>
        <v>24.563689148019041</v>
      </c>
      <c r="P330">
        <f t="shared" si="21"/>
        <v>25.5199922901751</v>
      </c>
      <c r="Q330">
        <f t="shared" si="22"/>
        <v>-0.95630314215605949</v>
      </c>
      <c r="R330">
        <f t="shared" si="23"/>
        <v>5.5903786096634406E-2</v>
      </c>
    </row>
    <row r="331" spans="1:18" x14ac:dyDescent="0.25">
      <c r="A331" t="s">
        <v>774</v>
      </c>
      <c r="B331" t="s">
        <v>775</v>
      </c>
      <c r="C331">
        <v>25.518183211754199</v>
      </c>
      <c r="D331">
        <v>24.9242916886076</v>
      </c>
      <c r="E331">
        <v>24.694076848709301</v>
      </c>
      <c r="F331">
        <v>24.916750187092099</v>
      </c>
      <c r="G331">
        <v>25.0415976621235</v>
      </c>
      <c r="N331">
        <v>25.498809772878801</v>
      </c>
      <c r="O331">
        <f t="shared" si="20"/>
        <v>25.01897991965734</v>
      </c>
      <c r="P331">
        <f t="shared" si="21"/>
        <v>25.498809772878801</v>
      </c>
      <c r="Q331">
        <f t="shared" si="22"/>
        <v>-0.47982985322146021</v>
      </c>
      <c r="R331" t="e">
        <f t="shared" si="23"/>
        <v>#DIV/0!</v>
      </c>
    </row>
    <row r="332" spans="1:18" x14ac:dyDescent="0.25">
      <c r="A332" t="s">
        <v>776</v>
      </c>
      <c r="B332" t="s">
        <v>777</v>
      </c>
      <c r="D332">
        <v>25.0530813655812</v>
      </c>
      <c r="F332">
        <v>25.105535464622001</v>
      </c>
      <c r="L332">
        <v>25.4826538674264</v>
      </c>
      <c r="O332">
        <f t="shared" si="20"/>
        <v>25.0793084151016</v>
      </c>
      <c r="P332">
        <f t="shared" si="21"/>
        <v>25.4826538674264</v>
      </c>
      <c r="Q332">
        <f t="shared" si="22"/>
        <v>-0.40334545232479968</v>
      </c>
      <c r="R332" t="e">
        <f t="shared" si="23"/>
        <v>#DIV/0!</v>
      </c>
    </row>
    <row r="333" spans="1:18" x14ac:dyDescent="0.25">
      <c r="A333" t="s">
        <v>778</v>
      </c>
      <c r="B333" t="s">
        <v>779</v>
      </c>
      <c r="C333">
        <v>26.2412177178966</v>
      </c>
      <c r="D333">
        <v>25.5042460611077</v>
      </c>
      <c r="K333">
        <v>25.223172127354701</v>
      </c>
      <c r="N333">
        <v>25.734821441756999</v>
      </c>
      <c r="O333">
        <f t="shared" si="20"/>
        <v>25.872731889502148</v>
      </c>
      <c r="P333">
        <f t="shared" si="21"/>
        <v>25.47899678455585</v>
      </c>
      <c r="Q333">
        <f t="shared" si="22"/>
        <v>0.39373510494629826</v>
      </c>
      <c r="R333">
        <f t="shared" si="23"/>
        <v>0.48221738541381887</v>
      </c>
    </row>
    <row r="334" spans="1:18" x14ac:dyDescent="0.25">
      <c r="A334" t="s">
        <v>780</v>
      </c>
      <c r="B334" t="s">
        <v>781</v>
      </c>
      <c r="D334">
        <v>25.318413996623399</v>
      </c>
      <c r="F334">
        <v>24.771528156813702</v>
      </c>
      <c r="H334">
        <v>25.513190974287401</v>
      </c>
      <c r="N334">
        <v>25.4255040549047</v>
      </c>
      <c r="O334">
        <f t="shared" si="20"/>
        <v>25.04497107671855</v>
      </c>
      <c r="P334">
        <f t="shared" si="21"/>
        <v>25.469347514596052</v>
      </c>
      <c r="Q334">
        <f t="shared" si="22"/>
        <v>-0.4243764378775019</v>
      </c>
      <c r="R334">
        <f t="shared" si="23"/>
        <v>0.35936173402606397</v>
      </c>
    </row>
    <row r="335" spans="1:18" x14ac:dyDescent="0.25">
      <c r="A335" s="10" t="s">
        <v>782</v>
      </c>
      <c r="B335" t="s">
        <v>783</v>
      </c>
      <c r="C335">
        <v>23.853956734328001</v>
      </c>
      <c r="E335">
        <v>24.242199526554799</v>
      </c>
      <c r="G335">
        <v>24.867546839800902</v>
      </c>
      <c r="H335">
        <v>25.2323146422717</v>
      </c>
      <c r="I335">
        <v>24.763952285873302</v>
      </c>
      <c r="J335">
        <v>25.0088970334408</v>
      </c>
      <c r="K335">
        <v>26.133241633630799</v>
      </c>
      <c r="L335">
        <v>25.1124325068998</v>
      </c>
      <c r="M335">
        <v>25.634392312247702</v>
      </c>
      <c r="N335">
        <v>26.333096645704799</v>
      </c>
      <c r="O335">
        <f t="shared" si="20"/>
        <v>24.321234366894569</v>
      </c>
      <c r="P335">
        <f t="shared" si="21"/>
        <v>25.459761008581275</v>
      </c>
      <c r="Q335">
        <f t="shared" si="22"/>
        <v>-1.1385266416867061</v>
      </c>
      <c r="R335">
        <f t="shared" si="23"/>
        <v>3.2115794819610598E-2</v>
      </c>
    </row>
    <row r="336" spans="1:18" x14ac:dyDescent="0.25">
      <c r="A336" t="s">
        <v>784</v>
      </c>
      <c r="B336" t="s">
        <v>785</v>
      </c>
      <c r="C336">
        <v>25.758930329393401</v>
      </c>
      <c r="D336">
        <v>25.616807938118299</v>
      </c>
      <c r="E336">
        <v>25.554381813621401</v>
      </c>
      <c r="F336">
        <v>25.961882574468699</v>
      </c>
      <c r="G336">
        <v>25.1275853851078</v>
      </c>
      <c r="H336">
        <v>25.028083445394699</v>
      </c>
      <c r="I336">
        <v>24.343943644444199</v>
      </c>
      <c r="J336">
        <v>24.7902458698596</v>
      </c>
      <c r="K336">
        <v>26.19020055348</v>
      </c>
      <c r="L336">
        <v>26.9434666896937</v>
      </c>
      <c r="M336">
        <v>25.107412492026899</v>
      </c>
      <c r="N336">
        <v>25.767164261749201</v>
      </c>
      <c r="O336">
        <f t="shared" si="20"/>
        <v>25.60391760814192</v>
      </c>
      <c r="P336">
        <f t="shared" si="21"/>
        <v>25.452930993806898</v>
      </c>
      <c r="Q336">
        <f t="shared" si="22"/>
        <v>0.15098661433502159</v>
      </c>
      <c r="R336">
        <f t="shared" si="23"/>
        <v>0.69122325236149451</v>
      </c>
    </row>
    <row r="337" spans="1:18" x14ac:dyDescent="0.25">
      <c r="A337" t="s">
        <v>786</v>
      </c>
      <c r="B337" t="s">
        <v>787</v>
      </c>
      <c r="C337">
        <v>26.839180332176301</v>
      </c>
      <c r="D337">
        <v>25.5327302150294</v>
      </c>
      <c r="E337">
        <v>26.208828068555398</v>
      </c>
      <c r="F337">
        <v>26.104556045000699</v>
      </c>
      <c r="G337">
        <v>24.714658478987701</v>
      </c>
      <c r="H337">
        <v>24.619636999981999</v>
      </c>
      <c r="K337">
        <v>26.514229940623899</v>
      </c>
      <c r="L337">
        <v>25.7271796876541</v>
      </c>
      <c r="M337">
        <v>24.716334265640601</v>
      </c>
      <c r="N337">
        <v>25.670012168559001</v>
      </c>
      <c r="O337">
        <f t="shared" si="20"/>
        <v>25.879990627949901</v>
      </c>
      <c r="P337">
        <f t="shared" si="21"/>
        <v>25.449478612491919</v>
      </c>
      <c r="Q337">
        <f t="shared" si="22"/>
        <v>0.43051201545798179</v>
      </c>
      <c r="R337">
        <f t="shared" si="23"/>
        <v>0.41619239307677924</v>
      </c>
    </row>
    <row r="338" spans="1:18" x14ac:dyDescent="0.25">
      <c r="A338" t="s">
        <v>788</v>
      </c>
      <c r="B338" t="s">
        <v>789</v>
      </c>
      <c r="C338">
        <v>25.0835896963445</v>
      </c>
      <c r="D338">
        <v>26.650067197033401</v>
      </c>
      <c r="E338">
        <v>25.945008496217302</v>
      </c>
      <c r="F338">
        <v>26.609499579369501</v>
      </c>
      <c r="G338">
        <v>26.2818890047112</v>
      </c>
      <c r="H338">
        <v>25.7418831308214</v>
      </c>
      <c r="I338">
        <v>25.566248954405399</v>
      </c>
      <c r="J338">
        <v>25.226005523701101</v>
      </c>
      <c r="K338">
        <v>24.713295467583201</v>
      </c>
      <c r="L338">
        <v>25.576722600694499</v>
      </c>
      <c r="M338">
        <v>25.460671112210701</v>
      </c>
      <c r="N338">
        <v>25.818216258654601</v>
      </c>
      <c r="O338">
        <f t="shared" si="20"/>
        <v>26.114010794735179</v>
      </c>
      <c r="P338">
        <f t="shared" si="21"/>
        <v>25.443291864010128</v>
      </c>
      <c r="Q338">
        <f t="shared" si="22"/>
        <v>0.67071893072505162</v>
      </c>
      <c r="R338">
        <f t="shared" si="23"/>
        <v>8.161552981151883E-2</v>
      </c>
    </row>
    <row r="339" spans="1:18" x14ac:dyDescent="0.25">
      <c r="A339" s="10" t="s">
        <v>790</v>
      </c>
      <c r="B339" t="s">
        <v>791</v>
      </c>
      <c r="C339">
        <v>24.3326528708292</v>
      </c>
      <c r="D339">
        <v>24.230300190701101</v>
      </c>
      <c r="E339">
        <v>24.098284014290599</v>
      </c>
      <c r="F339">
        <v>23.9067401602736</v>
      </c>
      <c r="H339">
        <v>25.850527188241799</v>
      </c>
      <c r="I339">
        <v>26.046060533586701</v>
      </c>
      <c r="J339">
        <v>25.196405217792002</v>
      </c>
      <c r="K339">
        <v>24.668281669764401</v>
      </c>
      <c r="L339">
        <v>26.010007620351701</v>
      </c>
      <c r="M339">
        <v>25.3750757668865</v>
      </c>
      <c r="N339">
        <v>24.8934233769603</v>
      </c>
      <c r="O339">
        <f t="shared" si="20"/>
        <v>24.141994309023627</v>
      </c>
      <c r="P339">
        <f t="shared" si="21"/>
        <v>25.434254481940485</v>
      </c>
      <c r="Q339">
        <f t="shared" si="22"/>
        <v>-1.2922601729168584</v>
      </c>
      <c r="R339">
        <f t="shared" si="23"/>
        <v>4.721905386492883E-4</v>
      </c>
    </row>
    <row r="340" spans="1:18" x14ac:dyDescent="0.25">
      <c r="A340" t="s">
        <v>792</v>
      </c>
      <c r="B340" t="s">
        <v>793</v>
      </c>
      <c r="C340">
        <v>25.853742626379201</v>
      </c>
      <c r="E340">
        <v>24.5311839179458</v>
      </c>
      <c r="F340">
        <v>24.126364814199501</v>
      </c>
      <c r="G340">
        <v>25.610738983975398</v>
      </c>
      <c r="H340">
        <v>25.7243978988141</v>
      </c>
      <c r="I340">
        <v>25.831493394421901</v>
      </c>
      <c r="J340">
        <v>25.833883381816801</v>
      </c>
      <c r="K340">
        <v>24.8293414350738</v>
      </c>
      <c r="L340">
        <v>24.770217852777598</v>
      </c>
      <c r="M340">
        <v>25.4688025035077</v>
      </c>
      <c r="N340">
        <v>25.555289141410999</v>
      </c>
      <c r="O340">
        <f t="shared" si="20"/>
        <v>25.030507585624974</v>
      </c>
      <c r="P340">
        <f t="shared" si="21"/>
        <v>25.430489372546131</v>
      </c>
      <c r="Q340">
        <f t="shared" si="22"/>
        <v>-0.39998178692115616</v>
      </c>
      <c r="R340">
        <f t="shared" si="23"/>
        <v>0.4239726532700403</v>
      </c>
    </row>
    <row r="341" spans="1:18" x14ac:dyDescent="0.25">
      <c r="A341" t="s">
        <v>794</v>
      </c>
      <c r="B341" t="s">
        <v>795</v>
      </c>
      <c r="C341">
        <v>23.8928214533824</v>
      </c>
      <c r="D341">
        <v>23.4611396768981</v>
      </c>
      <c r="E341">
        <v>24.345230344169298</v>
      </c>
      <c r="G341">
        <v>23.847280669472202</v>
      </c>
      <c r="K341">
        <v>26.691656419703001</v>
      </c>
      <c r="L341">
        <v>26.592063701212702</v>
      </c>
      <c r="M341">
        <v>23.810882245635099</v>
      </c>
      <c r="N341">
        <v>24.620532180366499</v>
      </c>
      <c r="O341">
        <f t="shared" si="20"/>
        <v>23.886618035980497</v>
      </c>
      <c r="P341">
        <f t="shared" si="21"/>
        <v>25.428783636729325</v>
      </c>
      <c r="Q341">
        <f t="shared" si="22"/>
        <v>-1.5421656007488274</v>
      </c>
      <c r="R341">
        <f t="shared" si="23"/>
        <v>0.11908109550562199</v>
      </c>
    </row>
    <row r="342" spans="1:18" x14ac:dyDescent="0.25">
      <c r="A342" s="10" t="s">
        <v>796</v>
      </c>
      <c r="B342" t="s">
        <v>797</v>
      </c>
      <c r="C342">
        <v>27.399826037647301</v>
      </c>
      <c r="D342">
        <v>27.251240690271199</v>
      </c>
      <c r="E342">
        <v>27.275509308592</v>
      </c>
      <c r="F342">
        <v>26.749447601154301</v>
      </c>
      <c r="G342">
        <v>26.464929452603599</v>
      </c>
      <c r="H342">
        <v>26.004274653065</v>
      </c>
      <c r="I342">
        <v>25.783991959884801</v>
      </c>
      <c r="J342">
        <v>25.8224529655038</v>
      </c>
      <c r="K342">
        <v>24.845271810886899</v>
      </c>
      <c r="L342">
        <v>25.6697689425548</v>
      </c>
      <c r="M342">
        <v>25.318862172396901</v>
      </c>
      <c r="N342">
        <v>24.541146256306501</v>
      </c>
      <c r="O342">
        <f t="shared" si="20"/>
        <v>27.028190618053678</v>
      </c>
      <c r="P342">
        <f t="shared" si="21"/>
        <v>25.426538394371242</v>
      </c>
      <c r="Q342">
        <f t="shared" si="22"/>
        <v>1.6016522236824358</v>
      </c>
      <c r="R342">
        <f t="shared" si="23"/>
        <v>1.667121486869153E-4</v>
      </c>
    </row>
    <row r="343" spans="1:18" x14ac:dyDescent="0.25">
      <c r="A343" t="s">
        <v>798</v>
      </c>
      <c r="B343" t="s">
        <v>799</v>
      </c>
      <c r="C343">
        <v>26.0436639777195</v>
      </c>
      <c r="D343">
        <v>25.0520034589515</v>
      </c>
      <c r="E343">
        <v>24.540555181633898</v>
      </c>
      <c r="F343">
        <v>24.9206167240181</v>
      </c>
      <c r="G343">
        <v>25.175922889524301</v>
      </c>
      <c r="H343">
        <v>25.687150535260901</v>
      </c>
      <c r="I343">
        <v>25.5196235363806</v>
      </c>
      <c r="J343">
        <v>26.004038857285</v>
      </c>
      <c r="K343">
        <v>24.5641276214421</v>
      </c>
      <c r="L343">
        <v>25.266101091795498</v>
      </c>
      <c r="M343">
        <v>25.4706343003302</v>
      </c>
      <c r="N343">
        <v>25.453341729543201</v>
      </c>
      <c r="O343">
        <f t="shared" si="20"/>
        <v>25.146552446369462</v>
      </c>
      <c r="P343">
        <f t="shared" si="21"/>
        <v>25.423573953148214</v>
      </c>
      <c r="Q343">
        <f t="shared" si="22"/>
        <v>-0.27702150677875181</v>
      </c>
      <c r="R343">
        <f t="shared" si="23"/>
        <v>0.38420112196130296</v>
      </c>
    </row>
    <row r="344" spans="1:18" x14ac:dyDescent="0.25">
      <c r="A344" t="s">
        <v>800</v>
      </c>
      <c r="B344" t="s">
        <v>801</v>
      </c>
      <c r="C344">
        <v>23.939302289365799</v>
      </c>
      <c r="E344">
        <v>24.735725410321901</v>
      </c>
      <c r="F344">
        <v>24.599744438294302</v>
      </c>
      <c r="K344">
        <v>24.774245760861699</v>
      </c>
      <c r="L344">
        <v>26.167869836151301</v>
      </c>
      <c r="N344">
        <v>25.3154456293023</v>
      </c>
      <c r="O344">
        <f t="shared" si="20"/>
        <v>24.424924045994004</v>
      </c>
      <c r="P344">
        <f t="shared" si="21"/>
        <v>25.419187075438433</v>
      </c>
      <c r="Q344">
        <f t="shared" si="22"/>
        <v>-0.99426302944442924</v>
      </c>
      <c r="R344">
        <f t="shared" si="23"/>
        <v>0.11888677352048171</v>
      </c>
    </row>
    <row r="345" spans="1:18" x14ac:dyDescent="0.25">
      <c r="A345" t="s">
        <v>802</v>
      </c>
      <c r="B345" t="s">
        <v>803</v>
      </c>
      <c r="C345">
        <v>25.647187428399</v>
      </c>
      <c r="G345">
        <v>25.260835710219698</v>
      </c>
      <c r="M345">
        <v>25.418025525092901</v>
      </c>
      <c r="O345">
        <f t="shared" si="20"/>
        <v>25.454011569309351</v>
      </c>
      <c r="P345">
        <f t="shared" si="21"/>
        <v>25.418025525092901</v>
      </c>
      <c r="Q345">
        <f t="shared" si="22"/>
        <v>3.5986044216450352E-2</v>
      </c>
      <c r="R345" t="e">
        <f t="shared" si="23"/>
        <v>#DIV/0!</v>
      </c>
    </row>
    <row r="346" spans="1:18" x14ac:dyDescent="0.25">
      <c r="A346" t="s">
        <v>804</v>
      </c>
      <c r="B346" t="s">
        <v>805</v>
      </c>
      <c r="C346">
        <v>25.600623689410501</v>
      </c>
      <c r="D346">
        <v>25.226262829465998</v>
      </c>
      <c r="F346">
        <v>26.1656099690363</v>
      </c>
      <c r="G346">
        <v>25.183552699664599</v>
      </c>
      <c r="H346">
        <v>24.892172947011801</v>
      </c>
      <c r="I346">
        <v>25.335790500163</v>
      </c>
      <c r="J346">
        <v>25.2947396464434</v>
      </c>
      <c r="K346">
        <v>25.435267121985799</v>
      </c>
      <c r="L346">
        <v>25.708304256323402</v>
      </c>
      <c r="M346">
        <v>25.753992813099401</v>
      </c>
      <c r="N346">
        <v>25.4819151917909</v>
      </c>
      <c r="O346">
        <f t="shared" si="20"/>
        <v>25.544012296894351</v>
      </c>
      <c r="P346">
        <f t="shared" si="21"/>
        <v>25.414597496688241</v>
      </c>
      <c r="Q346">
        <f t="shared" si="22"/>
        <v>0.12941480020610996</v>
      </c>
      <c r="R346">
        <f t="shared" si="23"/>
        <v>0.63244283706221893</v>
      </c>
    </row>
    <row r="347" spans="1:18" x14ac:dyDescent="0.25">
      <c r="A347" t="s">
        <v>806</v>
      </c>
      <c r="B347" t="s">
        <v>807</v>
      </c>
      <c r="C347">
        <v>22.087382553468199</v>
      </c>
      <c r="D347">
        <v>22.813448500194902</v>
      </c>
      <c r="E347">
        <v>23.466003749506001</v>
      </c>
      <c r="F347">
        <v>24.328207598053002</v>
      </c>
      <c r="L347">
        <v>25.401128991035399</v>
      </c>
      <c r="O347">
        <f t="shared" si="20"/>
        <v>23.173760600305524</v>
      </c>
      <c r="P347">
        <f t="shared" si="21"/>
        <v>25.401128991035399</v>
      </c>
      <c r="Q347">
        <f t="shared" si="22"/>
        <v>-2.2273683907298754</v>
      </c>
      <c r="R347" t="e">
        <f t="shared" si="23"/>
        <v>#DIV/0!</v>
      </c>
    </row>
    <row r="348" spans="1:18" x14ac:dyDescent="0.25">
      <c r="A348" t="s">
        <v>808</v>
      </c>
      <c r="B348" t="s">
        <v>809</v>
      </c>
      <c r="C348">
        <v>26.698958531389898</v>
      </c>
      <c r="D348">
        <v>24.9307568250392</v>
      </c>
      <c r="E348">
        <v>25.725464451873101</v>
      </c>
      <c r="F348">
        <v>24.319551401839</v>
      </c>
      <c r="G348">
        <v>24.956109884493301</v>
      </c>
      <c r="H348">
        <v>24.327316897503199</v>
      </c>
      <c r="I348">
        <v>24.909581104260901</v>
      </c>
      <c r="J348">
        <v>25.954735192263701</v>
      </c>
      <c r="K348">
        <v>26.503988376090099</v>
      </c>
      <c r="L348">
        <v>25.492466905580699</v>
      </c>
      <c r="M348">
        <v>25.0376236964381</v>
      </c>
      <c r="N348">
        <v>25.498475030258401</v>
      </c>
      <c r="O348">
        <f t="shared" si="20"/>
        <v>25.326168218926902</v>
      </c>
      <c r="P348">
        <f t="shared" si="21"/>
        <v>25.389169600342154</v>
      </c>
      <c r="Q348">
        <f t="shared" si="22"/>
        <v>-6.3001381415251245E-2</v>
      </c>
      <c r="R348">
        <f t="shared" si="23"/>
        <v>0.90124600919370002</v>
      </c>
    </row>
    <row r="349" spans="1:18" x14ac:dyDescent="0.25">
      <c r="A349" t="s">
        <v>810</v>
      </c>
      <c r="B349" t="s">
        <v>811</v>
      </c>
      <c r="C349">
        <v>25.054075642009899</v>
      </c>
      <c r="D349">
        <v>25.835522698596002</v>
      </c>
      <c r="E349">
        <v>24.9948989301311</v>
      </c>
      <c r="F349">
        <v>25.3888016825893</v>
      </c>
      <c r="G349">
        <v>26.013504651043601</v>
      </c>
      <c r="H349">
        <v>25.316654422871899</v>
      </c>
      <c r="J349">
        <v>25.201536769957499</v>
      </c>
      <c r="L349">
        <v>25.873050533193201</v>
      </c>
      <c r="M349">
        <v>25.164574610732799</v>
      </c>
      <c r="O349">
        <f t="shared" si="20"/>
        <v>25.457360720873982</v>
      </c>
      <c r="P349">
        <f t="shared" si="21"/>
        <v>25.38895408418885</v>
      </c>
      <c r="Q349">
        <f t="shared" si="22"/>
        <v>6.8406636685132582E-2</v>
      </c>
      <c r="R349">
        <f t="shared" si="23"/>
        <v>0.80173814542589938</v>
      </c>
    </row>
    <row r="350" spans="1:18" x14ac:dyDescent="0.25">
      <c r="A350" s="10" t="s">
        <v>812</v>
      </c>
      <c r="B350" t="s">
        <v>813</v>
      </c>
      <c r="C350">
        <v>27.643545211628101</v>
      </c>
      <c r="D350">
        <v>27.237539090308601</v>
      </c>
      <c r="E350">
        <v>27.285509320389899</v>
      </c>
      <c r="F350">
        <v>26.562905713451698</v>
      </c>
      <c r="G350">
        <v>26.0020867035226</v>
      </c>
      <c r="H350">
        <v>26.0909151943161</v>
      </c>
      <c r="I350">
        <v>26.064844382203098</v>
      </c>
      <c r="J350">
        <v>25.9126220404397</v>
      </c>
      <c r="K350">
        <v>24.957306130737798</v>
      </c>
      <c r="L350">
        <v>24.9006730000193</v>
      </c>
      <c r="M350">
        <v>25.278241854408702</v>
      </c>
      <c r="N350">
        <v>24.4382212847134</v>
      </c>
      <c r="O350">
        <f t="shared" si="20"/>
        <v>26.946317207860183</v>
      </c>
      <c r="P350">
        <f t="shared" si="21"/>
        <v>25.377546269548301</v>
      </c>
      <c r="Q350">
        <f t="shared" si="22"/>
        <v>1.5687709383118822</v>
      </c>
      <c r="R350">
        <f t="shared" si="23"/>
        <v>2.8949561651181103E-3</v>
      </c>
    </row>
    <row r="351" spans="1:18" x14ac:dyDescent="0.25">
      <c r="A351" s="10" t="s">
        <v>814</v>
      </c>
      <c r="B351" t="s">
        <v>815</v>
      </c>
      <c r="C351">
        <v>24.608174492716</v>
      </c>
      <c r="D351">
        <v>24.548749487479199</v>
      </c>
      <c r="E351">
        <v>24.968115860194899</v>
      </c>
      <c r="F351">
        <v>25.214638396450201</v>
      </c>
      <c r="G351">
        <v>25.0032025433885</v>
      </c>
      <c r="H351">
        <v>25.4634490380312</v>
      </c>
      <c r="I351">
        <v>25.156804932194099</v>
      </c>
      <c r="J351">
        <v>25.492130687838898</v>
      </c>
      <c r="K351">
        <v>25.644219371416099</v>
      </c>
      <c r="L351">
        <v>24.9897551645556</v>
      </c>
      <c r="M351">
        <v>25.273340884339799</v>
      </c>
      <c r="N351">
        <v>25.612061718365499</v>
      </c>
      <c r="O351">
        <f t="shared" si="20"/>
        <v>24.868576156045759</v>
      </c>
      <c r="P351">
        <f t="shared" si="21"/>
        <v>25.37596597096303</v>
      </c>
      <c r="Q351">
        <f t="shared" si="22"/>
        <v>-0.50738981491727131</v>
      </c>
      <c r="R351">
        <f t="shared" si="23"/>
        <v>1.1895173133240211E-2</v>
      </c>
    </row>
    <row r="352" spans="1:18" x14ac:dyDescent="0.25">
      <c r="A352" t="s">
        <v>816</v>
      </c>
      <c r="B352" t="s">
        <v>817</v>
      </c>
      <c r="C352">
        <v>25.353330463932298</v>
      </c>
      <c r="D352">
        <v>25.767416869790299</v>
      </c>
      <c r="E352">
        <v>25.393326296898401</v>
      </c>
      <c r="F352">
        <v>25.541353075243901</v>
      </c>
      <c r="G352">
        <v>25.4840686061162</v>
      </c>
      <c r="H352">
        <v>25.7779114400056</v>
      </c>
      <c r="I352">
        <v>25.195354183214999</v>
      </c>
      <c r="J352">
        <v>25.408695392058199</v>
      </c>
      <c r="K352">
        <v>25.3634254967488</v>
      </c>
      <c r="L352">
        <v>26.924223718711001</v>
      </c>
      <c r="M352">
        <v>23.7837672118577</v>
      </c>
      <c r="N352">
        <v>25.167640180779699</v>
      </c>
      <c r="O352">
        <f t="shared" si="20"/>
        <v>25.50789906239622</v>
      </c>
      <c r="P352">
        <f t="shared" si="21"/>
        <v>25.374431089053711</v>
      </c>
      <c r="Q352">
        <f t="shared" si="22"/>
        <v>0.13346797334250837</v>
      </c>
      <c r="R352">
        <f t="shared" si="23"/>
        <v>0.72139110888271585</v>
      </c>
    </row>
    <row r="353" spans="1:18" x14ac:dyDescent="0.25">
      <c r="A353" t="s">
        <v>818</v>
      </c>
      <c r="B353" t="s">
        <v>819</v>
      </c>
      <c r="C353">
        <v>25.8979298166178</v>
      </c>
      <c r="D353">
        <v>25.0321678383151</v>
      </c>
      <c r="E353">
        <v>25.237684957053599</v>
      </c>
      <c r="F353">
        <v>25.093254743908201</v>
      </c>
      <c r="G353">
        <v>25.416383409439401</v>
      </c>
      <c r="H353">
        <v>25.902261199607199</v>
      </c>
      <c r="I353">
        <v>25.943824356816499</v>
      </c>
      <c r="J353">
        <v>25.6693905094683</v>
      </c>
      <c r="K353">
        <v>25.140436939997102</v>
      </c>
      <c r="L353">
        <v>24.572998993215801</v>
      </c>
      <c r="M353">
        <v>25.3042421277929</v>
      </c>
      <c r="N353">
        <v>25.0299797048309</v>
      </c>
      <c r="O353">
        <f t="shared" si="20"/>
        <v>25.335484153066822</v>
      </c>
      <c r="P353">
        <f t="shared" si="21"/>
        <v>25.366161975961244</v>
      </c>
      <c r="Q353">
        <f t="shared" si="22"/>
        <v>-3.067782289442178E-2</v>
      </c>
      <c r="R353">
        <f t="shared" si="23"/>
        <v>0.90290100127040596</v>
      </c>
    </row>
    <row r="354" spans="1:18" x14ac:dyDescent="0.25">
      <c r="A354" t="s">
        <v>820</v>
      </c>
      <c r="B354" t="s">
        <v>821</v>
      </c>
      <c r="C354">
        <v>25.697341977110302</v>
      </c>
      <c r="D354">
        <v>26.3816085619764</v>
      </c>
      <c r="E354">
        <v>25.455569539677501</v>
      </c>
      <c r="F354">
        <v>24.9701803360886</v>
      </c>
      <c r="G354">
        <v>23.3420453612218</v>
      </c>
      <c r="K354">
        <v>26.381030899688199</v>
      </c>
      <c r="L354">
        <v>26.1738471374657</v>
      </c>
      <c r="M354">
        <v>24.039172753204401</v>
      </c>
      <c r="N354">
        <v>24.870560008099702</v>
      </c>
      <c r="O354">
        <f t="shared" si="20"/>
        <v>25.169349155214924</v>
      </c>
      <c r="P354">
        <f t="shared" si="21"/>
        <v>25.366152699614499</v>
      </c>
      <c r="Q354">
        <f t="shared" si="22"/>
        <v>-0.19680354439957526</v>
      </c>
      <c r="R354">
        <f t="shared" si="23"/>
        <v>0.80186229845166757</v>
      </c>
    </row>
    <row r="355" spans="1:18" x14ac:dyDescent="0.25">
      <c r="A355" t="s">
        <v>822</v>
      </c>
      <c r="B355" t="s">
        <v>823</v>
      </c>
      <c r="K355">
        <v>25.346042405755099</v>
      </c>
      <c r="L355">
        <v>25.385612823745301</v>
      </c>
      <c r="O355" t="e">
        <f t="shared" si="20"/>
        <v>#DIV/0!</v>
      </c>
      <c r="P355">
        <f t="shared" si="21"/>
        <v>25.365827614750202</v>
      </c>
      <c r="Q355" t="e">
        <f t="shared" si="22"/>
        <v>#DIV/0!</v>
      </c>
      <c r="R355" t="e">
        <f t="shared" si="23"/>
        <v>#DIV/0!</v>
      </c>
    </row>
    <row r="356" spans="1:18" x14ac:dyDescent="0.25">
      <c r="A356" t="s">
        <v>824</v>
      </c>
      <c r="B356" t="s">
        <v>825</v>
      </c>
      <c r="C356">
        <v>26.048536263835899</v>
      </c>
      <c r="D356">
        <v>25.496190621761201</v>
      </c>
      <c r="E356">
        <v>25.238778487797202</v>
      </c>
      <c r="F356">
        <v>25.145615641169002</v>
      </c>
      <c r="G356">
        <v>25.311951707295101</v>
      </c>
      <c r="H356">
        <v>25.439490034281501</v>
      </c>
      <c r="I356">
        <v>25.4891930932565</v>
      </c>
      <c r="J356">
        <v>25.510778893989801</v>
      </c>
      <c r="K356">
        <v>25.130337720316898</v>
      </c>
      <c r="L356">
        <v>25.2494876203485</v>
      </c>
      <c r="O356">
        <f t="shared" si="20"/>
        <v>25.448214544371684</v>
      </c>
      <c r="P356">
        <f t="shared" si="21"/>
        <v>25.363857472438642</v>
      </c>
      <c r="Q356">
        <f t="shared" si="22"/>
        <v>8.4357071933041539E-2</v>
      </c>
      <c r="R356">
        <f t="shared" si="23"/>
        <v>0.65174413542209253</v>
      </c>
    </row>
    <row r="357" spans="1:18" x14ac:dyDescent="0.25">
      <c r="A357" t="s">
        <v>826</v>
      </c>
      <c r="B357" t="s">
        <v>827</v>
      </c>
      <c r="C357">
        <v>26.138328991891999</v>
      </c>
      <c r="F357">
        <v>25.578249673866001</v>
      </c>
      <c r="I357">
        <v>25.517912990728199</v>
      </c>
      <c r="J357">
        <v>25.753202260315199</v>
      </c>
      <c r="L357">
        <v>24.7804668786207</v>
      </c>
      <c r="O357">
        <f t="shared" si="20"/>
        <v>25.858289332879</v>
      </c>
      <c r="P357">
        <f t="shared" si="21"/>
        <v>25.350527376554698</v>
      </c>
      <c r="Q357">
        <f t="shared" si="22"/>
        <v>0.50776195632430188</v>
      </c>
      <c r="R357">
        <f t="shared" si="23"/>
        <v>0.3064367883202429</v>
      </c>
    </row>
    <row r="358" spans="1:18" x14ac:dyDescent="0.25">
      <c r="A358" t="s">
        <v>828</v>
      </c>
      <c r="B358" t="s">
        <v>829</v>
      </c>
      <c r="C358">
        <v>25.273732152613501</v>
      </c>
      <c r="D358">
        <v>25.332277262362101</v>
      </c>
      <c r="E358">
        <v>25.9282736615774</v>
      </c>
      <c r="F358">
        <v>25.3984240490683</v>
      </c>
      <c r="G358">
        <v>25.281499942684299</v>
      </c>
      <c r="H358">
        <v>25.603824172482501</v>
      </c>
      <c r="I358">
        <v>25.6114708592558</v>
      </c>
      <c r="J358">
        <v>25.753482828633398</v>
      </c>
      <c r="K358">
        <v>25.0596969683276</v>
      </c>
      <c r="L358">
        <v>25.330363556174099</v>
      </c>
      <c r="M358">
        <v>24.827888862416899</v>
      </c>
      <c r="N358">
        <v>25.258034011014999</v>
      </c>
      <c r="O358">
        <f t="shared" si="20"/>
        <v>25.442841413661121</v>
      </c>
      <c r="P358">
        <f t="shared" si="21"/>
        <v>25.349251608329325</v>
      </c>
      <c r="Q358">
        <f t="shared" si="22"/>
        <v>9.3589805331795617E-2</v>
      </c>
      <c r="R358">
        <f t="shared" si="23"/>
        <v>0.60686003059265992</v>
      </c>
    </row>
    <row r="359" spans="1:18" x14ac:dyDescent="0.25">
      <c r="A359" t="s">
        <v>830</v>
      </c>
      <c r="B359" t="s">
        <v>831</v>
      </c>
      <c r="C359">
        <v>25.478432169094798</v>
      </c>
      <c r="D359">
        <v>25.555025782445298</v>
      </c>
      <c r="E359">
        <v>25.1475189074343</v>
      </c>
      <c r="F359">
        <v>25.127742802936201</v>
      </c>
      <c r="G359">
        <v>25.354743320895</v>
      </c>
      <c r="H359">
        <v>25.500451929254499</v>
      </c>
      <c r="I359">
        <v>25.228099394422301</v>
      </c>
      <c r="J359">
        <v>25.636468192546101</v>
      </c>
      <c r="K359">
        <v>25.404868440465499</v>
      </c>
      <c r="L359">
        <v>25.251836610200399</v>
      </c>
      <c r="M359">
        <v>25.3076157969323</v>
      </c>
      <c r="N359">
        <v>25.111358258946701</v>
      </c>
      <c r="O359">
        <f t="shared" si="20"/>
        <v>25.33269259656112</v>
      </c>
      <c r="P359">
        <f t="shared" si="21"/>
        <v>25.348671231823971</v>
      </c>
      <c r="Q359">
        <f t="shared" si="22"/>
        <v>-1.5978635262850815E-2</v>
      </c>
      <c r="R359">
        <f t="shared" si="23"/>
        <v>0.88711314234923777</v>
      </c>
    </row>
    <row r="360" spans="1:18" x14ac:dyDescent="0.25">
      <c r="A360" t="s">
        <v>832</v>
      </c>
      <c r="B360" t="s">
        <v>833</v>
      </c>
      <c r="F360">
        <v>23.9999814257541</v>
      </c>
      <c r="G360">
        <v>25.480405886993498</v>
      </c>
      <c r="H360">
        <v>25.9874583275205</v>
      </c>
      <c r="I360">
        <v>26.026585746712801</v>
      </c>
      <c r="J360">
        <v>25.849143536835701</v>
      </c>
      <c r="L360">
        <v>24.2342531834426</v>
      </c>
      <c r="M360">
        <v>25.232790374657299</v>
      </c>
      <c r="N360">
        <v>24.7591843831459</v>
      </c>
      <c r="O360">
        <f t="shared" si="20"/>
        <v>24.740193656373798</v>
      </c>
      <c r="P360">
        <f t="shared" si="21"/>
        <v>25.348235925385797</v>
      </c>
      <c r="Q360">
        <f t="shared" si="22"/>
        <v>-0.60804226901199954</v>
      </c>
      <c r="R360">
        <f t="shared" si="23"/>
        <v>0.55706090910111339</v>
      </c>
    </row>
    <row r="361" spans="1:18" x14ac:dyDescent="0.25">
      <c r="A361" t="s">
        <v>834</v>
      </c>
      <c r="B361" t="s">
        <v>835</v>
      </c>
      <c r="G361">
        <v>23.442150782048301</v>
      </c>
      <c r="L361">
        <v>25.336403586810398</v>
      </c>
      <c r="O361">
        <f t="shared" si="20"/>
        <v>23.442150782048301</v>
      </c>
      <c r="P361">
        <f t="shared" si="21"/>
        <v>25.336403586810398</v>
      </c>
      <c r="Q361">
        <f t="shared" si="22"/>
        <v>-1.8942528047620968</v>
      </c>
      <c r="R361" t="e">
        <f t="shared" si="23"/>
        <v>#DIV/0!</v>
      </c>
    </row>
    <row r="362" spans="1:18" x14ac:dyDescent="0.25">
      <c r="A362" s="10" t="s">
        <v>836</v>
      </c>
      <c r="B362" t="s">
        <v>837</v>
      </c>
      <c r="C362">
        <v>27.6385825177592</v>
      </c>
      <c r="D362">
        <v>26.795135398647702</v>
      </c>
      <c r="E362">
        <v>27.362773635154799</v>
      </c>
      <c r="F362">
        <v>26.408290475037301</v>
      </c>
      <c r="G362">
        <v>26.3207911856801</v>
      </c>
      <c r="H362">
        <v>24.843020480950798</v>
      </c>
      <c r="I362">
        <v>25.0783866881909</v>
      </c>
      <c r="J362">
        <v>25.2882054039537</v>
      </c>
      <c r="K362">
        <v>24.755929111611898</v>
      </c>
      <c r="L362">
        <v>25.773088888632401</v>
      </c>
      <c r="M362">
        <v>25.0992074933291</v>
      </c>
      <c r="N362">
        <v>26.505548939242999</v>
      </c>
      <c r="O362">
        <f t="shared" si="20"/>
        <v>26.905114642455821</v>
      </c>
      <c r="P362">
        <f t="shared" si="21"/>
        <v>25.33476957227311</v>
      </c>
      <c r="Q362">
        <f t="shared" si="22"/>
        <v>1.5703450701827109</v>
      </c>
      <c r="R362">
        <f t="shared" si="23"/>
        <v>1.4355848214082155E-3</v>
      </c>
    </row>
    <row r="363" spans="1:18" x14ac:dyDescent="0.25">
      <c r="A363" t="s">
        <v>838</v>
      </c>
      <c r="B363" t="s">
        <v>839</v>
      </c>
      <c r="G363">
        <v>23.4124799153719</v>
      </c>
      <c r="L363">
        <v>25.3330283815313</v>
      </c>
      <c r="O363">
        <f t="shared" si="20"/>
        <v>23.4124799153719</v>
      </c>
      <c r="P363">
        <f t="shared" si="21"/>
        <v>25.3330283815313</v>
      </c>
      <c r="Q363">
        <f t="shared" si="22"/>
        <v>-1.9205484661593992</v>
      </c>
      <c r="R363" t="e">
        <f t="shared" si="23"/>
        <v>#DIV/0!</v>
      </c>
    </row>
    <row r="364" spans="1:18" x14ac:dyDescent="0.25">
      <c r="A364" t="s">
        <v>840</v>
      </c>
      <c r="B364" t="s">
        <v>841</v>
      </c>
      <c r="C364">
        <v>24.974125361901699</v>
      </c>
      <c r="D364">
        <v>26.335671258609199</v>
      </c>
      <c r="E364">
        <v>25.708620002093198</v>
      </c>
      <c r="F364">
        <v>25.671443668309902</v>
      </c>
      <c r="G364">
        <v>25.294564381298201</v>
      </c>
      <c r="H364">
        <v>25.241581428643499</v>
      </c>
      <c r="I364">
        <v>25.947173180779298</v>
      </c>
      <c r="J364">
        <v>25.6380438663024</v>
      </c>
      <c r="K364">
        <v>24.836919468905101</v>
      </c>
      <c r="L364">
        <v>25.826774232087502</v>
      </c>
      <c r="M364">
        <v>25.0113733239594</v>
      </c>
      <c r="N364">
        <v>24.818898868102401</v>
      </c>
      <c r="O364">
        <f t="shared" si="20"/>
        <v>25.596884934442439</v>
      </c>
      <c r="P364">
        <f t="shared" si="21"/>
        <v>25.331537766968513</v>
      </c>
      <c r="Q364">
        <f t="shared" si="22"/>
        <v>0.2653471674739265</v>
      </c>
      <c r="R364">
        <f t="shared" si="23"/>
        <v>0.38563189743895221</v>
      </c>
    </row>
    <row r="365" spans="1:18" x14ac:dyDescent="0.25">
      <c r="A365" t="s">
        <v>842</v>
      </c>
      <c r="B365" t="s">
        <v>843</v>
      </c>
      <c r="F365">
        <v>24.9290416412951</v>
      </c>
      <c r="G365">
        <v>24.5060939809273</v>
      </c>
      <c r="I365">
        <v>25.420308499835802</v>
      </c>
      <c r="J365">
        <v>26.168998443630102</v>
      </c>
      <c r="K365">
        <v>24.9162946183625</v>
      </c>
      <c r="L365">
        <v>24.965564130072099</v>
      </c>
      <c r="M365">
        <v>25.7441951425997</v>
      </c>
      <c r="N365">
        <v>24.7625843941372</v>
      </c>
      <c r="O365">
        <f t="shared" si="20"/>
        <v>24.717567811111202</v>
      </c>
      <c r="P365">
        <f t="shared" si="21"/>
        <v>25.329657538106233</v>
      </c>
      <c r="Q365">
        <f t="shared" si="22"/>
        <v>-0.6120897269950305</v>
      </c>
      <c r="R365">
        <f t="shared" si="23"/>
        <v>0.12579631663973551</v>
      </c>
    </row>
    <row r="366" spans="1:18" x14ac:dyDescent="0.25">
      <c r="A366" t="s">
        <v>844</v>
      </c>
      <c r="B366" t="s">
        <v>845</v>
      </c>
      <c r="C366">
        <v>25.451865087314101</v>
      </c>
      <c r="E366">
        <v>25.515508798960902</v>
      </c>
      <c r="F366">
        <v>25.172874887459098</v>
      </c>
      <c r="G366">
        <v>25.838002239152701</v>
      </c>
      <c r="I366">
        <v>25.320619057177701</v>
      </c>
      <c r="O366">
        <f t="shared" si="20"/>
        <v>25.4945627532217</v>
      </c>
      <c r="P366">
        <f t="shared" si="21"/>
        <v>25.320619057177701</v>
      </c>
      <c r="Q366">
        <f t="shared" si="22"/>
        <v>0.17394369604399884</v>
      </c>
      <c r="R366" t="e">
        <v>#VALUE!</v>
      </c>
    </row>
    <row r="367" spans="1:18" x14ac:dyDescent="0.25">
      <c r="A367" t="s">
        <v>846</v>
      </c>
      <c r="B367" t="s">
        <v>847</v>
      </c>
      <c r="C367">
        <v>23.4063939514105</v>
      </c>
      <c r="D367">
        <v>23.466501702756599</v>
      </c>
      <c r="E367">
        <v>22.6218515583877</v>
      </c>
      <c r="F367">
        <v>23.8367268913115</v>
      </c>
      <c r="G367">
        <v>23.043668149100402</v>
      </c>
      <c r="J367">
        <v>24.003331238624298</v>
      </c>
      <c r="L367">
        <v>26.625055526823498</v>
      </c>
      <c r="O367">
        <f t="shared" si="20"/>
        <v>23.275028450593339</v>
      </c>
      <c r="P367">
        <f t="shared" si="21"/>
        <v>25.3141933827239</v>
      </c>
      <c r="Q367">
        <f t="shared" si="22"/>
        <v>-2.0391649321305607</v>
      </c>
      <c r="R367">
        <f t="shared" ref="R367:R430" si="24">TTEST(C367:G367, H367:N367, 2, 3)</f>
        <v>0.35877670905571535</v>
      </c>
    </row>
    <row r="368" spans="1:18" x14ac:dyDescent="0.25">
      <c r="A368" t="s">
        <v>848</v>
      </c>
      <c r="B368" t="s">
        <v>849</v>
      </c>
      <c r="C368">
        <v>24.3451626517334</v>
      </c>
      <c r="D368">
        <v>25.2233931115079</v>
      </c>
      <c r="E368">
        <v>25.455381407051402</v>
      </c>
      <c r="F368">
        <v>25.405874809612602</v>
      </c>
      <c r="G368">
        <v>25.7835674064366</v>
      </c>
      <c r="H368">
        <v>25.181772225823501</v>
      </c>
      <c r="I368">
        <v>25.6269499976422</v>
      </c>
      <c r="J368">
        <v>24.962522560959801</v>
      </c>
      <c r="K368">
        <v>25.661556312281899</v>
      </c>
      <c r="L368">
        <v>25.4216572932676</v>
      </c>
      <c r="M368">
        <v>25.0670213535093</v>
      </c>
      <c r="N368">
        <v>25.2184497171123</v>
      </c>
      <c r="O368">
        <f t="shared" si="20"/>
        <v>25.242675877268379</v>
      </c>
      <c r="P368">
        <f t="shared" si="21"/>
        <v>25.305704208656657</v>
      </c>
      <c r="Q368">
        <f t="shared" si="22"/>
        <v>-6.3028331388277792E-2</v>
      </c>
      <c r="R368">
        <f t="shared" si="24"/>
        <v>0.81916567369033122</v>
      </c>
    </row>
    <row r="369" spans="1:18" x14ac:dyDescent="0.25">
      <c r="A369" t="s">
        <v>850</v>
      </c>
      <c r="B369" t="s">
        <v>851</v>
      </c>
      <c r="C369">
        <v>25.645346852944598</v>
      </c>
      <c r="D369">
        <v>25.089986390322199</v>
      </c>
      <c r="E369">
        <v>25.120246421748501</v>
      </c>
      <c r="F369">
        <v>25.3178277104575</v>
      </c>
      <c r="G369">
        <v>25.8080855158892</v>
      </c>
      <c r="H369">
        <v>25.779740792748701</v>
      </c>
      <c r="I369">
        <v>25.625919491193699</v>
      </c>
      <c r="J369">
        <v>25.335415707802099</v>
      </c>
      <c r="K369">
        <v>24.761874606008899</v>
      </c>
      <c r="L369">
        <v>24.822696076745999</v>
      </c>
      <c r="M369">
        <v>25.647050153072701</v>
      </c>
      <c r="N369">
        <v>25.158038565096799</v>
      </c>
      <c r="O369">
        <f t="shared" si="20"/>
        <v>25.3962985782724</v>
      </c>
      <c r="P369">
        <f t="shared" si="21"/>
        <v>25.304390770381271</v>
      </c>
      <c r="Q369">
        <f t="shared" si="22"/>
        <v>9.1907807891129067E-2</v>
      </c>
      <c r="R369">
        <f t="shared" si="24"/>
        <v>0.67105498082705362</v>
      </c>
    </row>
    <row r="370" spans="1:18" x14ac:dyDescent="0.25">
      <c r="A370" t="s">
        <v>852</v>
      </c>
      <c r="B370" t="s">
        <v>853</v>
      </c>
      <c r="C370">
        <v>24.047933326016</v>
      </c>
      <c r="E370">
        <v>24.471223706244601</v>
      </c>
      <c r="F370">
        <v>23.6780963264424</v>
      </c>
      <c r="K370">
        <v>26.282207250165701</v>
      </c>
      <c r="L370">
        <v>25.373251229059601</v>
      </c>
      <c r="M370">
        <v>24.247279699461501</v>
      </c>
      <c r="N370">
        <v>25.3034758669193</v>
      </c>
      <c r="O370">
        <f t="shared" si="20"/>
        <v>24.065751119567665</v>
      </c>
      <c r="P370">
        <f t="shared" si="21"/>
        <v>25.301553511401526</v>
      </c>
      <c r="Q370">
        <f t="shared" si="22"/>
        <v>-1.235802391833861</v>
      </c>
      <c r="R370">
        <f t="shared" si="24"/>
        <v>5.3627797130762253E-2</v>
      </c>
    </row>
    <row r="371" spans="1:18" x14ac:dyDescent="0.25">
      <c r="A371" t="s">
        <v>854</v>
      </c>
      <c r="B371" t="s">
        <v>855</v>
      </c>
      <c r="C371">
        <v>24.663186292164799</v>
      </c>
      <c r="E371">
        <v>24.864102244205998</v>
      </c>
      <c r="F371">
        <v>25.043309366249101</v>
      </c>
      <c r="G371">
        <v>25.119652939885299</v>
      </c>
      <c r="H371">
        <v>25.7921341493822</v>
      </c>
      <c r="I371">
        <v>25.710040003524</v>
      </c>
      <c r="J371">
        <v>25.096877584921302</v>
      </c>
      <c r="K371">
        <v>24.281712171342001</v>
      </c>
      <c r="L371">
        <v>25.539904719671799</v>
      </c>
      <c r="M371">
        <v>25.311847797922901</v>
      </c>
      <c r="N371">
        <v>25.318413996623399</v>
      </c>
      <c r="O371">
        <f t="shared" si="20"/>
        <v>24.922562710626298</v>
      </c>
      <c r="P371">
        <f t="shared" si="21"/>
        <v>25.292990060483941</v>
      </c>
      <c r="Q371">
        <f t="shared" si="22"/>
        <v>-0.3704273498576427</v>
      </c>
      <c r="R371">
        <f t="shared" si="24"/>
        <v>0.12420221134868306</v>
      </c>
    </row>
    <row r="372" spans="1:18" x14ac:dyDescent="0.25">
      <c r="A372" t="s">
        <v>856</v>
      </c>
      <c r="B372" t="s">
        <v>857</v>
      </c>
      <c r="C372">
        <v>25.023056849088501</v>
      </c>
      <c r="D372">
        <v>25.5933751644945</v>
      </c>
      <c r="E372">
        <v>25.756870843511599</v>
      </c>
      <c r="F372">
        <v>26.131339053342298</v>
      </c>
      <c r="G372">
        <v>25.654553652034298</v>
      </c>
      <c r="H372">
        <v>25.118980031835701</v>
      </c>
      <c r="I372">
        <v>24.9848537139932</v>
      </c>
      <c r="J372">
        <v>25.0852928528432</v>
      </c>
      <c r="K372">
        <v>25.352354111697601</v>
      </c>
      <c r="L372">
        <v>25.159425142384698</v>
      </c>
      <c r="M372">
        <v>25.537270308274199</v>
      </c>
      <c r="N372">
        <v>25.808183738590799</v>
      </c>
      <c r="O372">
        <f t="shared" si="20"/>
        <v>25.631839112494241</v>
      </c>
      <c r="P372">
        <f t="shared" si="21"/>
        <v>25.292337128517058</v>
      </c>
      <c r="Q372">
        <f t="shared" si="22"/>
        <v>0.33950198397718268</v>
      </c>
      <c r="R372">
        <f t="shared" si="24"/>
        <v>0.15028969517339555</v>
      </c>
    </row>
    <row r="373" spans="1:18" x14ac:dyDescent="0.25">
      <c r="A373" t="s">
        <v>858</v>
      </c>
      <c r="B373" t="s">
        <v>859</v>
      </c>
      <c r="C373">
        <v>24.080421347147901</v>
      </c>
      <c r="D373">
        <v>25.1152932636329</v>
      </c>
      <c r="E373">
        <v>25.055772613980601</v>
      </c>
      <c r="F373">
        <v>25.589151414325102</v>
      </c>
      <c r="G373">
        <v>25.672954654669699</v>
      </c>
      <c r="H373">
        <v>25.218819212578801</v>
      </c>
      <c r="I373">
        <v>25.9996804208415</v>
      </c>
      <c r="J373">
        <v>26.213674721790401</v>
      </c>
      <c r="K373">
        <v>24.953492407878901</v>
      </c>
      <c r="L373">
        <v>24.478833299136198</v>
      </c>
      <c r="M373">
        <v>25.141255866533399</v>
      </c>
      <c r="N373">
        <v>24.991442957605599</v>
      </c>
      <c r="O373">
        <f t="shared" si="20"/>
        <v>25.10271865875124</v>
      </c>
      <c r="P373">
        <f t="shared" si="21"/>
        <v>25.285314126623543</v>
      </c>
      <c r="Q373">
        <f t="shared" si="22"/>
        <v>-0.18259546787230363</v>
      </c>
      <c r="R373">
        <f t="shared" si="24"/>
        <v>0.63034559383673905</v>
      </c>
    </row>
    <row r="374" spans="1:18" x14ac:dyDescent="0.25">
      <c r="A374" s="10" t="s">
        <v>860</v>
      </c>
      <c r="B374" t="s">
        <v>861</v>
      </c>
      <c r="C374">
        <v>25.807029199287701</v>
      </c>
      <c r="D374">
        <v>26.211893937189998</v>
      </c>
      <c r="E374">
        <v>26.363258380826899</v>
      </c>
      <c r="F374">
        <v>26.164440343200699</v>
      </c>
      <c r="G374">
        <v>26.000067415623999</v>
      </c>
      <c r="H374">
        <v>25.134613072723401</v>
      </c>
      <c r="I374">
        <v>24.994855781530401</v>
      </c>
      <c r="J374">
        <v>24.5685991172892</v>
      </c>
      <c r="K374">
        <v>24.7674926435785</v>
      </c>
      <c r="L374">
        <v>27.001421080450001</v>
      </c>
      <c r="M374">
        <v>25.448497722108002</v>
      </c>
      <c r="N374">
        <v>24.9675003384395</v>
      </c>
      <c r="O374">
        <f t="shared" si="20"/>
        <v>26.109337855225856</v>
      </c>
      <c r="P374">
        <f t="shared" si="21"/>
        <v>25.268997108016997</v>
      </c>
      <c r="Q374">
        <f t="shared" si="22"/>
        <v>0.84034074720885954</v>
      </c>
      <c r="R374">
        <f t="shared" si="24"/>
        <v>3.4232627272442001E-2</v>
      </c>
    </row>
    <row r="375" spans="1:18" x14ac:dyDescent="0.25">
      <c r="A375" t="s">
        <v>862</v>
      </c>
      <c r="B375" t="s">
        <v>863</v>
      </c>
      <c r="K375">
        <v>26.0609546322348</v>
      </c>
      <c r="L375">
        <v>24.349893468398701</v>
      </c>
      <c r="M375">
        <v>25.364026953833999</v>
      </c>
      <c r="O375" t="e">
        <f t="shared" si="20"/>
        <v>#DIV/0!</v>
      </c>
      <c r="P375">
        <f t="shared" si="21"/>
        <v>25.258291684822499</v>
      </c>
      <c r="Q375" t="e">
        <f t="shared" si="22"/>
        <v>#DIV/0!</v>
      </c>
      <c r="R375" t="e">
        <f t="shared" si="24"/>
        <v>#DIV/0!</v>
      </c>
    </row>
    <row r="376" spans="1:18" x14ac:dyDescent="0.25">
      <c r="A376" t="s">
        <v>864</v>
      </c>
      <c r="B376" t="s">
        <v>865</v>
      </c>
      <c r="C376">
        <v>24.8500025111511</v>
      </c>
      <c r="D376">
        <v>25.469703168865799</v>
      </c>
      <c r="E376">
        <v>25.0992074933291</v>
      </c>
      <c r="F376">
        <v>25.093012897398701</v>
      </c>
      <c r="G376">
        <v>25.484775455554399</v>
      </c>
      <c r="H376">
        <v>25.1425028614062</v>
      </c>
      <c r="I376">
        <v>24.630287124788602</v>
      </c>
      <c r="J376">
        <v>24.7942679103008</v>
      </c>
      <c r="K376">
        <v>25.557598787132001</v>
      </c>
      <c r="L376">
        <v>26.121017583360199</v>
      </c>
      <c r="M376">
        <v>24.8231821763634</v>
      </c>
      <c r="N376">
        <v>25.6266994016508</v>
      </c>
      <c r="O376">
        <f t="shared" si="20"/>
        <v>25.199340305259817</v>
      </c>
      <c r="P376">
        <f t="shared" si="21"/>
        <v>25.242222263571712</v>
      </c>
      <c r="Q376">
        <f t="shared" si="22"/>
        <v>-4.2881958311895119E-2</v>
      </c>
      <c r="R376">
        <f t="shared" si="24"/>
        <v>0.86167094646344777</v>
      </c>
    </row>
    <row r="377" spans="1:18" x14ac:dyDescent="0.25">
      <c r="A377" t="s">
        <v>866</v>
      </c>
      <c r="B377" t="s">
        <v>867</v>
      </c>
      <c r="C377">
        <v>24.732002591148301</v>
      </c>
      <c r="D377">
        <v>25.2435438837853</v>
      </c>
      <c r="E377">
        <v>24.615714041698698</v>
      </c>
      <c r="F377">
        <v>24.950202743463201</v>
      </c>
      <c r="K377">
        <v>26.114340308212601</v>
      </c>
      <c r="L377">
        <v>24.3526571882803</v>
      </c>
      <c r="O377">
        <f t="shared" si="20"/>
        <v>24.885365815023874</v>
      </c>
      <c r="P377">
        <f t="shared" si="21"/>
        <v>25.233498748246451</v>
      </c>
      <c r="Q377">
        <f t="shared" si="22"/>
        <v>-0.34813293322257621</v>
      </c>
      <c r="R377">
        <f t="shared" si="24"/>
        <v>0.76058429182916731</v>
      </c>
    </row>
    <row r="378" spans="1:18" x14ac:dyDescent="0.25">
      <c r="A378" t="s">
        <v>868</v>
      </c>
      <c r="B378" t="s">
        <v>869</v>
      </c>
      <c r="C378">
        <v>24.5492784531368</v>
      </c>
      <c r="D378">
        <v>25.0510907546536</v>
      </c>
      <c r="E378">
        <v>25.7651923995723</v>
      </c>
      <c r="F378">
        <v>25.322064298717201</v>
      </c>
      <c r="G378">
        <v>25.000282367878</v>
      </c>
      <c r="H378">
        <v>25.229823636326199</v>
      </c>
      <c r="I378">
        <v>25.281216922567499</v>
      </c>
      <c r="J378">
        <v>25.316378216478299</v>
      </c>
      <c r="K378">
        <v>25.296946164906998</v>
      </c>
      <c r="L378">
        <v>24.839276460577299</v>
      </c>
      <c r="M378">
        <v>25.236736559480502</v>
      </c>
      <c r="N378">
        <v>25.396204166233101</v>
      </c>
      <c r="O378">
        <f t="shared" si="20"/>
        <v>25.137581654791582</v>
      </c>
      <c r="P378">
        <f t="shared" si="21"/>
        <v>25.228083160938557</v>
      </c>
      <c r="Q378">
        <f t="shared" si="22"/>
        <v>-9.050150614697472E-2</v>
      </c>
      <c r="R378">
        <f t="shared" si="24"/>
        <v>0.68650165174778488</v>
      </c>
    </row>
    <row r="379" spans="1:18" x14ac:dyDescent="0.25">
      <c r="A379" t="s">
        <v>870</v>
      </c>
      <c r="B379" t="s">
        <v>871</v>
      </c>
      <c r="C379">
        <v>24.6633491889121</v>
      </c>
      <c r="D379">
        <v>25.134338889181301</v>
      </c>
      <c r="E379">
        <v>25.277355231486599</v>
      </c>
      <c r="F379">
        <v>24.3349044703474</v>
      </c>
      <c r="G379">
        <v>23.7451958648623</v>
      </c>
      <c r="K379">
        <v>25.601417391388399</v>
      </c>
      <c r="L379">
        <v>26.2894548182176</v>
      </c>
      <c r="M379">
        <v>23.791339385532901</v>
      </c>
      <c r="O379">
        <f t="shared" si="20"/>
        <v>24.631028728957936</v>
      </c>
      <c r="P379">
        <f t="shared" si="21"/>
        <v>25.227403865046302</v>
      </c>
      <c r="Q379">
        <f t="shared" si="22"/>
        <v>-0.59637513608836557</v>
      </c>
      <c r="R379">
        <f t="shared" si="24"/>
        <v>0.51590073634944011</v>
      </c>
    </row>
    <row r="380" spans="1:18" x14ac:dyDescent="0.25">
      <c r="A380" t="s">
        <v>872</v>
      </c>
      <c r="B380" t="s">
        <v>873</v>
      </c>
      <c r="D380">
        <v>25.2046368109777</v>
      </c>
      <c r="E380">
        <v>24.668011091725599</v>
      </c>
      <c r="F380">
        <v>24.4446170901683</v>
      </c>
      <c r="G380">
        <v>25.0957112181725</v>
      </c>
      <c r="H380">
        <v>25.3046251056643</v>
      </c>
      <c r="I380">
        <v>25.180748405820601</v>
      </c>
      <c r="J380">
        <v>25.640611013681699</v>
      </c>
      <c r="K380">
        <v>25.2027327556561</v>
      </c>
      <c r="N380">
        <v>24.7509812955307</v>
      </c>
      <c r="O380">
        <f t="shared" si="20"/>
        <v>24.853244052761024</v>
      </c>
      <c r="P380">
        <f t="shared" si="21"/>
        <v>25.215939715270679</v>
      </c>
      <c r="Q380">
        <f t="shared" si="22"/>
        <v>-0.36269566250965468</v>
      </c>
      <c r="R380">
        <f t="shared" si="24"/>
        <v>0.16242830176652481</v>
      </c>
    </row>
    <row r="381" spans="1:18" x14ac:dyDescent="0.25">
      <c r="A381" t="s">
        <v>874</v>
      </c>
      <c r="B381" t="s">
        <v>875</v>
      </c>
      <c r="D381">
        <v>24.696360560896601</v>
      </c>
      <c r="E381">
        <v>24.444553904137901</v>
      </c>
      <c r="F381">
        <v>25.119257149632698</v>
      </c>
      <c r="G381">
        <v>25.482530781082101</v>
      </c>
      <c r="H381">
        <v>24.805037290500302</v>
      </c>
      <c r="I381">
        <v>24.686669788255799</v>
      </c>
      <c r="J381">
        <v>25.092166115204702</v>
      </c>
      <c r="K381">
        <v>24.412221460508999</v>
      </c>
      <c r="L381">
        <v>26.3702273718444</v>
      </c>
      <c r="M381">
        <v>26.0312004193386</v>
      </c>
      <c r="N381">
        <v>24.994251565577599</v>
      </c>
      <c r="O381">
        <f t="shared" si="20"/>
        <v>24.935675598937326</v>
      </c>
      <c r="P381">
        <f t="shared" si="21"/>
        <v>25.198824858747201</v>
      </c>
      <c r="Q381">
        <f t="shared" si="22"/>
        <v>-0.26314925980987525</v>
      </c>
      <c r="R381">
        <f t="shared" si="24"/>
        <v>0.48076571975095961</v>
      </c>
    </row>
    <row r="382" spans="1:18" x14ac:dyDescent="0.25">
      <c r="A382" t="s">
        <v>876</v>
      </c>
      <c r="B382" t="s">
        <v>877</v>
      </c>
      <c r="C382">
        <v>26.276290564233101</v>
      </c>
      <c r="D382">
        <v>26.033701759794699</v>
      </c>
      <c r="E382">
        <v>25.7079094769094</v>
      </c>
      <c r="F382">
        <v>25.509782734796602</v>
      </c>
      <c r="G382">
        <v>24.8362934977146</v>
      </c>
      <c r="I382">
        <v>25.1472471659321</v>
      </c>
      <c r="J382">
        <v>25.4406309556861</v>
      </c>
      <c r="K382">
        <v>24.966136462142401</v>
      </c>
      <c r="L382">
        <v>25.578969430738798</v>
      </c>
      <c r="M382">
        <v>24.965520095122301</v>
      </c>
      <c r="N382">
        <v>25.054034227503401</v>
      </c>
      <c r="O382">
        <f t="shared" si="20"/>
        <v>25.672795606689682</v>
      </c>
      <c r="P382">
        <f t="shared" si="21"/>
        <v>25.192089722854181</v>
      </c>
      <c r="Q382">
        <f t="shared" si="22"/>
        <v>0.48070588383550117</v>
      </c>
      <c r="R382">
        <f t="shared" si="24"/>
        <v>0.12892842969387575</v>
      </c>
    </row>
    <row r="383" spans="1:18" x14ac:dyDescent="0.25">
      <c r="A383" t="s">
        <v>878</v>
      </c>
      <c r="B383" t="s">
        <v>879</v>
      </c>
      <c r="C383">
        <v>25.006116820076301</v>
      </c>
      <c r="E383">
        <v>25.897837518100999</v>
      </c>
      <c r="F383">
        <v>25.091843400732799</v>
      </c>
      <c r="G383">
        <v>25.1712339216099</v>
      </c>
      <c r="H383">
        <v>24.8814769672775</v>
      </c>
      <c r="I383">
        <v>25.133398435526502</v>
      </c>
      <c r="K383">
        <v>24.797635801657599</v>
      </c>
      <c r="L383">
        <v>25.616723821680701</v>
      </c>
      <c r="M383">
        <v>25.5792860100402</v>
      </c>
      <c r="N383">
        <v>25.094382825206299</v>
      </c>
      <c r="O383">
        <f t="shared" si="20"/>
        <v>25.291757915129999</v>
      </c>
      <c r="P383">
        <f t="shared" si="21"/>
        <v>25.183817310231465</v>
      </c>
      <c r="Q383">
        <f t="shared" si="22"/>
        <v>0.10794060489853408</v>
      </c>
      <c r="R383">
        <f t="shared" si="24"/>
        <v>0.67994805405333447</v>
      </c>
    </row>
    <row r="384" spans="1:18" x14ac:dyDescent="0.25">
      <c r="A384" t="s">
        <v>880</v>
      </c>
      <c r="B384" t="s">
        <v>881</v>
      </c>
      <c r="C384">
        <v>25.428318508868699</v>
      </c>
      <c r="D384">
        <v>25.0542826967114</v>
      </c>
      <c r="E384">
        <v>24.692268560063301</v>
      </c>
      <c r="F384">
        <v>25.256343176910399</v>
      </c>
      <c r="G384">
        <v>25.231509199148199</v>
      </c>
      <c r="H384">
        <v>25.1571134393275</v>
      </c>
      <c r="I384">
        <v>25.417156402581401</v>
      </c>
      <c r="J384">
        <v>25.340823716009002</v>
      </c>
      <c r="K384">
        <v>25.803239754224901</v>
      </c>
      <c r="L384">
        <v>24.475126316562498</v>
      </c>
      <c r="N384">
        <v>24.880449705982201</v>
      </c>
      <c r="O384">
        <f t="shared" si="20"/>
        <v>25.132544428340402</v>
      </c>
      <c r="P384">
        <f t="shared" si="21"/>
        <v>25.178984889114584</v>
      </c>
      <c r="Q384">
        <f t="shared" si="22"/>
        <v>-4.6440460774181958E-2</v>
      </c>
      <c r="R384">
        <f t="shared" si="24"/>
        <v>0.84181048803195924</v>
      </c>
    </row>
    <row r="385" spans="1:18" x14ac:dyDescent="0.25">
      <c r="A385" t="s">
        <v>882</v>
      </c>
      <c r="B385" t="s">
        <v>883</v>
      </c>
      <c r="D385">
        <v>24.107412492026899</v>
      </c>
      <c r="E385">
        <v>24.848522848277401</v>
      </c>
      <c r="F385">
        <v>24.719053274169902</v>
      </c>
      <c r="G385">
        <v>25.546778853484302</v>
      </c>
      <c r="H385">
        <v>24.130926823909299</v>
      </c>
      <c r="I385">
        <v>24.416544483835398</v>
      </c>
      <c r="J385">
        <v>24.193625819545499</v>
      </c>
      <c r="K385">
        <v>24.478524747465599</v>
      </c>
      <c r="L385">
        <v>26.182454369069202</v>
      </c>
      <c r="M385">
        <v>26.856143572716899</v>
      </c>
      <c r="N385">
        <v>25.98628683331</v>
      </c>
      <c r="O385">
        <f t="shared" si="20"/>
        <v>24.805441866989625</v>
      </c>
      <c r="P385">
        <f t="shared" si="21"/>
        <v>25.177786664264556</v>
      </c>
      <c r="Q385">
        <f t="shared" si="22"/>
        <v>-0.37234479727493053</v>
      </c>
      <c r="R385">
        <f t="shared" si="24"/>
        <v>0.49059168797775166</v>
      </c>
    </row>
    <row r="386" spans="1:18" x14ac:dyDescent="0.25">
      <c r="A386" s="10" t="s">
        <v>884</v>
      </c>
      <c r="B386" t="s">
        <v>885</v>
      </c>
      <c r="C386">
        <v>26.3162918911346</v>
      </c>
      <c r="D386">
        <v>26.0563929590034</v>
      </c>
      <c r="E386">
        <v>25.793970365605499</v>
      </c>
      <c r="F386">
        <v>25.8255131773405</v>
      </c>
      <c r="G386">
        <v>25.391885206588199</v>
      </c>
      <c r="H386">
        <v>25.053620017038099</v>
      </c>
      <c r="I386">
        <v>24.742628517064301</v>
      </c>
      <c r="J386">
        <v>24.9422141560146</v>
      </c>
      <c r="K386">
        <v>25.272664807281799</v>
      </c>
      <c r="L386">
        <v>25.925333492892701</v>
      </c>
      <c r="M386">
        <v>24.973424811944</v>
      </c>
      <c r="N386">
        <v>25.3167579866378</v>
      </c>
      <c r="O386">
        <f t="shared" ref="O386:O449" si="25">AVERAGE(C386:G386)</f>
        <v>25.87681071993444</v>
      </c>
      <c r="P386">
        <f t="shared" ref="P386:P449" si="26">AVERAGE(H386:N386)</f>
        <v>25.175234826981903</v>
      </c>
      <c r="Q386">
        <f t="shared" ref="Q386:Q449" si="27">O386-P386</f>
        <v>0.70157589295253686</v>
      </c>
      <c r="R386">
        <f t="shared" si="24"/>
        <v>8.4577548849821271E-3</v>
      </c>
    </row>
    <row r="387" spans="1:18" x14ac:dyDescent="0.25">
      <c r="A387" t="s">
        <v>886</v>
      </c>
      <c r="B387" t="s">
        <v>887</v>
      </c>
      <c r="C387">
        <v>25.897606745971601</v>
      </c>
      <c r="D387">
        <v>24.083751988379198</v>
      </c>
      <c r="F387">
        <v>25.808232847433999</v>
      </c>
      <c r="G387">
        <v>25.508816104917301</v>
      </c>
      <c r="I387">
        <v>24.8345103993795</v>
      </c>
      <c r="J387">
        <v>25.1225389239397</v>
      </c>
      <c r="L387">
        <v>24.762128141858401</v>
      </c>
      <c r="M387">
        <v>25.964308606998401</v>
      </c>
      <c r="O387">
        <f t="shared" si="25"/>
        <v>25.324601921675526</v>
      </c>
      <c r="P387">
        <f t="shared" si="26"/>
        <v>25.170871518043999</v>
      </c>
      <c r="Q387">
        <f t="shared" si="27"/>
        <v>0.15373040363152768</v>
      </c>
      <c r="R387">
        <f t="shared" si="24"/>
        <v>0.77224824038883311</v>
      </c>
    </row>
    <row r="388" spans="1:18" x14ac:dyDescent="0.25">
      <c r="A388" t="s">
        <v>888</v>
      </c>
      <c r="B388" t="s">
        <v>889</v>
      </c>
      <c r="E388">
        <v>25.626866470481499</v>
      </c>
      <c r="K388">
        <v>24.745913904287399</v>
      </c>
      <c r="L388">
        <v>26.8367750381199</v>
      </c>
      <c r="M388">
        <v>24.522170588759899</v>
      </c>
      <c r="N388">
        <v>24.561274891269701</v>
      </c>
      <c r="O388">
        <f t="shared" si="25"/>
        <v>25.626866470481499</v>
      </c>
      <c r="P388">
        <f t="shared" si="26"/>
        <v>25.166533605609224</v>
      </c>
      <c r="Q388">
        <f t="shared" si="27"/>
        <v>0.46033286487227443</v>
      </c>
      <c r="R388" t="e">
        <f t="shared" si="24"/>
        <v>#DIV/0!</v>
      </c>
    </row>
    <row r="389" spans="1:18" x14ac:dyDescent="0.25">
      <c r="A389" t="s">
        <v>890</v>
      </c>
      <c r="B389" t="s">
        <v>891</v>
      </c>
      <c r="D389">
        <v>25.3420792810488</v>
      </c>
      <c r="E389">
        <v>25.186540469157599</v>
      </c>
      <c r="F389">
        <v>24.955710915221999</v>
      </c>
      <c r="G389">
        <v>25.521571686745901</v>
      </c>
      <c r="H389">
        <v>24.920662151070399</v>
      </c>
      <c r="L389">
        <v>25.3109469363954</v>
      </c>
      <c r="M389">
        <v>25.373981321106999</v>
      </c>
      <c r="N389">
        <v>25.049097393312799</v>
      </c>
      <c r="O389">
        <f t="shared" si="25"/>
        <v>25.251475588043576</v>
      </c>
      <c r="P389">
        <f t="shared" si="26"/>
        <v>25.163671950471397</v>
      </c>
      <c r="Q389">
        <f t="shared" si="27"/>
        <v>8.7803637572179127E-2</v>
      </c>
      <c r="R389">
        <f t="shared" si="24"/>
        <v>0.60535048601276165</v>
      </c>
    </row>
    <row r="390" spans="1:18" x14ac:dyDescent="0.25">
      <c r="A390" t="s">
        <v>892</v>
      </c>
      <c r="B390" t="s">
        <v>893</v>
      </c>
      <c r="C390">
        <v>24.4468899461578</v>
      </c>
      <c r="D390">
        <v>24.681746274917199</v>
      </c>
      <c r="E390">
        <v>24.850574876698602</v>
      </c>
      <c r="F390">
        <v>24.8768485202839</v>
      </c>
      <c r="G390">
        <v>25.7873838972336</v>
      </c>
      <c r="H390">
        <v>25.856760991965899</v>
      </c>
      <c r="I390">
        <v>25.8202144178011</v>
      </c>
      <c r="J390">
        <v>25.652366880299901</v>
      </c>
      <c r="K390">
        <v>24.541382618386301</v>
      </c>
      <c r="L390">
        <v>24.4373959987552</v>
      </c>
      <c r="M390">
        <v>24.924925919936499</v>
      </c>
      <c r="N390">
        <v>24.910725065372599</v>
      </c>
      <c r="O390">
        <f t="shared" si="25"/>
        <v>24.928688703058221</v>
      </c>
      <c r="P390">
        <f t="shared" si="26"/>
        <v>25.163395984645355</v>
      </c>
      <c r="Q390">
        <f t="shared" si="27"/>
        <v>-0.23470728158713428</v>
      </c>
      <c r="R390">
        <f t="shared" si="24"/>
        <v>0.48412380515900932</v>
      </c>
    </row>
    <row r="391" spans="1:18" x14ac:dyDescent="0.25">
      <c r="A391" t="s">
        <v>894</v>
      </c>
      <c r="B391" t="s">
        <v>895</v>
      </c>
      <c r="C391">
        <v>25.566539305203499</v>
      </c>
      <c r="D391">
        <v>24.607892402293899</v>
      </c>
      <c r="E391">
        <v>24.5153283229637</v>
      </c>
      <c r="G391">
        <v>24.792829208777299</v>
      </c>
      <c r="I391">
        <v>24.960226119244101</v>
      </c>
      <c r="K391">
        <v>25.359610434570602</v>
      </c>
      <c r="O391">
        <f t="shared" si="25"/>
        <v>24.870647309809598</v>
      </c>
      <c r="P391">
        <f t="shared" si="26"/>
        <v>25.159918276907351</v>
      </c>
      <c r="Q391">
        <f t="shared" si="27"/>
        <v>-0.28927096709775313</v>
      </c>
      <c r="R391">
        <f t="shared" si="24"/>
        <v>0.41230487122998216</v>
      </c>
    </row>
    <row r="392" spans="1:18" x14ac:dyDescent="0.25">
      <c r="A392" t="s">
        <v>896</v>
      </c>
      <c r="B392" t="s">
        <v>897</v>
      </c>
      <c r="C392">
        <v>24.166759496366701</v>
      </c>
      <c r="D392">
        <v>24.865566022499898</v>
      </c>
      <c r="E392">
        <v>24.281853639771299</v>
      </c>
      <c r="F392">
        <v>25.077816469088301</v>
      </c>
      <c r="G392">
        <v>24.735415542046301</v>
      </c>
      <c r="H392">
        <v>25.529665745801701</v>
      </c>
      <c r="I392">
        <v>25.587464168577199</v>
      </c>
      <c r="J392">
        <v>25.175922889524301</v>
      </c>
      <c r="K392">
        <v>24.341298923188599</v>
      </c>
      <c r="L392">
        <v>24.722809615312801</v>
      </c>
      <c r="M392">
        <v>25.706908885309598</v>
      </c>
      <c r="N392">
        <v>25.022167981808099</v>
      </c>
      <c r="O392">
        <f t="shared" si="25"/>
        <v>24.6254822339545</v>
      </c>
      <c r="P392">
        <f t="shared" si="26"/>
        <v>25.155176887074617</v>
      </c>
      <c r="Q392">
        <f t="shared" si="27"/>
        <v>-0.52969465312011721</v>
      </c>
      <c r="R392">
        <f t="shared" si="24"/>
        <v>6.6279592994170203E-2</v>
      </c>
    </row>
    <row r="393" spans="1:18" x14ac:dyDescent="0.25">
      <c r="A393" t="s">
        <v>898</v>
      </c>
      <c r="B393" t="s">
        <v>899</v>
      </c>
      <c r="C393">
        <v>24.654362441777799</v>
      </c>
      <c r="D393">
        <v>23.7590827670134</v>
      </c>
      <c r="E393">
        <v>24.429947103330601</v>
      </c>
      <c r="F393">
        <v>24.3127134807653</v>
      </c>
      <c r="G393">
        <v>24.3584371165142</v>
      </c>
      <c r="K393">
        <v>25.844457905554101</v>
      </c>
      <c r="L393">
        <v>24.922251197426601</v>
      </c>
      <c r="N393">
        <v>24.679117094942601</v>
      </c>
      <c r="O393">
        <f t="shared" si="25"/>
        <v>24.30290858188026</v>
      </c>
      <c r="P393">
        <f t="shared" si="26"/>
        <v>25.148608732641097</v>
      </c>
      <c r="Q393">
        <f t="shared" si="27"/>
        <v>-0.84570015076083749</v>
      </c>
      <c r="R393">
        <f t="shared" si="24"/>
        <v>0.12460817234052465</v>
      </c>
    </row>
    <row r="394" spans="1:18" x14ac:dyDescent="0.25">
      <c r="A394" t="s">
        <v>900</v>
      </c>
      <c r="B394" t="s">
        <v>901</v>
      </c>
      <c r="C394">
        <v>25.934496071387201</v>
      </c>
      <c r="D394">
        <v>25.522739315480798</v>
      </c>
      <c r="E394">
        <v>25.5708875695491</v>
      </c>
      <c r="F394">
        <v>24.921842752642799</v>
      </c>
      <c r="G394">
        <v>25.095268556408399</v>
      </c>
      <c r="K394">
        <v>24.690830949783798</v>
      </c>
      <c r="M394">
        <v>24.769310021573499</v>
      </c>
      <c r="N394">
        <v>25.9687091504242</v>
      </c>
      <c r="O394">
        <f t="shared" si="25"/>
        <v>25.40904685309366</v>
      </c>
      <c r="P394">
        <f t="shared" si="26"/>
        <v>25.142950040593831</v>
      </c>
      <c r="Q394">
        <f t="shared" si="27"/>
        <v>0.26609681249982842</v>
      </c>
      <c r="R394">
        <f t="shared" si="24"/>
        <v>0.59974076516201513</v>
      </c>
    </row>
    <row r="395" spans="1:18" x14ac:dyDescent="0.25">
      <c r="A395" t="s">
        <v>902</v>
      </c>
      <c r="B395" t="s">
        <v>903</v>
      </c>
      <c r="C395">
        <v>24.024790679863202</v>
      </c>
      <c r="D395">
        <v>23.7783627287975</v>
      </c>
      <c r="E395">
        <v>23.586805893786401</v>
      </c>
      <c r="F395">
        <v>24.770167432694699</v>
      </c>
      <c r="G395">
        <v>23.157737964287499</v>
      </c>
      <c r="H395">
        <v>23.540023007298799</v>
      </c>
      <c r="K395">
        <v>26.074635401702199</v>
      </c>
      <c r="L395">
        <v>25.400998748637502</v>
      </c>
      <c r="N395">
        <v>25.553268826345001</v>
      </c>
      <c r="O395">
        <f t="shared" si="25"/>
        <v>23.863572939885859</v>
      </c>
      <c r="P395">
        <f t="shared" si="26"/>
        <v>25.142231495995876</v>
      </c>
      <c r="Q395">
        <f t="shared" si="27"/>
        <v>-1.2786585561100168</v>
      </c>
      <c r="R395">
        <f t="shared" si="24"/>
        <v>9.976610729727052E-2</v>
      </c>
    </row>
    <row r="396" spans="1:18" x14ac:dyDescent="0.25">
      <c r="A396" s="10" t="s">
        <v>904</v>
      </c>
      <c r="B396" t="s">
        <v>905</v>
      </c>
      <c r="C396">
        <v>26.7418831308214</v>
      </c>
      <c r="D396">
        <v>27.9465375021013</v>
      </c>
      <c r="E396">
        <v>27.406410171581999</v>
      </c>
      <c r="F396">
        <v>26.1374888582457</v>
      </c>
      <c r="G396">
        <v>25.934203588356901</v>
      </c>
      <c r="H396">
        <v>24.322098691590199</v>
      </c>
      <c r="I396">
        <v>24.077816469088301</v>
      </c>
      <c r="J396">
        <v>24.5278477921544</v>
      </c>
      <c r="K396">
        <v>25.4769809984783</v>
      </c>
      <c r="L396">
        <v>26.359962243991699</v>
      </c>
      <c r="N396">
        <v>26.064741613702498</v>
      </c>
      <c r="O396">
        <f t="shared" si="25"/>
        <v>26.833304650221457</v>
      </c>
      <c r="P396">
        <f t="shared" si="26"/>
        <v>25.138241301500901</v>
      </c>
      <c r="Q396">
        <f t="shared" si="27"/>
        <v>1.6950633487205558</v>
      </c>
      <c r="R396">
        <f t="shared" si="24"/>
        <v>1.2673880808400026E-2</v>
      </c>
    </row>
    <row r="397" spans="1:18" x14ac:dyDescent="0.25">
      <c r="A397" t="s">
        <v>906</v>
      </c>
      <c r="B397" t="s">
        <v>907</v>
      </c>
      <c r="C397">
        <v>24.708198992375198</v>
      </c>
      <c r="D397">
        <v>24.657473287422398</v>
      </c>
      <c r="E397">
        <v>24.7912896982521</v>
      </c>
      <c r="K397">
        <v>25.952026321979801</v>
      </c>
      <c r="L397">
        <v>24.863440695913201</v>
      </c>
      <c r="M397">
        <v>24.1033358376765</v>
      </c>
      <c r="N397">
        <v>25.617620810932198</v>
      </c>
      <c r="O397">
        <f t="shared" si="25"/>
        <v>24.718987326016563</v>
      </c>
      <c r="P397">
        <f t="shared" si="26"/>
        <v>25.134105916625423</v>
      </c>
      <c r="Q397">
        <f t="shared" si="27"/>
        <v>-0.41511859060885925</v>
      </c>
      <c r="R397">
        <f t="shared" si="24"/>
        <v>0.38871432638584053</v>
      </c>
    </row>
    <row r="398" spans="1:18" x14ac:dyDescent="0.25">
      <c r="A398" t="s">
        <v>908</v>
      </c>
      <c r="B398" t="s">
        <v>909</v>
      </c>
      <c r="C398">
        <v>25.902353215554999</v>
      </c>
      <c r="D398">
        <v>25.146858874975401</v>
      </c>
      <c r="E398">
        <v>25.652995916734898</v>
      </c>
      <c r="F398">
        <v>25.426688073880801</v>
      </c>
      <c r="G398">
        <v>24.198804711136599</v>
      </c>
      <c r="H398">
        <v>23.2765390568774</v>
      </c>
      <c r="K398">
        <v>26.906441995117</v>
      </c>
      <c r="L398">
        <v>25.088774007516701</v>
      </c>
      <c r="M398">
        <v>24.355079511570899</v>
      </c>
      <c r="N398">
        <v>26.036387444847801</v>
      </c>
      <c r="O398">
        <f t="shared" si="25"/>
        <v>25.265540158456538</v>
      </c>
      <c r="P398">
        <f t="shared" si="26"/>
        <v>25.132644403185964</v>
      </c>
      <c r="Q398">
        <f t="shared" si="27"/>
        <v>0.13289575527057451</v>
      </c>
      <c r="R398">
        <f t="shared" si="24"/>
        <v>0.85568278763901384</v>
      </c>
    </row>
    <row r="399" spans="1:18" x14ac:dyDescent="0.25">
      <c r="A399" t="s">
        <v>910</v>
      </c>
      <c r="B399" t="s">
        <v>911</v>
      </c>
      <c r="C399">
        <v>24.144915851057601</v>
      </c>
      <c r="F399">
        <v>24.9783215329483</v>
      </c>
      <c r="H399">
        <v>25.523487298699902</v>
      </c>
      <c r="I399">
        <v>25.712062406035301</v>
      </c>
      <c r="J399">
        <v>25.606000972349701</v>
      </c>
      <c r="K399">
        <v>24.978539749493301</v>
      </c>
      <c r="L399">
        <v>24.4035363569857</v>
      </c>
      <c r="M399">
        <v>25.0579220038898</v>
      </c>
      <c r="N399">
        <v>24.6282301422427</v>
      </c>
      <c r="O399">
        <f t="shared" si="25"/>
        <v>24.561618692002952</v>
      </c>
      <c r="P399">
        <f t="shared" si="26"/>
        <v>25.129968418528058</v>
      </c>
      <c r="Q399">
        <f t="shared" si="27"/>
        <v>-0.56834972652510629</v>
      </c>
      <c r="R399">
        <f t="shared" si="24"/>
        <v>0.37856516663014506</v>
      </c>
    </row>
    <row r="400" spans="1:18" x14ac:dyDescent="0.25">
      <c r="A400" s="10" t="s">
        <v>912</v>
      </c>
      <c r="B400" t="s">
        <v>913</v>
      </c>
      <c r="C400">
        <v>23.5019100562624</v>
      </c>
      <c r="D400">
        <v>23.418411633763998</v>
      </c>
      <c r="E400">
        <v>24.133907924021301</v>
      </c>
      <c r="F400">
        <v>23.453875462195601</v>
      </c>
      <c r="K400">
        <v>25.160810388309599</v>
      </c>
      <c r="L400">
        <v>25.482961537351599</v>
      </c>
      <c r="M400">
        <v>25.131319426040001</v>
      </c>
      <c r="N400">
        <v>24.722027850374399</v>
      </c>
      <c r="O400">
        <f t="shared" si="25"/>
        <v>23.627026269060824</v>
      </c>
      <c r="P400">
        <f t="shared" si="26"/>
        <v>25.124279800518902</v>
      </c>
      <c r="Q400">
        <f t="shared" si="27"/>
        <v>-1.4972535314580782</v>
      </c>
      <c r="R400">
        <f t="shared" si="24"/>
        <v>6.5307632409348257E-4</v>
      </c>
    </row>
    <row r="401" spans="1:18" x14ac:dyDescent="0.25">
      <c r="A401" t="s">
        <v>914</v>
      </c>
      <c r="B401" t="s">
        <v>915</v>
      </c>
      <c r="C401">
        <v>24.895689911260099</v>
      </c>
      <c r="D401">
        <v>25.215008869217101</v>
      </c>
      <c r="E401">
        <v>25.436506700973801</v>
      </c>
      <c r="F401">
        <v>25.2509336051255</v>
      </c>
      <c r="G401">
        <v>25.009153398619802</v>
      </c>
      <c r="K401">
        <v>25.472401796168299</v>
      </c>
      <c r="L401">
        <v>25.7849904166203</v>
      </c>
      <c r="M401">
        <v>24.429500221220501</v>
      </c>
      <c r="N401">
        <v>24.789151524708299</v>
      </c>
      <c r="O401">
        <f t="shared" si="25"/>
        <v>25.161458497039259</v>
      </c>
      <c r="P401">
        <f t="shared" si="26"/>
        <v>25.119010989679353</v>
      </c>
      <c r="Q401">
        <f t="shared" si="27"/>
        <v>4.2447507359906211E-2</v>
      </c>
      <c r="R401">
        <f t="shared" si="24"/>
        <v>0.90286242060492961</v>
      </c>
    </row>
    <row r="402" spans="1:18" x14ac:dyDescent="0.25">
      <c r="A402" t="s">
        <v>916</v>
      </c>
      <c r="B402" t="s">
        <v>917</v>
      </c>
      <c r="C402">
        <v>24.109008040785898</v>
      </c>
      <c r="K402">
        <v>25.7219757176467</v>
      </c>
      <c r="L402">
        <v>24.652995916734898</v>
      </c>
      <c r="N402">
        <v>24.970619205389301</v>
      </c>
      <c r="O402">
        <f t="shared" si="25"/>
        <v>24.109008040785898</v>
      </c>
      <c r="P402">
        <f t="shared" si="26"/>
        <v>25.115196946590299</v>
      </c>
      <c r="Q402">
        <f t="shared" si="27"/>
        <v>-1.0061889058044002</v>
      </c>
      <c r="R402" t="e">
        <f t="shared" si="24"/>
        <v>#DIV/0!</v>
      </c>
    </row>
    <row r="403" spans="1:18" x14ac:dyDescent="0.25">
      <c r="A403" t="s">
        <v>918</v>
      </c>
      <c r="B403" t="s">
        <v>919</v>
      </c>
      <c r="C403">
        <v>24.823376570359599</v>
      </c>
      <c r="D403">
        <v>25.240162437908399</v>
      </c>
      <c r="E403">
        <v>25.310565633267299</v>
      </c>
      <c r="F403">
        <v>24.827549718253302</v>
      </c>
      <c r="G403">
        <v>25.039883924711901</v>
      </c>
      <c r="H403">
        <v>25.298834784139402</v>
      </c>
      <c r="I403">
        <v>24.990144830550399</v>
      </c>
      <c r="J403">
        <v>24.937193118518099</v>
      </c>
      <c r="K403">
        <v>25.8957130208181</v>
      </c>
      <c r="L403">
        <v>24.6374359154267</v>
      </c>
      <c r="M403">
        <v>24.746221526103302</v>
      </c>
      <c r="N403">
        <v>25.291160017416502</v>
      </c>
      <c r="O403">
        <f t="shared" si="25"/>
        <v>25.0483076569001</v>
      </c>
      <c r="P403">
        <f t="shared" si="26"/>
        <v>25.113814744710361</v>
      </c>
      <c r="Q403">
        <f t="shared" si="27"/>
        <v>-6.55070878102606E-2</v>
      </c>
      <c r="R403">
        <f t="shared" si="24"/>
        <v>0.73778853100484199</v>
      </c>
    </row>
    <row r="404" spans="1:18" x14ac:dyDescent="0.25">
      <c r="A404" t="s">
        <v>920</v>
      </c>
      <c r="B404" t="s">
        <v>921</v>
      </c>
      <c r="C404">
        <v>24.2519088261955</v>
      </c>
      <c r="D404">
        <v>24.784815736566301</v>
      </c>
      <c r="E404">
        <v>24.995287209476398</v>
      </c>
      <c r="F404">
        <v>25.574876430794401</v>
      </c>
      <c r="G404">
        <v>24.992610274114</v>
      </c>
      <c r="H404">
        <v>25.25727877684</v>
      </c>
      <c r="I404">
        <v>25.239507048079702</v>
      </c>
      <c r="J404">
        <v>25.132575035380299</v>
      </c>
      <c r="K404">
        <v>25.409472514307499</v>
      </c>
      <c r="L404">
        <v>24.6633491889121</v>
      </c>
      <c r="M404">
        <v>24.777961590176499</v>
      </c>
      <c r="N404">
        <v>25.265457382728801</v>
      </c>
      <c r="O404">
        <f t="shared" si="25"/>
        <v>24.919899695429322</v>
      </c>
      <c r="P404">
        <f t="shared" si="26"/>
        <v>25.106514505203556</v>
      </c>
      <c r="Q404">
        <f t="shared" si="27"/>
        <v>-0.18661480977423395</v>
      </c>
      <c r="R404">
        <f t="shared" si="24"/>
        <v>0.46149225403558702</v>
      </c>
    </row>
    <row r="405" spans="1:18" x14ac:dyDescent="0.25">
      <c r="A405" t="s">
        <v>922</v>
      </c>
      <c r="B405" t="s">
        <v>923</v>
      </c>
      <c r="C405">
        <v>24.640969498617501</v>
      </c>
      <c r="D405">
        <v>24.757710248240201</v>
      </c>
      <c r="E405">
        <v>24.580551633013901</v>
      </c>
      <c r="F405">
        <v>24.985418446104202</v>
      </c>
      <c r="G405">
        <v>25.481052925261999</v>
      </c>
      <c r="H405">
        <v>25.168367297411901</v>
      </c>
      <c r="I405">
        <v>25.3494885771361</v>
      </c>
      <c r="J405">
        <v>25.1395785180835</v>
      </c>
      <c r="N405">
        <v>24.761823893491901</v>
      </c>
      <c r="O405">
        <f t="shared" si="25"/>
        <v>24.889140550247561</v>
      </c>
      <c r="P405">
        <f t="shared" si="26"/>
        <v>25.104814571530852</v>
      </c>
      <c r="Q405">
        <f t="shared" si="27"/>
        <v>-0.21567402128329149</v>
      </c>
      <c r="R405">
        <f t="shared" si="24"/>
        <v>0.32772136057551648</v>
      </c>
    </row>
    <row r="406" spans="1:18" x14ac:dyDescent="0.25">
      <c r="A406" t="s">
        <v>924</v>
      </c>
      <c r="B406" t="s">
        <v>925</v>
      </c>
      <c r="C406">
        <v>24.668443992232401</v>
      </c>
      <c r="D406">
        <v>25.6292034049346</v>
      </c>
      <c r="E406">
        <v>26.1169395985596</v>
      </c>
      <c r="F406">
        <v>25.904812466425302</v>
      </c>
      <c r="G406">
        <v>25.806783433377799</v>
      </c>
      <c r="H406">
        <v>25.1437487793686</v>
      </c>
      <c r="I406">
        <v>25.179647937411399</v>
      </c>
      <c r="J406">
        <v>24.407496507857701</v>
      </c>
      <c r="K406">
        <v>23.627673697201399</v>
      </c>
      <c r="L406">
        <v>27.2915816115285</v>
      </c>
      <c r="M406">
        <v>25.451707908732999</v>
      </c>
      <c r="N406">
        <v>24.605859721378799</v>
      </c>
      <c r="O406">
        <f t="shared" si="25"/>
        <v>25.625236579105938</v>
      </c>
      <c r="P406">
        <f t="shared" si="26"/>
        <v>25.101102309068487</v>
      </c>
      <c r="Q406">
        <f t="shared" si="27"/>
        <v>0.52413427003745028</v>
      </c>
      <c r="R406">
        <f t="shared" si="24"/>
        <v>0.32110128246711983</v>
      </c>
    </row>
    <row r="407" spans="1:18" x14ac:dyDescent="0.25">
      <c r="A407" t="s">
        <v>926</v>
      </c>
      <c r="B407" t="s">
        <v>927</v>
      </c>
      <c r="H407">
        <v>25.439870441677499</v>
      </c>
      <c r="I407">
        <v>25.554498920244399</v>
      </c>
      <c r="J407">
        <v>25.628869788829</v>
      </c>
      <c r="K407">
        <v>24.705248479247999</v>
      </c>
      <c r="L407">
        <v>24.175466099533999</v>
      </c>
      <c r="O407" t="e">
        <f t="shared" si="25"/>
        <v>#DIV/0!</v>
      </c>
      <c r="P407">
        <f t="shared" si="26"/>
        <v>25.100790745906579</v>
      </c>
      <c r="Q407" t="e">
        <f t="shared" si="27"/>
        <v>#DIV/0!</v>
      </c>
      <c r="R407" t="e">
        <f t="shared" si="24"/>
        <v>#DIV/0!</v>
      </c>
    </row>
    <row r="408" spans="1:18" x14ac:dyDescent="0.25">
      <c r="A408" t="s">
        <v>928</v>
      </c>
      <c r="B408" t="s">
        <v>929</v>
      </c>
      <c r="D408">
        <v>24.6036544136965</v>
      </c>
      <c r="E408">
        <v>24.848475091941101</v>
      </c>
      <c r="H408">
        <v>25.265636219614802</v>
      </c>
      <c r="K408">
        <v>24.931027457218999</v>
      </c>
      <c r="O408">
        <f t="shared" si="25"/>
        <v>24.7260647528188</v>
      </c>
      <c r="P408">
        <f t="shared" si="26"/>
        <v>25.0983318384169</v>
      </c>
      <c r="Q408">
        <f t="shared" si="27"/>
        <v>-0.37226708559810007</v>
      </c>
      <c r="R408">
        <f t="shared" si="24"/>
        <v>0.22575938340717822</v>
      </c>
    </row>
    <row r="409" spans="1:18" x14ac:dyDescent="0.25">
      <c r="A409" t="s">
        <v>930</v>
      </c>
      <c r="B409" t="s">
        <v>931</v>
      </c>
      <c r="C409">
        <v>24.875114877668899</v>
      </c>
      <c r="D409">
        <v>25.5396385370458</v>
      </c>
      <c r="E409">
        <v>24.851337677703</v>
      </c>
      <c r="F409">
        <v>25.0769607176302</v>
      </c>
      <c r="G409">
        <v>24.689391905531899</v>
      </c>
      <c r="H409">
        <v>25.2053082309742</v>
      </c>
      <c r="I409">
        <v>25.0781423361721</v>
      </c>
      <c r="K409">
        <v>24.493566707037299</v>
      </c>
      <c r="L409">
        <v>25.742320128084302</v>
      </c>
      <c r="M409">
        <v>25.275793450504999</v>
      </c>
      <c r="N409">
        <v>24.7373769180256</v>
      </c>
      <c r="O409">
        <f t="shared" si="25"/>
        <v>25.006488743115959</v>
      </c>
      <c r="P409">
        <f t="shared" si="26"/>
        <v>25.088751295133083</v>
      </c>
      <c r="Q409">
        <f t="shared" si="27"/>
        <v>-8.2262552017123625E-2</v>
      </c>
      <c r="R409">
        <f t="shared" si="24"/>
        <v>0.72996098069375681</v>
      </c>
    </row>
    <row r="410" spans="1:18" x14ac:dyDescent="0.25">
      <c r="A410" t="s">
        <v>932</v>
      </c>
      <c r="B410" t="s">
        <v>933</v>
      </c>
      <c r="C410">
        <v>25.623465595641001</v>
      </c>
      <c r="D410">
        <v>24.410216863863401</v>
      </c>
      <c r="E410">
        <v>24.640473111137901</v>
      </c>
      <c r="G410">
        <v>24.708041082050801</v>
      </c>
      <c r="H410">
        <v>24.4037313728745</v>
      </c>
      <c r="I410">
        <v>24.653050602595901</v>
      </c>
      <c r="J410">
        <v>24.716595931559599</v>
      </c>
      <c r="K410">
        <v>25.527967072438901</v>
      </c>
      <c r="L410">
        <v>26.4447118640255</v>
      </c>
      <c r="M410">
        <v>25.675029680349802</v>
      </c>
      <c r="N410">
        <v>24.197005465373302</v>
      </c>
      <c r="O410">
        <f t="shared" si="25"/>
        <v>24.845549163173278</v>
      </c>
      <c r="P410">
        <f t="shared" si="26"/>
        <v>25.088298855602499</v>
      </c>
      <c r="Q410">
        <f t="shared" si="27"/>
        <v>-0.2427496924292214</v>
      </c>
      <c r="R410">
        <f t="shared" si="24"/>
        <v>0.56633766548061126</v>
      </c>
    </row>
    <row r="411" spans="1:18" x14ac:dyDescent="0.25">
      <c r="A411" t="s">
        <v>934</v>
      </c>
      <c r="B411" t="s">
        <v>935</v>
      </c>
      <c r="C411">
        <v>25.328139102146</v>
      </c>
      <c r="D411">
        <v>25.1713102870048</v>
      </c>
      <c r="E411">
        <v>24.340008710785799</v>
      </c>
      <c r="F411">
        <v>25.101653861310599</v>
      </c>
      <c r="G411">
        <v>25.536766558447301</v>
      </c>
      <c r="H411">
        <v>25.1475577234709</v>
      </c>
      <c r="I411">
        <v>25.184650194731802</v>
      </c>
      <c r="J411">
        <v>25.201275015870301</v>
      </c>
      <c r="K411">
        <v>25.464882725891002</v>
      </c>
      <c r="L411">
        <v>24.844505795051099</v>
      </c>
      <c r="M411">
        <v>24.937866593224499</v>
      </c>
      <c r="N411">
        <v>24.787259334758598</v>
      </c>
      <c r="O411">
        <f t="shared" si="25"/>
        <v>25.095575703938898</v>
      </c>
      <c r="P411">
        <f t="shared" si="26"/>
        <v>25.081142483285454</v>
      </c>
      <c r="Q411">
        <f t="shared" si="27"/>
        <v>1.4433220653444323E-2</v>
      </c>
      <c r="R411">
        <f t="shared" si="24"/>
        <v>0.95046591588020846</v>
      </c>
    </row>
    <row r="412" spans="1:18" x14ac:dyDescent="0.25">
      <c r="A412" t="s">
        <v>936</v>
      </c>
      <c r="B412" t="s">
        <v>937</v>
      </c>
      <c r="D412">
        <v>25.012993419627598</v>
      </c>
      <c r="E412">
        <v>25.128332966862001</v>
      </c>
      <c r="F412">
        <v>25.777334587706399</v>
      </c>
      <c r="G412">
        <v>25.5073346966206</v>
      </c>
      <c r="H412">
        <v>25.7600732191333</v>
      </c>
      <c r="I412">
        <v>25.6614747649263</v>
      </c>
      <c r="J412">
        <v>25.3324138585741</v>
      </c>
      <c r="K412">
        <v>24.650752009805998</v>
      </c>
      <c r="L412">
        <v>24.084319866773001</v>
      </c>
      <c r="M412">
        <v>25.181582684334501</v>
      </c>
      <c r="N412">
        <v>24.8685833263878</v>
      </c>
      <c r="O412">
        <f t="shared" si="25"/>
        <v>25.356498917704151</v>
      </c>
      <c r="P412">
        <f t="shared" si="26"/>
        <v>25.077028532847859</v>
      </c>
      <c r="Q412">
        <f t="shared" si="27"/>
        <v>0.2794703848562925</v>
      </c>
      <c r="R412">
        <f t="shared" si="24"/>
        <v>0.35120734582151858</v>
      </c>
    </row>
    <row r="413" spans="1:18" x14ac:dyDescent="0.25">
      <c r="A413" t="s">
        <v>938</v>
      </c>
      <c r="B413" t="s">
        <v>939</v>
      </c>
      <c r="C413">
        <v>24.830695851305499</v>
      </c>
      <c r="D413">
        <v>25.449537093764501</v>
      </c>
      <c r="E413">
        <v>25.6785262117378</v>
      </c>
      <c r="F413">
        <v>25.8809400810261</v>
      </c>
      <c r="G413">
        <v>25.289824156029301</v>
      </c>
      <c r="H413">
        <v>24.656818929755701</v>
      </c>
      <c r="I413">
        <v>24.929493203175799</v>
      </c>
      <c r="J413">
        <v>24.051754596856</v>
      </c>
      <c r="K413">
        <v>25.206873663522899</v>
      </c>
      <c r="L413">
        <v>26.086325932043</v>
      </c>
      <c r="M413">
        <v>25.524474043121</v>
      </c>
      <c r="N413">
        <v>25.079933290634099</v>
      </c>
      <c r="O413">
        <f t="shared" si="25"/>
        <v>25.425904678772639</v>
      </c>
      <c r="P413">
        <f t="shared" si="26"/>
        <v>25.07652480844407</v>
      </c>
      <c r="Q413">
        <f t="shared" si="27"/>
        <v>0.3493798703285691</v>
      </c>
      <c r="R413">
        <f t="shared" si="24"/>
        <v>0.27489869903781483</v>
      </c>
    </row>
    <row r="414" spans="1:18" x14ac:dyDescent="0.25">
      <c r="A414" t="s">
        <v>940</v>
      </c>
      <c r="B414" t="s">
        <v>941</v>
      </c>
      <c r="C414">
        <v>25.881640327791501</v>
      </c>
      <c r="D414">
        <v>25.250102340971701</v>
      </c>
      <c r="E414">
        <v>24.746529082339901</v>
      </c>
      <c r="F414">
        <v>24.741497435045599</v>
      </c>
      <c r="G414">
        <v>25.5828212189498</v>
      </c>
      <c r="H414">
        <v>25.3723547017374</v>
      </c>
      <c r="I414">
        <v>25.730448576735402</v>
      </c>
      <c r="J414">
        <v>25.284009316236801</v>
      </c>
      <c r="K414">
        <v>24.669525675537798</v>
      </c>
      <c r="L414">
        <v>24.304102837902299</v>
      </c>
      <c r="M414">
        <v>25.308484022131498</v>
      </c>
      <c r="N414">
        <v>24.858516817273902</v>
      </c>
      <c r="O414">
        <f t="shared" si="25"/>
        <v>25.240518081019701</v>
      </c>
      <c r="P414">
        <f t="shared" si="26"/>
        <v>25.07534884965073</v>
      </c>
      <c r="Q414">
        <f t="shared" si="27"/>
        <v>0.16516923136897077</v>
      </c>
      <c r="R414">
        <f t="shared" si="24"/>
        <v>0.58541515170286185</v>
      </c>
    </row>
    <row r="415" spans="1:18" x14ac:dyDescent="0.25">
      <c r="A415" t="s">
        <v>942</v>
      </c>
      <c r="B415" t="s">
        <v>943</v>
      </c>
      <c r="C415">
        <v>24.147868214172799</v>
      </c>
      <c r="D415">
        <v>24.395321793911599</v>
      </c>
      <c r="E415">
        <v>24.3758380717377</v>
      </c>
      <c r="F415">
        <v>24.6397006132011</v>
      </c>
      <c r="K415">
        <v>26.0280412779742</v>
      </c>
      <c r="L415">
        <v>24.458200823701901</v>
      </c>
      <c r="N415">
        <v>24.7336066494261</v>
      </c>
      <c r="O415">
        <f t="shared" si="25"/>
        <v>24.3896821732558</v>
      </c>
      <c r="P415">
        <f t="shared" si="26"/>
        <v>25.073282917034067</v>
      </c>
      <c r="Q415">
        <f t="shared" si="27"/>
        <v>-0.68360074377826763</v>
      </c>
      <c r="R415">
        <f t="shared" si="24"/>
        <v>0.29158318239889358</v>
      </c>
    </row>
    <row r="416" spans="1:18" x14ac:dyDescent="0.25">
      <c r="A416" t="s">
        <v>944</v>
      </c>
      <c r="B416" t="s">
        <v>945</v>
      </c>
      <c r="E416">
        <v>24.546984866587</v>
      </c>
      <c r="F416">
        <v>25.107292754704499</v>
      </c>
      <c r="G416">
        <v>24.5955962290443</v>
      </c>
      <c r="H416">
        <v>25.447457601109399</v>
      </c>
      <c r="I416">
        <v>25.6696067691013</v>
      </c>
      <c r="J416">
        <v>24.885113192849001</v>
      </c>
      <c r="K416">
        <v>24.9334608650178</v>
      </c>
      <c r="M416">
        <v>25.0318314183315</v>
      </c>
      <c r="N416">
        <v>24.467061694800702</v>
      </c>
      <c r="O416">
        <f t="shared" si="25"/>
        <v>24.749957950111934</v>
      </c>
      <c r="P416">
        <f t="shared" si="26"/>
        <v>25.07242192353495</v>
      </c>
      <c r="Q416">
        <f t="shared" si="27"/>
        <v>-0.32246397342301591</v>
      </c>
      <c r="R416">
        <f t="shared" si="24"/>
        <v>0.24873149153987775</v>
      </c>
    </row>
    <row r="417" spans="1:18" x14ac:dyDescent="0.25">
      <c r="A417" s="10" t="s">
        <v>946</v>
      </c>
      <c r="B417" t="s">
        <v>947</v>
      </c>
      <c r="C417">
        <v>27.619119220324901</v>
      </c>
      <c r="D417">
        <v>26.537048087385799</v>
      </c>
      <c r="E417">
        <v>27.310860285442502</v>
      </c>
      <c r="F417">
        <v>27.529546605884601</v>
      </c>
      <c r="G417">
        <v>25.884181700667298</v>
      </c>
      <c r="H417">
        <v>24.4075613378863</v>
      </c>
      <c r="I417">
        <v>24.910999481118001</v>
      </c>
      <c r="J417">
        <v>24.578998213546001</v>
      </c>
      <c r="K417">
        <v>25.9593418981813</v>
      </c>
      <c r="L417">
        <v>24.658890045017099</v>
      </c>
      <c r="M417">
        <v>24.746631586517001</v>
      </c>
      <c r="N417">
        <v>26.242417615548799</v>
      </c>
      <c r="O417">
        <f t="shared" si="25"/>
        <v>26.97615117994102</v>
      </c>
      <c r="P417">
        <f t="shared" si="26"/>
        <v>25.072120025402068</v>
      </c>
      <c r="Q417">
        <f t="shared" si="27"/>
        <v>1.9040311545389521</v>
      </c>
      <c r="R417">
        <f t="shared" si="24"/>
        <v>1.8660810363024642E-3</v>
      </c>
    </row>
    <row r="418" spans="1:18" x14ac:dyDescent="0.25">
      <c r="A418" t="s">
        <v>948</v>
      </c>
      <c r="B418" t="s">
        <v>949</v>
      </c>
      <c r="K418">
        <v>24.7855642165006</v>
      </c>
      <c r="L418">
        <v>25.3558860497</v>
      </c>
      <c r="O418" t="e">
        <f t="shared" si="25"/>
        <v>#DIV/0!</v>
      </c>
      <c r="P418">
        <f t="shared" si="26"/>
        <v>25.0707251331003</v>
      </c>
      <c r="Q418" t="e">
        <f t="shared" si="27"/>
        <v>#DIV/0!</v>
      </c>
      <c r="R418" t="e">
        <f t="shared" si="24"/>
        <v>#DIV/0!</v>
      </c>
    </row>
    <row r="419" spans="1:18" x14ac:dyDescent="0.25">
      <c r="A419" t="s">
        <v>950</v>
      </c>
      <c r="B419" t="s">
        <v>951</v>
      </c>
      <c r="G419">
        <v>25.051007752896499</v>
      </c>
      <c r="J419">
        <v>24.131868889595001</v>
      </c>
      <c r="K419">
        <v>24.728322046297901</v>
      </c>
      <c r="L419">
        <v>25.7376347954132</v>
      </c>
      <c r="M419">
        <v>25.1755803105913</v>
      </c>
      <c r="N419">
        <v>25.527131903271801</v>
      </c>
      <c r="O419">
        <f t="shared" si="25"/>
        <v>25.051007752896499</v>
      </c>
      <c r="P419">
        <f t="shared" si="26"/>
        <v>25.060107589033841</v>
      </c>
      <c r="Q419">
        <f t="shared" si="27"/>
        <v>-9.0998361373415548E-3</v>
      </c>
      <c r="R419" t="e">
        <f t="shared" si="24"/>
        <v>#DIV/0!</v>
      </c>
    </row>
    <row r="420" spans="1:18" x14ac:dyDescent="0.25">
      <c r="A420" t="s">
        <v>952</v>
      </c>
      <c r="B420" t="s">
        <v>953</v>
      </c>
      <c r="C420">
        <v>24.8125478925786</v>
      </c>
      <c r="G420">
        <v>24.287994128411</v>
      </c>
      <c r="I420">
        <v>22.929962677648199</v>
      </c>
      <c r="K420">
        <v>26.488641627742499</v>
      </c>
      <c r="L420">
        <v>25.3789163342663</v>
      </c>
      <c r="M420">
        <v>24.7487313187588</v>
      </c>
      <c r="N420">
        <v>25.741368846869499</v>
      </c>
      <c r="O420">
        <f t="shared" si="25"/>
        <v>24.5502710104948</v>
      </c>
      <c r="P420">
        <f t="shared" si="26"/>
        <v>25.057524161057056</v>
      </c>
      <c r="Q420">
        <f t="shared" si="27"/>
        <v>-0.50725315056225639</v>
      </c>
      <c r="R420">
        <f t="shared" si="24"/>
        <v>0.47490399743927342</v>
      </c>
    </row>
    <row r="421" spans="1:18" x14ac:dyDescent="0.25">
      <c r="A421" t="s">
        <v>954</v>
      </c>
      <c r="B421" t="s">
        <v>955</v>
      </c>
      <c r="C421">
        <v>24.407366839060099</v>
      </c>
      <c r="E421">
        <v>24.891755896071199</v>
      </c>
      <c r="K421">
        <v>25.226850784661501</v>
      </c>
      <c r="L421">
        <v>24.8846009465774</v>
      </c>
      <c r="O421">
        <f t="shared" si="25"/>
        <v>24.649561367565649</v>
      </c>
      <c r="P421">
        <f t="shared" si="26"/>
        <v>25.055725865619451</v>
      </c>
      <c r="Q421">
        <f t="shared" si="27"/>
        <v>-0.40616449805380128</v>
      </c>
      <c r="R421">
        <f t="shared" si="24"/>
        <v>0.31675230700610435</v>
      </c>
    </row>
    <row r="422" spans="1:18" x14ac:dyDescent="0.25">
      <c r="A422" t="s">
        <v>956</v>
      </c>
      <c r="B422" t="s">
        <v>957</v>
      </c>
      <c r="G422">
        <v>24.410928491215699</v>
      </c>
      <c r="H422">
        <v>25.479265160641098</v>
      </c>
      <c r="I422">
        <v>24.614478905580199</v>
      </c>
      <c r="O422">
        <f t="shared" si="25"/>
        <v>24.410928491215699</v>
      </c>
      <c r="P422">
        <f t="shared" si="26"/>
        <v>25.046872033110649</v>
      </c>
      <c r="Q422">
        <f t="shared" si="27"/>
        <v>-0.6359435418949495</v>
      </c>
      <c r="R422" t="e">
        <f t="shared" si="24"/>
        <v>#DIV/0!</v>
      </c>
    </row>
    <row r="423" spans="1:18" x14ac:dyDescent="0.25">
      <c r="A423" t="s">
        <v>958</v>
      </c>
      <c r="B423" t="s">
        <v>959</v>
      </c>
      <c r="C423">
        <v>25.212265115292499</v>
      </c>
      <c r="D423">
        <v>24.217266695282301</v>
      </c>
      <c r="E423">
        <v>25.198092777980701</v>
      </c>
      <c r="G423">
        <v>24.788205739950001</v>
      </c>
      <c r="H423">
        <v>25.164497887958799</v>
      </c>
      <c r="I423">
        <v>25.174132968700199</v>
      </c>
      <c r="J423">
        <v>25.049305163672098</v>
      </c>
      <c r="K423">
        <v>25.396236836327599</v>
      </c>
      <c r="L423">
        <v>24.4821614590285</v>
      </c>
      <c r="M423">
        <v>24.694289439616501</v>
      </c>
      <c r="N423">
        <v>25.324881794929301</v>
      </c>
      <c r="O423">
        <f t="shared" si="25"/>
        <v>24.853957582126377</v>
      </c>
      <c r="P423">
        <f t="shared" si="26"/>
        <v>25.040786507176144</v>
      </c>
      <c r="Q423">
        <f t="shared" si="27"/>
        <v>-0.18682892504976678</v>
      </c>
      <c r="R423">
        <f t="shared" si="24"/>
        <v>0.51488444758945939</v>
      </c>
    </row>
    <row r="424" spans="1:18" x14ac:dyDescent="0.25">
      <c r="A424" t="s">
        <v>960</v>
      </c>
      <c r="B424" t="s">
        <v>961</v>
      </c>
      <c r="E424">
        <v>24.582160821769602</v>
      </c>
      <c r="F424">
        <v>23.656764386550801</v>
      </c>
      <c r="G424">
        <v>24.755623552987199</v>
      </c>
      <c r="H424">
        <v>24.876942171373901</v>
      </c>
      <c r="I424">
        <v>25.501211554297502</v>
      </c>
      <c r="L424">
        <v>24.7031900872474</v>
      </c>
      <c r="O424">
        <f t="shared" si="25"/>
        <v>24.331516253769198</v>
      </c>
      <c r="P424">
        <f t="shared" si="26"/>
        <v>25.027114604306266</v>
      </c>
      <c r="Q424">
        <f t="shared" si="27"/>
        <v>-0.6955983505370682</v>
      </c>
      <c r="R424">
        <f t="shared" si="24"/>
        <v>0.17939797071126487</v>
      </c>
    </row>
    <row r="425" spans="1:18" x14ac:dyDescent="0.25">
      <c r="A425" t="s">
        <v>962</v>
      </c>
      <c r="B425" t="s">
        <v>963</v>
      </c>
      <c r="D425">
        <v>24.250391530657598</v>
      </c>
      <c r="E425">
        <v>24.3147890026898</v>
      </c>
      <c r="F425">
        <v>24.802229196003498</v>
      </c>
      <c r="G425">
        <v>26.053557875209801</v>
      </c>
      <c r="H425">
        <v>26.009730053763398</v>
      </c>
      <c r="I425">
        <v>25.765875272287101</v>
      </c>
      <c r="J425">
        <v>25.251150377895701</v>
      </c>
      <c r="K425">
        <v>23.805480174629899</v>
      </c>
      <c r="L425">
        <v>23.952159664097401</v>
      </c>
      <c r="M425">
        <v>25.3753741080608</v>
      </c>
      <c r="N425">
        <v>25.002387206857499</v>
      </c>
      <c r="O425">
        <f t="shared" si="25"/>
        <v>24.855241901140175</v>
      </c>
      <c r="P425">
        <f t="shared" si="26"/>
        <v>25.023165265370256</v>
      </c>
      <c r="Q425">
        <f t="shared" si="27"/>
        <v>-0.16792336423008081</v>
      </c>
      <c r="R425">
        <f t="shared" si="24"/>
        <v>0.76010054400274518</v>
      </c>
    </row>
    <row r="426" spans="1:18" x14ac:dyDescent="0.25">
      <c r="A426" t="s">
        <v>964</v>
      </c>
      <c r="B426" t="s">
        <v>965</v>
      </c>
      <c r="C426">
        <v>24.831614195835499</v>
      </c>
      <c r="D426">
        <v>25.2060166132494</v>
      </c>
      <c r="E426">
        <v>24.731225793182201</v>
      </c>
      <c r="F426">
        <v>24.697792674329001</v>
      </c>
      <c r="G426">
        <v>24.4819151917909</v>
      </c>
      <c r="H426">
        <v>24.685280063015401</v>
      </c>
      <c r="I426">
        <v>24.792729935077599</v>
      </c>
      <c r="J426">
        <v>24.694661398340699</v>
      </c>
      <c r="K426">
        <v>25.574818699900401</v>
      </c>
      <c r="L426">
        <v>25.929154545016502</v>
      </c>
      <c r="M426">
        <v>24.818362559299501</v>
      </c>
      <c r="N426">
        <v>24.655782256081501</v>
      </c>
      <c r="O426">
        <f t="shared" si="25"/>
        <v>24.789712893677404</v>
      </c>
      <c r="P426">
        <f t="shared" si="26"/>
        <v>25.021541350961655</v>
      </c>
      <c r="Q426">
        <f t="shared" si="27"/>
        <v>-0.2318284572842515</v>
      </c>
      <c r="R426">
        <f t="shared" si="24"/>
        <v>0.33325318111695124</v>
      </c>
    </row>
    <row r="427" spans="1:18" x14ac:dyDescent="0.25">
      <c r="A427" t="s">
        <v>966</v>
      </c>
      <c r="B427" t="s">
        <v>967</v>
      </c>
      <c r="C427">
        <v>24.9381807738622</v>
      </c>
      <c r="D427">
        <v>24.293196581932499</v>
      </c>
      <c r="E427">
        <v>24.872252153782</v>
      </c>
      <c r="F427">
        <v>24.363993546128899</v>
      </c>
      <c r="G427">
        <v>24.9377319234321</v>
      </c>
      <c r="H427">
        <v>24.8898544702474</v>
      </c>
      <c r="I427">
        <v>24.697792674329001</v>
      </c>
      <c r="J427">
        <v>24.989668557817598</v>
      </c>
      <c r="K427">
        <v>26.030253403078799</v>
      </c>
      <c r="L427">
        <v>24.264562865617702</v>
      </c>
      <c r="M427">
        <v>24.678311285101898</v>
      </c>
      <c r="N427">
        <v>25.576434292332099</v>
      </c>
      <c r="O427">
        <f t="shared" si="25"/>
        <v>24.68107099582754</v>
      </c>
      <c r="P427">
        <f t="shared" si="26"/>
        <v>25.01812536407493</v>
      </c>
      <c r="Q427">
        <f t="shared" si="27"/>
        <v>-0.3370543682473901</v>
      </c>
      <c r="R427">
        <f t="shared" si="24"/>
        <v>0.23871052677107407</v>
      </c>
    </row>
    <row r="428" spans="1:18" x14ac:dyDescent="0.25">
      <c r="A428" t="s">
        <v>968</v>
      </c>
      <c r="B428" t="s">
        <v>969</v>
      </c>
      <c r="C428">
        <v>26.008918398945799</v>
      </c>
      <c r="D428">
        <v>25.383636799548</v>
      </c>
      <c r="E428">
        <v>25.556634448053799</v>
      </c>
      <c r="F428">
        <v>24.905409408857299</v>
      </c>
      <c r="G428">
        <v>24.345907093895999</v>
      </c>
      <c r="H428">
        <v>24.9667525659425</v>
      </c>
      <c r="I428">
        <v>24.438094348367301</v>
      </c>
      <c r="K428">
        <v>25.9680499239951</v>
      </c>
      <c r="L428">
        <v>24.813037422982902</v>
      </c>
      <c r="N428">
        <v>24.898275883474501</v>
      </c>
      <c r="O428">
        <f t="shared" si="25"/>
        <v>25.24010122986018</v>
      </c>
      <c r="P428">
        <f t="shared" si="26"/>
        <v>25.01684202895246</v>
      </c>
      <c r="Q428">
        <f t="shared" si="27"/>
        <v>0.22325920090771945</v>
      </c>
      <c r="R428">
        <f t="shared" si="24"/>
        <v>0.57540329958833236</v>
      </c>
    </row>
    <row r="429" spans="1:18" x14ac:dyDescent="0.25">
      <c r="A429" t="s">
        <v>970</v>
      </c>
      <c r="B429" t="s">
        <v>971</v>
      </c>
      <c r="C429">
        <v>24.6702823715903</v>
      </c>
      <c r="D429">
        <v>25.346820202755801</v>
      </c>
      <c r="E429">
        <v>25.094946535248901</v>
      </c>
      <c r="F429">
        <v>25.271917195428799</v>
      </c>
      <c r="G429">
        <v>25.412156839558001</v>
      </c>
      <c r="H429">
        <v>25.174704461336098</v>
      </c>
      <c r="I429">
        <v>25.150698359198199</v>
      </c>
      <c r="J429">
        <v>25.129237416252899</v>
      </c>
      <c r="K429">
        <v>24.259686953283602</v>
      </c>
      <c r="L429">
        <v>25.974694308367599</v>
      </c>
      <c r="M429">
        <v>24.7656223941527</v>
      </c>
      <c r="N429">
        <v>24.631952798127401</v>
      </c>
      <c r="O429">
        <f t="shared" si="25"/>
        <v>25.159224628916359</v>
      </c>
      <c r="P429">
        <f t="shared" si="26"/>
        <v>25.012370955816927</v>
      </c>
      <c r="Q429">
        <f t="shared" si="27"/>
        <v>0.14685367309943231</v>
      </c>
      <c r="R429">
        <f t="shared" si="24"/>
        <v>0.561424220506335</v>
      </c>
    </row>
    <row r="430" spans="1:18" x14ac:dyDescent="0.25">
      <c r="A430" s="10" t="s">
        <v>972</v>
      </c>
      <c r="B430" t="s">
        <v>973</v>
      </c>
      <c r="C430">
        <v>24.1075721263331</v>
      </c>
      <c r="D430">
        <v>24.209330202201102</v>
      </c>
      <c r="E430">
        <v>24.725776464643101</v>
      </c>
      <c r="F430">
        <v>24.202695396106702</v>
      </c>
      <c r="G430">
        <v>24.6451544184645</v>
      </c>
      <c r="H430">
        <v>24.918161536630102</v>
      </c>
      <c r="I430">
        <v>25.177748604557401</v>
      </c>
      <c r="J430">
        <v>25.241945047720101</v>
      </c>
      <c r="K430">
        <v>24.5624399523367</v>
      </c>
      <c r="N430">
        <v>25.097078587365498</v>
      </c>
      <c r="O430">
        <f t="shared" si="25"/>
        <v>24.378105721549701</v>
      </c>
      <c r="P430">
        <f t="shared" si="26"/>
        <v>24.999474745721962</v>
      </c>
      <c r="Q430">
        <f t="shared" si="27"/>
        <v>-0.62136902417226025</v>
      </c>
      <c r="R430">
        <f t="shared" si="24"/>
        <v>7.8407693107647967E-3</v>
      </c>
    </row>
    <row r="431" spans="1:18" x14ac:dyDescent="0.25">
      <c r="A431" t="s">
        <v>974</v>
      </c>
      <c r="B431" t="s">
        <v>975</v>
      </c>
      <c r="E431">
        <v>24.479881881481901</v>
      </c>
      <c r="F431">
        <v>25.0729196095782</v>
      </c>
      <c r="G431">
        <v>25.036827588035202</v>
      </c>
      <c r="H431">
        <v>24.875208641360601</v>
      </c>
      <c r="I431">
        <v>25.1418794987</v>
      </c>
      <c r="J431">
        <v>25.346245349751101</v>
      </c>
      <c r="K431">
        <v>24.424254982075901</v>
      </c>
      <c r="L431">
        <v>25.361853842302001</v>
      </c>
      <c r="M431">
        <v>24.846563541042499</v>
      </c>
      <c r="O431">
        <f t="shared" si="25"/>
        <v>24.863209693031767</v>
      </c>
      <c r="P431">
        <f t="shared" si="26"/>
        <v>24.999334309205352</v>
      </c>
      <c r="Q431">
        <f t="shared" si="27"/>
        <v>-0.13612461617358562</v>
      </c>
      <c r="R431">
        <f t="shared" ref="R431:R494" si="28">TTEST(C431:G431, H431:N431, 2, 3)</f>
        <v>0.60018693674772172</v>
      </c>
    </row>
    <row r="432" spans="1:18" x14ac:dyDescent="0.25">
      <c r="A432" t="s">
        <v>976</v>
      </c>
      <c r="B432" t="s">
        <v>977</v>
      </c>
      <c r="C432">
        <v>24.0322098852976</v>
      </c>
      <c r="D432">
        <v>24.012822968890099</v>
      </c>
      <c r="E432">
        <v>23.871923280857501</v>
      </c>
      <c r="F432">
        <v>24.322717623142399</v>
      </c>
      <c r="G432">
        <v>24.293196581932499</v>
      </c>
      <c r="K432">
        <v>24.490815629786098</v>
      </c>
      <c r="L432">
        <v>26.472990480570399</v>
      </c>
      <c r="M432">
        <v>24.8725809517546</v>
      </c>
      <c r="N432">
        <v>24.157768798022399</v>
      </c>
      <c r="O432">
        <f t="shared" si="25"/>
        <v>24.10657406802402</v>
      </c>
      <c r="P432">
        <f t="shared" si="26"/>
        <v>24.998538965033376</v>
      </c>
      <c r="Q432">
        <f t="shared" si="27"/>
        <v>-0.89196489700935544</v>
      </c>
      <c r="R432">
        <f t="shared" si="28"/>
        <v>0.17980839650319946</v>
      </c>
    </row>
    <row r="433" spans="1:18" x14ac:dyDescent="0.25">
      <c r="A433" t="s">
        <v>978</v>
      </c>
      <c r="B433" t="s">
        <v>979</v>
      </c>
      <c r="D433">
        <v>23.267566246713201</v>
      </c>
      <c r="E433">
        <v>24.108449799420999</v>
      </c>
      <c r="F433">
        <v>23.766077542885501</v>
      </c>
      <c r="G433">
        <v>25.898160537079001</v>
      </c>
      <c r="I433">
        <v>23.2615532190826</v>
      </c>
      <c r="K433">
        <v>22.686199569568402</v>
      </c>
      <c r="L433">
        <v>27.073164847708</v>
      </c>
      <c r="M433">
        <v>26.965542112765199</v>
      </c>
      <c r="O433">
        <f t="shared" si="25"/>
        <v>24.260063531524672</v>
      </c>
      <c r="P433">
        <f t="shared" si="26"/>
        <v>24.996614937281052</v>
      </c>
      <c r="Q433">
        <f t="shared" si="27"/>
        <v>-0.73655140575638001</v>
      </c>
      <c r="R433">
        <f t="shared" si="28"/>
        <v>0.60062391422464834</v>
      </c>
    </row>
    <row r="434" spans="1:18" x14ac:dyDescent="0.25">
      <c r="A434" t="s">
        <v>980</v>
      </c>
      <c r="B434" t="s">
        <v>981</v>
      </c>
      <c r="K434">
        <v>25.150039780067399</v>
      </c>
      <c r="L434">
        <v>25.199516293144899</v>
      </c>
      <c r="N434">
        <v>24.639866183298398</v>
      </c>
      <c r="O434" t="e">
        <f t="shared" si="25"/>
        <v>#DIV/0!</v>
      </c>
      <c r="P434">
        <f t="shared" si="26"/>
        <v>24.996474085503564</v>
      </c>
      <c r="Q434" t="e">
        <f t="shared" si="27"/>
        <v>#DIV/0!</v>
      </c>
      <c r="R434" t="e">
        <f t="shared" si="28"/>
        <v>#DIV/0!</v>
      </c>
    </row>
    <row r="435" spans="1:18" x14ac:dyDescent="0.25">
      <c r="A435" t="s">
        <v>982</v>
      </c>
      <c r="B435" t="s">
        <v>983</v>
      </c>
      <c r="C435">
        <v>24.975175549420999</v>
      </c>
      <c r="D435">
        <v>24.870795147052402</v>
      </c>
      <c r="E435">
        <v>25.3170686333372</v>
      </c>
      <c r="F435">
        <v>24.762432326075899</v>
      </c>
      <c r="G435">
        <v>24.801291948581</v>
      </c>
      <c r="H435">
        <v>24.784066868114099</v>
      </c>
      <c r="I435">
        <v>25.107332668249501</v>
      </c>
      <c r="J435">
        <v>25.141606692797101</v>
      </c>
      <c r="K435">
        <v>24.910038797561501</v>
      </c>
      <c r="O435">
        <f t="shared" si="25"/>
        <v>24.945352720893499</v>
      </c>
      <c r="P435">
        <f t="shared" si="26"/>
        <v>24.985761256680551</v>
      </c>
      <c r="Q435">
        <f t="shared" si="27"/>
        <v>-4.0408535787051392E-2</v>
      </c>
      <c r="R435">
        <f t="shared" si="28"/>
        <v>0.76608178746520927</v>
      </c>
    </row>
    <row r="436" spans="1:18" x14ac:dyDescent="0.25">
      <c r="A436" t="s">
        <v>984</v>
      </c>
      <c r="B436" t="s">
        <v>985</v>
      </c>
      <c r="C436">
        <v>25.6240236657951</v>
      </c>
      <c r="D436">
        <v>24.823765279789701</v>
      </c>
      <c r="E436">
        <v>25.469206319581801</v>
      </c>
      <c r="F436">
        <v>25.208511820648599</v>
      </c>
      <c r="G436">
        <v>24.255442989042901</v>
      </c>
      <c r="H436">
        <v>24.1241572908908</v>
      </c>
      <c r="I436">
        <v>24.367130493857999</v>
      </c>
      <c r="J436">
        <v>24.550570664399</v>
      </c>
      <c r="K436">
        <v>26.0559380654032</v>
      </c>
      <c r="L436">
        <v>25.173294369783701</v>
      </c>
      <c r="M436">
        <v>24.721297820699899</v>
      </c>
      <c r="N436">
        <v>25.9022151894324</v>
      </c>
      <c r="O436">
        <f t="shared" si="25"/>
        <v>25.076190014971623</v>
      </c>
      <c r="P436">
        <f t="shared" si="26"/>
        <v>24.984943413495284</v>
      </c>
      <c r="Q436">
        <f t="shared" si="27"/>
        <v>9.1246601476338896E-2</v>
      </c>
      <c r="R436">
        <f t="shared" si="28"/>
        <v>0.81327926947211948</v>
      </c>
    </row>
    <row r="437" spans="1:18" x14ac:dyDescent="0.25">
      <c r="A437" t="s">
        <v>986</v>
      </c>
      <c r="B437" t="s">
        <v>987</v>
      </c>
      <c r="C437">
        <v>25.414029672972401</v>
      </c>
      <c r="D437">
        <v>26.068785164961401</v>
      </c>
      <c r="E437">
        <v>25.767164261749201</v>
      </c>
      <c r="F437">
        <v>26.1446241716333</v>
      </c>
      <c r="G437">
        <v>24.602182333545901</v>
      </c>
      <c r="H437">
        <v>24.616443398129199</v>
      </c>
      <c r="I437">
        <v>23.981460671175199</v>
      </c>
      <c r="J437">
        <v>24.296561142876499</v>
      </c>
      <c r="K437">
        <v>26.2182649338856</v>
      </c>
      <c r="L437">
        <v>25.885857953808099</v>
      </c>
      <c r="M437">
        <v>24.565929501020801</v>
      </c>
      <c r="N437">
        <v>25.320653484521198</v>
      </c>
      <c r="O437">
        <f t="shared" si="25"/>
        <v>25.599357120972439</v>
      </c>
      <c r="P437">
        <f t="shared" si="26"/>
        <v>24.983595869345226</v>
      </c>
      <c r="Q437">
        <f t="shared" si="27"/>
        <v>0.6157612516272124</v>
      </c>
      <c r="R437">
        <f t="shared" si="28"/>
        <v>0.17708549437626717</v>
      </c>
    </row>
    <row r="438" spans="1:18" x14ac:dyDescent="0.25">
      <c r="A438" t="s">
        <v>988</v>
      </c>
      <c r="B438" t="s">
        <v>989</v>
      </c>
      <c r="C438">
        <v>24.261624950346299</v>
      </c>
      <c r="D438">
        <v>25.1965177832382</v>
      </c>
      <c r="E438">
        <v>24.9354855741976</v>
      </c>
      <c r="F438">
        <v>25.091883743989701</v>
      </c>
      <c r="G438">
        <v>24.5742123859965</v>
      </c>
      <c r="J438">
        <v>23.8106861606819</v>
      </c>
      <c r="K438">
        <v>25.095107554813399</v>
      </c>
      <c r="L438">
        <v>26.515659178381</v>
      </c>
      <c r="N438">
        <v>24.499843941112498</v>
      </c>
      <c r="O438">
        <f t="shared" si="25"/>
        <v>24.811944887553658</v>
      </c>
      <c r="P438">
        <f t="shared" si="26"/>
        <v>24.980324208747202</v>
      </c>
      <c r="Q438">
        <f t="shared" si="27"/>
        <v>-0.16837932119354448</v>
      </c>
      <c r="R438">
        <f t="shared" si="28"/>
        <v>0.79480966148944032</v>
      </c>
    </row>
    <row r="439" spans="1:18" x14ac:dyDescent="0.25">
      <c r="A439" t="s">
        <v>990</v>
      </c>
      <c r="B439" t="s">
        <v>991</v>
      </c>
      <c r="C439">
        <v>25.1115174572741</v>
      </c>
      <c r="E439">
        <v>23.672604030995899</v>
      </c>
      <c r="F439">
        <v>24.384888595757399</v>
      </c>
      <c r="G439">
        <v>23.616050713562299</v>
      </c>
      <c r="K439">
        <v>26.7577356771246</v>
      </c>
      <c r="L439">
        <v>23.698163731053398</v>
      </c>
      <c r="N439">
        <v>24.464945027838201</v>
      </c>
      <c r="O439">
        <f t="shared" si="25"/>
        <v>24.196265199397427</v>
      </c>
      <c r="P439">
        <f t="shared" si="26"/>
        <v>24.973614812005398</v>
      </c>
      <c r="Q439">
        <f t="shared" si="27"/>
        <v>-0.77734961260797064</v>
      </c>
      <c r="R439">
        <f t="shared" si="28"/>
        <v>0.49543946914035941</v>
      </c>
    </row>
    <row r="440" spans="1:18" x14ac:dyDescent="0.25">
      <c r="A440" t="s">
        <v>992</v>
      </c>
      <c r="B440" t="s">
        <v>993</v>
      </c>
      <c r="C440">
        <v>24.665194067732401</v>
      </c>
      <c r="D440">
        <v>25.320240302167701</v>
      </c>
      <c r="E440">
        <v>24.448151098422102</v>
      </c>
      <c r="F440">
        <v>24.428158743745101</v>
      </c>
      <c r="G440">
        <v>24.836149004245499</v>
      </c>
      <c r="H440">
        <v>24.963404835351799</v>
      </c>
      <c r="I440">
        <v>25.119929928470398</v>
      </c>
      <c r="J440">
        <v>25.3710919779707</v>
      </c>
      <c r="K440">
        <v>24.3488810271018</v>
      </c>
      <c r="L440">
        <v>25.065008796578699</v>
      </c>
      <c r="M440">
        <v>24.9577932060904</v>
      </c>
      <c r="O440">
        <f t="shared" si="25"/>
        <v>24.739578643262561</v>
      </c>
      <c r="P440">
        <f t="shared" si="26"/>
        <v>24.971018295260631</v>
      </c>
      <c r="Q440">
        <f t="shared" si="27"/>
        <v>-0.23143965199806971</v>
      </c>
      <c r="R440">
        <f t="shared" si="28"/>
        <v>0.31053496028824007</v>
      </c>
    </row>
    <row r="441" spans="1:18" x14ac:dyDescent="0.25">
      <c r="A441" t="s">
        <v>994</v>
      </c>
      <c r="B441" t="s">
        <v>995</v>
      </c>
      <c r="C441">
        <v>25.7266601345511</v>
      </c>
      <c r="D441">
        <v>25.475559288989</v>
      </c>
      <c r="E441">
        <v>25.5605170967299</v>
      </c>
      <c r="F441">
        <v>25.306920840373301</v>
      </c>
      <c r="G441">
        <v>24.975831528626099</v>
      </c>
      <c r="H441">
        <v>24.635223022837099</v>
      </c>
      <c r="I441">
        <v>24.473578924860799</v>
      </c>
      <c r="J441">
        <v>24.403211271912301</v>
      </c>
      <c r="K441">
        <v>24.751492164884802</v>
      </c>
      <c r="L441">
        <v>25.917638132557201</v>
      </c>
      <c r="M441">
        <v>25.423902483868901</v>
      </c>
      <c r="N441">
        <v>25.173332498493</v>
      </c>
      <c r="O441">
        <f t="shared" si="25"/>
        <v>25.40909777785388</v>
      </c>
      <c r="P441">
        <f t="shared" si="26"/>
        <v>24.968339785630587</v>
      </c>
      <c r="Q441">
        <f t="shared" si="27"/>
        <v>0.44075799222329337</v>
      </c>
      <c r="R441">
        <f t="shared" si="28"/>
        <v>0.10661201258329617</v>
      </c>
    </row>
    <row r="442" spans="1:18" x14ac:dyDescent="0.25">
      <c r="A442" t="s">
        <v>996</v>
      </c>
      <c r="B442" t="s">
        <v>997</v>
      </c>
      <c r="C442">
        <v>25.084198197361999</v>
      </c>
      <c r="G442">
        <v>24.9667525659425</v>
      </c>
      <c r="K442">
        <v>24.7390780575703</v>
      </c>
      <c r="L442">
        <v>24.740313991287898</v>
      </c>
      <c r="M442">
        <v>25.3603809529031</v>
      </c>
      <c r="N442">
        <v>25.032966521506701</v>
      </c>
      <c r="O442">
        <f t="shared" si="25"/>
        <v>25.025475381652249</v>
      </c>
      <c r="P442">
        <f t="shared" si="26"/>
        <v>24.968184880816999</v>
      </c>
      <c r="Q442">
        <f t="shared" si="27"/>
        <v>5.7290500835250668E-2</v>
      </c>
      <c r="R442">
        <f t="shared" si="28"/>
        <v>0.73819940465791389</v>
      </c>
    </row>
    <row r="443" spans="1:18" x14ac:dyDescent="0.25">
      <c r="A443" t="s">
        <v>998</v>
      </c>
      <c r="B443" t="s">
        <v>999</v>
      </c>
      <c r="C443">
        <v>25.095751453416899</v>
      </c>
      <c r="D443">
        <v>24.2748342471772</v>
      </c>
      <c r="E443">
        <v>25.065953815792</v>
      </c>
      <c r="F443">
        <v>24.6437241010522</v>
      </c>
      <c r="G443">
        <v>24.641741317603799</v>
      </c>
      <c r="H443">
        <v>24.418990603087899</v>
      </c>
      <c r="I443">
        <v>23.8254161274571</v>
      </c>
      <c r="J443">
        <v>24.228025976695399</v>
      </c>
      <c r="K443">
        <v>26.8279615257951</v>
      </c>
      <c r="L443">
        <v>26.208511820648599</v>
      </c>
      <c r="M443">
        <v>23.452493630451599</v>
      </c>
      <c r="N443">
        <v>25.7778863642665</v>
      </c>
      <c r="O443">
        <f t="shared" si="25"/>
        <v>24.744400987008419</v>
      </c>
      <c r="P443">
        <f t="shared" si="26"/>
        <v>24.962755149771741</v>
      </c>
      <c r="Q443">
        <f t="shared" si="27"/>
        <v>-0.21835416276332253</v>
      </c>
      <c r="R443">
        <f t="shared" si="28"/>
        <v>0.68340284494382186</v>
      </c>
    </row>
    <row r="444" spans="1:18" x14ac:dyDescent="0.25">
      <c r="A444" t="s">
        <v>1000</v>
      </c>
      <c r="B444" t="s">
        <v>1001</v>
      </c>
      <c r="C444">
        <v>23.820847403029699</v>
      </c>
      <c r="D444">
        <v>23.963845770298501</v>
      </c>
      <c r="E444">
        <v>23.505791205413399</v>
      </c>
      <c r="L444">
        <v>25.610063077097902</v>
      </c>
      <c r="N444">
        <v>24.298030674488398</v>
      </c>
      <c r="O444">
        <f t="shared" si="25"/>
        <v>23.763494792913864</v>
      </c>
      <c r="P444">
        <f t="shared" si="26"/>
        <v>24.95404687579315</v>
      </c>
      <c r="Q444">
        <f t="shared" si="27"/>
        <v>-1.1905520828792859</v>
      </c>
      <c r="R444">
        <f t="shared" si="28"/>
        <v>0.31111599957160363</v>
      </c>
    </row>
    <row r="445" spans="1:18" x14ac:dyDescent="0.25">
      <c r="A445" s="10" t="s">
        <v>1002</v>
      </c>
      <c r="B445" t="s">
        <v>1003</v>
      </c>
      <c r="C445">
        <v>27.2833912138749</v>
      </c>
      <c r="D445">
        <v>26.028736882858201</v>
      </c>
      <c r="E445">
        <v>25.795358382794799</v>
      </c>
      <c r="F445">
        <v>26.6059727232619</v>
      </c>
      <c r="G445">
        <v>24.916704636692199</v>
      </c>
      <c r="H445">
        <v>24.811274335606502</v>
      </c>
      <c r="I445">
        <v>24.848092984329998</v>
      </c>
      <c r="J445">
        <v>25.299813095701001</v>
      </c>
      <c r="L445">
        <v>24.6428982724272</v>
      </c>
      <c r="M445">
        <v>25.107133089481</v>
      </c>
      <c r="O445">
        <f t="shared" si="25"/>
        <v>26.126032767896401</v>
      </c>
      <c r="P445">
        <f t="shared" si="26"/>
        <v>24.941842355509142</v>
      </c>
      <c r="Q445">
        <f t="shared" si="27"/>
        <v>1.1841904123872595</v>
      </c>
      <c r="R445">
        <f t="shared" si="28"/>
        <v>3.8073248001187783E-2</v>
      </c>
    </row>
    <row r="446" spans="1:18" x14ac:dyDescent="0.25">
      <c r="A446" t="s">
        <v>1004</v>
      </c>
      <c r="B446" t="s">
        <v>1005</v>
      </c>
      <c r="C446">
        <v>26.063137476499602</v>
      </c>
      <c r="D446">
        <v>26.523023594788899</v>
      </c>
      <c r="E446">
        <v>25.685146365012301</v>
      </c>
      <c r="F446">
        <v>24.967104507163</v>
      </c>
      <c r="G446">
        <v>22.908940089601401</v>
      </c>
      <c r="K446">
        <v>27.073982007197898</v>
      </c>
      <c r="L446">
        <v>24.566742515999099</v>
      </c>
      <c r="M446">
        <v>23.183302808255299</v>
      </c>
      <c r="N446">
        <v>24.935620453831302</v>
      </c>
      <c r="O446">
        <f t="shared" si="25"/>
        <v>25.229470406613039</v>
      </c>
      <c r="P446">
        <f t="shared" si="26"/>
        <v>24.939911946320901</v>
      </c>
      <c r="Q446">
        <f t="shared" si="27"/>
        <v>0.28955846029213816</v>
      </c>
      <c r="R446">
        <f t="shared" si="28"/>
        <v>0.78680437015963389</v>
      </c>
    </row>
    <row r="447" spans="1:18" x14ac:dyDescent="0.25">
      <c r="A447" s="10" t="s">
        <v>1006</v>
      </c>
      <c r="B447" t="s">
        <v>1007</v>
      </c>
      <c r="D447">
        <v>24.2500300344918</v>
      </c>
      <c r="E447">
        <v>24.486648467650799</v>
      </c>
      <c r="F447">
        <v>24.206873663522899</v>
      </c>
      <c r="G447">
        <v>24.63727006617</v>
      </c>
      <c r="H447">
        <v>24.923747839749701</v>
      </c>
      <c r="I447">
        <v>24.970794715735099</v>
      </c>
      <c r="J447">
        <v>25.110123875909899</v>
      </c>
      <c r="K447">
        <v>24.450607178924201</v>
      </c>
      <c r="L447">
        <v>24.9837235861579</v>
      </c>
      <c r="M447">
        <v>25.4580443339098</v>
      </c>
      <c r="N447">
        <v>24.667036590384999</v>
      </c>
      <c r="O447">
        <f t="shared" si="25"/>
        <v>24.395205557958874</v>
      </c>
      <c r="P447">
        <f t="shared" si="26"/>
        <v>24.937725445824519</v>
      </c>
      <c r="Q447">
        <f t="shared" si="27"/>
        <v>-0.54251988786564453</v>
      </c>
      <c r="R447">
        <f t="shared" si="28"/>
        <v>7.7475431427249056E-3</v>
      </c>
    </row>
    <row r="448" spans="1:18" x14ac:dyDescent="0.25">
      <c r="A448" t="s">
        <v>1008</v>
      </c>
      <c r="B448" t="s">
        <v>1009</v>
      </c>
      <c r="C448">
        <v>24.789997227933998</v>
      </c>
      <c r="D448">
        <v>24.609076811588899</v>
      </c>
      <c r="E448">
        <v>23.495214838808199</v>
      </c>
      <c r="F448">
        <v>25.016568241026999</v>
      </c>
      <c r="G448">
        <v>25.0856575535086</v>
      </c>
      <c r="H448">
        <v>25.427103849968699</v>
      </c>
      <c r="I448">
        <v>24.9295834985939</v>
      </c>
      <c r="J448">
        <v>25.6917096596116</v>
      </c>
      <c r="K448">
        <v>24.5926910715236</v>
      </c>
      <c r="L448">
        <v>24.7271277407627</v>
      </c>
      <c r="M448">
        <v>24.532492431017801</v>
      </c>
      <c r="N448">
        <v>24.655673089191001</v>
      </c>
      <c r="O448">
        <f t="shared" si="25"/>
        <v>24.599302934573338</v>
      </c>
      <c r="P448">
        <f t="shared" si="26"/>
        <v>24.936625905809901</v>
      </c>
      <c r="Q448">
        <f t="shared" si="27"/>
        <v>-0.33732297123656352</v>
      </c>
      <c r="R448">
        <f t="shared" si="28"/>
        <v>0.34886500283831029</v>
      </c>
    </row>
    <row r="449" spans="1:18" x14ac:dyDescent="0.25">
      <c r="A449" t="s">
        <v>1010</v>
      </c>
      <c r="B449" t="s">
        <v>1011</v>
      </c>
      <c r="C449">
        <v>24.261051000349799</v>
      </c>
      <c r="D449">
        <v>24.212599093954399</v>
      </c>
      <c r="E449">
        <v>24.757710248240201</v>
      </c>
      <c r="G449">
        <v>24.916932374311401</v>
      </c>
      <c r="H449">
        <v>24.468491798826498</v>
      </c>
      <c r="I449">
        <v>25.377626249536899</v>
      </c>
      <c r="J449">
        <v>25.310045511991799</v>
      </c>
      <c r="K449">
        <v>23.911685292207402</v>
      </c>
      <c r="L449">
        <v>25.430074758512902</v>
      </c>
      <c r="M449">
        <v>24.661338842423</v>
      </c>
      <c r="N449">
        <v>25.2802613195616</v>
      </c>
      <c r="O449">
        <f t="shared" si="25"/>
        <v>24.537073179213952</v>
      </c>
      <c r="P449">
        <f t="shared" si="26"/>
        <v>24.919931967580016</v>
      </c>
      <c r="Q449">
        <f t="shared" si="27"/>
        <v>-0.38285878836606457</v>
      </c>
      <c r="R449">
        <f t="shared" si="28"/>
        <v>0.20871033081577145</v>
      </c>
    </row>
    <row r="450" spans="1:18" x14ac:dyDescent="0.25">
      <c r="A450" t="s">
        <v>1012</v>
      </c>
      <c r="B450" t="s">
        <v>1013</v>
      </c>
      <c r="C450">
        <v>24.046685067892199</v>
      </c>
      <c r="D450">
        <v>23.042750154619799</v>
      </c>
      <c r="E450">
        <v>23.636661789059101</v>
      </c>
      <c r="F450">
        <v>23.509661941474601</v>
      </c>
      <c r="K450">
        <v>23.9485105368441</v>
      </c>
      <c r="L450">
        <v>27.003781581564098</v>
      </c>
      <c r="M450">
        <v>23.794515817345101</v>
      </c>
      <c r="N450">
        <v>24.9242916886076</v>
      </c>
      <c r="O450">
        <f t="shared" ref="O450:O513" si="29">AVERAGE(C450:G450)</f>
        <v>23.558939738261426</v>
      </c>
      <c r="P450">
        <f t="shared" ref="P450:P513" si="30">AVERAGE(H450:N450)</f>
        <v>24.917774906090223</v>
      </c>
      <c r="Q450">
        <f t="shared" ref="Q450:Q513" si="31">O450-P450</f>
        <v>-1.3588351678287971</v>
      </c>
      <c r="R450">
        <f t="shared" si="28"/>
        <v>0.16221515703625086</v>
      </c>
    </row>
    <row r="451" spans="1:18" x14ac:dyDescent="0.25">
      <c r="A451" t="s">
        <v>1014</v>
      </c>
      <c r="B451" t="s">
        <v>1015</v>
      </c>
      <c r="C451">
        <v>24.7138198551438</v>
      </c>
      <c r="D451">
        <v>24.340008710785799</v>
      </c>
      <c r="E451">
        <v>24.589494341600599</v>
      </c>
      <c r="G451">
        <v>24.319482493710101</v>
      </c>
      <c r="H451">
        <v>24.631508806574399</v>
      </c>
      <c r="I451">
        <v>24.265779273163801</v>
      </c>
      <c r="J451">
        <v>24.508816104917301</v>
      </c>
      <c r="K451">
        <v>25.140826962989699</v>
      </c>
      <c r="L451">
        <v>24.8469938608749</v>
      </c>
      <c r="M451">
        <v>25.7255944653946</v>
      </c>
      <c r="N451">
        <v>25.133437633337699</v>
      </c>
      <c r="O451">
        <f t="shared" si="29"/>
        <v>24.490701350310076</v>
      </c>
      <c r="P451">
        <f t="shared" si="30"/>
        <v>24.893279586750346</v>
      </c>
      <c r="Q451">
        <f t="shared" si="31"/>
        <v>-0.40257823644027013</v>
      </c>
      <c r="R451">
        <f t="shared" si="28"/>
        <v>8.6759984568372389E-2</v>
      </c>
    </row>
    <row r="452" spans="1:18" x14ac:dyDescent="0.25">
      <c r="A452" t="s">
        <v>1016</v>
      </c>
      <c r="B452" t="s">
        <v>1017</v>
      </c>
      <c r="C452">
        <v>23.115563153268099</v>
      </c>
      <c r="D452">
        <v>23.903893610881301</v>
      </c>
      <c r="E452">
        <v>23.833352615562202</v>
      </c>
      <c r="F452">
        <v>23.100290823684801</v>
      </c>
      <c r="G452">
        <v>23.6906178485957</v>
      </c>
      <c r="K452">
        <v>24.499418196909801</v>
      </c>
      <c r="L452">
        <v>26.908619475434801</v>
      </c>
      <c r="M452">
        <v>24.468305343893601</v>
      </c>
      <c r="N452">
        <v>23.694661398340699</v>
      </c>
      <c r="O452">
        <f t="shared" si="29"/>
        <v>23.528743610398418</v>
      </c>
      <c r="P452">
        <f t="shared" si="30"/>
        <v>24.892751103644727</v>
      </c>
      <c r="Q452">
        <f t="shared" si="31"/>
        <v>-1.3640074932463087</v>
      </c>
      <c r="R452">
        <f t="shared" si="28"/>
        <v>0.14360463551725325</v>
      </c>
    </row>
    <row r="453" spans="1:18" x14ac:dyDescent="0.25">
      <c r="A453" t="s">
        <v>1018</v>
      </c>
      <c r="B453" t="s">
        <v>1019</v>
      </c>
      <c r="D453">
        <v>24.6428982724272</v>
      </c>
      <c r="E453">
        <v>24.674921960269099</v>
      </c>
      <c r="F453">
        <v>25.071897335085001</v>
      </c>
      <c r="G453">
        <v>25.2141195746986</v>
      </c>
      <c r="H453">
        <v>25.077572020463101</v>
      </c>
      <c r="I453">
        <v>24.9701803360886</v>
      </c>
      <c r="J453">
        <v>24.743245097331901</v>
      </c>
      <c r="K453">
        <v>24.7767575046642</v>
      </c>
      <c r="O453">
        <f t="shared" si="29"/>
        <v>24.900959285619976</v>
      </c>
      <c r="P453">
        <f t="shared" si="30"/>
        <v>24.891938739636949</v>
      </c>
      <c r="Q453">
        <f t="shared" si="31"/>
        <v>9.0205459830272616E-3</v>
      </c>
      <c r="R453">
        <f t="shared" si="28"/>
        <v>0.95828048424462131</v>
      </c>
    </row>
    <row r="454" spans="1:18" x14ac:dyDescent="0.25">
      <c r="A454" t="s">
        <v>1020</v>
      </c>
      <c r="B454" t="s">
        <v>1021</v>
      </c>
      <c r="E454">
        <v>23.583022149408201</v>
      </c>
      <c r="F454">
        <v>24.68458469806</v>
      </c>
      <c r="G454">
        <v>25.311882435211899</v>
      </c>
      <c r="H454">
        <v>25.100330931413101</v>
      </c>
      <c r="I454">
        <v>24.8537664177205</v>
      </c>
      <c r="J454">
        <v>24.839660910142399</v>
      </c>
      <c r="K454">
        <v>24.461764193180201</v>
      </c>
      <c r="L454">
        <v>24.734433853199199</v>
      </c>
      <c r="M454">
        <v>25.114101970971401</v>
      </c>
      <c r="N454">
        <v>25.0392564386385</v>
      </c>
      <c r="O454">
        <f t="shared" si="29"/>
        <v>24.526496427560033</v>
      </c>
      <c r="P454">
        <f t="shared" si="30"/>
        <v>24.877616387895042</v>
      </c>
      <c r="Q454">
        <f t="shared" si="31"/>
        <v>-0.35111996033500859</v>
      </c>
      <c r="R454">
        <f t="shared" si="28"/>
        <v>0.56072321662503499</v>
      </c>
    </row>
    <row r="455" spans="1:18" x14ac:dyDescent="0.25">
      <c r="A455" t="s">
        <v>1022</v>
      </c>
      <c r="B455" t="s">
        <v>1023</v>
      </c>
      <c r="C455">
        <v>24.566161837769901</v>
      </c>
      <c r="E455">
        <v>23.919980595049001</v>
      </c>
      <c r="F455">
        <v>24.346989233586399</v>
      </c>
      <c r="G455">
        <v>25.011245344151799</v>
      </c>
      <c r="H455">
        <v>24.944807484437799</v>
      </c>
      <c r="I455">
        <v>24.7741452000949</v>
      </c>
      <c r="J455">
        <v>24.310010830572001</v>
      </c>
      <c r="K455">
        <v>25.343198188174199</v>
      </c>
      <c r="L455">
        <v>24.681960690469499</v>
      </c>
      <c r="M455">
        <v>24.5926340491311</v>
      </c>
      <c r="N455">
        <v>25.4173817809205</v>
      </c>
      <c r="O455">
        <f t="shared" si="29"/>
        <v>24.461094252639278</v>
      </c>
      <c r="P455">
        <f t="shared" si="30"/>
        <v>24.866305460542854</v>
      </c>
      <c r="Q455">
        <f t="shared" si="31"/>
        <v>-0.40521120790357656</v>
      </c>
      <c r="R455">
        <f t="shared" si="28"/>
        <v>0.19096309464207822</v>
      </c>
    </row>
    <row r="456" spans="1:18" x14ac:dyDescent="0.25">
      <c r="A456" t="s">
        <v>1024</v>
      </c>
      <c r="B456" t="s">
        <v>1025</v>
      </c>
      <c r="C456">
        <v>25.100812137201601</v>
      </c>
      <c r="D456">
        <v>24.660849415351599</v>
      </c>
      <c r="E456">
        <v>25.354608822685702</v>
      </c>
      <c r="F456">
        <v>25.104376079299598</v>
      </c>
      <c r="G456">
        <v>25.137899217195201</v>
      </c>
      <c r="H456">
        <v>25.090632578134699</v>
      </c>
      <c r="I456">
        <v>25.001872019954899</v>
      </c>
      <c r="J456">
        <v>24.6175087177701</v>
      </c>
      <c r="K456">
        <v>24.7656729733257</v>
      </c>
      <c r="L456">
        <v>25.045685683190701</v>
      </c>
      <c r="M456">
        <v>24.830260641884699</v>
      </c>
      <c r="N456">
        <v>24.670876640184598</v>
      </c>
      <c r="O456">
        <f t="shared" si="29"/>
        <v>25.07170913434674</v>
      </c>
      <c r="P456">
        <f t="shared" si="30"/>
        <v>24.860358464920772</v>
      </c>
      <c r="Q456">
        <f t="shared" si="31"/>
        <v>0.21135066942596836</v>
      </c>
      <c r="R456">
        <f t="shared" si="28"/>
        <v>0.15691207794446049</v>
      </c>
    </row>
    <row r="457" spans="1:18" x14ac:dyDescent="0.25">
      <c r="A457" t="s">
        <v>1026</v>
      </c>
      <c r="B457" t="s">
        <v>1027</v>
      </c>
      <c r="C457">
        <v>23.885951021901001</v>
      </c>
      <c r="E457">
        <v>24.623326044365498</v>
      </c>
      <c r="F457">
        <v>24.5295763917863</v>
      </c>
      <c r="G457">
        <v>24.401128991035399</v>
      </c>
      <c r="H457">
        <v>24.323679878088601</v>
      </c>
      <c r="I457">
        <v>24.733244598577802</v>
      </c>
      <c r="J457">
        <v>24.826143842499501</v>
      </c>
      <c r="K457">
        <v>24.612286743913401</v>
      </c>
      <c r="L457">
        <v>25.680888293898299</v>
      </c>
      <c r="M457">
        <v>24.839612859549099</v>
      </c>
      <c r="N457">
        <v>24.989278763144799</v>
      </c>
      <c r="O457">
        <f t="shared" si="29"/>
        <v>24.359995612272051</v>
      </c>
      <c r="P457">
        <f t="shared" si="30"/>
        <v>24.85787642566736</v>
      </c>
      <c r="Q457">
        <f t="shared" si="31"/>
        <v>-0.49788081339530876</v>
      </c>
      <c r="R457">
        <f t="shared" si="28"/>
        <v>6.1808049129457851E-2</v>
      </c>
    </row>
    <row r="458" spans="1:18" x14ac:dyDescent="0.25">
      <c r="A458" t="s">
        <v>1028</v>
      </c>
      <c r="B458" t="s">
        <v>1029</v>
      </c>
      <c r="C458">
        <v>24.510869419818299</v>
      </c>
      <c r="D458">
        <v>24.0103491674747</v>
      </c>
      <c r="E458">
        <v>24.913558180831899</v>
      </c>
      <c r="F458">
        <v>23.469361603364799</v>
      </c>
      <c r="G458">
        <v>24.2654931518796</v>
      </c>
      <c r="H458">
        <v>24.558299719996999</v>
      </c>
      <c r="I458">
        <v>24.623549319927498</v>
      </c>
      <c r="J458">
        <v>24.626003073197701</v>
      </c>
      <c r="K458">
        <v>26.087378506586798</v>
      </c>
      <c r="L458">
        <v>25.1350829804549</v>
      </c>
      <c r="M458">
        <v>24.251547710066099</v>
      </c>
      <c r="N458">
        <v>24.647242334872399</v>
      </c>
      <c r="O458">
        <f t="shared" si="29"/>
        <v>24.233926304673858</v>
      </c>
      <c r="P458">
        <f t="shared" si="30"/>
        <v>24.847014806443202</v>
      </c>
      <c r="Q458">
        <f t="shared" si="31"/>
        <v>-0.61308850176934371</v>
      </c>
      <c r="R458">
        <f t="shared" si="28"/>
        <v>9.7683384495075645E-2</v>
      </c>
    </row>
    <row r="459" spans="1:18" x14ac:dyDescent="0.25">
      <c r="A459" t="s">
        <v>1030</v>
      </c>
      <c r="B459" t="s">
        <v>1031</v>
      </c>
      <c r="C459">
        <v>26.471285734967001</v>
      </c>
      <c r="E459">
        <v>25.4981402099509</v>
      </c>
      <c r="F459">
        <v>25.622823547974299</v>
      </c>
      <c r="G459">
        <v>24.3773614741215</v>
      </c>
      <c r="H459">
        <v>23.611104968025401</v>
      </c>
      <c r="I459">
        <v>23.834703273048401</v>
      </c>
      <c r="J459">
        <v>23.4168665786863</v>
      </c>
      <c r="K459">
        <v>27.488381140179499</v>
      </c>
      <c r="M459">
        <v>24.414223275671102</v>
      </c>
      <c r="N459">
        <v>26.303980948215301</v>
      </c>
      <c r="O459">
        <f t="shared" si="29"/>
        <v>25.492402741753423</v>
      </c>
      <c r="P459">
        <f t="shared" si="30"/>
        <v>24.844876697304333</v>
      </c>
      <c r="Q459">
        <f t="shared" si="31"/>
        <v>0.64752604444909068</v>
      </c>
      <c r="R459">
        <f t="shared" si="28"/>
        <v>0.44508143378424658</v>
      </c>
    </row>
    <row r="460" spans="1:18" x14ac:dyDescent="0.25">
      <c r="A460" t="s">
        <v>1032</v>
      </c>
      <c r="B460" t="s">
        <v>1033</v>
      </c>
      <c r="L460">
        <v>24.844649454004799</v>
      </c>
      <c r="O460" t="e">
        <f t="shared" si="29"/>
        <v>#DIV/0!</v>
      </c>
      <c r="P460">
        <f t="shared" si="30"/>
        <v>24.844649454004799</v>
      </c>
      <c r="Q460" t="e">
        <f t="shared" si="31"/>
        <v>#DIV/0!</v>
      </c>
      <c r="R460" t="e">
        <f t="shared" si="28"/>
        <v>#DIV/0!</v>
      </c>
    </row>
    <row r="461" spans="1:18" x14ac:dyDescent="0.25">
      <c r="A461" t="s">
        <v>1034</v>
      </c>
      <c r="B461" t="s">
        <v>1035</v>
      </c>
      <c r="C461">
        <v>24.041514112388999</v>
      </c>
      <c r="D461">
        <v>25.778538191877399</v>
      </c>
      <c r="E461">
        <v>24.489836203379902</v>
      </c>
      <c r="F461">
        <v>24.498322848842299</v>
      </c>
      <c r="G461">
        <v>24.3303977517688</v>
      </c>
      <c r="H461">
        <v>24.604446450521699</v>
      </c>
      <c r="I461">
        <v>24.299568579997899</v>
      </c>
      <c r="K461">
        <v>25.365496127516199</v>
      </c>
      <c r="L461">
        <v>25.9433996172354</v>
      </c>
      <c r="M461">
        <v>25.296946164906998</v>
      </c>
      <c r="N461">
        <v>23.546278413439399</v>
      </c>
      <c r="O461">
        <f t="shared" si="29"/>
        <v>24.627721821651477</v>
      </c>
      <c r="P461">
        <f t="shared" si="30"/>
        <v>24.842689225602935</v>
      </c>
      <c r="Q461">
        <f t="shared" si="31"/>
        <v>-0.21496740395145864</v>
      </c>
      <c r="R461">
        <f t="shared" si="28"/>
        <v>0.65301476638064826</v>
      </c>
    </row>
    <row r="462" spans="1:18" x14ac:dyDescent="0.25">
      <c r="A462" t="s">
        <v>1036</v>
      </c>
      <c r="B462" t="s">
        <v>1037</v>
      </c>
      <c r="E462">
        <v>25.339363171634002</v>
      </c>
      <c r="K462">
        <v>24.794961942702699</v>
      </c>
      <c r="L462">
        <v>24.870465941786801</v>
      </c>
      <c r="O462">
        <f t="shared" si="29"/>
        <v>25.339363171634002</v>
      </c>
      <c r="P462">
        <f t="shared" si="30"/>
        <v>24.832713942244752</v>
      </c>
      <c r="Q462">
        <f t="shared" si="31"/>
        <v>0.50664922938925017</v>
      </c>
      <c r="R462" t="e">
        <f t="shared" si="28"/>
        <v>#DIV/0!</v>
      </c>
    </row>
    <row r="463" spans="1:18" x14ac:dyDescent="0.25">
      <c r="A463" s="10" t="s">
        <v>1038</v>
      </c>
      <c r="B463" t="s">
        <v>1039</v>
      </c>
      <c r="E463">
        <v>25.1465093237396</v>
      </c>
      <c r="F463">
        <v>25.117712529315899</v>
      </c>
      <c r="G463">
        <v>24.985070944813</v>
      </c>
      <c r="I463">
        <v>24.9239291454825</v>
      </c>
      <c r="J463">
        <v>24.8238138611053</v>
      </c>
      <c r="K463">
        <v>24.803313669724499</v>
      </c>
      <c r="L463">
        <v>25.159040115683499</v>
      </c>
      <c r="M463">
        <v>24.6460888598777</v>
      </c>
      <c r="N463">
        <v>24.636661789059101</v>
      </c>
      <c r="O463">
        <f t="shared" si="29"/>
        <v>25.083097599289502</v>
      </c>
      <c r="P463">
        <f t="shared" si="30"/>
        <v>24.832141240155433</v>
      </c>
      <c r="Q463">
        <f t="shared" si="31"/>
        <v>0.25095635913406866</v>
      </c>
      <c r="R463">
        <f t="shared" si="28"/>
        <v>3.156537066919448E-2</v>
      </c>
    </row>
    <row r="464" spans="1:18" x14ac:dyDescent="0.25">
      <c r="A464" t="s">
        <v>1040</v>
      </c>
      <c r="B464" t="s">
        <v>1041</v>
      </c>
      <c r="C464">
        <v>24.0279991093212</v>
      </c>
      <c r="E464">
        <v>25.2151570316903</v>
      </c>
      <c r="G464">
        <v>24.504943095770098</v>
      </c>
      <c r="K464">
        <v>24.372454343401099</v>
      </c>
      <c r="L464">
        <v>25.288803850023299</v>
      </c>
      <c r="O464">
        <f t="shared" si="29"/>
        <v>24.582699745593867</v>
      </c>
      <c r="P464">
        <f t="shared" si="30"/>
        <v>24.830629096712201</v>
      </c>
      <c r="Q464">
        <f t="shared" si="31"/>
        <v>-0.24792935111833359</v>
      </c>
      <c r="R464">
        <f t="shared" si="28"/>
        <v>0.70562158638578887</v>
      </c>
    </row>
    <row r="465" spans="1:18" x14ac:dyDescent="0.25">
      <c r="A465" s="10" t="s">
        <v>1042</v>
      </c>
      <c r="B465" t="s">
        <v>1043</v>
      </c>
      <c r="E465">
        <v>24.465194208725901</v>
      </c>
      <c r="F465">
        <v>24.327248359293701</v>
      </c>
      <c r="G465">
        <v>24.582447988123501</v>
      </c>
      <c r="K465">
        <v>24.772736612872801</v>
      </c>
      <c r="L465">
        <v>24.967720197785699</v>
      </c>
      <c r="M465">
        <v>24.877831553656598</v>
      </c>
      <c r="N465">
        <v>24.700070516758402</v>
      </c>
      <c r="O465">
        <f t="shared" si="29"/>
        <v>24.458296852047699</v>
      </c>
      <c r="P465">
        <f t="shared" si="30"/>
        <v>24.829589720268377</v>
      </c>
      <c r="Q465">
        <f t="shared" si="31"/>
        <v>-0.37129286822067797</v>
      </c>
      <c r="R465">
        <f t="shared" si="28"/>
        <v>1.5370798546397434E-2</v>
      </c>
    </row>
    <row r="466" spans="1:18" x14ac:dyDescent="0.25">
      <c r="A466" t="s">
        <v>1044</v>
      </c>
      <c r="B466" t="s">
        <v>1045</v>
      </c>
      <c r="C466">
        <v>24.235276267801702</v>
      </c>
      <c r="D466">
        <v>24.475497443740199</v>
      </c>
      <c r="E466">
        <v>24.368596512039499</v>
      </c>
      <c r="F466">
        <v>24.066857168344601</v>
      </c>
      <c r="G466">
        <v>24.175389953805698</v>
      </c>
      <c r="I466">
        <v>24.0563929590034</v>
      </c>
      <c r="J466">
        <v>23.723174294028698</v>
      </c>
      <c r="K466">
        <v>24.8523382423448</v>
      </c>
      <c r="L466">
        <v>27.011160017972401</v>
      </c>
      <c r="M466">
        <v>24.988282142463898</v>
      </c>
      <c r="N466">
        <v>24.302848623346801</v>
      </c>
      <c r="O466">
        <f t="shared" si="29"/>
        <v>24.264323469146341</v>
      </c>
      <c r="P466">
        <f t="shared" si="30"/>
        <v>24.822366046526668</v>
      </c>
      <c r="Q466">
        <f t="shared" si="31"/>
        <v>-0.55804257738032703</v>
      </c>
      <c r="R466">
        <f t="shared" si="28"/>
        <v>0.29927491855150212</v>
      </c>
    </row>
    <row r="467" spans="1:18" x14ac:dyDescent="0.25">
      <c r="A467" t="s">
        <v>1046</v>
      </c>
      <c r="B467" t="s">
        <v>1047</v>
      </c>
      <c r="C467">
        <v>25.491794391723801</v>
      </c>
      <c r="D467">
        <v>23.4132550022678</v>
      </c>
      <c r="E467">
        <v>25.384691015920001</v>
      </c>
      <c r="F467">
        <v>24.632563063492402</v>
      </c>
      <c r="G467">
        <v>25.0698096462935</v>
      </c>
      <c r="H467">
        <v>24.8242510193454</v>
      </c>
      <c r="I467">
        <v>24.416480056234999</v>
      </c>
      <c r="J467">
        <v>24.2414723250469</v>
      </c>
      <c r="K467">
        <v>24.6262259348713</v>
      </c>
      <c r="L467">
        <v>26.5788830788713</v>
      </c>
      <c r="M467">
        <v>24.3531958339358</v>
      </c>
      <c r="N467">
        <v>24.661556312281899</v>
      </c>
      <c r="O467">
        <f t="shared" si="29"/>
        <v>24.798422623939501</v>
      </c>
      <c r="P467">
        <f t="shared" si="30"/>
        <v>24.814580651512511</v>
      </c>
      <c r="Q467">
        <f t="shared" si="31"/>
        <v>-1.6158027573009548E-2</v>
      </c>
      <c r="R467">
        <f t="shared" si="28"/>
        <v>0.97414758125040857</v>
      </c>
    </row>
    <row r="468" spans="1:18" x14ac:dyDescent="0.25">
      <c r="A468" t="s">
        <v>1048</v>
      </c>
      <c r="B468" t="s">
        <v>1049</v>
      </c>
      <c r="C468">
        <v>24.528265230011399</v>
      </c>
      <c r="D468">
        <v>24.733813494839001</v>
      </c>
      <c r="E468">
        <v>25.864763489284599</v>
      </c>
      <c r="F468">
        <v>24.552975792191901</v>
      </c>
      <c r="G468">
        <v>25.255154810257199</v>
      </c>
      <c r="H468">
        <v>23.161863823670199</v>
      </c>
      <c r="I468">
        <v>22.639932406017198</v>
      </c>
      <c r="J468">
        <v>22.9095627935083</v>
      </c>
      <c r="K468">
        <v>27.800329403205001</v>
      </c>
      <c r="L468">
        <v>27.163941525792801</v>
      </c>
      <c r="M468">
        <v>24.157537528945898</v>
      </c>
      <c r="N468">
        <v>25.804865021059399</v>
      </c>
      <c r="O468">
        <f t="shared" si="29"/>
        <v>24.98699456331682</v>
      </c>
      <c r="P468">
        <f t="shared" si="30"/>
        <v>24.805433214599834</v>
      </c>
      <c r="Q468">
        <f t="shared" si="31"/>
        <v>0.18156134871698626</v>
      </c>
      <c r="R468">
        <f t="shared" si="28"/>
        <v>0.83500815527428229</v>
      </c>
    </row>
    <row r="469" spans="1:18" x14ac:dyDescent="0.25">
      <c r="A469" t="s">
        <v>1050</v>
      </c>
      <c r="B469" t="s">
        <v>1051</v>
      </c>
      <c r="D469">
        <v>24.526475359585099</v>
      </c>
      <c r="E469">
        <v>24.747861068907401</v>
      </c>
      <c r="F469">
        <v>24.6107108275102</v>
      </c>
      <c r="G469">
        <v>24.803855601038599</v>
      </c>
      <c r="H469">
        <v>24.093456251701099</v>
      </c>
      <c r="I469">
        <v>25.1449547371923</v>
      </c>
      <c r="J469">
        <v>25.1191383913804</v>
      </c>
      <c r="K469">
        <v>24.661393212961102</v>
      </c>
      <c r="L469">
        <v>24.2839033746376</v>
      </c>
      <c r="M469">
        <v>25.3093517251402</v>
      </c>
      <c r="N469">
        <v>25.019964617243101</v>
      </c>
      <c r="O469">
        <f t="shared" si="29"/>
        <v>24.672225714260328</v>
      </c>
      <c r="P469">
        <f t="shared" si="30"/>
        <v>24.804594615750826</v>
      </c>
      <c r="Q469">
        <f t="shared" si="31"/>
        <v>-0.13236890149049785</v>
      </c>
      <c r="R469">
        <f t="shared" si="28"/>
        <v>0.50254108723920132</v>
      </c>
    </row>
    <row r="470" spans="1:18" x14ac:dyDescent="0.25">
      <c r="A470" t="s">
        <v>1052</v>
      </c>
      <c r="B470" t="s">
        <v>1053</v>
      </c>
      <c r="G470">
        <v>24.259686953283602</v>
      </c>
      <c r="H470">
        <v>25.384032220967701</v>
      </c>
      <c r="I470">
        <v>25.019455670257301</v>
      </c>
      <c r="J470">
        <v>25.4791726297723</v>
      </c>
      <c r="K470">
        <v>24.1145786060864</v>
      </c>
      <c r="L470">
        <v>24.0163982121475</v>
      </c>
      <c r="O470">
        <f t="shared" si="29"/>
        <v>24.259686953283602</v>
      </c>
      <c r="P470">
        <f t="shared" si="30"/>
        <v>24.802727467846239</v>
      </c>
      <c r="Q470">
        <f t="shared" si="31"/>
        <v>-0.54304051456263736</v>
      </c>
      <c r="R470" t="e">
        <f t="shared" si="28"/>
        <v>#DIV/0!</v>
      </c>
    </row>
    <row r="471" spans="1:18" x14ac:dyDescent="0.25">
      <c r="A471" t="s">
        <v>1054</v>
      </c>
      <c r="B471" t="s">
        <v>1055</v>
      </c>
      <c r="C471">
        <v>26.251710223510099</v>
      </c>
      <c r="D471">
        <v>25.084157638611298</v>
      </c>
      <c r="E471">
        <v>26.2500119573055</v>
      </c>
      <c r="F471">
        <v>25.0330505677064</v>
      </c>
      <c r="G471">
        <v>24.738975015284598</v>
      </c>
      <c r="H471">
        <v>24.1179106500046</v>
      </c>
      <c r="I471">
        <v>24.0496790749315</v>
      </c>
      <c r="K471">
        <v>24.783067771785401</v>
      </c>
      <c r="L471">
        <v>26.855312013940001</v>
      </c>
      <c r="M471">
        <v>24.252558607533501</v>
      </c>
      <c r="N471">
        <v>24.714448868723899</v>
      </c>
      <c r="O471">
        <f t="shared" si="29"/>
        <v>25.471581080483578</v>
      </c>
      <c r="P471">
        <f t="shared" si="30"/>
        <v>24.795496164486483</v>
      </c>
      <c r="Q471">
        <f t="shared" si="31"/>
        <v>0.67608491599709453</v>
      </c>
      <c r="R471">
        <f t="shared" si="28"/>
        <v>0.24179692457900698</v>
      </c>
    </row>
    <row r="472" spans="1:18" x14ac:dyDescent="0.25">
      <c r="A472" t="s">
        <v>1056</v>
      </c>
      <c r="B472" t="s">
        <v>1057</v>
      </c>
      <c r="C472">
        <v>24.846898245337201</v>
      </c>
      <c r="D472">
        <v>24.9297189311254</v>
      </c>
      <c r="E472">
        <v>24.890040085563299</v>
      </c>
      <c r="F472">
        <v>24.647187428399</v>
      </c>
      <c r="K472">
        <v>25.0660359621289</v>
      </c>
      <c r="L472">
        <v>24.502213647316001</v>
      </c>
      <c r="M472">
        <v>24.650971081257399</v>
      </c>
      <c r="N472">
        <v>24.949846654348502</v>
      </c>
      <c r="O472">
        <f t="shared" si="29"/>
        <v>24.828461172606225</v>
      </c>
      <c r="P472">
        <f t="shared" si="30"/>
        <v>24.792266836262701</v>
      </c>
      <c r="Q472">
        <f t="shared" si="31"/>
        <v>3.6194336343523759E-2</v>
      </c>
      <c r="R472">
        <f t="shared" si="28"/>
        <v>0.81388641781250637</v>
      </c>
    </row>
    <row r="473" spans="1:18" x14ac:dyDescent="0.25">
      <c r="A473" t="s">
        <v>1058</v>
      </c>
      <c r="B473" t="s">
        <v>1059</v>
      </c>
      <c r="C473">
        <v>24.882223607242899</v>
      </c>
      <c r="D473">
        <v>23.955710915221999</v>
      </c>
      <c r="E473">
        <v>24.323885992102898</v>
      </c>
      <c r="F473">
        <v>23.506880900011598</v>
      </c>
      <c r="K473">
        <v>25.358068162244301</v>
      </c>
      <c r="L473">
        <v>25.670606548441601</v>
      </c>
      <c r="M473">
        <v>23.9607563918699</v>
      </c>
      <c r="N473">
        <v>24.143515251695401</v>
      </c>
      <c r="O473">
        <f t="shared" si="29"/>
        <v>24.167175353644847</v>
      </c>
      <c r="P473">
        <f t="shared" si="30"/>
        <v>24.783236588562804</v>
      </c>
      <c r="Q473">
        <f t="shared" si="31"/>
        <v>-0.61606123491795728</v>
      </c>
      <c r="R473">
        <f t="shared" si="28"/>
        <v>0.28503363238717488</v>
      </c>
    </row>
    <row r="474" spans="1:18" x14ac:dyDescent="0.25">
      <c r="A474" t="s">
        <v>1060</v>
      </c>
      <c r="B474" t="s">
        <v>1061</v>
      </c>
      <c r="L474">
        <v>24.782717924545999</v>
      </c>
      <c r="O474" t="e">
        <f t="shared" si="29"/>
        <v>#DIV/0!</v>
      </c>
      <c r="P474">
        <f t="shared" si="30"/>
        <v>24.782717924545999</v>
      </c>
      <c r="Q474" t="e">
        <f t="shared" si="31"/>
        <v>#DIV/0!</v>
      </c>
      <c r="R474" t="e">
        <f t="shared" si="28"/>
        <v>#DIV/0!</v>
      </c>
    </row>
    <row r="475" spans="1:18" x14ac:dyDescent="0.25">
      <c r="A475" t="s">
        <v>1062</v>
      </c>
      <c r="B475" t="s">
        <v>1063</v>
      </c>
      <c r="E475">
        <v>23.842397151910699</v>
      </c>
      <c r="J475">
        <v>24.357833324026299</v>
      </c>
      <c r="K475">
        <v>24.814553912493</v>
      </c>
      <c r="L475">
        <v>25.035863289720002</v>
      </c>
      <c r="N475">
        <v>24.9139233391952</v>
      </c>
      <c r="O475">
        <f t="shared" si="29"/>
        <v>23.842397151910699</v>
      </c>
      <c r="P475">
        <f t="shared" si="30"/>
        <v>24.780543466358623</v>
      </c>
      <c r="Q475">
        <f t="shared" si="31"/>
        <v>-0.9381463144479234</v>
      </c>
      <c r="R475" t="e">
        <f t="shared" si="28"/>
        <v>#DIV/0!</v>
      </c>
    </row>
    <row r="476" spans="1:18" x14ac:dyDescent="0.25">
      <c r="A476" t="s">
        <v>1064</v>
      </c>
      <c r="B476" t="s">
        <v>1065</v>
      </c>
      <c r="E476">
        <v>24.301732849864401</v>
      </c>
      <c r="H476">
        <v>24.617116323103101</v>
      </c>
      <c r="J476">
        <v>24.648230294231301</v>
      </c>
      <c r="L476">
        <v>24.576117086573198</v>
      </c>
      <c r="M476">
        <v>25.2613021315697</v>
      </c>
      <c r="N476">
        <v>24.799168558669599</v>
      </c>
      <c r="O476">
        <f t="shared" si="29"/>
        <v>24.301732849864401</v>
      </c>
      <c r="P476">
        <f t="shared" si="30"/>
        <v>24.780386878829383</v>
      </c>
      <c r="Q476">
        <f t="shared" si="31"/>
        <v>-0.4786540289649821</v>
      </c>
      <c r="R476" t="e">
        <f t="shared" si="28"/>
        <v>#DIV/0!</v>
      </c>
    </row>
    <row r="477" spans="1:18" x14ac:dyDescent="0.25">
      <c r="A477" t="s">
        <v>1066</v>
      </c>
      <c r="B477" t="s">
        <v>1067</v>
      </c>
      <c r="C477">
        <v>25.5184833979893</v>
      </c>
      <c r="D477">
        <v>25.220849747806199</v>
      </c>
      <c r="E477">
        <v>25.092972585705301</v>
      </c>
      <c r="F477">
        <v>24.903939567560201</v>
      </c>
      <c r="G477">
        <v>24.788753375115402</v>
      </c>
      <c r="H477">
        <v>24.855478364044199</v>
      </c>
      <c r="I477">
        <v>24.8827833337449</v>
      </c>
      <c r="J477">
        <v>25.033806763254901</v>
      </c>
      <c r="K477">
        <v>24.344214623979301</v>
      </c>
      <c r="O477">
        <f t="shared" si="29"/>
        <v>25.104999734835282</v>
      </c>
      <c r="P477">
        <f t="shared" si="30"/>
        <v>24.779070771255824</v>
      </c>
      <c r="Q477">
        <f t="shared" si="31"/>
        <v>0.32592896357945733</v>
      </c>
      <c r="R477">
        <f t="shared" si="28"/>
        <v>0.14602295485968539</v>
      </c>
    </row>
    <row r="478" spans="1:18" x14ac:dyDescent="0.25">
      <c r="A478" t="s">
        <v>1068</v>
      </c>
      <c r="B478" t="s">
        <v>1069</v>
      </c>
      <c r="L478">
        <v>24.768250162651299</v>
      </c>
      <c r="O478" t="e">
        <f t="shared" si="29"/>
        <v>#DIV/0!</v>
      </c>
      <c r="P478">
        <f t="shared" si="30"/>
        <v>24.768250162651299</v>
      </c>
      <c r="Q478" t="e">
        <f t="shared" si="31"/>
        <v>#DIV/0!</v>
      </c>
      <c r="R478" t="e">
        <f t="shared" si="28"/>
        <v>#DIV/0!</v>
      </c>
    </row>
    <row r="479" spans="1:18" x14ac:dyDescent="0.25">
      <c r="A479" t="s">
        <v>1070</v>
      </c>
      <c r="B479" t="s">
        <v>1071</v>
      </c>
      <c r="C479">
        <v>26.114499177835199</v>
      </c>
      <c r="D479">
        <v>25.023649123173701</v>
      </c>
      <c r="E479">
        <v>24.688858561702901</v>
      </c>
      <c r="F479">
        <v>23.954823921624499</v>
      </c>
      <c r="G479">
        <v>24.883715728943699</v>
      </c>
      <c r="J479">
        <v>25.039591131840599</v>
      </c>
      <c r="K479">
        <v>24.872205176525298</v>
      </c>
      <c r="L479">
        <v>24.3702606355093</v>
      </c>
      <c r="M479">
        <v>24.8714533323075</v>
      </c>
      <c r="N479">
        <v>24.683246515011799</v>
      </c>
      <c r="O479">
        <f t="shared" si="29"/>
        <v>24.933109302656</v>
      </c>
      <c r="P479">
        <f t="shared" si="30"/>
        <v>24.767351358238898</v>
      </c>
      <c r="Q479">
        <f t="shared" si="31"/>
        <v>0.16575794441710201</v>
      </c>
      <c r="R479">
        <f t="shared" si="28"/>
        <v>0.67042256229243669</v>
      </c>
    </row>
    <row r="480" spans="1:18" x14ac:dyDescent="0.25">
      <c r="A480" t="s">
        <v>1072</v>
      </c>
      <c r="B480" t="s">
        <v>1073</v>
      </c>
      <c r="C480">
        <v>23.983114688902099</v>
      </c>
      <c r="D480">
        <v>24.982549054105402</v>
      </c>
      <c r="E480">
        <v>24.106294557030299</v>
      </c>
      <c r="F480">
        <v>24.807938169297</v>
      </c>
      <c r="G480">
        <v>24.9028362030189</v>
      </c>
      <c r="H480">
        <v>25.1517050167203</v>
      </c>
      <c r="I480">
        <v>25.489805585588101</v>
      </c>
      <c r="J480">
        <v>25.326357066142801</v>
      </c>
      <c r="K480">
        <v>24.338853331348499</v>
      </c>
      <c r="L480">
        <v>23.578076878771601</v>
      </c>
      <c r="M480">
        <v>24.800897135855699</v>
      </c>
      <c r="N480">
        <v>24.626170222680301</v>
      </c>
      <c r="O480">
        <f t="shared" si="29"/>
        <v>24.556546534470737</v>
      </c>
      <c r="P480">
        <f t="shared" si="30"/>
        <v>24.758837891015332</v>
      </c>
      <c r="Q480">
        <f t="shared" si="31"/>
        <v>-0.2022913565445954</v>
      </c>
      <c r="R480">
        <f t="shared" si="28"/>
        <v>0.54964670790685677</v>
      </c>
    </row>
    <row r="481" spans="1:18" x14ac:dyDescent="0.25">
      <c r="A481" t="s">
        <v>1074</v>
      </c>
      <c r="B481" t="s">
        <v>1075</v>
      </c>
      <c r="C481">
        <v>24.719680010612802</v>
      </c>
      <c r="D481">
        <v>25.534393606654699</v>
      </c>
      <c r="J481">
        <v>24.750214652146699</v>
      </c>
      <c r="K481">
        <v>24.801982610971901</v>
      </c>
      <c r="L481">
        <v>24.7380473033801</v>
      </c>
      <c r="M481">
        <v>24.731795485916599</v>
      </c>
      <c r="O481">
        <f t="shared" si="29"/>
        <v>25.127036808633751</v>
      </c>
      <c r="P481">
        <f t="shared" si="30"/>
        <v>24.755510013103823</v>
      </c>
      <c r="Q481">
        <f t="shared" si="31"/>
        <v>0.37152679552992751</v>
      </c>
      <c r="R481">
        <f t="shared" si="28"/>
        <v>0.52913360377523566</v>
      </c>
    </row>
    <row r="482" spans="1:18" x14ac:dyDescent="0.25">
      <c r="A482" t="s">
        <v>1076</v>
      </c>
      <c r="B482" t="s">
        <v>1077</v>
      </c>
      <c r="C482">
        <v>25.304833959842199</v>
      </c>
      <c r="D482">
        <v>24.770721956713999</v>
      </c>
      <c r="E482">
        <v>24.801291948581</v>
      </c>
      <c r="G482">
        <v>24.8914314397467</v>
      </c>
      <c r="H482">
        <v>23.927143536466101</v>
      </c>
      <c r="I482">
        <v>24.191594225285598</v>
      </c>
      <c r="K482">
        <v>24.622879389550501</v>
      </c>
      <c r="L482">
        <v>24.673089487242201</v>
      </c>
      <c r="M482">
        <v>25.5616827696741</v>
      </c>
      <c r="N482">
        <v>25.525011983027301</v>
      </c>
      <c r="O482">
        <f t="shared" si="29"/>
        <v>24.942069826220973</v>
      </c>
      <c r="P482">
        <f t="shared" si="30"/>
        <v>24.750233565207633</v>
      </c>
      <c r="Q482">
        <f t="shared" si="31"/>
        <v>0.19183626101333928</v>
      </c>
      <c r="R482">
        <f t="shared" si="28"/>
        <v>0.54564462009532855</v>
      </c>
    </row>
    <row r="483" spans="1:18" x14ac:dyDescent="0.25">
      <c r="A483" t="s">
        <v>1078</v>
      </c>
      <c r="B483" t="s">
        <v>1079</v>
      </c>
      <c r="C483">
        <v>23.764964703487401</v>
      </c>
      <c r="D483">
        <v>23.376103126862599</v>
      </c>
      <c r="E483">
        <v>24.213711798105699</v>
      </c>
      <c r="F483">
        <v>23.053744292665101</v>
      </c>
      <c r="G483">
        <v>23.9763123905486</v>
      </c>
      <c r="K483">
        <v>24.3046599167936</v>
      </c>
      <c r="L483">
        <v>26.217802872247301</v>
      </c>
      <c r="M483">
        <v>24.0679240380728</v>
      </c>
      <c r="N483">
        <v>24.4071723140088</v>
      </c>
      <c r="O483">
        <f t="shared" si="29"/>
        <v>23.676967262333882</v>
      </c>
      <c r="P483">
        <f t="shared" si="30"/>
        <v>24.749389785280627</v>
      </c>
      <c r="Q483">
        <f t="shared" si="31"/>
        <v>-1.072422522946745</v>
      </c>
      <c r="R483">
        <f t="shared" si="28"/>
        <v>0.1152463032842035</v>
      </c>
    </row>
    <row r="484" spans="1:18" x14ac:dyDescent="0.25">
      <c r="A484" t="s">
        <v>1080</v>
      </c>
      <c r="B484" t="s">
        <v>1081</v>
      </c>
      <c r="G484">
        <v>24.536114385692901</v>
      </c>
      <c r="H484">
        <v>24.34638062989</v>
      </c>
      <c r="I484">
        <v>25.012311495814199</v>
      </c>
      <c r="J484">
        <v>25.070464932759499</v>
      </c>
      <c r="K484">
        <v>24.558299719996999</v>
      </c>
      <c r="O484">
        <f t="shared" si="29"/>
        <v>24.536114385692901</v>
      </c>
      <c r="P484">
        <f t="shared" si="30"/>
        <v>24.746864194615171</v>
      </c>
      <c r="Q484">
        <f t="shared" si="31"/>
        <v>-0.21074980892226947</v>
      </c>
      <c r="R484" t="e">
        <f t="shared" si="28"/>
        <v>#DIV/0!</v>
      </c>
    </row>
    <row r="485" spans="1:18" x14ac:dyDescent="0.25">
      <c r="A485" t="s">
        <v>1082</v>
      </c>
      <c r="B485" t="s">
        <v>1083</v>
      </c>
      <c r="E485">
        <v>23.830454084502399</v>
      </c>
      <c r="F485">
        <v>24.433708191001401</v>
      </c>
      <c r="G485">
        <v>24.640417946429402</v>
      </c>
      <c r="H485">
        <v>24.951759600766099</v>
      </c>
      <c r="I485">
        <v>24.808380163934501</v>
      </c>
      <c r="J485">
        <v>24.968555357865</v>
      </c>
      <c r="K485">
        <v>24.416930989028099</v>
      </c>
      <c r="L485">
        <v>24.4668128362825</v>
      </c>
      <c r="M485">
        <v>24.709566824992802</v>
      </c>
      <c r="N485">
        <v>24.8574256096339</v>
      </c>
      <c r="O485">
        <f t="shared" si="29"/>
        <v>24.301526740644402</v>
      </c>
      <c r="P485">
        <f t="shared" si="30"/>
        <v>24.739918768928987</v>
      </c>
      <c r="Q485">
        <f t="shared" si="31"/>
        <v>-0.43839202828458568</v>
      </c>
      <c r="R485">
        <f t="shared" si="28"/>
        <v>0.20486506221821527</v>
      </c>
    </row>
    <row r="486" spans="1:18" x14ac:dyDescent="0.25">
      <c r="A486" t="s">
        <v>1084</v>
      </c>
      <c r="B486" t="s">
        <v>1085</v>
      </c>
      <c r="C486">
        <v>24.867122607841601</v>
      </c>
      <c r="D486">
        <v>24.297261106521699</v>
      </c>
      <c r="E486">
        <v>24.344485552626299</v>
      </c>
      <c r="F486">
        <v>25.218154052588101</v>
      </c>
      <c r="G486">
        <v>23.739335631090601</v>
      </c>
      <c r="K486">
        <v>24.054075642009899</v>
      </c>
      <c r="L486">
        <v>25.422074521517199</v>
      </c>
      <c r="O486">
        <f t="shared" si="29"/>
        <v>24.493271790133658</v>
      </c>
      <c r="P486">
        <f t="shared" si="30"/>
        <v>24.738075081763547</v>
      </c>
      <c r="Q486">
        <f t="shared" si="31"/>
        <v>-0.24480329162988923</v>
      </c>
      <c r="R486">
        <f t="shared" si="28"/>
        <v>0.78365442706005284</v>
      </c>
    </row>
    <row r="487" spans="1:18" x14ac:dyDescent="0.25">
      <c r="A487" t="s">
        <v>1086</v>
      </c>
      <c r="B487" t="s">
        <v>1087</v>
      </c>
      <c r="C487">
        <v>24.3434693077505</v>
      </c>
      <c r="D487">
        <v>25.238450515596899</v>
      </c>
      <c r="E487">
        <v>24.8310825939385</v>
      </c>
      <c r="F487">
        <v>24.9514483636808</v>
      </c>
      <c r="G487">
        <v>25.332550441854199</v>
      </c>
      <c r="H487">
        <v>24.7868108207783</v>
      </c>
      <c r="I487">
        <v>24.5792860100402</v>
      </c>
      <c r="J487">
        <v>24.644549457226201</v>
      </c>
      <c r="K487">
        <v>24.130455560281099</v>
      </c>
      <c r="L487">
        <v>25.140943949329699</v>
      </c>
      <c r="M487">
        <v>25.250789071848001</v>
      </c>
      <c r="N487">
        <v>24.629453566395799</v>
      </c>
      <c r="O487">
        <f t="shared" si="29"/>
        <v>24.939400244564176</v>
      </c>
      <c r="P487">
        <f t="shared" si="30"/>
        <v>24.737469776557042</v>
      </c>
      <c r="Q487">
        <f t="shared" si="31"/>
        <v>0.20193046800713432</v>
      </c>
      <c r="R487">
        <f t="shared" si="28"/>
        <v>0.39403748036326325</v>
      </c>
    </row>
    <row r="488" spans="1:18" x14ac:dyDescent="0.25">
      <c r="A488" t="s">
        <v>1088</v>
      </c>
      <c r="B488" t="s">
        <v>1089</v>
      </c>
      <c r="D488">
        <v>24.134456402794299</v>
      </c>
      <c r="E488">
        <v>23.956863192218201</v>
      </c>
      <c r="F488">
        <v>23.449600061926301</v>
      </c>
      <c r="K488">
        <v>24.9429747525712</v>
      </c>
      <c r="L488">
        <v>24.5302910690008</v>
      </c>
      <c r="O488">
        <f t="shared" si="29"/>
        <v>23.846973218979599</v>
      </c>
      <c r="P488">
        <f t="shared" si="30"/>
        <v>24.736632910786</v>
      </c>
      <c r="Q488">
        <f t="shared" si="31"/>
        <v>-0.88965969180640059</v>
      </c>
      <c r="R488">
        <f t="shared" si="28"/>
        <v>6.4535578266817467E-2</v>
      </c>
    </row>
    <row r="489" spans="1:18" x14ac:dyDescent="0.25">
      <c r="A489" s="10" t="s">
        <v>1090</v>
      </c>
      <c r="B489" t="s">
        <v>1091</v>
      </c>
      <c r="C489">
        <v>24.429117069206601</v>
      </c>
      <c r="D489">
        <v>24.1998532358452</v>
      </c>
      <c r="E489">
        <v>24.121551223107701</v>
      </c>
      <c r="J489">
        <v>25.0018290794075</v>
      </c>
      <c r="K489">
        <v>24.225159767220301</v>
      </c>
      <c r="L489">
        <v>24.7312775927277</v>
      </c>
      <c r="M489">
        <v>24.892867764113198</v>
      </c>
      <c r="N489">
        <v>24.831517555513798</v>
      </c>
      <c r="O489">
        <f t="shared" si="29"/>
        <v>24.250173842719835</v>
      </c>
      <c r="P489">
        <f t="shared" si="30"/>
        <v>24.736530351796496</v>
      </c>
      <c r="Q489">
        <f t="shared" si="31"/>
        <v>-0.48635650907666061</v>
      </c>
      <c r="R489">
        <f t="shared" si="28"/>
        <v>2.4933355188176597E-2</v>
      </c>
    </row>
    <row r="490" spans="1:18" x14ac:dyDescent="0.25">
      <c r="A490" t="s">
        <v>1092</v>
      </c>
      <c r="B490" t="s">
        <v>1093</v>
      </c>
      <c r="C490">
        <v>23.8950426932991</v>
      </c>
      <c r="D490">
        <v>24.4270718714465</v>
      </c>
      <c r="E490">
        <v>25.093375651961299</v>
      </c>
      <c r="F490">
        <v>24.8181674884759</v>
      </c>
      <c r="G490">
        <v>24.521751383456699</v>
      </c>
      <c r="H490">
        <v>24.0287579565593</v>
      </c>
      <c r="I490">
        <v>23.773843475730899</v>
      </c>
      <c r="J490">
        <v>25.031242494525401</v>
      </c>
      <c r="K490">
        <v>24.8142605227738</v>
      </c>
      <c r="L490">
        <v>26.502471649491099</v>
      </c>
      <c r="M490">
        <v>24.549630989191499</v>
      </c>
      <c r="N490">
        <v>24.432689203599601</v>
      </c>
      <c r="O490">
        <f t="shared" si="29"/>
        <v>24.551081817727898</v>
      </c>
      <c r="P490">
        <f t="shared" si="30"/>
        <v>24.733270898838803</v>
      </c>
      <c r="Q490">
        <f t="shared" si="31"/>
        <v>-0.1821890811109057</v>
      </c>
      <c r="R490">
        <f t="shared" si="28"/>
        <v>0.65325016287503312</v>
      </c>
    </row>
    <row r="491" spans="1:18" x14ac:dyDescent="0.25">
      <c r="A491" t="s">
        <v>1094</v>
      </c>
      <c r="B491" t="s">
        <v>1095</v>
      </c>
      <c r="C491">
        <v>23.8869743748666</v>
      </c>
      <c r="D491">
        <v>25.268244716727501</v>
      </c>
      <c r="E491">
        <v>24.984723359799201</v>
      </c>
      <c r="F491">
        <v>24.502456474169701</v>
      </c>
      <c r="G491">
        <v>24.842828716082799</v>
      </c>
      <c r="H491">
        <v>23.984332226533699</v>
      </c>
      <c r="I491">
        <v>24.322923874667602</v>
      </c>
      <c r="J491">
        <v>23.278100031352199</v>
      </c>
      <c r="K491">
        <v>25.369462095798301</v>
      </c>
      <c r="L491">
        <v>26.415190899647701</v>
      </c>
      <c r="M491">
        <v>24.6067070198355</v>
      </c>
      <c r="N491">
        <v>25.147169516100799</v>
      </c>
      <c r="O491">
        <f t="shared" si="29"/>
        <v>24.697045528329163</v>
      </c>
      <c r="P491">
        <f t="shared" si="30"/>
        <v>24.731983666276541</v>
      </c>
      <c r="Q491">
        <f t="shared" si="31"/>
        <v>-3.4938137947378323E-2</v>
      </c>
      <c r="R491">
        <f t="shared" si="28"/>
        <v>0.94017903661831137</v>
      </c>
    </row>
    <row r="492" spans="1:18" x14ac:dyDescent="0.25">
      <c r="A492" t="s">
        <v>1096</v>
      </c>
      <c r="B492" t="s">
        <v>1097</v>
      </c>
      <c r="C492">
        <v>24.611892926168199</v>
      </c>
      <c r="E492">
        <v>23.713662558888</v>
      </c>
      <c r="F492">
        <v>23.707672557397299</v>
      </c>
      <c r="G492">
        <v>25.191707166718601</v>
      </c>
      <c r="H492">
        <v>25.141294851442499</v>
      </c>
      <c r="I492">
        <v>25.165954923418699</v>
      </c>
      <c r="J492">
        <v>25.415158655968899</v>
      </c>
      <c r="K492">
        <v>24.1386805305319</v>
      </c>
      <c r="L492">
        <v>23.893747385665598</v>
      </c>
      <c r="M492">
        <v>24.602238979796802</v>
      </c>
      <c r="N492">
        <v>24.748577783395401</v>
      </c>
      <c r="O492">
        <f t="shared" si="29"/>
        <v>24.306233802293026</v>
      </c>
      <c r="P492">
        <f t="shared" si="30"/>
        <v>24.729379015745685</v>
      </c>
      <c r="Q492">
        <f t="shared" si="31"/>
        <v>-0.42314521345265987</v>
      </c>
      <c r="R492">
        <f t="shared" si="28"/>
        <v>0.36026794714237753</v>
      </c>
    </row>
    <row r="493" spans="1:18" x14ac:dyDescent="0.25">
      <c r="A493" t="s">
        <v>1098</v>
      </c>
      <c r="B493" t="s">
        <v>1099</v>
      </c>
      <c r="C493">
        <v>24.400282205200199</v>
      </c>
      <c r="D493">
        <v>24.560808603275699</v>
      </c>
      <c r="E493">
        <v>24.426368164563801</v>
      </c>
      <c r="F493">
        <v>24.2994288381303</v>
      </c>
      <c r="G493">
        <v>24.361720005385401</v>
      </c>
      <c r="K493">
        <v>24.498261971780799</v>
      </c>
      <c r="L493">
        <v>24.566626399049401</v>
      </c>
      <c r="M493">
        <v>25.1955419241276</v>
      </c>
      <c r="N493">
        <v>24.653652010295701</v>
      </c>
      <c r="O493">
        <f t="shared" si="29"/>
        <v>24.409721563311081</v>
      </c>
      <c r="P493">
        <f t="shared" si="30"/>
        <v>24.728520576313375</v>
      </c>
      <c r="Q493">
        <f t="shared" si="31"/>
        <v>-0.31879901300229463</v>
      </c>
      <c r="R493">
        <f t="shared" si="28"/>
        <v>0.13627164687192697</v>
      </c>
    </row>
    <row r="494" spans="1:18" x14ac:dyDescent="0.25">
      <c r="A494" t="s">
        <v>1100</v>
      </c>
      <c r="B494" t="s">
        <v>1101</v>
      </c>
      <c r="C494">
        <v>23.945566715365199</v>
      </c>
      <c r="D494">
        <v>24.953847598387501</v>
      </c>
      <c r="E494">
        <v>25.2226932122033</v>
      </c>
      <c r="F494">
        <v>24.588522502533198</v>
      </c>
      <c r="G494">
        <v>24.476610252791598</v>
      </c>
      <c r="H494">
        <v>24.646253698493901</v>
      </c>
      <c r="I494">
        <v>24.532908527322199</v>
      </c>
      <c r="J494">
        <v>24.648833714284201</v>
      </c>
      <c r="K494">
        <v>24.360045995496201</v>
      </c>
      <c r="L494">
        <v>25.031873475119902</v>
      </c>
      <c r="N494">
        <v>25.1066939189819</v>
      </c>
      <c r="O494">
        <f t="shared" si="29"/>
        <v>24.637448056256158</v>
      </c>
      <c r="P494">
        <f t="shared" si="30"/>
        <v>24.721101554949716</v>
      </c>
      <c r="Q494">
        <f t="shared" si="31"/>
        <v>-8.3653498693557538E-2</v>
      </c>
      <c r="R494">
        <f t="shared" si="28"/>
        <v>0.74694532396662572</v>
      </c>
    </row>
    <row r="495" spans="1:18" x14ac:dyDescent="0.25">
      <c r="A495" s="10" t="s">
        <v>1102</v>
      </c>
      <c r="B495" t="s">
        <v>1103</v>
      </c>
      <c r="D495">
        <v>23.850717932611801</v>
      </c>
      <c r="E495">
        <v>23.175511785041898</v>
      </c>
      <c r="G495">
        <v>23.507727871586798</v>
      </c>
      <c r="K495">
        <v>24.7157060737336</v>
      </c>
      <c r="L495">
        <v>24.535639892993</v>
      </c>
      <c r="M495">
        <v>25.0795671398667</v>
      </c>
      <c r="N495">
        <v>24.549983439121899</v>
      </c>
      <c r="O495">
        <f t="shared" si="29"/>
        <v>23.511319196413499</v>
      </c>
      <c r="P495">
        <f t="shared" si="30"/>
        <v>24.720224136428801</v>
      </c>
      <c r="Q495">
        <f t="shared" si="31"/>
        <v>-1.2089049400153016</v>
      </c>
      <c r="R495">
        <f t="shared" ref="R495:R558" si="32">TTEST(C495:G495, H495:N495, 2, 3)</f>
        <v>8.5594244722508334E-3</v>
      </c>
    </row>
    <row r="496" spans="1:18" x14ac:dyDescent="0.25">
      <c r="A496" s="10" t="s">
        <v>1104</v>
      </c>
      <c r="B496" t="s">
        <v>1105</v>
      </c>
      <c r="C496">
        <v>25.362823788812602</v>
      </c>
      <c r="D496">
        <v>25.661366027948201</v>
      </c>
      <c r="E496">
        <v>25.709356473597701</v>
      </c>
      <c r="F496">
        <v>24.934676031476201</v>
      </c>
      <c r="G496">
        <v>24.904261223328401</v>
      </c>
      <c r="H496">
        <v>25.219262482258902</v>
      </c>
      <c r="I496">
        <v>24.648614318010999</v>
      </c>
      <c r="J496">
        <v>24.5564882798243</v>
      </c>
      <c r="K496">
        <v>24.842397151910699</v>
      </c>
      <c r="L496">
        <v>25.451959386243701</v>
      </c>
      <c r="M496">
        <v>24.088126986521001</v>
      </c>
      <c r="N496">
        <v>24.230813227120201</v>
      </c>
      <c r="O496">
        <f t="shared" si="29"/>
        <v>25.314496709032621</v>
      </c>
      <c r="P496">
        <f t="shared" si="30"/>
        <v>24.719665975984253</v>
      </c>
      <c r="Q496">
        <f t="shared" si="31"/>
        <v>0.59483073304836864</v>
      </c>
      <c r="R496">
        <f t="shared" si="32"/>
        <v>4.1606266577505942E-2</v>
      </c>
    </row>
    <row r="497" spans="1:18" x14ac:dyDescent="0.25">
      <c r="A497" t="s">
        <v>1106</v>
      </c>
      <c r="B497" t="s">
        <v>1107</v>
      </c>
      <c r="G497">
        <v>24.645319363875998</v>
      </c>
      <c r="H497">
        <v>24.691789515790699</v>
      </c>
      <c r="I497">
        <v>24.7429882209106</v>
      </c>
      <c r="O497">
        <f t="shared" si="29"/>
        <v>24.645319363875998</v>
      </c>
      <c r="P497">
        <f t="shared" si="30"/>
        <v>24.71738886835065</v>
      </c>
      <c r="Q497">
        <f t="shared" si="31"/>
        <v>-7.2069504474651325E-2</v>
      </c>
      <c r="R497" t="e">
        <f t="shared" si="32"/>
        <v>#DIV/0!</v>
      </c>
    </row>
    <row r="498" spans="1:18" x14ac:dyDescent="0.25">
      <c r="A498" t="s">
        <v>1108</v>
      </c>
      <c r="B498" t="s">
        <v>1109</v>
      </c>
      <c r="C498">
        <v>23.387454674312099</v>
      </c>
      <c r="D498">
        <v>24.323267561698</v>
      </c>
      <c r="E498">
        <v>24.369794874394401</v>
      </c>
      <c r="F498">
        <v>24.291160017416502</v>
      </c>
      <c r="G498">
        <v>24.903663805525401</v>
      </c>
      <c r="H498">
        <v>24.128568964851699</v>
      </c>
      <c r="I498">
        <v>24.050260522116002</v>
      </c>
      <c r="J498">
        <v>23.7040876961367</v>
      </c>
      <c r="K498">
        <v>24.197605463319501</v>
      </c>
      <c r="L498">
        <v>27.305390756545801</v>
      </c>
      <c r="M498">
        <v>25.1580770991329</v>
      </c>
      <c r="N498">
        <v>24.421175726072899</v>
      </c>
      <c r="O498">
        <f t="shared" si="29"/>
        <v>24.255068186669281</v>
      </c>
      <c r="P498">
        <f t="shared" si="30"/>
        <v>24.70930946116793</v>
      </c>
      <c r="Q498">
        <f t="shared" si="31"/>
        <v>-0.45424127449864926</v>
      </c>
      <c r="R498">
        <f t="shared" si="32"/>
        <v>0.40988726107573714</v>
      </c>
    </row>
    <row r="499" spans="1:18" x14ac:dyDescent="0.25">
      <c r="A499" t="s">
        <v>1110</v>
      </c>
      <c r="B499" t="s">
        <v>1111</v>
      </c>
      <c r="D499">
        <v>24.5938310463298</v>
      </c>
      <c r="E499">
        <v>24.4137714956201</v>
      </c>
      <c r="F499">
        <v>23.3938826964946</v>
      </c>
      <c r="G499">
        <v>23.911228121040001</v>
      </c>
      <c r="K499">
        <v>23.104839945239799</v>
      </c>
      <c r="L499">
        <v>26.310132211893901</v>
      </c>
      <c r="O499">
        <f t="shared" si="29"/>
        <v>24.078178339871126</v>
      </c>
      <c r="P499">
        <f t="shared" si="30"/>
        <v>24.707486078566852</v>
      </c>
      <c r="Q499">
        <f t="shared" si="31"/>
        <v>-0.62930773869572576</v>
      </c>
      <c r="R499">
        <f t="shared" si="32"/>
        <v>0.76204083475994455</v>
      </c>
    </row>
    <row r="500" spans="1:18" x14ac:dyDescent="0.25">
      <c r="A500" t="s">
        <v>1112</v>
      </c>
      <c r="B500" t="s">
        <v>1113</v>
      </c>
      <c r="C500">
        <v>24.282631468264601</v>
      </c>
      <c r="E500">
        <v>23.8009464933555</v>
      </c>
      <c r="K500">
        <v>25.047434152362101</v>
      </c>
      <c r="L500">
        <v>24.5547916452207</v>
      </c>
      <c r="N500">
        <v>24.464259558397799</v>
      </c>
      <c r="O500">
        <f t="shared" si="29"/>
        <v>24.04178898081005</v>
      </c>
      <c r="P500">
        <f t="shared" si="30"/>
        <v>24.688828451993533</v>
      </c>
      <c r="Q500">
        <f t="shared" si="31"/>
        <v>-0.64703947118348282</v>
      </c>
      <c r="R500">
        <f t="shared" si="32"/>
        <v>0.15801641261634725</v>
      </c>
    </row>
    <row r="501" spans="1:18" x14ac:dyDescent="0.25">
      <c r="A501" t="s">
        <v>1114</v>
      </c>
      <c r="B501" t="s">
        <v>1115</v>
      </c>
      <c r="D501">
        <v>24.9570846784769</v>
      </c>
      <c r="E501">
        <v>24.259758777396399</v>
      </c>
      <c r="F501">
        <v>24.642457637127102</v>
      </c>
      <c r="G501">
        <v>25.586032752972901</v>
      </c>
      <c r="H501">
        <v>25.322717623142399</v>
      </c>
      <c r="I501">
        <v>24.8264833172741</v>
      </c>
      <c r="J501">
        <v>24.936833803416199</v>
      </c>
      <c r="K501">
        <v>24.1382899267551</v>
      </c>
      <c r="L501">
        <v>24.170813839668</v>
      </c>
      <c r="O501">
        <f t="shared" si="29"/>
        <v>24.861333461493324</v>
      </c>
      <c r="P501">
        <f t="shared" si="30"/>
        <v>24.679027702051162</v>
      </c>
      <c r="Q501">
        <f t="shared" si="31"/>
        <v>0.18230575944216199</v>
      </c>
      <c r="R501">
        <f t="shared" si="32"/>
        <v>0.63215166154102542</v>
      </c>
    </row>
    <row r="502" spans="1:18" x14ac:dyDescent="0.25">
      <c r="A502" t="s">
        <v>1116</v>
      </c>
      <c r="B502" t="s">
        <v>1117</v>
      </c>
      <c r="C502">
        <v>24.845846055968501</v>
      </c>
      <c r="D502">
        <v>24.564883522373599</v>
      </c>
      <c r="E502">
        <v>24.791985164506698</v>
      </c>
      <c r="F502">
        <v>24.614872018149502</v>
      </c>
      <c r="G502">
        <v>24.79327585591</v>
      </c>
      <c r="H502">
        <v>24.0604393287893</v>
      </c>
      <c r="I502">
        <v>23.893469668373601</v>
      </c>
      <c r="J502">
        <v>24.452933447770398</v>
      </c>
      <c r="K502">
        <v>24.816947697882199</v>
      </c>
      <c r="L502">
        <v>27.604064629907501</v>
      </c>
      <c r="M502">
        <v>24.438411668293998</v>
      </c>
      <c r="N502">
        <v>23.4477098205227</v>
      </c>
      <c r="O502">
        <f t="shared" si="29"/>
        <v>24.722172523381658</v>
      </c>
      <c r="P502">
        <f t="shared" si="30"/>
        <v>24.673425180219958</v>
      </c>
      <c r="Q502">
        <f t="shared" si="31"/>
        <v>4.8747343161700485E-2</v>
      </c>
      <c r="R502">
        <f t="shared" si="32"/>
        <v>0.92820857553454872</v>
      </c>
    </row>
    <row r="503" spans="1:18" x14ac:dyDescent="0.25">
      <c r="A503" t="s">
        <v>1118</v>
      </c>
      <c r="B503" t="s">
        <v>1119</v>
      </c>
      <c r="C503">
        <v>23.460014865876701</v>
      </c>
      <c r="E503">
        <v>23.9308470414067</v>
      </c>
      <c r="G503">
        <v>24.4202763703321</v>
      </c>
      <c r="K503">
        <v>24.408727780510802</v>
      </c>
      <c r="L503">
        <v>25.231838752960499</v>
      </c>
      <c r="N503">
        <v>24.370659739677301</v>
      </c>
      <c r="O503">
        <f t="shared" si="29"/>
        <v>23.937046092538498</v>
      </c>
      <c r="P503">
        <f t="shared" si="30"/>
        <v>24.670408757716199</v>
      </c>
      <c r="Q503">
        <f t="shared" si="31"/>
        <v>-0.73336266517770099</v>
      </c>
      <c r="R503">
        <f t="shared" si="32"/>
        <v>0.13671114424169342</v>
      </c>
    </row>
    <row r="504" spans="1:18" x14ac:dyDescent="0.25">
      <c r="A504" t="s">
        <v>1120</v>
      </c>
      <c r="B504" t="s">
        <v>1121</v>
      </c>
      <c r="E504">
        <v>23.708514761181299</v>
      </c>
      <c r="K504">
        <v>24.599574198747099</v>
      </c>
      <c r="L504">
        <v>25.5146663844153</v>
      </c>
      <c r="N504">
        <v>23.8816636634979</v>
      </c>
      <c r="O504">
        <f t="shared" si="29"/>
        <v>23.708514761181299</v>
      </c>
      <c r="P504">
        <f t="shared" si="30"/>
        <v>24.665301415553433</v>
      </c>
      <c r="Q504">
        <f t="shared" si="31"/>
        <v>-0.95678665437213439</v>
      </c>
      <c r="R504" t="e">
        <f t="shared" si="32"/>
        <v>#DIV/0!</v>
      </c>
    </row>
    <row r="505" spans="1:18" x14ac:dyDescent="0.25">
      <c r="A505" t="s">
        <v>1122</v>
      </c>
      <c r="B505" t="s">
        <v>1123</v>
      </c>
      <c r="C505">
        <v>23.8990138821048</v>
      </c>
      <c r="D505">
        <v>24.321135381086901</v>
      </c>
      <c r="E505">
        <v>24.098444661809399</v>
      </c>
      <c r="G505">
        <v>23.853576076003701</v>
      </c>
      <c r="H505">
        <v>23.755216040791598</v>
      </c>
      <c r="I505">
        <v>24.470975564682099</v>
      </c>
      <c r="J505">
        <v>24.7674421281619</v>
      </c>
      <c r="L505">
        <v>25.606932882073298</v>
      </c>
      <c r="O505">
        <f t="shared" si="29"/>
        <v>24.0430425002512</v>
      </c>
      <c r="P505">
        <f t="shared" si="30"/>
        <v>24.650141653927225</v>
      </c>
      <c r="Q505">
        <f t="shared" si="31"/>
        <v>-0.60709915367602463</v>
      </c>
      <c r="R505">
        <f t="shared" si="32"/>
        <v>0.21239919191265302</v>
      </c>
    </row>
    <row r="506" spans="1:18" x14ac:dyDescent="0.25">
      <c r="A506" t="s">
        <v>1124</v>
      </c>
      <c r="B506" t="s">
        <v>1125</v>
      </c>
      <c r="C506">
        <v>23.5410871597355</v>
      </c>
      <c r="D506">
        <v>24.327591017785402</v>
      </c>
      <c r="E506">
        <v>24.284962440709698</v>
      </c>
      <c r="F506">
        <v>24.559408834368199</v>
      </c>
      <c r="G506">
        <v>24.4368243702563</v>
      </c>
      <c r="H506">
        <v>24.6229352289653</v>
      </c>
      <c r="I506">
        <v>24.562265253144901</v>
      </c>
      <c r="J506">
        <v>24.391524708978299</v>
      </c>
      <c r="K506">
        <v>24.514184783729501</v>
      </c>
      <c r="L506">
        <v>25.556312858398499</v>
      </c>
      <c r="M506">
        <v>24.295370424726801</v>
      </c>
      <c r="N506">
        <v>24.586462326797498</v>
      </c>
      <c r="O506">
        <f t="shared" si="29"/>
        <v>24.229974764571022</v>
      </c>
      <c r="P506">
        <f t="shared" si="30"/>
        <v>24.647007940677259</v>
      </c>
      <c r="Q506">
        <f t="shared" si="31"/>
        <v>-0.41703317610623714</v>
      </c>
      <c r="R506">
        <f t="shared" si="32"/>
        <v>0.11401679163314071</v>
      </c>
    </row>
    <row r="507" spans="1:18" x14ac:dyDescent="0.25">
      <c r="A507" t="s">
        <v>1126</v>
      </c>
      <c r="B507" t="s">
        <v>1127</v>
      </c>
      <c r="C507">
        <v>24.347327235846699</v>
      </c>
      <c r="G507">
        <v>24.5585332886284</v>
      </c>
      <c r="J507">
        <v>24.5436851215491</v>
      </c>
      <c r="L507">
        <v>25.349117326962698</v>
      </c>
      <c r="M507">
        <v>24.1720355567228</v>
      </c>
      <c r="N507">
        <v>24.516951794746198</v>
      </c>
      <c r="O507">
        <f t="shared" si="29"/>
        <v>24.452930262237551</v>
      </c>
      <c r="P507">
        <f t="shared" si="30"/>
        <v>24.645447449995203</v>
      </c>
      <c r="Q507">
        <f t="shared" si="31"/>
        <v>-0.1925171877576517</v>
      </c>
      <c r="R507">
        <f t="shared" si="32"/>
        <v>0.51826526992075372</v>
      </c>
    </row>
    <row r="508" spans="1:18" x14ac:dyDescent="0.25">
      <c r="A508" t="s">
        <v>1128</v>
      </c>
      <c r="B508" t="s">
        <v>1129</v>
      </c>
      <c r="C508">
        <v>25.434153771771602</v>
      </c>
      <c r="D508">
        <v>25.079322987718399</v>
      </c>
      <c r="E508">
        <v>24.3798748807518</v>
      </c>
      <c r="F508">
        <v>24.700758459386101</v>
      </c>
      <c r="G508">
        <v>23.9862434263616</v>
      </c>
      <c r="H508">
        <v>24.072347225106999</v>
      </c>
      <c r="I508">
        <v>24.192948939284499</v>
      </c>
      <c r="J508">
        <v>24.094664707760199</v>
      </c>
      <c r="K508">
        <v>25.9318165112274</v>
      </c>
      <c r="L508">
        <v>25.115213874718801</v>
      </c>
      <c r="M508">
        <v>23.907657205207201</v>
      </c>
      <c r="N508">
        <v>25.182416480682502</v>
      </c>
      <c r="O508">
        <f t="shared" si="29"/>
        <v>24.7160707051979</v>
      </c>
      <c r="P508">
        <f t="shared" si="30"/>
        <v>24.642437849141086</v>
      </c>
      <c r="Q508">
        <f t="shared" si="31"/>
        <v>7.3632856056814688E-2</v>
      </c>
      <c r="R508">
        <f t="shared" si="32"/>
        <v>0.85258599462514284</v>
      </c>
    </row>
    <row r="509" spans="1:18" x14ac:dyDescent="0.25">
      <c r="A509" s="10" t="s">
        <v>1130</v>
      </c>
      <c r="B509" t="s">
        <v>1131</v>
      </c>
      <c r="C509">
        <v>24.589322888152001</v>
      </c>
      <c r="D509">
        <v>25.549013994551199</v>
      </c>
      <c r="E509">
        <v>25.386665597697601</v>
      </c>
      <c r="F509">
        <v>25.5375073061664</v>
      </c>
      <c r="G509">
        <v>25.140709967162799</v>
      </c>
      <c r="H509">
        <v>24.5416189417483</v>
      </c>
      <c r="I509">
        <v>24.369661772166999</v>
      </c>
      <c r="J509">
        <v>24.646967781606701</v>
      </c>
      <c r="K509">
        <v>24.5804941287773</v>
      </c>
      <c r="L509">
        <v>25.393719071828599</v>
      </c>
      <c r="M509">
        <v>24.656164275159899</v>
      </c>
      <c r="N509">
        <v>24.299289082725601</v>
      </c>
      <c r="O509">
        <f t="shared" si="29"/>
        <v>25.240643950745998</v>
      </c>
      <c r="P509">
        <f t="shared" si="30"/>
        <v>24.641130722001918</v>
      </c>
      <c r="Q509">
        <f t="shared" si="31"/>
        <v>0.59951322874407964</v>
      </c>
      <c r="R509">
        <f t="shared" si="32"/>
        <v>2.7820276880340548E-2</v>
      </c>
    </row>
    <row r="510" spans="1:18" x14ac:dyDescent="0.25">
      <c r="A510" t="s">
        <v>1132</v>
      </c>
      <c r="B510" t="s">
        <v>1133</v>
      </c>
      <c r="C510">
        <v>26.748936007162801</v>
      </c>
      <c r="D510">
        <v>23.7011287542011</v>
      </c>
      <c r="E510">
        <v>23.6798150995909</v>
      </c>
      <c r="F510">
        <v>24.615377291249999</v>
      </c>
      <c r="H510">
        <v>24.047434152362101</v>
      </c>
      <c r="L510">
        <v>24.955045721154601</v>
      </c>
      <c r="N510">
        <v>24.896798752696299</v>
      </c>
      <c r="O510">
        <f t="shared" si="29"/>
        <v>24.6863142880512</v>
      </c>
      <c r="P510">
        <f t="shared" si="30"/>
        <v>24.633092875404333</v>
      </c>
      <c r="Q510">
        <f t="shared" si="31"/>
        <v>5.3221412646866639E-2</v>
      </c>
      <c r="R510">
        <f t="shared" si="32"/>
        <v>0.94885507226652088</v>
      </c>
    </row>
    <row r="511" spans="1:18" x14ac:dyDescent="0.25">
      <c r="A511" t="s">
        <v>1134</v>
      </c>
      <c r="B511" t="s">
        <v>1135</v>
      </c>
      <c r="C511">
        <v>23.923339818523999</v>
      </c>
      <c r="D511">
        <v>24.479265160641098</v>
      </c>
      <c r="E511">
        <v>24.1912176899733</v>
      </c>
      <c r="F511">
        <v>24.001528459783898</v>
      </c>
      <c r="G511">
        <v>23.502759950272701</v>
      </c>
      <c r="I511">
        <v>24.3540707044247</v>
      </c>
      <c r="K511">
        <v>25.6263373527993</v>
      </c>
      <c r="N511">
        <v>23.9032500636165</v>
      </c>
      <c r="O511">
        <f t="shared" si="29"/>
        <v>24.019622215839</v>
      </c>
      <c r="P511">
        <f t="shared" si="30"/>
        <v>24.627886040280163</v>
      </c>
      <c r="Q511">
        <f t="shared" si="31"/>
        <v>-0.60826382444116334</v>
      </c>
      <c r="R511">
        <f t="shared" si="32"/>
        <v>0.36036569775502336</v>
      </c>
    </row>
    <row r="512" spans="1:18" x14ac:dyDescent="0.25">
      <c r="A512" s="10" t="s">
        <v>1136</v>
      </c>
      <c r="B512" t="s">
        <v>1137</v>
      </c>
      <c r="C512">
        <v>24.656273404890701</v>
      </c>
      <c r="D512">
        <v>25.024875203696102</v>
      </c>
      <c r="E512">
        <v>24.774296038616701</v>
      </c>
      <c r="F512">
        <v>25.333642642840999</v>
      </c>
      <c r="G512">
        <v>25.080095994484601</v>
      </c>
      <c r="H512">
        <v>24.942303658777899</v>
      </c>
      <c r="I512">
        <v>24.6537613302201</v>
      </c>
      <c r="J512">
        <v>24.501363431321899</v>
      </c>
      <c r="K512">
        <v>24.446637583356399</v>
      </c>
      <c r="M512">
        <v>24.696678931203799</v>
      </c>
      <c r="N512">
        <v>24.525818516981499</v>
      </c>
      <c r="O512">
        <f t="shared" si="29"/>
        <v>24.973836656905821</v>
      </c>
      <c r="P512">
        <f t="shared" si="30"/>
        <v>24.627760575310262</v>
      </c>
      <c r="Q512">
        <f t="shared" si="31"/>
        <v>0.3460760815955588</v>
      </c>
      <c r="R512">
        <f t="shared" si="32"/>
        <v>4.3634513889765254E-2</v>
      </c>
    </row>
    <row r="513" spans="1:18" x14ac:dyDescent="0.25">
      <c r="A513" t="s">
        <v>1138</v>
      </c>
      <c r="B513" t="s">
        <v>1139</v>
      </c>
      <c r="C513">
        <v>24.454126562194599</v>
      </c>
      <c r="D513">
        <v>24.121314074255199</v>
      </c>
      <c r="E513">
        <v>24.240235240625399</v>
      </c>
      <c r="H513">
        <v>24.162847360667101</v>
      </c>
      <c r="I513">
        <v>24.348138118326599</v>
      </c>
      <c r="K513">
        <v>25.3929989027517</v>
      </c>
      <c r="L513">
        <v>26.270474277595198</v>
      </c>
      <c r="M513">
        <v>23.4374594990541</v>
      </c>
      <c r="N513">
        <v>24.072265437355501</v>
      </c>
      <c r="O513">
        <f t="shared" si="29"/>
        <v>24.271891959025066</v>
      </c>
      <c r="P513">
        <f t="shared" si="30"/>
        <v>24.614030599291699</v>
      </c>
      <c r="Q513">
        <f t="shared" si="31"/>
        <v>-0.34213864026663288</v>
      </c>
      <c r="R513">
        <f t="shared" si="32"/>
        <v>0.46064377390136446</v>
      </c>
    </row>
    <row r="514" spans="1:18" x14ac:dyDescent="0.25">
      <c r="A514" s="10" t="s">
        <v>1140</v>
      </c>
      <c r="B514" t="s">
        <v>1141</v>
      </c>
      <c r="C514">
        <v>23.9730744093578</v>
      </c>
      <c r="E514">
        <v>24.249379113043499</v>
      </c>
      <c r="F514">
        <v>23.715234750232</v>
      </c>
      <c r="G514">
        <v>23.549807224919601</v>
      </c>
      <c r="K514">
        <v>24.847662992262499</v>
      </c>
      <c r="L514">
        <v>24.505003691567499</v>
      </c>
      <c r="N514">
        <v>24.483945640419002</v>
      </c>
      <c r="O514">
        <f t="shared" ref="O514:O577" si="33">AVERAGE(C514:G514)</f>
        <v>23.871873874388225</v>
      </c>
      <c r="P514">
        <f t="shared" ref="P514:P577" si="34">AVERAGE(H514:N514)</f>
        <v>24.612204108082995</v>
      </c>
      <c r="Q514">
        <f t="shared" ref="Q514:Q577" si="35">O514-P514</f>
        <v>-0.74033023369477036</v>
      </c>
      <c r="R514">
        <f t="shared" si="32"/>
        <v>1.2289887641497247E-2</v>
      </c>
    </row>
    <row r="515" spans="1:18" x14ac:dyDescent="0.25">
      <c r="A515" t="s">
        <v>1142</v>
      </c>
      <c r="B515" t="s">
        <v>1143</v>
      </c>
      <c r="C515">
        <v>27.333301418846801</v>
      </c>
      <c r="D515">
        <v>25.556839058698898</v>
      </c>
      <c r="E515">
        <v>25.671281683013699</v>
      </c>
      <c r="F515">
        <v>25.5999997599552</v>
      </c>
      <c r="G515">
        <v>24.090551820484599</v>
      </c>
      <c r="H515">
        <v>23.6665490927601</v>
      </c>
      <c r="J515">
        <v>23.7637497170663</v>
      </c>
      <c r="K515">
        <v>27.095369173281899</v>
      </c>
      <c r="L515">
        <v>24.3484758515587</v>
      </c>
      <c r="M515">
        <v>23.649875391191198</v>
      </c>
      <c r="N515">
        <v>25.087601068213001</v>
      </c>
      <c r="O515">
        <f t="shared" si="33"/>
        <v>25.65039474819984</v>
      </c>
      <c r="P515">
        <f t="shared" si="34"/>
        <v>24.601936715678534</v>
      </c>
      <c r="Q515">
        <f t="shared" si="35"/>
        <v>1.0484580325213066</v>
      </c>
      <c r="R515">
        <f t="shared" si="32"/>
        <v>0.19619984900184279</v>
      </c>
    </row>
    <row r="516" spans="1:18" x14ac:dyDescent="0.25">
      <c r="A516" t="s">
        <v>1144</v>
      </c>
      <c r="B516" t="s">
        <v>1145</v>
      </c>
      <c r="D516">
        <v>24.347327235846699</v>
      </c>
      <c r="F516">
        <v>24.241545061694701</v>
      </c>
      <c r="M516">
        <v>24.594457648730401</v>
      </c>
      <c r="O516">
        <f t="shared" si="33"/>
        <v>24.2944361487707</v>
      </c>
      <c r="P516">
        <f t="shared" si="34"/>
        <v>24.594457648730401</v>
      </c>
      <c r="Q516">
        <f t="shared" si="35"/>
        <v>-0.30002149995970129</v>
      </c>
      <c r="R516" t="e">
        <f t="shared" si="32"/>
        <v>#DIV/0!</v>
      </c>
    </row>
    <row r="517" spans="1:18" x14ac:dyDescent="0.25">
      <c r="A517" t="s">
        <v>1146</v>
      </c>
      <c r="B517" t="s">
        <v>1147</v>
      </c>
      <c r="C517">
        <v>23.264133300320299</v>
      </c>
      <c r="I517">
        <v>24.745041952765199</v>
      </c>
      <c r="L517">
        <v>23.974125361901699</v>
      </c>
      <c r="M517">
        <v>24.988455517262501</v>
      </c>
      <c r="N517">
        <v>24.6607406312284</v>
      </c>
      <c r="O517">
        <f t="shared" si="33"/>
        <v>23.264133300320299</v>
      </c>
      <c r="P517">
        <f t="shared" si="34"/>
        <v>24.592090865789451</v>
      </c>
      <c r="Q517">
        <f t="shared" si="35"/>
        <v>-1.327957565469152</v>
      </c>
      <c r="R517" t="e">
        <f t="shared" si="32"/>
        <v>#DIV/0!</v>
      </c>
    </row>
    <row r="518" spans="1:18" x14ac:dyDescent="0.25">
      <c r="A518" t="s">
        <v>1148</v>
      </c>
      <c r="B518" t="s">
        <v>1149</v>
      </c>
      <c r="C518">
        <v>24.181923841087201</v>
      </c>
      <c r="D518">
        <v>25.329508402781201</v>
      </c>
      <c r="E518">
        <v>24.273838843728701</v>
      </c>
      <c r="F518">
        <v>24.4938109935452</v>
      </c>
      <c r="G518">
        <v>25.184234001774399</v>
      </c>
      <c r="H518">
        <v>24.060109437965</v>
      </c>
      <c r="I518">
        <v>23.758777875664801</v>
      </c>
      <c r="J518">
        <v>24.000669201247</v>
      </c>
      <c r="K518">
        <v>25.194152062498901</v>
      </c>
      <c r="L518">
        <v>25.749933447467001</v>
      </c>
      <c r="M518">
        <v>24.8227933097732</v>
      </c>
      <c r="N518">
        <v>24.550335802969801</v>
      </c>
      <c r="O518">
        <f t="shared" si="33"/>
        <v>24.692663216583338</v>
      </c>
      <c r="P518">
        <f t="shared" si="34"/>
        <v>24.590967305369389</v>
      </c>
      <c r="Q518">
        <f t="shared" si="35"/>
        <v>0.10169591121394816</v>
      </c>
      <c r="R518">
        <f t="shared" si="32"/>
        <v>0.7833629156169224</v>
      </c>
    </row>
    <row r="519" spans="1:18" x14ac:dyDescent="0.25">
      <c r="A519" t="s">
        <v>1150</v>
      </c>
      <c r="B519" t="s">
        <v>1151</v>
      </c>
      <c r="C519">
        <v>24.712770889350001</v>
      </c>
      <c r="D519">
        <v>25.061634551077301</v>
      </c>
      <c r="E519">
        <v>24.9972701179959</v>
      </c>
      <c r="F519">
        <v>25.1009324135741</v>
      </c>
      <c r="G519">
        <v>24.352859203969299</v>
      </c>
      <c r="H519">
        <v>24.4381578179364</v>
      </c>
      <c r="I519">
        <v>24.573808035118599</v>
      </c>
      <c r="J519">
        <v>24.470975564682099</v>
      </c>
      <c r="K519">
        <v>24.068334162600301</v>
      </c>
      <c r="L519">
        <v>25.119929928470398</v>
      </c>
      <c r="M519">
        <v>25.008768833765899</v>
      </c>
      <c r="N519">
        <v>24.414545889112102</v>
      </c>
      <c r="O519">
        <f t="shared" si="33"/>
        <v>24.84509343519332</v>
      </c>
      <c r="P519">
        <f t="shared" si="34"/>
        <v>24.584931461669402</v>
      </c>
      <c r="Q519">
        <f t="shared" si="35"/>
        <v>0.26016197352391757</v>
      </c>
      <c r="R519">
        <f t="shared" si="32"/>
        <v>0.21705842174028397</v>
      </c>
    </row>
    <row r="520" spans="1:18" x14ac:dyDescent="0.25">
      <c r="A520" t="s">
        <v>1152</v>
      </c>
      <c r="B520" t="s">
        <v>1153</v>
      </c>
      <c r="C520">
        <v>24.298939634972701</v>
      </c>
      <c r="D520">
        <v>24.4098932808092</v>
      </c>
      <c r="E520">
        <v>25.221255512129201</v>
      </c>
      <c r="F520">
        <v>24.9807201014995</v>
      </c>
      <c r="G520">
        <v>24.342994815050599</v>
      </c>
      <c r="H520">
        <v>24.1147374494712</v>
      </c>
      <c r="I520">
        <v>24.6757834957948</v>
      </c>
      <c r="J520">
        <v>24.631342274508501</v>
      </c>
      <c r="K520">
        <v>25.178204672540399</v>
      </c>
      <c r="L520">
        <v>24.514967303224299</v>
      </c>
      <c r="M520">
        <v>24.332038187866399</v>
      </c>
      <c r="O520">
        <f t="shared" si="33"/>
        <v>24.650760668892239</v>
      </c>
      <c r="P520">
        <f t="shared" si="34"/>
        <v>24.574512230567596</v>
      </c>
      <c r="Q520">
        <f t="shared" si="35"/>
        <v>7.6248438324643786E-2</v>
      </c>
      <c r="R520">
        <f t="shared" si="32"/>
        <v>0.75817193596933752</v>
      </c>
    </row>
    <row r="521" spans="1:18" x14ac:dyDescent="0.25">
      <c r="A521" t="s">
        <v>1154</v>
      </c>
      <c r="B521" t="s">
        <v>1155</v>
      </c>
      <c r="F521">
        <v>25.413932861879601</v>
      </c>
      <c r="I521">
        <v>24.363793083651</v>
      </c>
      <c r="J521">
        <v>24.451362055565301</v>
      </c>
      <c r="L521">
        <v>24.8886938331549</v>
      </c>
      <c r="O521">
        <f t="shared" si="33"/>
        <v>25.413932861879601</v>
      </c>
      <c r="P521">
        <f t="shared" si="34"/>
        <v>24.567949657457067</v>
      </c>
      <c r="Q521">
        <f t="shared" si="35"/>
        <v>0.84598320442253439</v>
      </c>
      <c r="R521" t="e">
        <f t="shared" si="32"/>
        <v>#DIV/0!</v>
      </c>
    </row>
    <row r="522" spans="1:18" x14ac:dyDescent="0.25">
      <c r="A522" s="10" t="s">
        <v>1156</v>
      </c>
      <c r="B522" t="s">
        <v>1157</v>
      </c>
      <c r="C522">
        <v>23.684210131906699</v>
      </c>
      <c r="D522">
        <v>24.1236838104006</v>
      </c>
      <c r="E522">
        <v>23.955976906995001</v>
      </c>
      <c r="F522">
        <v>24.089178248333202</v>
      </c>
      <c r="G522">
        <v>24.4166089085587</v>
      </c>
      <c r="H522">
        <v>24.603824172482501</v>
      </c>
      <c r="I522">
        <v>24.6612300951995</v>
      </c>
      <c r="J522">
        <v>24.841485647822601</v>
      </c>
      <c r="K522">
        <v>24.075614938940902</v>
      </c>
      <c r="L522">
        <v>24.262126969354998</v>
      </c>
      <c r="M522">
        <v>24.917706413423399</v>
      </c>
      <c r="N522">
        <v>24.589665774675499</v>
      </c>
      <c r="O522">
        <f t="shared" si="33"/>
        <v>24.05393160123884</v>
      </c>
      <c r="P522">
        <f t="shared" si="34"/>
        <v>24.564522001699913</v>
      </c>
      <c r="Q522">
        <f t="shared" si="35"/>
        <v>-0.51059040046107285</v>
      </c>
      <c r="R522">
        <f t="shared" si="32"/>
        <v>1.2087313233922122E-2</v>
      </c>
    </row>
    <row r="523" spans="1:18" x14ac:dyDescent="0.25">
      <c r="A523" t="s">
        <v>1158</v>
      </c>
      <c r="B523" t="s">
        <v>1159</v>
      </c>
      <c r="L523">
        <v>24.608682116521202</v>
      </c>
      <c r="M523">
        <v>24.519773487534</v>
      </c>
      <c r="O523" t="e">
        <f t="shared" si="33"/>
        <v>#DIV/0!</v>
      </c>
      <c r="P523">
        <f t="shared" si="34"/>
        <v>24.564227802027602</v>
      </c>
      <c r="Q523" t="e">
        <f t="shared" si="35"/>
        <v>#DIV/0!</v>
      </c>
      <c r="R523" t="e">
        <f t="shared" si="32"/>
        <v>#DIV/0!</v>
      </c>
    </row>
    <row r="524" spans="1:18" x14ac:dyDescent="0.25">
      <c r="A524" t="s">
        <v>1160</v>
      </c>
      <c r="B524" t="s">
        <v>1161</v>
      </c>
      <c r="C524">
        <v>25.222877429153101</v>
      </c>
      <c r="D524">
        <v>24.761874606008899</v>
      </c>
      <c r="E524">
        <v>24.271917195428799</v>
      </c>
      <c r="F524">
        <v>24.1360223369987</v>
      </c>
      <c r="G524">
        <v>24.722861717916398</v>
      </c>
      <c r="H524">
        <v>24.7449906450837</v>
      </c>
      <c r="I524">
        <v>24.596392700951199</v>
      </c>
      <c r="K524">
        <v>24.3350408180501</v>
      </c>
      <c r="O524">
        <f t="shared" si="33"/>
        <v>24.623110657101183</v>
      </c>
      <c r="P524">
        <f t="shared" si="34"/>
        <v>24.558808054695003</v>
      </c>
      <c r="Q524">
        <f t="shared" si="35"/>
        <v>6.4302602406179687E-2</v>
      </c>
      <c r="R524">
        <f t="shared" si="32"/>
        <v>0.78722992248891344</v>
      </c>
    </row>
    <row r="525" spans="1:18" x14ac:dyDescent="0.25">
      <c r="A525" t="s">
        <v>1162</v>
      </c>
      <c r="B525" t="s">
        <v>1163</v>
      </c>
      <c r="C525">
        <v>24.931929198007701</v>
      </c>
      <c r="D525">
        <v>24.709882294590098</v>
      </c>
      <c r="E525">
        <v>24.936564258349499</v>
      </c>
      <c r="F525">
        <v>24.526952875531801</v>
      </c>
      <c r="H525">
        <v>24.907840544264602</v>
      </c>
      <c r="I525">
        <v>24.188880975009798</v>
      </c>
      <c r="J525">
        <v>24.862022070107301</v>
      </c>
      <c r="K525">
        <v>23.818996357377699</v>
      </c>
      <c r="L525">
        <v>24.283126231774599</v>
      </c>
      <c r="M525">
        <v>25.250897473163601</v>
      </c>
      <c r="O525">
        <f t="shared" si="33"/>
        <v>24.776332156619773</v>
      </c>
      <c r="P525">
        <f t="shared" si="34"/>
        <v>24.551960608616266</v>
      </c>
      <c r="Q525">
        <f t="shared" si="35"/>
        <v>0.22437154800350712</v>
      </c>
      <c r="R525">
        <f t="shared" si="32"/>
        <v>0.38411075609199197</v>
      </c>
    </row>
    <row r="526" spans="1:18" x14ac:dyDescent="0.25">
      <c r="A526" t="s">
        <v>1164</v>
      </c>
      <c r="B526" t="s">
        <v>1165</v>
      </c>
      <c r="C526">
        <v>25.661556312281899</v>
      </c>
      <c r="D526">
        <v>25.499479025202898</v>
      </c>
      <c r="E526">
        <v>24.9185710247943</v>
      </c>
      <c r="F526">
        <v>24.695298818840399</v>
      </c>
      <c r="G526">
        <v>24.3793461062772</v>
      </c>
      <c r="H526">
        <v>24.680137141715999</v>
      </c>
      <c r="I526">
        <v>24.9082071524975</v>
      </c>
      <c r="J526">
        <v>25.029769132378402</v>
      </c>
      <c r="K526">
        <v>24.2934772619024</v>
      </c>
      <c r="L526">
        <v>24.139929752422599</v>
      </c>
      <c r="M526">
        <v>24.3129903896032</v>
      </c>
      <c r="N526">
        <v>24.4697963090602</v>
      </c>
      <c r="O526">
        <f t="shared" si="33"/>
        <v>25.030850257479337</v>
      </c>
      <c r="P526">
        <f t="shared" si="34"/>
        <v>24.547758162797184</v>
      </c>
      <c r="Q526">
        <f t="shared" si="35"/>
        <v>0.48309209468215286</v>
      </c>
      <c r="R526">
        <f t="shared" si="32"/>
        <v>0.12535744395044876</v>
      </c>
    </row>
    <row r="527" spans="1:18" x14ac:dyDescent="0.25">
      <c r="A527" t="s">
        <v>1166</v>
      </c>
      <c r="B527" t="s">
        <v>1167</v>
      </c>
      <c r="E527">
        <v>23.569294727254899</v>
      </c>
      <c r="K527">
        <v>25.154295863141801</v>
      </c>
      <c r="L527">
        <v>24.427455566938299</v>
      </c>
      <c r="N527">
        <v>24.051588664940201</v>
      </c>
      <c r="O527">
        <f t="shared" si="33"/>
        <v>23.569294727254899</v>
      </c>
      <c r="P527">
        <f t="shared" si="34"/>
        <v>24.544446698340099</v>
      </c>
      <c r="Q527">
        <f t="shared" si="35"/>
        <v>-0.97515197108520013</v>
      </c>
      <c r="R527" t="e">
        <f t="shared" si="32"/>
        <v>#DIV/0!</v>
      </c>
    </row>
    <row r="528" spans="1:18" x14ac:dyDescent="0.25">
      <c r="A528" t="s">
        <v>1168</v>
      </c>
      <c r="B528" t="s">
        <v>1169</v>
      </c>
      <c r="C528">
        <v>27.814945005997</v>
      </c>
      <c r="D528">
        <v>25.102054509773499</v>
      </c>
      <c r="E528">
        <v>25.102294845455699</v>
      </c>
      <c r="G528">
        <v>23.856048561683199</v>
      </c>
      <c r="K528">
        <v>25.044060205066</v>
      </c>
      <c r="L528">
        <v>25.1465093237396</v>
      </c>
      <c r="M528">
        <v>23.437205481086899</v>
      </c>
      <c r="O528">
        <f t="shared" si="33"/>
        <v>25.468835730727349</v>
      </c>
      <c r="P528">
        <f t="shared" si="34"/>
        <v>24.542591669964168</v>
      </c>
      <c r="Q528">
        <f t="shared" si="35"/>
        <v>0.92624406076318166</v>
      </c>
      <c r="R528">
        <f t="shared" si="32"/>
        <v>0.39924650940146322</v>
      </c>
    </row>
    <row r="529" spans="1:18" x14ac:dyDescent="0.25">
      <c r="A529" s="10" t="s">
        <v>1170</v>
      </c>
      <c r="B529" t="s">
        <v>1171</v>
      </c>
      <c r="C529">
        <v>25.050177472578401</v>
      </c>
      <c r="D529">
        <v>24.906051993831401</v>
      </c>
      <c r="E529">
        <v>25.277177841497501</v>
      </c>
      <c r="F529">
        <v>25.5930331585567</v>
      </c>
      <c r="G529">
        <v>25.0122688648717</v>
      </c>
      <c r="H529">
        <v>25.156149135407599</v>
      </c>
      <c r="I529">
        <v>24.621482701307599</v>
      </c>
      <c r="J529">
        <v>24.842205304165599</v>
      </c>
      <c r="K529">
        <v>24.239361365454101</v>
      </c>
      <c r="L529">
        <v>24.1841961600967</v>
      </c>
      <c r="M529">
        <v>24.362857223615801</v>
      </c>
      <c r="N529">
        <v>24.389884947213201</v>
      </c>
      <c r="O529">
        <f t="shared" si="33"/>
        <v>25.167741866267139</v>
      </c>
      <c r="P529">
        <f t="shared" si="34"/>
        <v>24.542305262465799</v>
      </c>
      <c r="Q529">
        <f t="shared" si="35"/>
        <v>0.62543660380134014</v>
      </c>
      <c r="R529">
        <f t="shared" si="32"/>
        <v>6.3043133927702232E-3</v>
      </c>
    </row>
    <row r="530" spans="1:18" x14ac:dyDescent="0.25">
      <c r="A530" t="s">
        <v>1172</v>
      </c>
      <c r="B530" t="s">
        <v>1173</v>
      </c>
      <c r="H530">
        <v>24.533086817579001</v>
      </c>
      <c r="I530">
        <v>24.5753093388788</v>
      </c>
      <c r="J530">
        <v>24.512437632316999</v>
      </c>
      <c r="L530">
        <v>24.5398455722212</v>
      </c>
      <c r="O530" t="e">
        <f t="shared" si="33"/>
        <v>#DIV/0!</v>
      </c>
      <c r="P530">
        <f t="shared" si="34"/>
        <v>24.540169840249</v>
      </c>
      <c r="Q530" t="e">
        <f t="shared" si="35"/>
        <v>#DIV/0!</v>
      </c>
      <c r="R530" t="e">
        <f t="shared" si="32"/>
        <v>#DIV/0!</v>
      </c>
    </row>
    <row r="531" spans="1:18" x14ac:dyDescent="0.25">
      <c r="A531" t="s">
        <v>1174</v>
      </c>
      <c r="B531" t="s">
        <v>1175</v>
      </c>
      <c r="C531">
        <v>23.913238591429302</v>
      </c>
      <c r="D531">
        <v>24.869572005782899</v>
      </c>
      <c r="E531">
        <v>24.913695126049401</v>
      </c>
      <c r="F531">
        <v>24.628730759345999</v>
      </c>
      <c r="G531">
        <v>24.253424527656101</v>
      </c>
      <c r="H531">
        <v>24.614591234387898</v>
      </c>
      <c r="J531">
        <v>23.913238591429302</v>
      </c>
      <c r="K531">
        <v>25.947574517784201</v>
      </c>
      <c r="L531">
        <v>24.471533823190999</v>
      </c>
      <c r="M531">
        <v>24.120523296423102</v>
      </c>
      <c r="N531">
        <v>24.1512017757601</v>
      </c>
      <c r="O531">
        <f t="shared" si="33"/>
        <v>24.515732202052742</v>
      </c>
      <c r="P531">
        <f t="shared" si="34"/>
        <v>24.536443873162597</v>
      </c>
      <c r="Q531">
        <f t="shared" si="35"/>
        <v>-2.0711671109854279E-2</v>
      </c>
      <c r="R531">
        <f t="shared" si="32"/>
        <v>0.95501139952559877</v>
      </c>
    </row>
    <row r="532" spans="1:18" x14ac:dyDescent="0.25">
      <c r="A532" t="s">
        <v>1176</v>
      </c>
      <c r="B532" t="s">
        <v>1177</v>
      </c>
      <c r="D532">
        <v>26.5619012285363</v>
      </c>
      <c r="E532">
        <v>25.6073562784864</v>
      </c>
      <c r="G532">
        <v>24.6270056797295</v>
      </c>
      <c r="I532">
        <v>25.103095675363001</v>
      </c>
      <c r="K532">
        <v>25.314547012267301</v>
      </c>
      <c r="L532">
        <v>23.487630059823999</v>
      </c>
      <c r="M532">
        <v>24.556371334577101</v>
      </c>
      <c r="N532">
        <v>24.197005465373302</v>
      </c>
      <c r="O532">
        <f t="shared" si="33"/>
        <v>25.598754395584066</v>
      </c>
      <c r="P532">
        <f t="shared" si="34"/>
        <v>24.531729909480941</v>
      </c>
      <c r="Q532">
        <f t="shared" si="35"/>
        <v>1.0670244861031257</v>
      </c>
      <c r="R532">
        <f t="shared" si="32"/>
        <v>0.18688554689271256</v>
      </c>
    </row>
    <row r="533" spans="1:18" x14ac:dyDescent="0.25">
      <c r="A533" t="s">
        <v>1178</v>
      </c>
      <c r="B533" t="s">
        <v>1179</v>
      </c>
      <c r="C533">
        <v>23.531124411870501</v>
      </c>
      <c r="D533">
        <v>24.471471805134399</v>
      </c>
      <c r="E533">
        <v>24.987805254308402</v>
      </c>
      <c r="F533">
        <v>24.6313977873331</v>
      </c>
      <c r="G533">
        <v>24.527191574248601</v>
      </c>
      <c r="H533">
        <v>23.941005324932298</v>
      </c>
      <c r="J533">
        <v>23.874739761951499</v>
      </c>
      <c r="K533">
        <v>24.3348362916635</v>
      </c>
      <c r="L533">
        <v>25.398913269604702</v>
      </c>
      <c r="M533">
        <v>25.309941465231201</v>
      </c>
      <c r="N533">
        <v>24.325533844984399</v>
      </c>
      <c r="O533">
        <f t="shared" si="33"/>
        <v>24.429798166579001</v>
      </c>
      <c r="P533">
        <f t="shared" si="34"/>
        <v>24.530828326394598</v>
      </c>
      <c r="Q533">
        <f t="shared" si="35"/>
        <v>-0.10103015981559693</v>
      </c>
      <c r="R533">
        <f t="shared" si="32"/>
        <v>0.7876471350756904</v>
      </c>
    </row>
    <row r="534" spans="1:18" x14ac:dyDescent="0.25">
      <c r="A534" t="s">
        <v>1180</v>
      </c>
      <c r="B534" t="s">
        <v>1181</v>
      </c>
      <c r="G534">
        <v>25.082087628913399</v>
      </c>
      <c r="H534">
        <v>24.976618310162198</v>
      </c>
      <c r="I534">
        <v>24.501363431321899</v>
      </c>
      <c r="K534">
        <v>25.243398608248</v>
      </c>
      <c r="L534">
        <v>24.236809535278699</v>
      </c>
      <c r="M534">
        <v>24.1132277307326</v>
      </c>
      <c r="N534">
        <v>24.101894263739698</v>
      </c>
      <c r="O534">
        <f t="shared" si="33"/>
        <v>25.082087628913399</v>
      </c>
      <c r="P534">
        <f t="shared" si="34"/>
        <v>24.528885313247184</v>
      </c>
      <c r="Q534">
        <f t="shared" si="35"/>
        <v>0.55320231566621558</v>
      </c>
      <c r="R534" t="e">
        <f t="shared" si="32"/>
        <v>#DIV/0!</v>
      </c>
    </row>
    <row r="535" spans="1:18" x14ac:dyDescent="0.25">
      <c r="A535" t="s">
        <v>1182</v>
      </c>
      <c r="B535" t="s">
        <v>1183</v>
      </c>
      <c r="E535">
        <v>23.674006014700399</v>
      </c>
      <c r="K535">
        <v>26.4611709091336</v>
      </c>
      <c r="L535">
        <v>23.0543075412787</v>
      </c>
      <c r="M535">
        <v>23.279942644515302</v>
      </c>
      <c r="N535">
        <v>25.318517434159901</v>
      </c>
      <c r="O535">
        <f t="shared" si="33"/>
        <v>23.674006014700399</v>
      </c>
      <c r="P535">
        <f t="shared" si="34"/>
        <v>24.528484632271876</v>
      </c>
      <c r="Q535">
        <f t="shared" si="35"/>
        <v>-0.85447861757147692</v>
      </c>
      <c r="R535" t="e">
        <f t="shared" si="32"/>
        <v>#DIV/0!</v>
      </c>
    </row>
    <row r="536" spans="1:18" x14ac:dyDescent="0.25">
      <c r="A536" t="s">
        <v>1184</v>
      </c>
      <c r="B536" t="s">
        <v>1185</v>
      </c>
      <c r="C536">
        <v>24.385744462510001</v>
      </c>
      <c r="D536">
        <v>23.802525042419099</v>
      </c>
      <c r="E536">
        <v>23.555552452310199</v>
      </c>
      <c r="F536">
        <v>24.730033890029201</v>
      </c>
      <c r="G536">
        <v>24.3776924357987</v>
      </c>
      <c r="H536">
        <v>25.136335319978802</v>
      </c>
      <c r="I536">
        <v>24.2816414319249</v>
      </c>
      <c r="J536">
        <v>25.182227023822598</v>
      </c>
      <c r="K536">
        <v>23.354339788644602</v>
      </c>
      <c r="L536">
        <v>24.304451037416701</v>
      </c>
      <c r="N536">
        <v>24.851337677703</v>
      </c>
      <c r="O536">
        <f t="shared" si="33"/>
        <v>24.170309656613437</v>
      </c>
      <c r="P536">
        <f t="shared" si="34"/>
        <v>24.518388713248431</v>
      </c>
      <c r="Q536">
        <f t="shared" si="35"/>
        <v>-0.34807905663499383</v>
      </c>
      <c r="R536">
        <f t="shared" si="32"/>
        <v>0.35208210602537604</v>
      </c>
    </row>
    <row r="537" spans="1:18" x14ac:dyDescent="0.25">
      <c r="A537" t="s">
        <v>1186</v>
      </c>
      <c r="B537" t="s">
        <v>1187</v>
      </c>
      <c r="C537">
        <v>25.401584746856901</v>
      </c>
      <c r="D537">
        <v>25.340789766648701</v>
      </c>
      <c r="E537">
        <v>25.169094047762702</v>
      </c>
      <c r="F537">
        <v>25.181885938764999</v>
      </c>
      <c r="G537">
        <v>25.054241288148301</v>
      </c>
      <c r="H537">
        <v>24.289824156029301</v>
      </c>
      <c r="J537">
        <v>23.8758648166284</v>
      </c>
      <c r="K537">
        <v>24.1333592366503</v>
      </c>
      <c r="L537">
        <v>25.840453513965699</v>
      </c>
      <c r="M537">
        <v>24.8165083206774</v>
      </c>
      <c r="N537">
        <v>24.085617035764901</v>
      </c>
      <c r="O537">
        <f t="shared" si="33"/>
        <v>25.229519157636325</v>
      </c>
      <c r="P537">
        <f t="shared" si="34"/>
        <v>24.506937846619337</v>
      </c>
      <c r="Q537">
        <f t="shared" si="35"/>
        <v>0.72258131101698808</v>
      </c>
      <c r="R537">
        <f t="shared" si="32"/>
        <v>5.8683321583588924E-2</v>
      </c>
    </row>
    <row r="538" spans="1:18" x14ac:dyDescent="0.25">
      <c r="A538" t="s">
        <v>1188</v>
      </c>
      <c r="B538" t="s">
        <v>1189</v>
      </c>
      <c r="I538">
        <v>23.946102402619601</v>
      </c>
      <c r="L538">
        <v>25.0668982163876</v>
      </c>
      <c r="O538" t="e">
        <f t="shared" si="33"/>
        <v>#DIV/0!</v>
      </c>
      <c r="P538">
        <f t="shared" si="34"/>
        <v>24.5065003095036</v>
      </c>
      <c r="Q538" t="e">
        <f t="shared" si="35"/>
        <v>#DIV/0!</v>
      </c>
      <c r="R538" t="e">
        <f t="shared" si="32"/>
        <v>#DIV/0!</v>
      </c>
    </row>
    <row r="539" spans="1:18" x14ac:dyDescent="0.25">
      <c r="A539" t="s">
        <v>1190</v>
      </c>
      <c r="B539" t="s">
        <v>1191</v>
      </c>
      <c r="C539">
        <v>23.2518077227902</v>
      </c>
      <c r="E539">
        <v>23.376500618266402</v>
      </c>
      <c r="F539">
        <v>23.983375676337499</v>
      </c>
      <c r="G539">
        <v>23.391393596601201</v>
      </c>
      <c r="K539">
        <v>23.774848978309201</v>
      </c>
      <c r="L539">
        <v>25.228723294298302</v>
      </c>
      <c r="O539">
        <f t="shared" si="33"/>
        <v>23.500769403498825</v>
      </c>
      <c r="P539">
        <f t="shared" si="34"/>
        <v>24.50178613630375</v>
      </c>
      <c r="Q539">
        <f t="shared" si="35"/>
        <v>-1.0010167328049242</v>
      </c>
      <c r="R539">
        <f t="shared" si="32"/>
        <v>0.39161537392447748</v>
      </c>
    </row>
    <row r="540" spans="1:18" x14ac:dyDescent="0.25">
      <c r="A540" t="s">
        <v>1192</v>
      </c>
      <c r="B540" t="s">
        <v>1193</v>
      </c>
      <c r="E540">
        <v>23.281216922567499</v>
      </c>
      <c r="F540">
        <v>24.054903682577301</v>
      </c>
      <c r="G540">
        <v>23.8761459432652</v>
      </c>
      <c r="H540">
        <v>24.228759985890001</v>
      </c>
      <c r="I540">
        <v>24.141411799849699</v>
      </c>
      <c r="J540">
        <v>24.214749548269701</v>
      </c>
      <c r="L540">
        <v>25.413513272057401</v>
      </c>
      <c r="O540">
        <f t="shared" si="33"/>
        <v>23.737422182803332</v>
      </c>
      <c r="P540">
        <f t="shared" si="34"/>
        <v>24.499608651516702</v>
      </c>
      <c r="Q540">
        <f t="shared" si="35"/>
        <v>-0.76218646871337015</v>
      </c>
      <c r="R540">
        <f t="shared" si="32"/>
        <v>0.10450988156027075</v>
      </c>
    </row>
    <row r="541" spans="1:18" x14ac:dyDescent="0.25">
      <c r="A541" t="s">
        <v>1194</v>
      </c>
      <c r="B541" t="s">
        <v>1195</v>
      </c>
      <c r="C541">
        <v>24.326974173890498</v>
      </c>
      <c r="D541">
        <v>24.877644360839302</v>
      </c>
      <c r="E541">
        <v>25.181772225823501</v>
      </c>
      <c r="F541">
        <v>25.099568693841999</v>
      </c>
      <c r="G541">
        <v>25.131711921360601</v>
      </c>
      <c r="H541">
        <v>24.388177615604601</v>
      </c>
      <c r="I541">
        <v>24.594286784154999</v>
      </c>
      <c r="J541">
        <v>24.358571258312701</v>
      </c>
      <c r="K541">
        <v>24.355348407716399</v>
      </c>
      <c r="L541">
        <v>25.295615652931499</v>
      </c>
      <c r="M541">
        <v>24.543508136326398</v>
      </c>
      <c r="N541">
        <v>23.923158438709699</v>
      </c>
      <c r="O541">
        <f t="shared" si="33"/>
        <v>24.92353427515118</v>
      </c>
      <c r="P541">
        <f t="shared" si="34"/>
        <v>24.494095184822328</v>
      </c>
      <c r="Q541">
        <f t="shared" si="35"/>
        <v>0.4294390903288523</v>
      </c>
      <c r="R541">
        <f t="shared" si="32"/>
        <v>8.3644557944310721E-2</v>
      </c>
    </row>
    <row r="542" spans="1:18" x14ac:dyDescent="0.25">
      <c r="A542" t="s">
        <v>1196</v>
      </c>
      <c r="B542" t="s">
        <v>1197</v>
      </c>
      <c r="C542">
        <v>24.408533438887201</v>
      </c>
      <c r="E542">
        <v>24.414545889112102</v>
      </c>
      <c r="F542">
        <v>24.690138255802498</v>
      </c>
      <c r="N542">
        <v>24.491610924432798</v>
      </c>
      <c r="O542">
        <f t="shared" si="33"/>
        <v>24.504405861267269</v>
      </c>
      <c r="P542">
        <f t="shared" si="34"/>
        <v>24.491610924432798</v>
      </c>
      <c r="Q542">
        <f t="shared" si="35"/>
        <v>1.279493683447086E-2</v>
      </c>
      <c r="R542" t="e">
        <f t="shared" si="32"/>
        <v>#DIV/0!</v>
      </c>
    </row>
    <row r="543" spans="1:18" x14ac:dyDescent="0.25">
      <c r="A543" t="s">
        <v>1198</v>
      </c>
      <c r="B543" t="s">
        <v>1199</v>
      </c>
      <c r="C543">
        <v>24.208883869814098</v>
      </c>
      <c r="K543">
        <v>23.6785262117378</v>
      </c>
      <c r="L543">
        <v>25.997076258037101</v>
      </c>
      <c r="M543">
        <v>24.226042284477298</v>
      </c>
      <c r="N543">
        <v>23.957128971648601</v>
      </c>
      <c r="O543">
        <f t="shared" si="33"/>
        <v>24.208883869814098</v>
      </c>
      <c r="P543">
        <f t="shared" si="34"/>
        <v>24.464693431475201</v>
      </c>
      <c r="Q543">
        <f t="shared" si="35"/>
        <v>-0.25580956166110269</v>
      </c>
      <c r="R543" t="e">
        <f t="shared" si="32"/>
        <v>#DIV/0!</v>
      </c>
    </row>
    <row r="544" spans="1:18" x14ac:dyDescent="0.25">
      <c r="A544" t="s">
        <v>1200</v>
      </c>
      <c r="B544" t="s">
        <v>1201</v>
      </c>
      <c r="G544">
        <v>24.404771012637301</v>
      </c>
      <c r="H544">
        <v>24.384559280994001</v>
      </c>
      <c r="I544">
        <v>24.537359187046199</v>
      </c>
      <c r="O544">
        <f t="shared" si="33"/>
        <v>24.404771012637301</v>
      </c>
      <c r="P544">
        <f t="shared" si="34"/>
        <v>24.460959234020102</v>
      </c>
      <c r="Q544">
        <f t="shared" si="35"/>
        <v>-5.6188221382800663E-2</v>
      </c>
      <c r="R544" t="e">
        <f t="shared" si="32"/>
        <v>#DIV/0!</v>
      </c>
    </row>
    <row r="545" spans="1:18" x14ac:dyDescent="0.25">
      <c r="A545" t="s">
        <v>1202</v>
      </c>
      <c r="B545" t="s">
        <v>1203</v>
      </c>
      <c r="C545">
        <v>24.101573718264699</v>
      </c>
      <c r="D545">
        <v>24.0721836449672</v>
      </c>
      <c r="E545">
        <v>24.630675953948199</v>
      </c>
      <c r="G545">
        <v>24.443985105297099</v>
      </c>
      <c r="K545">
        <v>24.400217047237099</v>
      </c>
      <c r="L545">
        <v>23.955976906995001</v>
      </c>
      <c r="M545">
        <v>24.628508284301699</v>
      </c>
      <c r="N545">
        <v>24.819434977611401</v>
      </c>
      <c r="O545">
        <f t="shared" si="33"/>
        <v>24.3121046056193</v>
      </c>
      <c r="P545">
        <f t="shared" si="34"/>
        <v>24.451034304036298</v>
      </c>
      <c r="Q545">
        <f t="shared" si="35"/>
        <v>-0.13892969841699809</v>
      </c>
      <c r="R545">
        <f t="shared" si="32"/>
        <v>0.57016872900592508</v>
      </c>
    </row>
    <row r="546" spans="1:18" x14ac:dyDescent="0.25">
      <c r="A546" t="s">
        <v>1204</v>
      </c>
      <c r="B546" t="s">
        <v>1205</v>
      </c>
      <c r="C546">
        <v>24.572998993215801</v>
      </c>
      <c r="D546">
        <v>25.642953342378199</v>
      </c>
      <c r="E546">
        <v>25.472277831995601</v>
      </c>
      <c r="F546">
        <v>26.0900469827262</v>
      </c>
      <c r="G546">
        <v>24.441074403788701</v>
      </c>
      <c r="I546">
        <v>23.737583223623101</v>
      </c>
      <c r="J546">
        <v>23.373317616333399</v>
      </c>
      <c r="K546">
        <v>23.929131964979099</v>
      </c>
      <c r="L546">
        <v>26.594628493072001</v>
      </c>
      <c r="M546">
        <v>24.618237167692701</v>
      </c>
      <c r="O546">
        <f t="shared" si="33"/>
        <v>25.243870310820903</v>
      </c>
      <c r="P546">
        <f t="shared" si="34"/>
        <v>24.450579693140064</v>
      </c>
      <c r="Q546">
        <f t="shared" si="35"/>
        <v>0.79329061768083875</v>
      </c>
      <c r="R546">
        <f t="shared" si="32"/>
        <v>0.2698246442337951</v>
      </c>
    </row>
    <row r="547" spans="1:18" x14ac:dyDescent="0.25">
      <c r="A547" t="s">
        <v>1206</v>
      </c>
      <c r="B547" t="s">
        <v>1207</v>
      </c>
      <c r="C547">
        <v>25.841101684271099</v>
      </c>
      <c r="D547">
        <v>24.749754470492</v>
      </c>
      <c r="E547">
        <v>24.651299626074</v>
      </c>
      <c r="F547">
        <v>24.687470944288201</v>
      </c>
      <c r="G547">
        <v>23.448088066985299</v>
      </c>
      <c r="H547">
        <v>22.856219577038999</v>
      </c>
      <c r="J547">
        <v>23.201933050046801</v>
      </c>
      <c r="K547">
        <v>26.439933833159401</v>
      </c>
      <c r="L547">
        <v>24.9588995843413</v>
      </c>
      <c r="N547">
        <v>24.784216672905298</v>
      </c>
      <c r="O547">
        <f t="shared" si="33"/>
        <v>24.67554295842212</v>
      </c>
      <c r="P547">
        <f t="shared" si="34"/>
        <v>24.448240543498361</v>
      </c>
      <c r="Q547">
        <f t="shared" si="35"/>
        <v>0.22730241492375924</v>
      </c>
      <c r="R547">
        <f t="shared" si="32"/>
        <v>0.77187337259397415</v>
      </c>
    </row>
    <row r="548" spans="1:18" x14ac:dyDescent="0.25">
      <c r="A548" t="s">
        <v>1208</v>
      </c>
      <c r="B548" t="s">
        <v>1209</v>
      </c>
      <c r="C548">
        <v>23.876052240472902</v>
      </c>
      <c r="D548">
        <v>24.528145974376599</v>
      </c>
      <c r="E548">
        <v>24.5071229426329</v>
      </c>
      <c r="F548">
        <v>24.7734913842</v>
      </c>
      <c r="G548">
        <v>24.678472483080501</v>
      </c>
      <c r="H548">
        <v>24.381856060740301</v>
      </c>
      <c r="J548">
        <v>23.828324787799001</v>
      </c>
      <c r="K548">
        <v>23.684745196646301</v>
      </c>
      <c r="L548">
        <v>25.769461366450699</v>
      </c>
      <c r="M548">
        <v>24.9425273913964</v>
      </c>
      <c r="N548">
        <v>24.076267594478299</v>
      </c>
      <c r="O548">
        <f t="shared" si="33"/>
        <v>24.47265700495258</v>
      </c>
      <c r="P548">
        <f t="shared" si="34"/>
        <v>24.447197066251832</v>
      </c>
      <c r="Q548">
        <f t="shared" si="35"/>
        <v>2.5459938700748808E-2</v>
      </c>
      <c r="R548">
        <f t="shared" si="32"/>
        <v>0.94521169088015711</v>
      </c>
    </row>
    <row r="549" spans="1:18" x14ac:dyDescent="0.25">
      <c r="A549" t="s">
        <v>1210</v>
      </c>
      <c r="B549" t="s">
        <v>1211</v>
      </c>
      <c r="C549">
        <v>23.669579738419898</v>
      </c>
      <c r="F549">
        <v>23.778162173428999</v>
      </c>
      <c r="G549">
        <v>23.652284811845298</v>
      </c>
      <c r="K549">
        <v>24.073328316638101</v>
      </c>
      <c r="L549">
        <v>25.1800654552836</v>
      </c>
      <c r="M549">
        <v>24.073246584488299</v>
      </c>
      <c r="O549">
        <f t="shared" si="33"/>
        <v>23.700008907898063</v>
      </c>
      <c r="P549">
        <f t="shared" si="34"/>
        <v>24.442213452136667</v>
      </c>
      <c r="Q549">
        <f t="shared" si="35"/>
        <v>-0.7422045442386036</v>
      </c>
      <c r="R549">
        <f t="shared" si="32"/>
        <v>0.18059674952795218</v>
      </c>
    </row>
    <row r="550" spans="1:18" x14ac:dyDescent="0.25">
      <c r="A550" t="s">
        <v>1212</v>
      </c>
      <c r="B550" t="s">
        <v>1213</v>
      </c>
      <c r="C550">
        <v>23.5062756157397</v>
      </c>
      <c r="E550">
        <v>24.635831906743199</v>
      </c>
      <c r="F550">
        <v>24.687898045661498</v>
      </c>
      <c r="G550">
        <v>24.242126822896601</v>
      </c>
      <c r="H550">
        <v>24.129748376074399</v>
      </c>
      <c r="I550">
        <v>23.3590406564105</v>
      </c>
      <c r="J550">
        <v>23.684210131906699</v>
      </c>
      <c r="K550">
        <v>24.958545635605201</v>
      </c>
      <c r="L550">
        <v>25.5439505586798</v>
      </c>
      <c r="M550">
        <v>24.422780325327299</v>
      </c>
      <c r="N550">
        <v>24.970004750980301</v>
      </c>
      <c r="O550">
        <f t="shared" si="33"/>
        <v>24.268033097760252</v>
      </c>
      <c r="P550">
        <f t="shared" si="34"/>
        <v>24.438325776426318</v>
      </c>
      <c r="Q550">
        <f t="shared" si="35"/>
        <v>-0.17029267866606546</v>
      </c>
      <c r="R550">
        <f t="shared" si="32"/>
        <v>0.68124671016434835</v>
      </c>
    </row>
    <row r="551" spans="1:18" x14ac:dyDescent="0.25">
      <c r="A551" s="10" t="s">
        <v>1214</v>
      </c>
      <c r="B551" t="s">
        <v>1215</v>
      </c>
      <c r="C551">
        <v>24.106294557030299</v>
      </c>
      <c r="D551">
        <v>24.338309303044699</v>
      </c>
      <c r="E551">
        <v>23.893747385665598</v>
      </c>
      <c r="G551">
        <v>24.2102967822631</v>
      </c>
      <c r="H551">
        <v>24.514726573198601</v>
      </c>
      <c r="J551">
        <v>24.570627042940099</v>
      </c>
      <c r="L551">
        <v>24.295160195940898</v>
      </c>
      <c r="M551">
        <v>24.362322173759001</v>
      </c>
      <c r="O551">
        <f t="shared" si="33"/>
        <v>24.137162007000924</v>
      </c>
      <c r="P551">
        <f t="shared" si="34"/>
        <v>24.435708996459649</v>
      </c>
      <c r="Q551">
        <f t="shared" si="35"/>
        <v>-0.29854698945872471</v>
      </c>
      <c r="R551">
        <f t="shared" si="32"/>
        <v>4.4394449704951718E-2</v>
      </c>
    </row>
    <row r="552" spans="1:18" x14ac:dyDescent="0.25">
      <c r="A552" t="s">
        <v>1216</v>
      </c>
      <c r="B552" t="s">
        <v>1217</v>
      </c>
      <c r="C552">
        <v>24.147324811584301</v>
      </c>
      <c r="D552">
        <v>24.387257445615599</v>
      </c>
      <c r="E552">
        <v>24.478709886386699</v>
      </c>
      <c r="F552">
        <v>24.335381630940802</v>
      </c>
      <c r="G552">
        <v>24.798427105391902</v>
      </c>
      <c r="H552">
        <v>23.453247520927398</v>
      </c>
      <c r="I552">
        <v>24.156457782794099</v>
      </c>
      <c r="K552">
        <v>24.248148792885999</v>
      </c>
      <c r="L552">
        <v>25.762787126621799</v>
      </c>
      <c r="M552">
        <v>24.6912570577515</v>
      </c>
      <c r="N552">
        <v>24.232131626497999</v>
      </c>
      <c r="O552">
        <f t="shared" si="33"/>
        <v>24.429420175983857</v>
      </c>
      <c r="P552">
        <f t="shared" si="34"/>
        <v>24.424004984579799</v>
      </c>
      <c r="Q552">
        <f t="shared" si="35"/>
        <v>5.4151914040581062E-3</v>
      </c>
      <c r="R552">
        <f t="shared" si="32"/>
        <v>0.98747017289080441</v>
      </c>
    </row>
    <row r="553" spans="1:18" x14ac:dyDescent="0.25">
      <c r="A553" t="s">
        <v>1218</v>
      </c>
      <c r="B553" t="s">
        <v>1219</v>
      </c>
      <c r="C553">
        <v>24.053164248127501</v>
      </c>
      <c r="D553">
        <v>24.024452535002698</v>
      </c>
      <c r="E553">
        <v>24.408209477993701</v>
      </c>
      <c r="G553">
        <v>23.510145054092199</v>
      </c>
      <c r="I553">
        <v>23.897260518548901</v>
      </c>
      <c r="K553">
        <v>24.905547129733801</v>
      </c>
      <c r="L553">
        <v>24.773793182201398</v>
      </c>
      <c r="N553">
        <v>24.114499177835199</v>
      </c>
      <c r="O553">
        <f t="shared" si="33"/>
        <v>23.99899282880402</v>
      </c>
      <c r="P553">
        <f t="shared" si="34"/>
        <v>24.422775002079824</v>
      </c>
      <c r="Q553">
        <f t="shared" si="35"/>
        <v>-0.42378217327580359</v>
      </c>
      <c r="R553">
        <f t="shared" si="32"/>
        <v>0.221482203553623</v>
      </c>
    </row>
    <row r="554" spans="1:18" x14ac:dyDescent="0.25">
      <c r="A554" t="s">
        <v>1220</v>
      </c>
      <c r="B554" t="s">
        <v>1221</v>
      </c>
      <c r="G554">
        <v>24.215194069931201</v>
      </c>
      <c r="H554">
        <v>24.905914321143499</v>
      </c>
      <c r="I554">
        <v>24.6583997863567</v>
      </c>
      <c r="J554">
        <v>24.7322614308857</v>
      </c>
      <c r="M554">
        <v>24.031873475119902</v>
      </c>
      <c r="N554">
        <v>23.761621025595701</v>
      </c>
      <c r="O554">
        <f t="shared" si="33"/>
        <v>24.215194069931201</v>
      </c>
      <c r="P554">
        <f t="shared" si="34"/>
        <v>24.4180140078203</v>
      </c>
      <c r="Q554">
        <f t="shared" si="35"/>
        <v>-0.20281993788909958</v>
      </c>
      <c r="R554" t="e">
        <f t="shared" si="32"/>
        <v>#DIV/0!</v>
      </c>
    </row>
    <row r="555" spans="1:18" x14ac:dyDescent="0.25">
      <c r="A555" t="s">
        <v>1222</v>
      </c>
      <c r="B555" t="s">
        <v>1223</v>
      </c>
      <c r="C555">
        <v>24.7908921383885</v>
      </c>
      <c r="D555">
        <v>23.9307568250392</v>
      </c>
      <c r="E555">
        <v>23.719732226361899</v>
      </c>
      <c r="F555">
        <v>23.7222363624489</v>
      </c>
      <c r="G555">
        <v>23.996365215236001</v>
      </c>
      <c r="I555">
        <v>25.3458732639481</v>
      </c>
      <c r="J555">
        <v>24.375506684337299</v>
      </c>
      <c r="K555">
        <v>24.0008410939007</v>
      </c>
      <c r="L555">
        <v>24.497774862789701</v>
      </c>
      <c r="M555">
        <v>24.126916167646399</v>
      </c>
      <c r="N555">
        <v>24.150504690659901</v>
      </c>
      <c r="O555">
        <f t="shared" si="33"/>
        <v>24.031996553494899</v>
      </c>
      <c r="P555">
        <f t="shared" si="34"/>
        <v>24.416236127213683</v>
      </c>
      <c r="Q555">
        <f t="shared" si="35"/>
        <v>-0.38423957371878359</v>
      </c>
      <c r="R555">
        <f t="shared" si="32"/>
        <v>0.20516245583757514</v>
      </c>
    </row>
    <row r="556" spans="1:18" x14ac:dyDescent="0.25">
      <c r="A556" t="s">
        <v>1224</v>
      </c>
      <c r="B556" t="s">
        <v>1225</v>
      </c>
      <c r="C556">
        <v>23.9013176976128</v>
      </c>
      <c r="D556">
        <v>23.683032290489699</v>
      </c>
      <c r="E556">
        <v>23.745401055453002</v>
      </c>
      <c r="F556">
        <v>23.866745408011798</v>
      </c>
      <c r="G556">
        <v>25.4518336529677</v>
      </c>
      <c r="H556">
        <v>23.880356282311102</v>
      </c>
      <c r="I556">
        <v>23.840861655148</v>
      </c>
      <c r="J556">
        <v>24.069645778160599</v>
      </c>
      <c r="K556">
        <v>23.449600061926301</v>
      </c>
      <c r="L556">
        <v>26.7121411435872</v>
      </c>
      <c r="M556">
        <v>24.769764008583401</v>
      </c>
      <c r="N556">
        <v>24.1791923255204</v>
      </c>
      <c r="O556">
        <f t="shared" si="33"/>
        <v>24.129666020907003</v>
      </c>
      <c r="P556">
        <f t="shared" si="34"/>
        <v>24.414508750748148</v>
      </c>
      <c r="Q556">
        <f t="shared" si="35"/>
        <v>-0.28484272984114511</v>
      </c>
      <c r="R556">
        <f t="shared" si="32"/>
        <v>0.60244555635504193</v>
      </c>
    </row>
    <row r="557" spans="1:18" x14ac:dyDescent="0.25">
      <c r="A557" t="s">
        <v>1226</v>
      </c>
      <c r="B557" t="s">
        <v>1227</v>
      </c>
      <c r="C557">
        <v>24.392376649112101</v>
      </c>
      <c r="D557">
        <v>24.104136090104902</v>
      </c>
      <c r="E557">
        <v>24.207692974598402</v>
      </c>
      <c r="G557">
        <v>24.6262259348713</v>
      </c>
      <c r="H557">
        <v>24.8775975588396</v>
      </c>
      <c r="I557">
        <v>24.864007755877601</v>
      </c>
      <c r="K557">
        <v>24.069645778160599</v>
      </c>
      <c r="L557">
        <v>24.2171187493209</v>
      </c>
      <c r="M557">
        <v>24.316861542969999</v>
      </c>
      <c r="N557">
        <v>24.105735264508901</v>
      </c>
      <c r="O557">
        <f t="shared" si="33"/>
        <v>24.332607912171678</v>
      </c>
      <c r="P557">
        <f t="shared" si="34"/>
        <v>24.408494441612934</v>
      </c>
      <c r="Q557">
        <f t="shared" si="35"/>
        <v>-7.5886529441255846E-2</v>
      </c>
      <c r="R557">
        <f t="shared" si="32"/>
        <v>0.69873899935460981</v>
      </c>
    </row>
    <row r="558" spans="1:18" x14ac:dyDescent="0.25">
      <c r="A558" t="s">
        <v>1228</v>
      </c>
      <c r="B558" t="s">
        <v>1229</v>
      </c>
      <c r="F558">
        <v>23.536114385692901</v>
      </c>
      <c r="L558">
        <v>24.408209477993701</v>
      </c>
      <c r="O558">
        <f t="shared" si="33"/>
        <v>23.536114385692901</v>
      </c>
      <c r="P558">
        <f t="shared" si="34"/>
        <v>24.408209477993701</v>
      </c>
      <c r="Q558">
        <f t="shared" si="35"/>
        <v>-0.87209509230079973</v>
      </c>
      <c r="R558" t="e">
        <f t="shared" si="32"/>
        <v>#DIV/0!</v>
      </c>
    </row>
    <row r="559" spans="1:18" x14ac:dyDescent="0.25">
      <c r="A559" t="s">
        <v>1230</v>
      </c>
      <c r="B559" t="s">
        <v>1231</v>
      </c>
      <c r="D559">
        <v>24.0136750212659</v>
      </c>
      <c r="E559">
        <v>23.491427433807299</v>
      </c>
      <c r="F559">
        <v>23.228833366274099</v>
      </c>
      <c r="G559">
        <v>23.702397615356698</v>
      </c>
      <c r="K559">
        <v>23.526355955898602</v>
      </c>
      <c r="L559">
        <v>25.921933528143999</v>
      </c>
      <c r="N559">
        <v>23.768401618747301</v>
      </c>
      <c r="O559">
        <f t="shared" si="33"/>
        <v>23.609083359176001</v>
      </c>
      <c r="P559">
        <f t="shared" si="34"/>
        <v>24.405563700929971</v>
      </c>
      <c r="Q559">
        <f t="shared" si="35"/>
        <v>-0.79648034175396987</v>
      </c>
      <c r="R559">
        <f t="shared" ref="R559:R622" si="36">TTEST(C559:G559, H559:N559, 2, 3)</f>
        <v>0.40612282970331776</v>
      </c>
    </row>
    <row r="560" spans="1:18" x14ac:dyDescent="0.25">
      <c r="A560" t="s">
        <v>1232</v>
      </c>
      <c r="B560" t="s">
        <v>1233</v>
      </c>
      <c r="C560">
        <v>24.6455942309946</v>
      </c>
      <c r="D560">
        <v>24.346245349751101</v>
      </c>
      <c r="E560">
        <v>24.375042614058501</v>
      </c>
      <c r="F560">
        <v>24.207171648660999</v>
      </c>
      <c r="G560">
        <v>24.544451806719099</v>
      </c>
      <c r="H560">
        <v>24.5933751644945</v>
      </c>
      <c r="I560">
        <v>24.306886083756201</v>
      </c>
      <c r="J560">
        <v>24.436951418386499</v>
      </c>
      <c r="K560">
        <v>24.1676784592138</v>
      </c>
      <c r="L560">
        <v>25.046976424738201</v>
      </c>
      <c r="M560">
        <v>24.313336450925799</v>
      </c>
      <c r="N560">
        <v>23.936968557066798</v>
      </c>
      <c r="O560">
        <f t="shared" si="33"/>
        <v>24.423701130036861</v>
      </c>
      <c r="P560">
        <f t="shared" si="34"/>
        <v>24.400310365511682</v>
      </c>
      <c r="Q560">
        <f t="shared" si="35"/>
        <v>2.3390764525178298E-2</v>
      </c>
      <c r="R560">
        <f t="shared" si="36"/>
        <v>0.88232389913254994</v>
      </c>
    </row>
    <row r="561" spans="1:18" x14ac:dyDescent="0.25">
      <c r="A561" s="10" t="s">
        <v>1234</v>
      </c>
      <c r="B561" t="s">
        <v>1235</v>
      </c>
      <c r="C561">
        <v>25.2269977360281</v>
      </c>
      <c r="D561">
        <v>26.400884776893299</v>
      </c>
      <c r="E561">
        <v>26.149012571464301</v>
      </c>
      <c r="F561">
        <v>25.959518785754</v>
      </c>
      <c r="G561">
        <v>25.313232641244799</v>
      </c>
      <c r="H561">
        <v>24.4275834427619</v>
      </c>
      <c r="I561">
        <v>24.3840981140021</v>
      </c>
      <c r="K561">
        <v>24.259758777396399</v>
      </c>
      <c r="L561">
        <v>24.577558369277</v>
      </c>
      <c r="M561">
        <v>24.9375972410675</v>
      </c>
      <c r="N561">
        <v>23.761519580949098</v>
      </c>
      <c r="O561">
        <f t="shared" si="33"/>
        <v>25.809929302276903</v>
      </c>
      <c r="P561">
        <f t="shared" si="34"/>
        <v>24.391352587575664</v>
      </c>
      <c r="Q561">
        <f t="shared" si="35"/>
        <v>1.4185767147012385</v>
      </c>
      <c r="R561">
        <f t="shared" si="36"/>
        <v>1.2801901273823317E-3</v>
      </c>
    </row>
    <row r="562" spans="1:18" x14ac:dyDescent="0.25">
      <c r="A562" t="s">
        <v>1236</v>
      </c>
      <c r="B562" t="s">
        <v>1237</v>
      </c>
      <c r="C562">
        <v>24.291089739751801</v>
      </c>
      <c r="D562">
        <v>25.082859156178198</v>
      </c>
      <c r="E562">
        <v>24.890967804096299</v>
      </c>
      <c r="F562">
        <v>24.533977938512201</v>
      </c>
      <c r="G562">
        <v>24.7007055523673</v>
      </c>
      <c r="H562">
        <v>24.244814421111698</v>
      </c>
      <c r="I562">
        <v>24.368996076769101</v>
      </c>
      <c r="J562">
        <v>24.235203214403199</v>
      </c>
      <c r="K562">
        <v>24.316999606517701</v>
      </c>
      <c r="L562">
        <v>25.103015612373401</v>
      </c>
      <c r="M562">
        <v>24.213044278603299</v>
      </c>
      <c r="N562">
        <v>24.243071684792401</v>
      </c>
      <c r="O562">
        <f t="shared" si="33"/>
        <v>24.699920038181162</v>
      </c>
      <c r="P562">
        <f t="shared" si="34"/>
        <v>24.389306413510116</v>
      </c>
      <c r="Q562">
        <f t="shared" si="35"/>
        <v>0.31061362467104559</v>
      </c>
      <c r="R562">
        <f t="shared" si="36"/>
        <v>0.12379277238275938</v>
      </c>
    </row>
    <row r="563" spans="1:18" x14ac:dyDescent="0.25">
      <c r="A563" t="s">
        <v>1238</v>
      </c>
      <c r="B563" t="s">
        <v>1239</v>
      </c>
      <c r="C563">
        <v>23.8490003247143</v>
      </c>
      <c r="D563">
        <v>23.856048561683199</v>
      </c>
      <c r="E563">
        <v>23.655891414712201</v>
      </c>
      <c r="K563">
        <v>24.7782123148849</v>
      </c>
      <c r="L563">
        <v>24.300825648077101</v>
      </c>
      <c r="N563">
        <v>24.069645778160599</v>
      </c>
      <c r="O563">
        <f t="shared" si="33"/>
        <v>23.786980100369902</v>
      </c>
      <c r="P563">
        <f t="shared" si="34"/>
        <v>24.382894580374199</v>
      </c>
      <c r="Q563">
        <f t="shared" si="35"/>
        <v>-0.59591448000429637</v>
      </c>
      <c r="R563">
        <f t="shared" si="36"/>
        <v>9.2658424136025319E-2</v>
      </c>
    </row>
    <row r="564" spans="1:18" x14ac:dyDescent="0.25">
      <c r="A564" t="s">
        <v>1240</v>
      </c>
      <c r="B564" t="s">
        <v>1241</v>
      </c>
      <c r="E564">
        <v>23.659271242161399</v>
      </c>
      <c r="F564">
        <v>23.413384142942</v>
      </c>
      <c r="K564">
        <v>25.6447144718144</v>
      </c>
      <c r="L564">
        <v>23.629342388879401</v>
      </c>
      <c r="N564">
        <v>23.8657075996781</v>
      </c>
      <c r="O564">
        <f t="shared" si="33"/>
        <v>23.536327692551701</v>
      </c>
      <c r="P564">
        <f t="shared" si="34"/>
        <v>24.379921486790636</v>
      </c>
      <c r="Q564">
        <f t="shared" si="35"/>
        <v>-0.84359379423893444</v>
      </c>
      <c r="R564">
        <f t="shared" si="36"/>
        <v>0.31504150661452307</v>
      </c>
    </row>
    <row r="565" spans="1:18" x14ac:dyDescent="0.25">
      <c r="A565" t="s">
        <v>1242</v>
      </c>
      <c r="B565" t="s">
        <v>1243</v>
      </c>
      <c r="C565">
        <v>23.123147011259</v>
      </c>
      <c r="D565">
        <v>23.899198322790401</v>
      </c>
      <c r="E565">
        <v>24.124315083195601</v>
      </c>
      <c r="F565">
        <v>24.195579469378501</v>
      </c>
      <c r="G565">
        <v>24.4935056289466</v>
      </c>
      <c r="H565">
        <v>24.997743888258199</v>
      </c>
      <c r="I565">
        <v>24.6444394370141</v>
      </c>
      <c r="J565">
        <v>24.565348495398599</v>
      </c>
      <c r="K565">
        <v>24.126601134335601</v>
      </c>
      <c r="L565">
        <v>23.840285422265499</v>
      </c>
      <c r="M565">
        <v>24.271561053571901</v>
      </c>
      <c r="N565">
        <v>24.185330978876902</v>
      </c>
      <c r="O565">
        <f t="shared" si="33"/>
        <v>23.967149103114018</v>
      </c>
      <c r="P565">
        <f t="shared" si="34"/>
        <v>24.375901487102968</v>
      </c>
      <c r="Q565">
        <f t="shared" si="35"/>
        <v>-0.40875238398895064</v>
      </c>
      <c r="R565">
        <f t="shared" si="36"/>
        <v>0.17822176135006321</v>
      </c>
    </row>
    <row r="566" spans="1:18" x14ac:dyDescent="0.25">
      <c r="A566" t="s">
        <v>1244</v>
      </c>
      <c r="B566" t="s">
        <v>1245</v>
      </c>
      <c r="C566">
        <v>24.559700564909399</v>
      </c>
      <c r="D566">
        <v>24.500998899599001</v>
      </c>
      <c r="E566">
        <v>24.662480193642299</v>
      </c>
      <c r="G566">
        <v>24.193776194263201</v>
      </c>
      <c r="H566">
        <v>24.126837415767699</v>
      </c>
      <c r="K566">
        <v>24.260405033553699</v>
      </c>
      <c r="L566">
        <v>24.447772868487</v>
      </c>
      <c r="M566">
        <v>24.414481372194999</v>
      </c>
      <c r="N566">
        <v>24.590408416024399</v>
      </c>
      <c r="O566">
        <f t="shared" si="33"/>
        <v>24.479238963103477</v>
      </c>
      <c r="P566">
        <f t="shared" si="34"/>
        <v>24.367981021205559</v>
      </c>
      <c r="Q566">
        <f t="shared" si="35"/>
        <v>0.11125794189791804</v>
      </c>
      <c r="R566">
        <f t="shared" si="36"/>
        <v>0.41970430865423353</v>
      </c>
    </row>
    <row r="567" spans="1:18" x14ac:dyDescent="0.25">
      <c r="A567" s="10" t="s">
        <v>1246</v>
      </c>
      <c r="B567" t="s">
        <v>1247</v>
      </c>
      <c r="C567">
        <v>27.013824078708101</v>
      </c>
      <c r="D567">
        <v>25.897906742542201</v>
      </c>
      <c r="E567">
        <v>26.572015974852999</v>
      </c>
      <c r="F567">
        <v>25.7403397286513</v>
      </c>
      <c r="G567">
        <v>25.435585064300401</v>
      </c>
      <c r="H567">
        <v>24.698163731053398</v>
      </c>
      <c r="I567">
        <v>24.018097599870799</v>
      </c>
      <c r="J567">
        <v>24.5605754027514</v>
      </c>
      <c r="K567">
        <v>23.748168275859101</v>
      </c>
      <c r="L567">
        <v>23.502031500350199</v>
      </c>
      <c r="M567">
        <v>24.438030876005801</v>
      </c>
      <c r="N567">
        <v>25.497592154508101</v>
      </c>
      <c r="O567">
        <f t="shared" si="33"/>
        <v>26.131934317810998</v>
      </c>
      <c r="P567">
        <f t="shared" si="34"/>
        <v>24.35180850577126</v>
      </c>
      <c r="Q567">
        <f t="shared" si="35"/>
        <v>1.7801258120397385</v>
      </c>
      <c r="R567">
        <f t="shared" si="36"/>
        <v>1.226350388790644E-3</v>
      </c>
    </row>
    <row r="568" spans="1:18" x14ac:dyDescent="0.25">
      <c r="A568" t="s">
        <v>1248</v>
      </c>
      <c r="B568" t="s">
        <v>1249</v>
      </c>
      <c r="C568">
        <v>24.373184838730701</v>
      </c>
      <c r="D568">
        <v>23.247844669737699</v>
      </c>
      <c r="E568">
        <v>23.395975454853801</v>
      </c>
      <c r="G568">
        <v>24.4833306546725</v>
      </c>
      <c r="H568">
        <v>24.800847776667201</v>
      </c>
      <c r="I568">
        <v>24.3145124388932</v>
      </c>
      <c r="K568">
        <v>24.458075633226201</v>
      </c>
      <c r="L568">
        <v>23.460264899679899</v>
      </c>
      <c r="N568">
        <v>24.724007499388801</v>
      </c>
      <c r="O568">
        <f t="shared" si="33"/>
        <v>23.875083904498673</v>
      </c>
      <c r="P568">
        <f t="shared" si="34"/>
        <v>24.351541649571061</v>
      </c>
      <c r="Q568">
        <f t="shared" si="35"/>
        <v>-0.4764577450723877</v>
      </c>
      <c r="R568">
        <f t="shared" si="36"/>
        <v>0.28044581866468482</v>
      </c>
    </row>
    <row r="569" spans="1:18" x14ac:dyDescent="0.25">
      <c r="A569" t="s">
        <v>1250</v>
      </c>
      <c r="B569" t="s">
        <v>1251</v>
      </c>
      <c r="D569">
        <v>24.5058517655998</v>
      </c>
      <c r="E569">
        <v>24.365729721809998</v>
      </c>
      <c r="F569">
        <v>24.418604649356102</v>
      </c>
      <c r="G569">
        <v>24.118465243233999</v>
      </c>
      <c r="H569">
        <v>24.3561547955753</v>
      </c>
      <c r="L569">
        <v>24.3447564304042</v>
      </c>
      <c r="O569">
        <f t="shared" si="33"/>
        <v>24.352162844999974</v>
      </c>
      <c r="P569">
        <f t="shared" si="34"/>
        <v>24.350455612989748</v>
      </c>
      <c r="Q569">
        <f t="shared" si="35"/>
        <v>1.7072320102258232E-3</v>
      </c>
      <c r="R569">
        <f t="shared" si="36"/>
        <v>0.98492038453871733</v>
      </c>
    </row>
    <row r="570" spans="1:18" x14ac:dyDescent="0.25">
      <c r="A570" t="s">
        <v>1252</v>
      </c>
      <c r="B570" t="s">
        <v>1253</v>
      </c>
      <c r="E570">
        <v>23.836919468905101</v>
      </c>
      <c r="G570">
        <v>24.470541214222401</v>
      </c>
      <c r="H570">
        <v>24.326562798056301</v>
      </c>
      <c r="I570">
        <v>24.266136844990299</v>
      </c>
      <c r="J570">
        <v>24.296841169088701</v>
      </c>
      <c r="M570">
        <v>24.5120155889228</v>
      </c>
      <c r="O570">
        <f t="shared" si="33"/>
        <v>24.153730341563751</v>
      </c>
      <c r="P570">
        <f t="shared" si="34"/>
        <v>24.350389100264522</v>
      </c>
      <c r="Q570">
        <f t="shared" si="35"/>
        <v>-0.19665875870077087</v>
      </c>
      <c r="R570">
        <f t="shared" si="36"/>
        <v>0.6457500713073423</v>
      </c>
    </row>
    <row r="571" spans="1:18" x14ac:dyDescent="0.25">
      <c r="A571" t="s">
        <v>1254</v>
      </c>
      <c r="B571" t="s">
        <v>1255</v>
      </c>
      <c r="E571">
        <v>23.330192566041902</v>
      </c>
      <c r="F571">
        <v>23.458388589048798</v>
      </c>
      <c r="G571">
        <v>25.0247484160897</v>
      </c>
      <c r="K571">
        <v>23.0812018943097</v>
      </c>
      <c r="L571">
        <v>24.768250162651299</v>
      </c>
      <c r="M571">
        <v>25.664136264005901</v>
      </c>
      <c r="N571">
        <v>23.8689129614744</v>
      </c>
      <c r="O571">
        <f t="shared" si="33"/>
        <v>23.937776523726797</v>
      </c>
      <c r="P571">
        <f t="shared" si="34"/>
        <v>24.345625320610324</v>
      </c>
      <c r="Q571">
        <f t="shared" si="35"/>
        <v>-0.4078487968835276</v>
      </c>
      <c r="R571">
        <f t="shared" si="36"/>
        <v>0.62414834337498237</v>
      </c>
    </row>
    <row r="572" spans="1:18" x14ac:dyDescent="0.25">
      <c r="A572" t="s">
        <v>1256</v>
      </c>
      <c r="B572" t="s">
        <v>1257</v>
      </c>
      <c r="D572">
        <v>23.481730463771601</v>
      </c>
      <c r="E572">
        <v>23.775451943645699</v>
      </c>
      <c r="F572">
        <v>23.6712006835448</v>
      </c>
      <c r="G572">
        <v>23.420983054177199</v>
      </c>
      <c r="K572">
        <v>25.6184052193003</v>
      </c>
      <c r="L572">
        <v>23.5799189603126</v>
      </c>
      <c r="M572">
        <v>23.894025049507501</v>
      </c>
      <c r="N572">
        <v>24.284538907570099</v>
      </c>
      <c r="O572">
        <f t="shared" si="33"/>
        <v>23.587341536284825</v>
      </c>
      <c r="P572">
        <f t="shared" si="34"/>
        <v>24.344222034172624</v>
      </c>
      <c r="Q572">
        <f t="shared" si="35"/>
        <v>-0.75688049788779921</v>
      </c>
      <c r="R572">
        <f t="shared" si="36"/>
        <v>0.18977128950807057</v>
      </c>
    </row>
    <row r="573" spans="1:18" x14ac:dyDescent="0.25">
      <c r="A573" t="s">
        <v>1258</v>
      </c>
      <c r="B573" t="s">
        <v>1259</v>
      </c>
      <c r="K573">
        <v>24.469175260819501</v>
      </c>
      <c r="L573">
        <v>24.461826629942198</v>
      </c>
      <c r="N573">
        <v>24.0634872481867</v>
      </c>
      <c r="O573" t="e">
        <f t="shared" si="33"/>
        <v>#DIV/0!</v>
      </c>
      <c r="P573">
        <f t="shared" si="34"/>
        <v>24.331496379649465</v>
      </c>
      <c r="Q573" t="e">
        <f t="shared" si="35"/>
        <v>#DIV/0!</v>
      </c>
      <c r="R573" t="e">
        <f t="shared" si="36"/>
        <v>#DIV/0!</v>
      </c>
    </row>
    <row r="574" spans="1:18" x14ac:dyDescent="0.25">
      <c r="A574" t="s">
        <v>1260</v>
      </c>
      <c r="B574" t="s">
        <v>1261</v>
      </c>
      <c r="L574">
        <v>24.324298131811702</v>
      </c>
      <c r="O574" t="e">
        <f t="shared" si="33"/>
        <v>#DIV/0!</v>
      </c>
      <c r="P574">
        <f t="shared" si="34"/>
        <v>24.324298131811702</v>
      </c>
      <c r="Q574" t="e">
        <f t="shared" si="35"/>
        <v>#DIV/0!</v>
      </c>
      <c r="R574" t="e">
        <f t="shared" si="36"/>
        <v>#DIV/0!</v>
      </c>
    </row>
    <row r="575" spans="1:18" x14ac:dyDescent="0.25">
      <c r="A575" t="s">
        <v>1262</v>
      </c>
      <c r="B575" t="s">
        <v>1263</v>
      </c>
      <c r="F575">
        <v>23.031873475119902</v>
      </c>
      <c r="G575">
        <v>22.807211039110999</v>
      </c>
      <c r="K575">
        <v>24.323336289280199</v>
      </c>
      <c r="O575">
        <f t="shared" si="33"/>
        <v>22.919542257115452</v>
      </c>
      <c r="P575">
        <f t="shared" si="34"/>
        <v>24.323336289280199</v>
      </c>
      <c r="Q575">
        <f t="shared" si="35"/>
        <v>-1.4037940321647469</v>
      </c>
      <c r="R575" t="e">
        <f t="shared" si="36"/>
        <v>#DIV/0!</v>
      </c>
    </row>
    <row r="576" spans="1:18" x14ac:dyDescent="0.25">
      <c r="A576" t="s">
        <v>1264</v>
      </c>
      <c r="B576" t="s">
        <v>1265</v>
      </c>
      <c r="C576">
        <v>25.493016911109699</v>
      </c>
      <c r="D576">
        <v>23.952426311365699</v>
      </c>
      <c r="E576">
        <v>25.012183599207301</v>
      </c>
      <c r="F576">
        <v>23.280225914698999</v>
      </c>
      <c r="G576">
        <v>23.1050478367392</v>
      </c>
      <c r="K576">
        <v>25.0713654659395</v>
      </c>
      <c r="L576">
        <v>23.659924488738501</v>
      </c>
      <c r="N576">
        <v>24.230886503146401</v>
      </c>
      <c r="O576">
        <f t="shared" si="33"/>
        <v>24.168580114624181</v>
      </c>
      <c r="P576">
        <f t="shared" si="34"/>
        <v>24.320725485941466</v>
      </c>
      <c r="Q576">
        <f t="shared" si="35"/>
        <v>-0.15214537131728534</v>
      </c>
      <c r="R576">
        <f t="shared" si="36"/>
        <v>0.81589859145384636</v>
      </c>
    </row>
    <row r="577" spans="1:18" x14ac:dyDescent="0.25">
      <c r="A577" t="s">
        <v>1266</v>
      </c>
      <c r="B577" t="s">
        <v>1267</v>
      </c>
      <c r="C577">
        <v>22.880617853346301</v>
      </c>
      <c r="D577">
        <v>23.8291962436037</v>
      </c>
      <c r="E577">
        <v>22.9124712878906</v>
      </c>
      <c r="F577">
        <v>23.838074394950201</v>
      </c>
      <c r="I577">
        <v>23.652941228801001</v>
      </c>
      <c r="K577">
        <v>23.572073818007599</v>
      </c>
      <c r="L577">
        <v>25.731795485916599</v>
      </c>
      <c r="O577">
        <f t="shared" si="33"/>
        <v>23.365089944947698</v>
      </c>
      <c r="P577">
        <f t="shared" si="34"/>
        <v>24.318936844241733</v>
      </c>
      <c r="Q577">
        <f t="shared" si="35"/>
        <v>-0.95384689929403521</v>
      </c>
      <c r="R577">
        <f t="shared" si="36"/>
        <v>0.30908675554873433</v>
      </c>
    </row>
    <row r="578" spans="1:18" x14ac:dyDescent="0.25">
      <c r="A578" t="s">
        <v>1268</v>
      </c>
      <c r="B578" t="s">
        <v>1269</v>
      </c>
      <c r="C578">
        <v>23.491305093757202</v>
      </c>
      <c r="E578">
        <v>23.156504074207401</v>
      </c>
      <c r="F578">
        <v>23.0593008865001</v>
      </c>
      <c r="G578">
        <v>23.485911834986901</v>
      </c>
      <c r="H578">
        <v>23.186071911997399</v>
      </c>
      <c r="K578">
        <v>25.224644716071801</v>
      </c>
      <c r="L578">
        <v>24.514244992607999</v>
      </c>
      <c r="O578">
        <f t="shared" ref="O578:O641" si="37">AVERAGE(C578:G578)</f>
        <v>23.298255472362904</v>
      </c>
      <c r="P578">
        <f t="shared" ref="P578:P641" si="38">AVERAGE(H578:N578)</f>
        <v>24.308320540225733</v>
      </c>
      <c r="Q578">
        <f t="shared" ref="Q578:Q641" si="39">O578-P578</f>
        <v>-1.0100650678628291</v>
      </c>
      <c r="R578">
        <f t="shared" si="36"/>
        <v>0.23023036070676473</v>
      </c>
    </row>
    <row r="579" spans="1:18" x14ac:dyDescent="0.25">
      <c r="A579" t="s">
        <v>1270</v>
      </c>
      <c r="B579" t="s">
        <v>1271</v>
      </c>
      <c r="K579">
        <v>23.810097745865399</v>
      </c>
      <c r="L579">
        <v>24.997442416093101</v>
      </c>
      <c r="N579">
        <v>24.113307229012801</v>
      </c>
      <c r="O579" t="e">
        <f t="shared" si="37"/>
        <v>#DIV/0!</v>
      </c>
      <c r="P579">
        <f t="shared" si="38"/>
        <v>24.306949130323769</v>
      </c>
      <c r="Q579" t="e">
        <f t="shared" si="39"/>
        <v>#DIV/0!</v>
      </c>
      <c r="R579" t="e">
        <f t="shared" si="36"/>
        <v>#DIV/0!</v>
      </c>
    </row>
    <row r="580" spans="1:18" x14ac:dyDescent="0.25">
      <c r="A580" t="s">
        <v>1272</v>
      </c>
      <c r="B580" t="s">
        <v>1273</v>
      </c>
      <c r="E580">
        <v>23.3486784535542</v>
      </c>
      <c r="G580">
        <v>23.214379008896699</v>
      </c>
      <c r="H580">
        <v>23.202426378787798</v>
      </c>
      <c r="L580">
        <v>26.255569049162698</v>
      </c>
      <c r="M580">
        <v>23.8891117700813</v>
      </c>
      <c r="N580">
        <v>23.833642148634901</v>
      </c>
      <c r="O580">
        <f t="shared" si="37"/>
        <v>23.28152873122545</v>
      </c>
      <c r="P580">
        <f t="shared" si="38"/>
        <v>24.295187336666672</v>
      </c>
      <c r="Q580">
        <f t="shared" si="39"/>
        <v>-1.013658605441222</v>
      </c>
      <c r="R580">
        <f t="shared" si="36"/>
        <v>0.22851788053526872</v>
      </c>
    </row>
    <row r="581" spans="1:18" x14ac:dyDescent="0.25">
      <c r="A581" t="s">
        <v>1274</v>
      </c>
      <c r="B581" t="s">
        <v>1275</v>
      </c>
      <c r="C581">
        <v>23.9950715116303</v>
      </c>
      <c r="E581">
        <v>24.916385743617798</v>
      </c>
      <c r="F581">
        <v>24.528265230011399</v>
      </c>
      <c r="G581">
        <v>24.637048904165798</v>
      </c>
      <c r="H581">
        <v>24.7208283207639</v>
      </c>
      <c r="I581">
        <v>24.383702710644702</v>
      </c>
      <c r="J581">
        <v>24.3091782262835</v>
      </c>
      <c r="K581">
        <v>23.888461593647499</v>
      </c>
      <c r="L581">
        <v>24.096998189748401</v>
      </c>
      <c r="M581">
        <v>24.299079424231198</v>
      </c>
      <c r="N581">
        <v>24.3216171167408</v>
      </c>
      <c r="O581">
        <f t="shared" si="37"/>
        <v>24.519192847356322</v>
      </c>
      <c r="P581">
        <f t="shared" si="38"/>
        <v>24.288552226008569</v>
      </c>
      <c r="Q581">
        <f t="shared" si="39"/>
        <v>0.23064062134775298</v>
      </c>
      <c r="R581">
        <f t="shared" si="36"/>
        <v>0.338556196996465</v>
      </c>
    </row>
    <row r="582" spans="1:18" x14ac:dyDescent="0.25">
      <c r="A582" t="s">
        <v>1276</v>
      </c>
      <c r="B582" t="s">
        <v>1277</v>
      </c>
      <c r="J582">
        <v>24.137742903739198</v>
      </c>
      <c r="N582">
        <v>24.4338355138363</v>
      </c>
      <c r="O582" t="e">
        <f t="shared" si="37"/>
        <v>#DIV/0!</v>
      </c>
      <c r="P582">
        <f t="shared" si="38"/>
        <v>24.285789208787747</v>
      </c>
      <c r="Q582" t="e">
        <f t="shared" si="39"/>
        <v>#DIV/0!</v>
      </c>
      <c r="R582" t="e">
        <f t="shared" si="36"/>
        <v>#DIV/0!</v>
      </c>
    </row>
    <row r="583" spans="1:18" x14ac:dyDescent="0.25">
      <c r="A583" t="s">
        <v>1278</v>
      </c>
      <c r="B583" t="s">
        <v>1279</v>
      </c>
      <c r="C583">
        <v>24.089339912950301</v>
      </c>
      <c r="E583">
        <v>23.4527449710517</v>
      </c>
      <c r="G583">
        <v>23.36626350964</v>
      </c>
      <c r="K583">
        <v>24.118861250768798</v>
      </c>
      <c r="L583">
        <v>25.2441611416677</v>
      </c>
      <c r="M583">
        <v>23.355818855408199</v>
      </c>
      <c r="N583">
        <v>24.4098285554883</v>
      </c>
      <c r="O583">
        <f t="shared" si="37"/>
        <v>23.636116131213999</v>
      </c>
      <c r="P583">
        <f t="shared" si="38"/>
        <v>24.282167450833249</v>
      </c>
      <c r="Q583">
        <f t="shared" si="39"/>
        <v>-0.64605131961925011</v>
      </c>
      <c r="R583">
        <f t="shared" si="36"/>
        <v>0.21710835803923401</v>
      </c>
    </row>
    <row r="584" spans="1:18" x14ac:dyDescent="0.25">
      <c r="A584" t="s">
        <v>1280</v>
      </c>
      <c r="B584" t="s">
        <v>1281</v>
      </c>
      <c r="C584">
        <v>24.3123672699598</v>
      </c>
      <c r="E584">
        <v>24.236079611134102</v>
      </c>
      <c r="F584">
        <v>23.6803517965357</v>
      </c>
      <c r="G584">
        <v>23.622656010276099</v>
      </c>
      <c r="K584">
        <v>24.120839659571299</v>
      </c>
      <c r="L584">
        <v>24.559058679831999</v>
      </c>
      <c r="N584">
        <v>24.1206814866689</v>
      </c>
      <c r="O584">
        <f t="shared" si="37"/>
        <v>23.962863671976425</v>
      </c>
      <c r="P584">
        <f t="shared" si="38"/>
        <v>24.266859942024066</v>
      </c>
      <c r="Q584">
        <f t="shared" si="39"/>
        <v>-0.30399627004764085</v>
      </c>
      <c r="R584">
        <f t="shared" si="36"/>
        <v>0.24787885012239935</v>
      </c>
    </row>
    <row r="585" spans="1:18" x14ac:dyDescent="0.25">
      <c r="A585" t="s">
        <v>1282</v>
      </c>
      <c r="B585" t="s">
        <v>1283</v>
      </c>
      <c r="J585">
        <v>24.279730155371301</v>
      </c>
      <c r="K585">
        <v>24.3827137278757</v>
      </c>
      <c r="L585">
        <v>23.7967945656086</v>
      </c>
      <c r="N585">
        <v>24.602975178730599</v>
      </c>
      <c r="O585" t="e">
        <f t="shared" si="37"/>
        <v>#DIV/0!</v>
      </c>
      <c r="P585">
        <f t="shared" si="38"/>
        <v>24.265553406896551</v>
      </c>
      <c r="Q585" t="e">
        <f t="shared" si="39"/>
        <v>#DIV/0!</v>
      </c>
      <c r="R585" t="e">
        <f t="shared" si="36"/>
        <v>#DIV/0!</v>
      </c>
    </row>
    <row r="586" spans="1:18" x14ac:dyDescent="0.25">
      <c r="A586" t="s">
        <v>1284</v>
      </c>
      <c r="B586" t="s">
        <v>1285</v>
      </c>
      <c r="C586">
        <v>24.603824172482501</v>
      </c>
      <c r="D586">
        <v>24.001356649013101</v>
      </c>
      <c r="E586">
        <v>24.3466511521186</v>
      </c>
      <c r="F586">
        <v>24.537951572305801</v>
      </c>
      <c r="G586">
        <v>24.3100801925779</v>
      </c>
      <c r="H586">
        <v>24.106054886784602</v>
      </c>
      <c r="I586">
        <v>24.4524307884592</v>
      </c>
      <c r="J586">
        <v>24.3561547955753</v>
      </c>
      <c r="K586">
        <v>24.563953126506799</v>
      </c>
      <c r="L586">
        <v>24.499174858087201</v>
      </c>
      <c r="M586">
        <v>24.243362287077801</v>
      </c>
      <c r="N586">
        <v>23.590922328494202</v>
      </c>
      <c r="O586">
        <f t="shared" si="37"/>
        <v>24.35997274769958</v>
      </c>
      <c r="P586">
        <f t="shared" si="38"/>
        <v>24.258864724426445</v>
      </c>
      <c r="Q586">
        <f t="shared" si="39"/>
        <v>0.10110802327313451</v>
      </c>
      <c r="R586">
        <f t="shared" si="36"/>
        <v>0.55219092379929879</v>
      </c>
    </row>
    <row r="587" spans="1:18" x14ac:dyDescent="0.25">
      <c r="A587" t="s">
        <v>1286</v>
      </c>
      <c r="B587" t="s">
        <v>1287</v>
      </c>
      <c r="C587">
        <v>25.285280008988298</v>
      </c>
      <c r="D587">
        <v>24.016143131249699</v>
      </c>
      <c r="E587">
        <v>24.534809155069699</v>
      </c>
      <c r="F587">
        <v>23.961021455111101</v>
      </c>
      <c r="G587">
        <v>23.676913480965599</v>
      </c>
      <c r="H587">
        <v>23.419440751982101</v>
      </c>
      <c r="I587">
        <v>22.538247673745801</v>
      </c>
      <c r="K587">
        <v>23.403016185701599</v>
      </c>
      <c r="L587">
        <v>27.655945990930402</v>
      </c>
      <c r="M587">
        <v>24.262557132367899</v>
      </c>
      <c r="O587">
        <f t="shared" si="37"/>
        <v>24.294833446276879</v>
      </c>
      <c r="P587">
        <f t="shared" si="38"/>
        <v>24.255841546945561</v>
      </c>
      <c r="Q587">
        <f t="shared" si="39"/>
        <v>3.8991899331318081E-2</v>
      </c>
      <c r="R587">
        <f t="shared" si="36"/>
        <v>0.9684711168396839</v>
      </c>
    </row>
    <row r="588" spans="1:18" x14ac:dyDescent="0.25">
      <c r="A588" t="s">
        <v>1288</v>
      </c>
      <c r="B588" t="s">
        <v>1289</v>
      </c>
      <c r="C588">
        <v>26.621426805643399</v>
      </c>
      <c r="D588">
        <v>24.520493036197799</v>
      </c>
      <c r="E588">
        <v>24.485911834986901</v>
      </c>
      <c r="F588">
        <v>24.1798756894114</v>
      </c>
      <c r="G588">
        <v>24.217562541698001</v>
      </c>
      <c r="H588">
        <v>24.490509630455001</v>
      </c>
      <c r="I588">
        <v>24.887904066251402</v>
      </c>
      <c r="J588">
        <v>24.169361705634</v>
      </c>
      <c r="K588">
        <v>23.691789515790699</v>
      </c>
      <c r="M588">
        <v>24.0051317675394</v>
      </c>
      <c r="O588">
        <f t="shared" si="37"/>
        <v>24.805053981587498</v>
      </c>
      <c r="P588">
        <f t="shared" si="38"/>
        <v>24.2489393371341</v>
      </c>
      <c r="Q588">
        <f t="shared" si="39"/>
        <v>0.5561146444533982</v>
      </c>
      <c r="R588">
        <f t="shared" si="36"/>
        <v>0.31463887946362612</v>
      </c>
    </row>
    <row r="589" spans="1:18" x14ac:dyDescent="0.25">
      <c r="A589" t="s">
        <v>1290</v>
      </c>
      <c r="B589" t="s">
        <v>1291</v>
      </c>
      <c r="E589">
        <v>24.1048559379572</v>
      </c>
      <c r="F589">
        <v>23.857947594524099</v>
      </c>
      <c r="G589">
        <v>23.9102218342328</v>
      </c>
      <c r="K589">
        <v>23.981373565059499</v>
      </c>
      <c r="L589">
        <v>24.500755827269401</v>
      </c>
      <c r="N589">
        <v>24.242708349600001</v>
      </c>
      <c r="O589">
        <f t="shared" si="37"/>
        <v>23.957675122238033</v>
      </c>
      <c r="P589">
        <f t="shared" si="38"/>
        <v>24.241612580642965</v>
      </c>
      <c r="Q589">
        <f t="shared" si="39"/>
        <v>-0.28393745840493168</v>
      </c>
      <c r="R589">
        <f t="shared" si="36"/>
        <v>0.19072013279293171</v>
      </c>
    </row>
    <row r="590" spans="1:18" x14ac:dyDescent="0.25">
      <c r="A590" t="s">
        <v>1292</v>
      </c>
      <c r="B590" t="s">
        <v>1293</v>
      </c>
      <c r="C590">
        <v>23.729100408896102</v>
      </c>
      <c r="D590">
        <v>24.5270125539137</v>
      </c>
      <c r="E590">
        <v>24.473145357602601</v>
      </c>
      <c r="F590">
        <v>24.218080126988401</v>
      </c>
      <c r="G590">
        <v>23.256379172744701</v>
      </c>
      <c r="K590">
        <v>23.587836104118502</v>
      </c>
      <c r="L590">
        <v>24.894395184854499</v>
      </c>
      <c r="O590">
        <f t="shared" si="37"/>
        <v>24.0407435240291</v>
      </c>
      <c r="P590">
        <f t="shared" si="38"/>
        <v>24.241115644486499</v>
      </c>
      <c r="Q590">
        <f t="shared" si="39"/>
        <v>-0.20037212045739849</v>
      </c>
      <c r="R590">
        <f t="shared" si="36"/>
        <v>0.81301467045608733</v>
      </c>
    </row>
    <row r="591" spans="1:18" x14ac:dyDescent="0.25">
      <c r="A591" t="s">
        <v>1294</v>
      </c>
      <c r="B591" t="s">
        <v>1295</v>
      </c>
      <c r="C591">
        <v>23.831517555513798</v>
      </c>
      <c r="D591">
        <v>23.8515759703287</v>
      </c>
      <c r="E591">
        <v>23.224777175358799</v>
      </c>
      <c r="F591">
        <v>23.869666130398301</v>
      </c>
      <c r="G591">
        <v>23.656327966660701</v>
      </c>
      <c r="H591">
        <v>23.347462414580999</v>
      </c>
      <c r="J591">
        <v>23.344891850223199</v>
      </c>
      <c r="K591">
        <v>25.783067771785401</v>
      </c>
      <c r="L591">
        <v>25.756514584812798</v>
      </c>
      <c r="M591">
        <v>23.140460344350299</v>
      </c>
      <c r="N591">
        <v>24.022506662493001</v>
      </c>
      <c r="O591">
        <f t="shared" si="37"/>
        <v>23.686772959652057</v>
      </c>
      <c r="P591">
        <f t="shared" si="38"/>
        <v>24.232483938040946</v>
      </c>
      <c r="Q591">
        <f t="shared" si="39"/>
        <v>-0.5457109783888896</v>
      </c>
      <c r="R591">
        <f t="shared" si="36"/>
        <v>0.3335973828485011</v>
      </c>
    </row>
    <row r="592" spans="1:18" x14ac:dyDescent="0.25">
      <c r="A592" t="s">
        <v>1296</v>
      </c>
      <c r="B592" t="s">
        <v>1297</v>
      </c>
      <c r="L592">
        <v>24.011288005349101</v>
      </c>
      <c r="M592">
        <v>24.060769144197</v>
      </c>
      <c r="N592">
        <v>24.621706262310799</v>
      </c>
      <c r="O592" t="e">
        <f t="shared" si="37"/>
        <v>#DIV/0!</v>
      </c>
      <c r="P592">
        <f t="shared" si="38"/>
        <v>24.231254470618964</v>
      </c>
      <c r="Q592" t="e">
        <f t="shared" si="39"/>
        <v>#DIV/0!</v>
      </c>
      <c r="R592" t="e">
        <f t="shared" si="36"/>
        <v>#DIV/0!</v>
      </c>
    </row>
    <row r="593" spans="1:18" x14ac:dyDescent="0.25">
      <c r="A593" t="s">
        <v>1298</v>
      </c>
      <c r="B593" t="s">
        <v>1299</v>
      </c>
      <c r="C593">
        <v>24.338445329354599</v>
      </c>
      <c r="D593">
        <v>25.055234765778</v>
      </c>
      <c r="E593">
        <v>24.243289641994</v>
      </c>
      <c r="F593">
        <v>24.210891279043299</v>
      </c>
      <c r="G593">
        <v>23.986764223566301</v>
      </c>
      <c r="H593">
        <v>23.950202743463201</v>
      </c>
      <c r="I593">
        <v>24.250536103765398</v>
      </c>
      <c r="K593">
        <v>24.459327049395998</v>
      </c>
      <c r="N593">
        <v>24.2507529362661</v>
      </c>
      <c r="O593">
        <f t="shared" si="37"/>
        <v>24.366925047947237</v>
      </c>
      <c r="P593">
        <f t="shared" si="38"/>
        <v>24.227704708222674</v>
      </c>
      <c r="Q593">
        <f t="shared" si="39"/>
        <v>0.13922033972456305</v>
      </c>
      <c r="R593">
        <f t="shared" si="36"/>
        <v>0.53040040203424055</v>
      </c>
    </row>
    <row r="594" spans="1:18" x14ac:dyDescent="0.25">
      <c r="A594" t="s">
        <v>1300</v>
      </c>
      <c r="B594" t="s">
        <v>1301</v>
      </c>
      <c r="E594">
        <v>22.747143998186701</v>
      </c>
      <c r="G594">
        <v>23.3803373994892</v>
      </c>
      <c r="L594">
        <v>24.226777303364699</v>
      </c>
      <c r="O594">
        <f t="shared" si="37"/>
        <v>23.06374069883795</v>
      </c>
      <c r="P594">
        <f t="shared" si="38"/>
        <v>24.226777303364699</v>
      </c>
      <c r="Q594">
        <f t="shared" si="39"/>
        <v>-1.1630366045267486</v>
      </c>
      <c r="R594" t="e">
        <f t="shared" si="36"/>
        <v>#DIV/0!</v>
      </c>
    </row>
    <row r="595" spans="1:18" x14ac:dyDescent="0.25">
      <c r="A595" t="s">
        <v>1302</v>
      </c>
      <c r="B595" t="s">
        <v>1303</v>
      </c>
      <c r="G595">
        <v>23.944762811349801</v>
      </c>
      <c r="H595">
        <v>24.3939481411652</v>
      </c>
      <c r="I595">
        <v>24.6549633029814</v>
      </c>
      <c r="L595">
        <v>25.0076145237636</v>
      </c>
      <c r="M595">
        <v>24.120048621586299</v>
      </c>
      <c r="N595">
        <v>22.911154960207298</v>
      </c>
      <c r="O595">
        <f t="shared" si="37"/>
        <v>23.944762811349801</v>
      </c>
      <c r="P595">
        <f t="shared" si="38"/>
        <v>24.21754590994076</v>
      </c>
      <c r="Q595">
        <f t="shared" si="39"/>
        <v>-0.27278309859095984</v>
      </c>
      <c r="R595" t="e">
        <f t="shared" si="36"/>
        <v>#DIV/0!</v>
      </c>
    </row>
    <row r="596" spans="1:18" x14ac:dyDescent="0.25">
      <c r="A596" t="s">
        <v>1304</v>
      </c>
      <c r="B596" t="s">
        <v>1305</v>
      </c>
      <c r="C596">
        <v>23.890596788267899</v>
      </c>
      <c r="E596">
        <v>23.800156570652401</v>
      </c>
      <c r="L596">
        <v>24.3348362916635</v>
      </c>
      <c r="N596">
        <v>24.073818612323599</v>
      </c>
      <c r="O596">
        <f t="shared" si="37"/>
        <v>23.845376679460152</v>
      </c>
      <c r="P596">
        <f t="shared" si="38"/>
        <v>24.204327451993549</v>
      </c>
      <c r="Q596">
        <f t="shared" si="39"/>
        <v>-0.35895077253339736</v>
      </c>
      <c r="R596">
        <f t="shared" si="36"/>
        <v>0.19360203373422485</v>
      </c>
    </row>
    <row r="597" spans="1:18" x14ac:dyDescent="0.25">
      <c r="A597" t="s">
        <v>1306</v>
      </c>
      <c r="B597" t="s">
        <v>1307</v>
      </c>
      <c r="F597">
        <v>24.7323131932609</v>
      </c>
      <c r="H597">
        <v>24.099809443953699</v>
      </c>
      <c r="I597">
        <v>24.0803400158605</v>
      </c>
      <c r="J597">
        <v>24.3404841864504</v>
      </c>
      <c r="M597">
        <v>24.290457086667399</v>
      </c>
      <c r="O597">
        <f t="shared" si="37"/>
        <v>24.7323131932609</v>
      </c>
      <c r="P597">
        <f t="shared" si="38"/>
        <v>24.202772683233</v>
      </c>
      <c r="Q597">
        <f t="shared" si="39"/>
        <v>0.52954051002789981</v>
      </c>
      <c r="R597" t="e">
        <f t="shared" si="36"/>
        <v>#DIV/0!</v>
      </c>
    </row>
    <row r="598" spans="1:18" x14ac:dyDescent="0.25">
      <c r="A598" t="s">
        <v>1308</v>
      </c>
      <c r="B598" t="s">
        <v>1309</v>
      </c>
      <c r="C598">
        <v>24.042098858946702</v>
      </c>
      <c r="G598">
        <v>23.649546521836601</v>
      </c>
      <c r="K598">
        <v>23.2901054928166</v>
      </c>
      <c r="L598">
        <v>25.8208230625787</v>
      </c>
      <c r="M598">
        <v>24.206202971841801</v>
      </c>
      <c r="N598">
        <v>23.465381066151799</v>
      </c>
      <c r="O598">
        <f t="shared" si="37"/>
        <v>23.84582269039165</v>
      </c>
      <c r="P598">
        <f t="shared" si="38"/>
        <v>24.195628148347225</v>
      </c>
      <c r="Q598">
        <f t="shared" si="39"/>
        <v>-0.3498054579555756</v>
      </c>
      <c r="R598">
        <f t="shared" si="36"/>
        <v>0.6000001299079627</v>
      </c>
    </row>
    <row r="599" spans="1:18" x14ac:dyDescent="0.25">
      <c r="A599" t="s">
        <v>1310</v>
      </c>
      <c r="B599" t="s">
        <v>1311</v>
      </c>
      <c r="E599">
        <v>23.435298919370499</v>
      </c>
      <c r="F599">
        <v>23.6459240024253</v>
      </c>
      <c r="G599">
        <v>24.368130213280502</v>
      </c>
      <c r="H599">
        <v>24.304590293694901</v>
      </c>
      <c r="I599">
        <v>24.6597612048222</v>
      </c>
      <c r="J599">
        <v>24.063569535084898</v>
      </c>
      <c r="N599">
        <v>23.715548983007999</v>
      </c>
      <c r="O599">
        <f t="shared" si="37"/>
        <v>23.816451045025435</v>
      </c>
      <c r="P599">
        <f t="shared" si="38"/>
        <v>24.185867504152498</v>
      </c>
      <c r="Q599">
        <f t="shared" si="39"/>
        <v>-0.36941645912706278</v>
      </c>
      <c r="R599">
        <f t="shared" si="36"/>
        <v>0.34741347704189679</v>
      </c>
    </row>
    <row r="600" spans="1:18" x14ac:dyDescent="0.25">
      <c r="A600" t="s">
        <v>1312</v>
      </c>
      <c r="B600" t="s">
        <v>1313</v>
      </c>
      <c r="C600">
        <v>23.714081977465199</v>
      </c>
      <c r="E600">
        <v>23.8618328145592</v>
      </c>
      <c r="F600">
        <v>23.226674423260999</v>
      </c>
      <c r="G600">
        <v>23.541796158868902</v>
      </c>
      <c r="L600">
        <v>24.180179302826701</v>
      </c>
      <c r="O600">
        <f t="shared" si="37"/>
        <v>23.586096343538575</v>
      </c>
      <c r="P600">
        <f t="shared" si="38"/>
        <v>24.180179302826701</v>
      </c>
      <c r="Q600">
        <f t="shared" si="39"/>
        <v>-0.59408295928812649</v>
      </c>
      <c r="R600" t="e">
        <f t="shared" si="36"/>
        <v>#DIV/0!</v>
      </c>
    </row>
    <row r="601" spans="1:18" x14ac:dyDescent="0.25">
      <c r="A601" t="s">
        <v>1314</v>
      </c>
      <c r="B601" t="s">
        <v>1315</v>
      </c>
      <c r="C601">
        <v>23.886230190162099</v>
      </c>
      <c r="E601">
        <v>23.925333492892701</v>
      </c>
      <c r="F601">
        <v>23.611330142840998</v>
      </c>
      <c r="G601">
        <v>23.637214778847301</v>
      </c>
      <c r="H601">
        <v>23.7175375361014</v>
      </c>
      <c r="I601">
        <v>23.7258804539062</v>
      </c>
      <c r="K601">
        <v>24.388177615604601</v>
      </c>
      <c r="M601">
        <v>24.901916087524299</v>
      </c>
      <c r="N601">
        <v>24.1442935303143</v>
      </c>
      <c r="O601">
        <f t="shared" si="37"/>
        <v>23.765027151185777</v>
      </c>
      <c r="P601">
        <f t="shared" si="38"/>
        <v>24.175561044690163</v>
      </c>
      <c r="Q601">
        <f t="shared" si="39"/>
        <v>-0.41053389350438607</v>
      </c>
      <c r="R601">
        <f t="shared" si="36"/>
        <v>0.14282641349414757</v>
      </c>
    </row>
    <row r="602" spans="1:18" x14ac:dyDescent="0.25">
      <c r="A602" t="s">
        <v>1316</v>
      </c>
      <c r="B602" t="s">
        <v>1317</v>
      </c>
      <c r="C602">
        <v>23.6937047392253</v>
      </c>
      <c r="D602">
        <v>23.264419691396299</v>
      </c>
      <c r="E602">
        <v>23.892543557775099</v>
      </c>
      <c r="F602">
        <v>23.549337215128599</v>
      </c>
      <c r="G602">
        <v>23.964639113755901</v>
      </c>
      <c r="K602">
        <v>23.541205350456998</v>
      </c>
      <c r="L602">
        <v>24.748270663641001</v>
      </c>
      <c r="M602">
        <v>24.317620729030502</v>
      </c>
      <c r="N602">
        <v>24.082940345578098</v>
      </c>
      <c r="O602">
        <f t="shared" si="37"/>
        <v>23.672928863456242</v>
      </c>
      <c r="P602">
        <f t="shared" si="38"/>
        <v>24.172509272176647</v>
      </c>
      <c r="Q602">
        <f t="shared" si="39"/>
        <v>-0.49958040872040499</v>
      </c>
      <c r="R602">
        <f t="shared" si="36"/>
        <v>0.14257849088036256</v>
      </c>
    </row>
    <row r="603" spans="1:18" x14ac:dyDescent="0.25">
      <c r="A603" t="s">
        <v>1318</v>
      </c>
      <c r="B603" t="s">
        <v>1319</v>
      </c>
      <c r="D603">
        <v>23.590465526450998</v>
      </c>
      <c r="E603">
        <v>23.433135099149698</v>
      </c>
      <c r="F603">
        <v>23.389162861180601</v>
      </c>
      <c r="J603">
        <v>24.601615748674</v>
      </c>
      <c r="K603">
        <v>23.1565812232623</v>
      </c>
      <c r="L603">
        <v>25.115928217724001</v>
      </c>
      <c r="M603">
        <v>23.946191664493799</v>
      </c>
      <c r="N603">
        <v>24.015547767038701</v>
      </c>
      <c r="O603">
        <f t="shared" si="37"/>
        <v>23.470921162260435</v>
      </c>
      <c r="P603">
        <f t="shared" si="38"/>
        <v>24.16717292423856</v>
      </c>
      <c r="Q603">
        <f t="shared" si="39"/>
        <v>-0.69625176197812522</v>
      </c>
      <c r="R603">
        <f t="shared" si="36"/>
        <v>0.10250856508587404</v>
      </c>
    </row>
    <row r="604" spans="1:18" x14ac:dyDescent="0.25">
      <c r="A604" t="s">
        <v>1320</v>
      </c>
      <c r="B604" t="s">
        <v>1321</v>
      </c>
      <c r="D604">
        <v>24.7724345937431</v>
      </c>
      <c r="E604">
        <v>23.978932456116802</v>
      </c>
      <c r="F604">
        <v>24.406588581433201</v>
      </c>
      <c r="G604">
        <v>24.250174643827901</v>
      </c>
      <c r="J604">
        <v>24.4551305253812</v>
      </c>
      <c r="L604">
        <v>23.873613829240199</v>
      </c>
      <c r="O604">
        <f t="shared" si="37"/>
        <v>24.352032568780253</v>
      </c>
      <c r="P604">
        <f t="shared" si="38"/>
        <v>24.1643721773107</v>
      </c>
      <c r="Q604">
        <f t="shared" si="39"/>
        <v>0.18766039146955293</v>
      </c>
      <c r="R604">
        <f t="shared" si="36"/>
        <v>0.6400787027193644</v>
      </c>
    </row>
    <row r="605" spans="1:18" x14ac:dyDescent="0.25">
      <c r="A605" t="s">
        <v>1322</v>
      </c>
      <c r="B605" t="s">
        <v>1323</v>
      </c>
      <c r="G605">
        <v>23.1381180275846</v>
      </c>
      <c r="H605">
        <v>24.606424642304201</v>
      </c>
      <c r="K605">
        <v>23.9318390492876</v>
      </c>
      <c r="L605">
        <v>24.224571122323699</v>
      </c>
      <c r="N605">
        <v>23.869666130398301</v>
      </c>
      <c r="O605">
        <f t="shared" si="37"/>
        <v>23.1381180275846</v>
      </c>
      <c r="P605">
        <f t="shared" si="38"/>
        <v>24.158125236078451</v>
      </c>
      <c r="Q605">
        <f t="shared" si="39"/>
        <v>-1.0200072084938512</v>
      </c>
      <c r="R605" t="e">
        <f t="shared" si="36"/>
        <v>#DIV/0!</v>
      </c>
    </row>
    <row r="606" spans="1:18" x14ac:dyDescent="0.25">
      <c r="A606" t="s">
        <v>1324</v>
      </c>
      <c r="B606" t="s">
        <v>1325</v>
      </c>
      <c r="E606">
        <v>22.280395850115699</v>
      </c>
      <c r="G606">
        <v>23.260835710219698</v>
      </c>
      <c r="L606">
        <v>24.916886829663401</v>
      </c>
      <c r="M606">
        <v>23.399239324489098</v>
      </c>
      <c r="O606">
        <f t="shared" si="37"/>
        <v>22.770615780167699</v>
      </c>
      <c r="P606">
        <f t="shared" si="38"/>
        <v>24.15806307707625</v>
      </c>
      <c r="Q606">
        <f t="shared" si="39"/>
        <v>-1.387447296908551</v>
      </c>
      <c r="R606">
        <f t="shared" si="36"/>
        <v>0.28413745706695043</v>
      </c>
    </row>
    <row r="607" spans="1:18" x14ac:dyDescent="0.25">
      <c r="A607" t="s">
        <v>1326</v>
      </c>
      <c r="B607" t="s">
        <v>1327</v>
      </c>
      <c r="C607">
        <v>23.982592572348601</v>
      </c>
      <c r="E607">
        <v>23.2460330851635</v>
      </c>
      <c r="F607">
        <v>23.766785266736299</v>
      </c>
      <c r="G607">
        <v>24.036156840052701</v>
      </c>
      <c r="K607">
        <v>24.119336316370202</v>
      </c>
      <c r="L607">
        <v>24.185935850764999</v>
      </c>
      <c r="O607">
        <f t="shared" si="37"/>
        <v>23.757891941075275</v>
      </c>
      <c r="P607">
        <f t="shared" si="38"/>
        <v>24.1526360835676</v>
      </c>
      <c r="Q607">
        <f t="shared" si="39"/>
        <v>-0.39474414249232481</v>
      </c>
      <c r="R607">
        <f t="shared" si="36"/>
        <v>0.11477632624135096</v>
      </c>
    </row>
    <row r="608" spans="1:18" x14ac:dyDescent="0.25">
      <c r="A608" t="s">
        <v>1328</v>
      </c>
      <c r="B608" t="s">
        <v>1329</v>
      </c>
      <c r="C608">
        <v>23.589665774675499</v>
      </c>
      <c r="D608">
        <v>22.920035131381098</v>
      </c>
      <c r="E608">
        <v>23.398326185050301</v>
      </c>
      <c r="F608">
        <v>23.2940384580744</v>
      </c>
      <c r="G608">
        <v>22.9919964698454</v>
      </c>
      <c r="K608">
        <v>24.147169516100799</v>
      </c>
      <c r="O608">
        <f t="shared" si="37"/>
        <v>23.238812403805341</v>
      </c>
      <c r="P608">
        <f t="shared" si="38"/>
        <v>24.147169516100799</v>
      </c>
      <c r="Q608">
        <f t="shared" si="39"/>
        <v>-0.90835711229545879</v>
      </c>
      <c r="R608" t="e">
        <f t="shared" si="36"/>
        <v>#DIV/0!</v>
      </c>
    </row>
    <row r="609" spans="1:18" x14ac:dyDescent="0.25">
      <c r="A609" t="s">
        <v>1330</v>
      </c>
      <c r="B609" t="s">
        <v>1331</v>
      </c>
      <c r="C609">
        <v>23.283762107069201</v>
      </c>
      <c r="D609">
        <v>24.3091782262835</v>
      </c>
      <c r="E609">
        <v>24.184347520852398</v>
      </c>
      <c r="F609">
        <v>24.3322431112882</v>
      </c>
      <c r="G609">
        <v>23.7487824935825</v>
      </c>
      <c r="I609">
        <v>23.983984463475299</v>
      </c>
      <c r="K609">
        <v>24.124236189200499</v>
      </c>
      <c r="N609">
        <v>24.332925979214501</v>
      </c>
      <c r="O609">
        <f t="shared" si="37"/>
        <v>23.971662691815158</v>
      </c>
      <c r="P609">
        <f t="shared" si="38"/>
        <v>24.147048877296765</v>
      </c>
      <c r="Q609">
        <f t="shared" si="39"/>
        <v>-0.17538618548160656</v>
      </c>
      <c r="R609">
        <f t="shared" si="36"/>
        <v>0.46857640390808863</v>
      </c>
    </row>
    <row r="610" spans="1:18" x14ac:dyDescent="0.25">
      <c r="A610" t="s">
        <v>1332</v>
      </c>
      <c r="B610" t="s">
        <v>1333</v>
      </c>
      <c r="C610">
        <v>23.804791185001498</v>
      </c>
      <c r="E610">
        <v>24.7031372693287</v>
      </c>
      <c r="F610">
        <v>24.106454315077201</v>
      </c>
      <c r="G610">
        <v>24.4935056289466</v>
      </c>
      <c r="I610">
        <v>23.823570938166</v>
      </c>
      <c r="J610">
        <v>23.785763745584799</v>
      </c>
      <c r="K610">
        <v>23.780967414670101</v>
      </c>
      <c r="L610">
        <v>24.330671287351201</v>
      </c>
      <c r="M610">
        <v>24.3766330910676</v>
      </c>
      <c r="N610">
        <v>24.731743704963002</v>
      </c>
      <c r="O610">
        <f t="shared" si="37"/>
        <v>24.276972099588498</v>
      </c>
      <c r="P610">
        <f t="shared" si="38"/>
        <v>24.13822503030045</v>
      </c>
      <c r="Q610">
        <f t="shared" si="39"/>
        <v>0.1387470692880477</v>
      </c>
      <c r="R610">
        <f t="shared" si="36"/>
        <v>0.60858637864996967</v>
      </c>
    </row>
    <row r="611" spans="1:18" x14ac:dyDescent="0.25">
      <c r="A611" t="s">
        <v>1334</v>
      </c>
      <c r="B611" t="s">
        <v>1335</v>
      </c>
      <c r="C611">
        <v>25.4796043897279</v>
      </c>
      <c r="D611">
        <v>25.010861336596999</v>
      </c>
      <c r="E611">
        <v>25.194490260204901</v>
      </c>
      <c r="F611">
        <v>24.9431089338775</v>
      </c>
      <c r="G611">
        <v>23.287148716701498</v>
      </c>
      <c r="H611">
        <v>23.888089932657302</v>
      </c>
      <c r="J611">
        <v>23.295160195940898</v>
      </c>
      <c r="K611">
        <v>23.544864468496801</v>
      </c>
      <c r="L611">
        <v>26.061778735100901</v>
      </c>
      <c r="M611">
        <v>23.8949502098835</v>
      </c>
      <c r="O611">
        <f t="shared" si="37"/>
        <v>24.783042727421758</v>
      </c>
      <c r="P611">
        <f t="shared" si="38"/>
        <v>24.136968708415882</v>
      </c>
      <c r="Q611">
        <f t="shared" si="39"/>
        <v>0.64607401900587647</v>
      </c>
      <c r="R611">
        <f t="shared" si="36"/>
        <v>0.33444529657787275</v>
      </c>
    </row>
    <row r="612" spans="1:18" x14ac:dyDescent="0.25">
      <c r="A612" t="s">
        <v>1336</v>
      </c>
      <c r="B612" t="s">
        <v>1337</v>
      </c>
      <c r="E612">
        <v>23.8845543697145</v>
      </c>
      <c r="F612">
        <v>24.2406719797935</v>
      </c>
      <c r="G612">
        <v>24.071447304725702</v>
      </c>
      <c r="H612">
        <v>24.166989291961599</v>
      </c>
      <c r="I612">
        <v>24.040761946963201</v>
      </c>
      <c r="J612">
        <v>23.867876711767799</v>
      </c>
      <c r="K612">
        <v>24.085130734061099</v>
      </c>
      <c r="L612">
        <v>24.749652187965101</v>
      </c>
      <c r="M612">
        <v>23.9180705234741</v>
      </c>
      <c r="N612">
        <v>24.126994915226501</v>
      </c>
      <c r="O612">
        <f t="shared" si="37"/>
        <v>24.065557884744567</v>
      </c>
      <c r="P612">
        <f t="shared" si="38"/>
        <v>24.136496615917057</v>
      </c>
      <c r="Q612">
        <f t="shared" si="39"/>
        <v>-7.0938731172489611E-2</v>
      </c>
      <c r="R612">
        <f t="shared" si="36"/>
        <v>0.65328420908044516</v>
      </c>
    </row>
    <row r="613" spans="1:18" x14ac:dyDescent="0.25">
      <c r="A613" t="s">
        <v>1338</v>
      </c>
      <c r="B613" t="s">
        <v>1339</v>
      </c>
      <c r="L613">
        <v>24.121867360950802</v>
      </c>
      <c r="O613" t="e">
        <f t="shared" si="37"/>
        <v>#DIV/0!</v>
      </c>
      <c r="P613">
        <f t="shared" si="38"/>
        <v>24.121867360950802</v>
      </c>
      <c r="Q613" t="e">
        <f t="shared" si="39"/>
        <v>#DIV/0!</v>
      </c>
      <c r="R613" t="e">
        <f t="shared" si="36"/>
        <v>#DIV/0!</v>
      </c>
    </row>
    <row r="614" spans="1:18" x14ac:dyDescent="0.25">
      <c r="A614" t="s">
        <v>1340</v>
      </c>
      <c r="B614" t="s">
        <v>1341</v>
      </c>
      <c r="C614">
        <v>24.394864054971201</v>
      </c>
      <c r="D614">
        <v>24.094100887565599</v>
      </c>
      <c r="E614">
        <v>23.468243186893901</v>
      </c>
      <c r="F614">
        <v>23.502759950272701</v>
      </c>
      <c r="G614">
        <v>23.238326595581601</v>
      </c>
      <c r="K614">
        <v>23.7567436183609</v>
      </c>
      <c r="L614">
        <v>26.122854845445602</v>
      </c>
      <c r="M614">
        <v>22.998897514028901</v>
      </c>
      <c r="N614">
        <v>23.594571547206002</v>
      </c>
      <c r="O614">
        <f t="shared" si="37"/>
        <v>23.739658935057001</v>
      </c>
      <c r="P614">
        <f t="shared" si="38"/>
        <v>24.11826688126035</v>
      </c>
      <c r="Q614">
        <f t="shared" si="39"/>
        <v>-0.37860794620334914</v>
      </c>
      <c r="R614">
        <f t="shared" si="36"/>
        <v>0.6301852268829462</v>
      </c>
    </row>
    <row r="615" spans="1:18" x14ac:dyDescent="0.25">
      <c r="A615" t="s">
        <v>1342</v>
      </c>
      <c r="B615" t="s">
        <v>1343</v>
      </c>
      <c r="C615">
        <v>24.138524301711499</v>
      </c>
      <c r="D615">
        <v>24.0346465159217</v>
      </c>
      <c r="E615">
        <v>24.347462414580999</v>
      </c>
      <c r="F615">
        <v>23.467870188648</v>
      </c>
      <c r="G615">
        <v>24.630787028748301</v>
      </c>
      <c r="H615">
        <v>23.931207850472202</v>
      </c>
      <c r="I615">
        <v>24.278170944623199</v>
      </c>
      <c r="J615">
        <v>24.252414236969901</v>
      </c>
      <c r="K615">
        <v>24.2146013439406</v>
      </c>
      <c r="L615">
        <v>24.366863784971301</v>
      </c>
      <c r="M615">
        <v>23.807839929874302</v>
      </c>
      <c r="N615">
        <v>23.931929198007701</v>
      </c>
      <c r="O615">
        <f t="shared" si="37"/>
        <v>24.123858089922102</v>
      </c>
      <c r="P615">
        <f t="shared" si="38"/>
        <v>24.111861041265602</v>
      </c>
      <c r="Q615">
        <f t="shared" si="39"/>
        <v>1.1997048656500198E-2</v>
      </c>
      <c r="R615">
        <f t="shared" si="36"/>
        <v>0.95640670312438025</v>
      </c>
    </row>
    <row r="616" spans="1:18" x14ac:dyDescent="0.25">
      <c r="A616" t="s">
        <v>1344</v>
      </c>
      <c r="B616" t="s">
        <v>1345</v>
      </c>
      <c r="D616">
        <v>24.588122143146499</v>
      </c>
      <c r="E616">
        <v>24.5795162059067</v>
      </c>
      <c r="F616">
        <v>24.5690049305279</v>
      </c>
      <c r="G616">
        <v>24.346042405755099</v>
      </c>
      <c r="H616">
        <v>23.703559758545001</v>
      </c>
      <c r="I616">
        <v>23.725984435674299</v>
      </c>
      <c r="K616">
        <v>24.804741958863499</v>
      </c>
      <c r="M616">
        <v>24.198804711136599</v>
      </c>
      <c r="O616">
        <f t="shared" si="37"/>
        <v>24.52067142133405</v>
      </c>
      <c r="P616">
        <f t="shared" si="38"/>
        <v>24.108272716054852</v>
      </c>
      <c r="Q616">
        <f t="shared" si="39"/>
        <v>0.4123987052791982</v>
      </c>
      <c r="R616">
        <f t="shared" si="36"/>
        <v>0.20949942156549137</v>
      </c>
    </row>
    <row r="617" spans="1:18" x14ac:dyDescent="0.25">
      <c r="A617" t="s">
        <v>1346</v>
      </c>
      <c r="B617" t="s">
        <v>1347</v>
      </c>
      <c r="D617">
        <v>24.5966201836134</v>
      </c>
      <c r="E617">
        <v>23.953492407878901</v>
      </c>
      <c r="H617">
        <v>23.615152747274301</v>
      </c>
      <c r="M617">
        <v>24.6013323727738</v>
      </c>
      <c r="O617">
        <f t="shared" si="37"/>
        <v>24.27505629574615</v>
      </c>
      <c r="P617">
        <f t="shared" si="38"/>
        <v>24.108242560024053</v>
      </c>
      <c r="Q617">
        <f t="shared" si="39"/>
        <v>0.16681373572209779</v>
      </c>
      <c r="R617">
        <f t="shared" si="36"/>
        <v>0.80728295859436761</v>
      </c>
    </row>
    <row r="618" spans="1:18" x14ac:dyDescent="0.25">
      <c r="A618" t="s">
        <v>1348</v>
      </c>
      <c r="B618" t="s">
        <v>1349</v>
      </c>
      <c r="C618">
        <v>25.143826613526901</v>
      </c>
      <c r="D618">
        <v>24.003331238624298</v>
      </c>
      <c r="E618">
        <v>23.810588108210201</v>
      </c>
      <c r="F618">
        <v>24.126994915226501</v>
      </c>
      <c r="G618">
        <v>24.2494514521536</v>
      </c>
      <c r="H618">
        <v>24.739335631090601</v>
      </c>
      <c r="I618">
        <v>24.567322960601899</v>
      </c>
      <c r="J618">
        <v>24.346110056925799</v>
      </c>
      <c r="K618">
        <v>23.5679031717664</v>
      </c>
      <c r="L618">
        <v>23.298100614861301</v>
      </c>
      <c r="O618">
        <f t="shared" si="37"/>
        <v>24.2668384655483</v>
      </c>
      <c r="P618">
        <f t="shared" si="38"/>
        <v>24.103754487049198</v>
      </c>
      <c r="Q618">
        <f t="shared" si="39"/>
        <v>0.1630839784991025</v>
      </c>
      <c r="R618">
        <f t="shared" si="36"/>
        <v>0.66826185546843841</v>
      </c>
    </row>
    <row r="619" spans="1:18" x14ac:dyDescent="0.25">
      <c r="A619" t="s">
        <v>1350</v>
      </c>
      <c r="B619" t="s">
        <v>1351</v>
      </c>
      <c r="C619">
        <v>23.940557352551401</v>
      </c>
      <c r="D619">
        <v>23.762330938462799</v>
      </c>
      <c r="E619">
        <v>24.791687148591301</v>
      </c>
      <c r="F619">
        <v>23.5765784537153</v>
      </c>
      <c r="G619">
        <v>23.197965342348699</v>
      </c>
      <c r="H619">
        <v>23.281358439565999</v>
      </c>
      <c r="I619">
        <v>23.418540313694599</v>
      </c>
      <c r="K619">
        <v>25.428510203665802</v>
      </c>
      <c r="L619">
        <v>23.8646690442555</v>
      </c>
      <c r="M619">
        <v>23.255226860350401</v>
      </c>
      <c r="N619">
        <v>25.311085567095901</v>
      </c>
      <c r="O619">
        <f t="shared" si="37"/>
        <v>23.853823847133903</v>
      </c>
      <c r="P619">
        <f t="shared" si="38"/>
        <v>24.093231738104702</v>
      </c>
      <c r="Q619">
        <f t="shared" si="39"/>
        <v>-0.23940789097079929</v>
      </c>
      <c r="R619">
        <f t="shared" si="36"/>
        <v>0.63873157806546721</v>
      </c>
    </row>
    <row r="620" spans="1:18" x14ac:dyDescent="0.25">
      <c r="A620" s="10" t="s">
        <v>1352</v>
      </c>
      <c r="B620" t="s">
        <v>1353</v>
      </c>
      <c r="D620">
        <v>23.821334125830798</v>
      </c>
      <c r="E620">
        <v>23.944852156142598</v>
      </c>
      <c r="F620">
        <v>23.728581547160299</v>
      </c>
      <c r="G620">
        <v>23.750214652146699</v>
      </c>
      <c r="H620">
        <v>24.3100801925779</v>
      </c>
      <c r="I620">
        <v>24.313267245301802</v>
      </c>
      <c r="J620">
        <v>24.322029905024198</v>
      </c>
      <c r="K620">
        <v>23.642071970810001</v>
      </c>
      <c r="L620">
        <v>23.9114110068919</v>
      </c>
      <c r="M620">
        <v>23.9193441854671</v>
      </c>
      <c r="N620">
        <v>24.179116376214498</v>
      </c>
      <c r="O620">
        <f t="shared" si="37"/>
        <v>23.811245620320097</v>
      </c>
      <c r="P620">
        <f t="shared" si="38"/>
        <v>24.085331554612484</v>
      </c>
      <c r="Q620">
        <f t="shared" si="39"/>
        <v>-0.27408593429238692</v>
      </c>
      <c r="R620">
        <f t="shared" si="36"/>
        <v>3.8441119681978685E-2</v>
      </c>
    </row>
    <row r="621" spans="1:18" x14ac:dyDescent="0.25">
      <c r="A621" t="s">
        <v>1354</v>
      </c>
      <c r="B621" t="s">
        <v>1355</v>
      </c>
      <c r="C621">
        <v>24.653324000811701</v>
      </c>
      <c r="D621">
        <v>24.228099394422301</v>
      </c>
      <c r="E621">
        <v>24.313889976438698</v>
      </c>
      <c r="F621">
        <v>24.036072974623799</v>
      </c>
      <c r="I621">
        <v>24.505367212913502</v>
      </c>
      <c r="K621">
        <v>23.9073821529282</v>
      </c>
      <c r="L621">
        <v>23.768502580645301</v>
      </c>
      <c r="M621">
        <v>24.296561142876499</v>
      </c>
      <c r="N621">
        <v>23.931207850472202</v>
      </c>
      <c r="O621">
        <f t="shared" si="37"/>
        <v>24.307846586574122</v>
      </c>
      <c r="P621">
        <f t="shared" si="38"/>
        <v>24.081804187967144</v>
      </c>
      <c r="Q621">
        <f t="shared" si="39"/>
        <v>0.22604239860697817</v>
      </c>
      <c r="R621">
        <f t="shared" si="36"/>
        <v>0.26936452922813642</v>
      </c>
    </row>
    <row r="622" spans="1:18" x14ac:dyDescent="0.25">
      <c r="A622" t="s">
        <v>1356</v>
      </c>
      <c r="B622" t="s">
        <v>1357</v>
      </c>
      <c r="C622">
        <v>23.5842845004771</v>
      </c>
      <c r="D622">
        <v>24.2333756761678</v>
      </c>
      <c r="E622">
        <v>24.225821705768698</v>
      </c>
      <c r="F622">
        <v>24.901685966929701</v>
      </c>
      <c r="G622">
        <v>24.835522698596002</v>
      </c>
      <c r="H622">
        <v>23.726712098281901</v>
      </c>
      <c r="I622">
        <v>23.649436882056801</v>
      </c>
      <c r="K622">
        <v>24.183363391965599</v>
      </c>
      <c r="L622">
        <v>24.7938711704018</v>
      </c>
      <c r="M622">
        <v>24.1213931282042</v>
      </c>
      <c r="N622">
        <v>24.0113733239594</v>
      </c>
      <c r="O622">
        <f t="shared" si="37"/>
        <v>24.356138109587864</v>
      </c>
      <c r="P622">
        <f t="shared" si="38"/>
        <v>24.081024999144947</v>
      </c>
      <c r="Q622">
        <f t="shared" si="39"/>
        <v>0.27511311044291631</v>
      </c>
      <c r="R622">
        <f t="shared" si="36"/>
        <v>0.37683354513503364</v>
      </c>
    </row>
    <row r="623" spans="1:18" x14ac:dyDescent="0.25">
      <c r="A623" t="s">
        <v>1358</v>
      </c>
      <c r="B623" t="s">
        <v>1359</v>
      </c>
      <c r="F623">
        <v>22.938530780281098</v>
      </c>
      <c r="H623">
        <v>22.4814841229461</v>
      </c>
      <c r="L623">
        <v>25.671740594123602</v>
      </c>
      <c r="O623">
        <f t="shared" si="37"/>
        <v>22.938530780281098</v>
      </c>
      <c r="P623">
        <f t="shared" si="38"/>
        <v>24.076612358534852</v>
      </c>
      <c r="Q623">
        <f t="shared" si="39"/>
        <v>-1.1380815782537539</v>
      </c>
      <c r="R623" t="e">
        <f t="shared" ref="R623:R631" si="40">TTEST(C623:G623, H623:N623, 2, 3)</f>
        <v>#DIV/0!</v>
      </c>
    </row>
    <row r="624" spans="1:18" x14ac:dyDescent="0.25">
      <c r="A624" t="s">
        <v>1360</v>
      </c>
      <c r="B624" t="s">
        <v>1361</v>
      </c>
      <c r="C624">
        <v>23.474074270802401</v>
      </c>
      <c r="D624">
        <v>24.1924975092811</v>
      </c>
      <c r="E624">
        <v>24.1948283786489</v>
      </c>
      <c r="F624">
        <v>24.274763169702599</v>
      </c>
      <c r="G624">
        <v>24.215564400051299</v>
      </c>
      <c r="H624">
        <v>23.680244473118101</v>
      </c>
      <c r="I624">
        <v>23.845846055968501</v>
      </c>
      <c r="J624">
        <v>23.813331061514599</v>
      </c>
      <c r="K624">
        <v>23.866839717215399</v>
      </c>
      <c r="L624">
        <v>25.204935258442799</v>
      </c>
      <c r="N624">
        <v>24.028673659907799</v>
      </c>
      <c r="O624">
        <f t="shared" si="37"/>
        <v>24.070345545697261</v>
      </c>
      <c r="P624">
        <f t="shared" si="38"/>
        <v>24.073311704361203</v>
      </c>
      <c r="Q624">
        <f t="shared" si="39"/>
        <v>-2.9661586639413429E-3</v>
      </c>
      <c r="R624">
        <f t="shared" si="40"/>
        <v>0.99165645667448288</v>
      </c>
    </row>
    <row r="625" spans="1:18" x14ac:dyDescent="0.25">
      <c r="A625" t="s">
        <v>1362</v>
      </c>
      <c r="B625" t="s">
        <v>1363</v>
      </c>
      <c r="C625">
        <v>23.5415598645369</v>
      </c>
      <c r="D625">
        <v>25.0641454119942</v>
      </c>
      <c r="E625">
        <v>23.891153276236501</v>
      </c>
      <c r="F625">
        <v>24.019625339202701</v>
      </c>
      <c r="G625">
        <v>23.978234237087701</v>
      </c>
      <c r="H625">
        <v>23.966400538846099</v>
      </c>
      <c r="I625">
        <v>23.8653300296574</v>
      </c>
      <c r="J625">
        <v>23.888554493936802</v>
      </c>
      <c r="K625">
        <v>23.957128971648601</v>
      </c>
      <c r="L625">
        <v>26.123940298288399</v>
      </c>
      <c r="M625">
        <v>23.964815353072101</v>
      </c>
      <c r="N625">
        <v>22.713473780740301</v>
      </c>
      <c r="O625">
        <f t="shared" si="37"/>
        <v>24.098943625811604</v>
      </c>
      <c r="P625">
        <f t="shared" si="38"/>
        <v>24.06852049516996</v>
      </c>
      <c r="Q625">
        <f t="shared" si="39"/>
        <v>3.0423130641644036E-2</v>
      </c>
      <c r="R625">
        <f t="shared" si="40"/>
        <v>0.94868739038134386</v>
      </c>
    </row>
    <row r="626" spans="1:18" x14ac:dyDescent="0.25">
      <c r="A626" t="s">
        <v>1364</v>
      </c>
      <c r="B626" t="s">
        <v>1365</v>
      </c>
      <c r="F626">
        <v>23.2978208330237</v>
      </c>
      <c r="L626">
        <v>24.065543013932398</v>
      </c>
      <c r="O626">
        <f t="shared" si="37"/>
        <v>23.2978208330237</v>
      </c>
      <c r="P626">
        <f t="shared" si="38"/>
        <v>24.065543013932398</v>
      </c>
      <c r="Q626">
        <f t="shared" si="39"/>
        <v>-0.7677221809086987</v>
      </c>
      <c r="R626" t="e">
        <f t="shared" si="40"/>
        <v>#DIV/0!</v>
      </c>
    </row>
    <row r="627" spans="1:18" x14ac:dyDescent="0.25">
      <c r="A627" t="s">
        <v>1366</v>
      </c>
      <c r="B627" t="s">
        <v>1367</v>
      </c>
      <c r="C627">
        <v>25.4341219491372</v>
      </c>
      <c r="E627">
        <v>24.4305852663175</v>
      </c>
      <c r="F627">
        <v>24.152672294692</v>
      </c>
      <c r="G627">
        <v>23.861454228966</v>
      </c>
      <c r="K627">
        <v>24.9735123992943</v>
      </c>
      <c r="L627">
        <v>23.0297522852544</v>
      </c>
      <c r="N627">
        <v>24.180710472604499</v>
      </c>
      <c r="O627">
        <f t="shared" si="37"/>
        <v>24.469708434778173</v>
      </c>
      <c r="P627">
        <f t="shared" si="38"/>
        <v>24.061325052384401</v>
      </c>
      <c r="Q627">
        <f t="shared" si="39"/>
        <v>0.40838338239377237</v>
      </c>
      <c r="R627">
        <f t="shared" si="40"/>
        <v>0.5746300538076814</v>
      </c>
    </row>
    <row r="628" spans="1:18" x14ac:dyDescent="0.25">
      <c r="A628" t="s">
        <v>1368</v>
      </c>
      <c r="B628" t="s">
        <v>1369</v>
      </c>
      <c r="C628">
        <v>23.607045799933601</v>
      </c>
      <c r="D628">
        <v>24.305077584842198</v>
      </c>
      <c r="F628">
        <v>23.9427958247474</v>
      </c>
      <c r="H628">
        <v>23.924518231804999</v>
      </c>
      <c r="J628">
        <v>23.6004819109538</v>
      </c>
      <c r="K628">
        <v>23.523367647442001</v>
      </c>
      <c r="L628">
        <v>25.084806441833599</v>
      </c>
      <c r="M628">
        <v>24.141567716313801</v>
      </c>
      <c r="O628">
        <f t="shared" si="37"/>
        <v>23.95163973650773</v>
      </c>
      <c r="P628">
        <f t="shared" si="38"/>
        <v>24.05494838966964</v>
      </c>
      <c r="Q628">
        <f t="shared" si="39"/>
        <v>-0.10330865316191051</v>
      </c>
      <c r="R628">
        <f t="shared" si="40"/>
        <v>0.7749878697240975</v>
      </c>
    </row>
    <row r="629" spans="1:18" x14ac:dyDescent="0.25">
      <c r="A629" t="s">
        <v>1370</v>
      </c>
      <c r="B629" t="s">
        <v>1371</v>
      </c>
      <c r="E629">
        <v>23.002747728256299</v>
      </c>
      <c r="G629">
        <v>24.336812166547201</v>
      </c>
      <c r="H629">
        <v>23.9338210210556</v>
      </c>
      <c r="I629">
        <v>23.9505587447089</v>
      </c>
      <c r="J629">
        <v>24.0525839702855</v>
      </c>
      <c r="K629">
        <v>23.877644360839302</v>
      </c>
      <c r="L629">
        <v>24.296841169088701</v>
      </c>
      <c r="M629">
        <v>23.8041018661743</v>
      </c>
      <c r="N629">
        <v>24.466128253932499</v>
      </c>
      <c r="O629">
        <f t="shared" si="37"/>
        <v>23.66977994740175</v>
      </c>
      <c r="P629">
        <f t="shared" si="38"/>
        <v>24.054525626583544</v>
      </c>
      <c r="Q629">
        <f t="shared" si="39"/>
        <v>-0.38474567918179403</v>
      </c>
      <c r="R629">
        <f t="shared" si="40"/>
        <v>0.66666275744336256</v>
      </c>
    </row>
    <row r="630" spans="1:18" x14ac:dyDescent="0.25">
      <c r="A630" t="s">
        <v>1372</v>
      </c>
      <c r="B630" t="s">
        <v>1373</v>
      </c>
      <c r="D630">
        <v>23.561041766111099</v>
      </c>
      <c r="K630">
        <v>24.289402047953701</v>
      </c>
      <c r="L630">
        <v>23.719732226361899</v>
      </c>
      <c r="N630">
        <v>24.154064036626199</v>
      </c>
      <c r="O630">
        <f t="shared" si="37"/>
        <v>23.561041766111099</v>
      </c>
      <c r="P630">
        <f t="shared" si="38"/>
        <v>24.054399436980599</v>
      </c>
      <c r="Q630">
        <f t="shared" si="39"/>
        <v>-0.4933576708695</v>
      </c>
      <c r="R630" t="e">
        <f t="shared" si="40"/>
        <v>#DIV/0!</v>
      </c>
    </row>
    <row r="631" spans="1:18" x14ac:dyDescent="0.25">
      <c r="A631" t="s">
        <v>1374</v>
      </c>
      <c r="B631" t="s">
        <v>1375</v>
      </c>
      <c r="C631">
        <v>22.903764924391801</v>
      </c>
      <c r="D631">
        <v>24.4187333120727</v>
      </c>
      <c r="E631">
        <v>23.168535630069499</v>
      </c>
      <c r="F631">
        <v>24.980807247077401</v>
      </c>
      <c r="K631">
        <v>23.350163332791698</v>
      </c>
      <c r="L631">
        <v>24.7575576655208</v>
      </c>
      <c r="O631">
        <f t="shared" si="37"/>
        <v>23.867960278402848</v>
      </c>
      <c r="P631">
        <f t="shared" si="38"/>
        <v>24.053860499156251</v>
      </c>
      <c r="Q631">
        <f t="shared" si="39"/>
        <v>-0.18590022075340329</v>
      </c>
      <c r="R631">
        <f t="shared" si="40"/>
        <v>0.84850635195445978</v>
      </c>
    </row>
    <row r="632" spans="1:18" x14ac:dyDescent="0.25">
      <c r="A632" t="s">
        <v>1376</v>
      </c>
      <c r="B632" t="s">
        <v>1377</v>
      </c>
      <c r="H632">
        <v>23.941811324851901</v>
      </c>
      <c r="K632">
        <v>24.588979920115001</v>
      </c>
      <c r="L632">
        <v>23.617732895385501</v>
      </c>
      <c r="O632" t="e">
        <f t="shared" si="37"/>
        <v>#DIV/0!</v>
      </c>
      <c r="P632">
        <f t="shared" si="38"/>
        <v>24.049508046784137</v>
      </c>
      <c r="Q632" t="e">
        <f t="shared" si="39"/>
        <v>#DIV/0!</v>
      </c>
      <c r="R632" t="e">
        <f>TTEST(C632:H632, H632:N632, 2, 3)</f>
        <v>#DIV/0!</v>
      </c>
    </row>
    <row r="633" spans="1:18" x14ac:dyDescent="0.25">
      <c r="A633" t="s">
        <v>1378</v>
      </c>
      <c r="B633" t="s">
        <v>1379</v>
      </c>
      <c r="F633">
        <v>22.3150378647853</v>
      </c>
      <c r="G633">
        <v>22.254938638385401</v>
      </c>
      <c r="L633">
        <v>25.426624097692201</v>
      </c>
      <c r="N633">
        <v>22.668346600943199</v>
      </c>
      <c r="O633">
        <f t="shared" si="37"/>
        <v>22.28498825158535</v>
      </c>
      <c r="P633">
        <f t="shared" si="38"/>
        <v>24.0474853493177</v>
      </c>
      <c r="Q633">
        <f t="shared" si="39"/>
        <v>-1.76249709773235</v>
      </c>
      <c r="R633">
        <f t="shared" ref="R633:R696" si="41">TTEST(C633:G633, H633:N633, 2, 3)</f>
        <v>0.42262128825672146</v>
      </c>
    </row>
    <row r="634" spans="1:18" x14ac:dyDescent="0.25">
      <c r="A634" t="s">
        <v>1380</v>
      </c>
      <c r="B634" t="s">
        <v>1381</v>
      </c>
      <c r="D634">
        <v>24.0773275304118</v>
      </c>
      <c r="E634">
        <v>24.081315688828902</v>
      </c>
      <c r="F634">
        <v>23.939571323406799</v>
      </c>
      <c r="G634">
        <v>23.5736924854777</v>
      </c>
      <c r="H634">
        <v>23.061988806027902</v>
      </c>
      <c r="I634">
        <v>23.282065816408299</v>
      </c>
      <c r="K634">
        <v>24.191142371116602</v>
      </c>
      <c r="L634">
        <v>24.956065560022399</v>
      </c>
      <c r="M634">
        <v>24.045102388916099</v>
      </c>
      <c r="N634">
        <v>24.6633491889121</v>
      </c>
      <c r="O634">
        <f t="shared" si="37"/>
        <v>23.917976757031298</v>
      </c>
      <c r="P634">
        <f t="shared" si="38"/>
        <v>24.033285688567233</v>
      </c>
      <c r="Q634">
        <f t="shared" si="39"/>
        <v>-0.11530893153593524</v>
      </c>
      <c r="R634">
        <f t="shared" si="41"/>
        <v>0.73573063694207197</v>
      </c>
    </row>
    <row r="635" spans="1:18" x14ac:dyDescent="0.25">
      <c r="A635" t="s">
        <v>1382</v>
      </c>
      <c r="B635" t="s">
        <v>1383</v>
      </c>
      <c r="C635">
        <v>23.308970000110001</v>
      </c>
      <c r="F635">
        <v>23.634780036715298</v>
      </c>
      <c r="G635">
        <v>24.024706151078</v>
      </c>
      <c r="H635">
        <v>23.599120128386701</v>
      </c>
      <c r="K635">
        <v>23.4703550239865</v>
      </c>
      <c r="L635">
        <v>24.182605912665998</v>
      </c>
      <c r="M635">
        <v>25.308761743878499</v>
      </c>
      <c r="N635">
        <v>23.591036506409001</v>
      </c>
      <c r="O635">
        <f t="shared" si="37"/>
        <v>23.656152062634433</v>
      </c>
      <c r="P635">
        <f t="shared" si="38"/>
        <v>24.030375863065338</v>
      </c>
      <c r="Q635">
        <f t="shared" si="39"/>
        <v>-0.37422380043090442</v>
      </c>
      <c r="R635">
        <f t="shared" si="41"/>
        <v>0.38671700568540257</v>
      </c>
    </row>
    <row r="636" spans="1:18" x14ac:dyDescent="0.25">
      <c r="A636" t="s">
        <v>1384</v>
      </c>
      <c r="B636" t="s">
        <v>1385</v>
      </c>
      <c r="C636">
        <v>23.368663113846502</v>
      </c>
      <c r="E636">
        <v>23.407431674915699</v>
      </c>
      <c r="F636">
        <v>23.2744077297932</v>
      </c>
      <c r="G636">
        <v>23.578767935007502</v>
      </c>
      <c r="K636">
        <v>23.464010216011999</v>
      </c>
      <c r="L636">
        <v>25.204897955885802</v>
      </c>
      <c r="M636">
        <v>23.640969498617501</v>
      </c>
      <c r="N636">
        <v>23.7776606629985</v>
      </c>
      <c r="O636">
        <f t="shared" si="37"/>
        <v>23.407317613390727</v>
      </c>
      <c r="P636">
        <f t="shared" si="38"/>
        <v>24.021884583378451</v>
      </c>
      <c r="Q636">
        <f t="shared" si="39"/>
        <v>-0.61456696998772387</v>
      </c>
      <c r="R636">
        <f t="shared" si="41"/>
        <v>0.22176204941372699</v>
      </c>
    </row>
    <row r="637" spans="1:18" x14ac:dyDescent="0.25">
      <c r="A637" t="s">
        <v>1386</v>
      </c>
      <c r="B637" t="s">
        <v>1387</v>
      </c>
      <c r="C637">
        <v>24.272629215500999</v>
      </c>
      <c r="E637">
        <v>23.2559471634464</v>
      </c>
      <c r="K637">
        <v>24.807152066544401</v>
      </c>
      <c r="L637">
        <v>23.215016277702201</v>
      </c>
      <c r="O637">
        <f t="shared" si="37"/>
        <v>23.764288189473699</v>
      </c>
      <c r="P637">
        <f t="shared" si="38"/>
        <v>24.011084172123301</v>
      </c>
      <c r="Q637">
        <f t="shared" si="39"/>
        <v>-0.24679598264960134</v>
      </c>
      <c r="R637">
        <f t="shared" si="41"/>
        <v>0.8220555632835147</v>
      </c>
    </row>
    <row r="638" spans="1:18" x14ac:dyDescent="0.25">
      <c r="A638" t="s">
        <v>1388</v>
      </c>
      <c r="B638" t="s">
        <v>1389</v>
      </c>
      <c r="K638">
        <v>24.755368871354602</v>
      </c>
      <c r="L638">
        <v>23.480005194020201</v>
      </c>
      <c r="N638">
        <v>23.7863621673179</v>
      </c>
      <c r="O638" t="e">
        <f t="shared" si="37"/>
        <v>#DIV/0!</v>
      </c>
      <c r="P638">
        <f t="shared" si="38"/>
        <v>24.007245410897568</v>
      </c>
      <c r="Q638" t="e">
        <f t="shared" si="39"/>
        <v>#DIV/0!</v>
      </c>
      <c r="R638" t="e">
        <f t="shared" si="41"/>
        <v>#DIV/0!</v>
      </c>
    </row>
    <row r="639" spans="1:18" x14ac:dyDescent="0.25">
      <c r="A639" t="s">
        <v>1390</v>
      </c>
      <c r="B639" t="s">
        <v>1391</v>
      </c>
      <c r="C639">
        <v>22.979560564455301</v>
      </c>
      <c r="D639">
        <v>23.796695564404899</v>
      </c>
      <c r="G639">
        <v>23.658944507919099</v>
      </c>
      <c r="I639">
        <v>24.002129636402799</v>
      </c>
      <c r="O639">
        <f t="shared" si="37"/>
        <v>23.478400212259768</v>
      </c>
      <c r="P639">
        <f t="shared" si="38"/>
        <v>24.002129636402799</v>
      </c>
      <c r="Q639">
        <f t="shared" si="39"/>
        <v>-0.52372942414303125</v>
      </c>
      <c r="R639" t="e">
        <f t="shared" si="41"/>
        <v>#DIV/0!</v>
      </c>
    </row>
    <row r="640" spans="1:18" x14ac:dyDescent="0.25">
      <c r="A640" t="s">
        <v>1392</v>
      </c>
      <c r="B640" t="s">
        <v>1393</v>
      </c>
      <c r="D640">
        <v>23.651737569476001</v>
      </c>
      <c r="F640">
        <v>23.733348050948901</v>
      </c>
      <c r="G640">
        <v>24.260333241608201</v>
      </c>
      <c r="H640">
        <v>23.849382192117499</v>
      </c>
      <c r="I640">
        <v>23.9307568250392</v>
      </c>
      <c r="J640">
        <v>23.942258908090398</v>
      </c>
      <c r="K640">
        <v>23.662208525240999</v>
      </c>
      <c r="L640">
        <v>24.839276460577299</v>
      </c>
      <c r="N640">
        <v>23.784366462142899</v>
      </c>
      <c r="O640">
        <f t="shared" si="37"/>
        <v>23.881806287344364</v>
      </c>
      <c r="P640">
        <f t="shared" si="38"/>
        <v>24.001374895534713</v>
      </c>
      <c r="Q640">
        <f t="shared" si="39"/>
        <v>-0.11956860819034887</v>
      </c>
      <c r="R640">
        <f t="shared" si="41"/>
        <v>0.66094873327214954</v>
      </c>
    </row>
    <row r="641" spans="1:18" x14ac:dyDescent="0.25">
      <c r="A641" t="s">
        <v>1394</v>
      </c>
      <c r="B641" t="s">
        <v>1395</v>
      </c>
      <c r="E641">
        <v>23.6764831147783</v>
      </c>
      <c r="L641">
        <v>23.992739917664998</v>
      </c>
      <c r="O641">
        <f t="shared" si="37"/>
        <v>23.6764831147783</v>
      </c>
      <c r="P641">
        <f t="shared" si="38"/>
        <v>23.992739917664998</v>
      </c>
      <c r="Q641">
        <f t="shared" si="39"/>
        <v>-0.31625680288669855</v>
      </c>
      <c r="R641" t="e">
        <f t="shared" si="41"/>
        <v>#DIV/0!</v>
      </c>
    </row>
    <row r="642" spans="1:18" x14ac:dyDescent="0.25">
      <c r="A642" t="s">
        <v>1396</v>
      </c>
      <c r="B642" t="s">
        <v>1397</v>
      </c>
      <c r="E642">
        <v>23.726192376729799</v>
      </c>
      <c r="F642">
        <v>23.807643430957999</v>
      </c>
      <c r="H642">
        <v>24.172493434020701</v>
      </c>
      <c r="L642">
        <v>24.042516390000699</v>
      </c>
      <c r="N642">
        <v>23.758676230894899</v>
      </c>
      <c r="O642">
        <f t="shared" ref="O642:O705" si="42">AVERAGE(C642:G642)</f>
        <v>23.766917903843897</v>
      </c>
      <c r="P642">
        <f t="shared" ref="P642:P705" si="43">AVERAGE(H642:N642)</f>
        <v>23.9912286849721</v>
      </c>
      <c r="Q642">
        <f t="shared" ref="Q642:Q705" si="44">O642-P642</f>
        <v>-0.22431078112820302</v>
      </c>
      <c r="R642">
        <f t="shared" si="41"/>
        <v>0.20188518747785605</v>
      </c>
    </row>
    <row r="643" spans="1:18" x14ac:dyDescent="0.25">
      <c r="A643" t="s">
        <v>1398</v>
      </c>
      <c r="B643" t="s">
        <v>1399</v>
      </c>
      <c r="C643">
        <v>22.092101578085099</v>
      </c>
      <c r="D643">
        <v>22.565557684378501</v>
      </c>
      <c r="E643">
        <v>22.6665490927601</v>
      </c>
      <c r="L643">
        <v>25.277674478512701</v>
      </c>
      <c r="M643">
        <v>22.703897660858701</v>
      </c>
      <c r="O643">
        <f t="shared" si="42"/>
        <v>22.441402785074569</v>
      </c>
      <c r="P643">
        <f t="shared" si="43"/>
        <v>23.990786069685701</v>
      </c>
      <c r="Q643">
        <f t="shared" si="44"/>
        <v>-1.5493832846111317</v>
      </c>
      <c r="R643">
        <f t="shared" si="41"/>
        <v>0.43856907058800332</v>
      </c>
    </row>
    <row r="644" spans="1:18" x14ac:dyDescent="0.25">
      <c r="A644" t="s">
        <v>1400</v>
      </c>
      <c r="B644" t="s">
        <v>1401</v>
      </c>
      <c r="C644">
        <v>23.910862279769901</v>
      </c>
      <c r="D644">
        <v>23.866745408011798</v>
      </c>
      <c r="E644">
        <v>24.0337227610982</v>
      </c>
      <c r="G644">
        <v>22.879889073187201</v>
      </c>
      <c r="K644">
        <v>22.827394654364099</v>
      </c>
      <c r="L644">
        <v>25.150892001741902</v>
      </c>
      <c r="O644">
        <f t="shared" si="42"/>
        <v>23.672804880516775</v>
      </c>
      <c r="P644">
        <f t="shared" si="43"/>
        <v>23.989143328053</v>
      </c>
      <c r="Q644">
        <f t="shared" si="44"/>
        <v>-0.31633844753622498</v>
      </c>
      <c r="R644">
        <f t="shared" si="41"/>
        <v>0.8315088580292157</v>
      </c>
    </row>
    <row r="645" spans="1:18" x14ac:dyDescent="0.25">
      <c r="A645" t="s">
        <v>1402</v>
      </c>
      <c r="B645" t="s">
        <v>1403</v>
      </c>
      <c r="C645">
        <v>23.620979562350399</v>
      </c>
      <c r="D645">
        <v>23.694023696087399</v>
      </c>
      <c r="E645">
        <v>24.076919954896798</v>
      </c>
      <c r="F645">
        <v>24.296981161815101</v>
      </c>
      <c r="G645">
        <v>24.266708775638399</v>
      </c>
      <c r="H645">
        <v>24.763243170577201</v>
      </c>
      <c r="I645">
        <v>24.738253513141501</v>
      </c>
      <c r="J645">
        <v>24.852957291932</v>
      </c>
      <c r="K645">
        <v>23.686242323055399</v>
      </c>
      <c r="L645">
        <v>23.130832583498101</v>
      </c>
      <c r="M645">
        <v>23.258393507426401</v>
      </c>
      <c r="N645">
        <v>23.4673727075945</v>
      </c>
      <c r="O645">
        <f t="shared" si="42"/>
        <v>23.991122630157616</v>
      </c>
      <c r="P645">
        <f t="shared" si="43"/>
        <v>23.985327871032158</v>
      </c>
      <c r="Q645">
        <f t="shared" si="44"/>
        <v>5.7947591254574604E-3</v>
      </c>
      <c r="R645">
        <f t="shared" si="41"/>
        <v>0.98610741694279036</v>
      </c>
    </row>
    <row r="646" spans="1:18" x14ac:dyDescent="0.25">
      <c r="A646" t="s">
        <v>1404</v>
      </c>
      <c r="B646" t="s">
        <v>1405</v>
      </c>
      <c r="G646">
        <v>23.3950602465865</v>
      </c>
      <c r="J646">
        <v>24.58359608228</v>
      </c>
      <c r="N646">
        <v>23.3865340429589</v>
      </c>
      <c r="O646">
        <f t="shared" si="42"/>
        <v>23.3950602465865</v>
      </c>
      <c r="P646">
        <f t="shared" si="43"/>
        <v>23.985065062619448</v>
      </c>
      <c r="Q646">
        <f t="shared" si="44"/>
        <v>-0.5900048160329483</v>
      </c>
      <c r="R646" t="e">
        <f t="shared" si="41"/>
        <v>#DIV/0!</v>
      </c>
    </row>
    <row r="647" spans="1:18" x14ac:dyDescent="0.25">
      <c r="A647" t="s">
        <v>1406</v>
      </c>
      <c r="B647" t="s">
        <v>1407</v>
      </c>
      <c r="C647">
        <v>23.537773882266698</v>
      </c>
      <c r="E647">
        <v>23.3629240908977</v>
      </c>
      <c r="G647">
        <v>23.166897378115902</v>
      </c>
      <c r="H647">
        <v>23.613692358943901</v>
      </c>
      <c r="L647">
        <v>25.017545518397799</v>
      </c>
      <c r="M647">
        <v>23.318103639508902</v>
      </c>
      <c r="O647">
        <f t="shared" si="42"/>
        <v>23.355865117093433</v>
      </c>
      <c r="P647">
        <f t="shared" si="43"/>
        <v>23.983113838950203</v>
      </c>
      <c r="Q647">
        <f t="shared" si="44"/>
        <v>-0.62724872185676972</v>
      </c>
      <c r="R647">
        <f t="shared" si="41"/>
        <v>0.35380705439186855</v>
      </c>
    </row>
    <row r="648" spans="1:18" x14ac:dyDescent="0.25">
      <c r="A648" t="s">
        <v>1408</v>
      </c>
      <c r="B648" t="s">
        <v>1409</v>
      </c>
      <c r="G648">
        <v>23.781567828790301</v>
      </c>
      <c r="H648">
        <v>24.1386805305319</v>
      </c>
      <c r="I648">
        <v>24.220812854480801</v>
      </c>
      <c r="M648">
        <v>23.574616623576901</v>
      </c>
      <c r="O648">
        <f t="shared" si="42"/>
        <v>23.781567828790301</v>
      </c>
      <c r="P648">
        <f t="shared" si="43"/>
        <v>23.978036669529867</v>
      </c>
      <c r="Q648">
        <f t="shared" si="44"/>
        <v>-0.19646884073956628</v>
      </c>
      <c r="R648" t="e">
        <f t="shared" si="41"/>
        <v>#DIV/0!</v>
      </c>
    </row>
    <row r="649" spans="1:18" x14ac:dyDescent="0.25">
      <c r="A649" t="s">
        <v>1410</v>
      </c>
      <c r="B649" t="s">
        <v>1411</v>
      </c>
      <c r="E649">
        <v>24.087479675218699</v>
      </c>
      <c r="F649">
        <v>24.0285050518271</v>
      </c>
      <c r="G649">
        <v>24.0104345416228</v>
      </c>
      <c r="H649">
        <v>24.055069233675098</v>
      </c>
      <c r="I649">
        <v>23.9530482967346</v>
      </c>
      <c r="J649">
        <v>23.963051990338499</v>
      </c>
      <c r="K649">
        <v>23.944494743768399</v>
      </c>
      <c r="L649">
        <v>23.982418491498901</v>
      </c>
      <c r="N649">
        <v>23.937148209023999</v>
      </c>
      <c r="O649">
        <f t="shared" si="42"/>
        <v>24.042139756222866</v>
      </c>
      <c r="P649">
        <f t="shared" si="43"/>
        <v>23.97253849417325</v>
      </c>
      <c r="Q649">
        <f t="shared" si="44"/>
        <v>6.9601262049616253E-2</v>
      </c>
      <c r="R649">
        <f t="shared" si="41"/>
        <v>7.0101677661583359E-2</v>
      </c>
    </row>
    <row r="650" spans="1:18" x14ac:dyDescent="0.25">
      <c r="A650" t="s">
        <v>1412</v>
      </c>
      <c r="B650" t="s">
        <v>1413</v>
      </c>
      <c r="D650">
        <v>23.893377084061701</v>
      </c>
      <c r="E650">
        <v>23.536114385692901</v>
      </c>
      <c r="F650">
        <v>23.5842845004771</v>
      </c>
      <c r="G650">
        <v>23.789848022207</v>
      </c>
      <c r="H650">
        <v>24.1384461809565</v>
      </c>
      <c r="K650">
        <v>23.6296758957291</v>
      </c>
      <c r="L650">
        <v>24.251764390590299</v>
      </c>
      <c r="M650">
        <v>23.810293910804301</v>
      </c>
      <c r="N650">
        <v>24.0064164852243</v>
      </c>
      <c r="O650">
        <f t="shared" si="42"/>
        <v>23.700905998109675</v>
      </c>
      <c r="P650">
        <f t="shared" si="43"/>
        <v>23.967319372660899</v>
      </c>
      <c r="Q650">
        <f t="shared" si="44"/>
        <v>-0.26641337455122382</v>
      </c>
      <c r="R650">
        <f t="shared" si="41"/>
        <v>9.9940648060996354E-2</v>
      </c>
    </row>
    <row r="651" spans="1:18" x14ac:dyDescent="0.25">
      <c r="A651" t="s">
        <v>1414</v>
      </c>
      <c r="B651" t="s">
        <v>1415</v>
      </c>
      <c r="D651">
        <v>23.665356737949399</v>
      </c>
      <c r="E651">
        <v>23.701340308573599</v>
      </c>
      <c r="F651">
        <v>23.127986766630201</v>
      </c>
      <c r="G651">
        <v>23.066758648276199</v>
      </c>
      <c r="J651">
        <v>23.395452549795198</v>
      </c>
      <c r="L651">
        <v>24.519773487534</v>
      </c>
      <c r="O651">
        <f t="shared" si="42"/>
        <v>23.390360615357352</v>
      </c>
      <c r="P651">
        <f t="shared" si="43"/>
        <v>23.957613018664599</v>
      </c>
      <c r="Q651">
        <f t="shared" si="44"/>
        <v>-0.56725240330724702</v>
      </c>
      <c r="R651">
        <f t="shared" si="41"/>
        <v>0.4897465233445043</v>
      </c>
    </row>
    <row r="652" spans="1:18" x14ac:dyDescent="0.25">
      <c r="A652" t="s">
        <v>1416</v>
      </c>
      <c r="B652" t="s">
        <v>1417</v>
      </c>
      <c r="D652">
        <v>20.557026105897499</v>
      </c>
      <c r="E652">
        <v>20.262356405589699</v>
      </c>
      <c r="L652">
        <v>23.956065560022399</v>
      </c>
      <c r="O652">
        <f t="shared" si="42"/>
        <v>20.409691255743599</v>
      </c>
      <c r="P652">
        <f t="shared" si="43"/>
        <v>23.956065560022399</v>
      </c>
      <c r="Q652">
        <f t="shared" si="44"/>
        <v>-3.5463743042787996</v>
      </c>
      <c r="R652" t="e">
        <f t="shared" si="41"/>
        <v>#DIV/0!</v>
      </c>
    </row>
    <row r="653" spans="1:18" x14ac:dyDescent="0.25">
      <c r="A653" t="s">
        <v>1418</v>
      </c>
      <c r="B653" t="s">
        <v>1419</v>
      </c>
      <c r="D653">
        <v>24.281499942684299</v>
      </c>
      <c r="E653">
        <v>24.317206677069102</v>
      </c>
      <c r="F653">
        <v>24.1596176172086</v>
      </c>
      <c r="G653">
        <v>24.471595838581699</v>
      </c>
      <c r="L653">
        <v>24.2333025264636</v>
      </c>
      <c r="N653">
        <v>23.665790435544999</v>
      </c>
      <c r="O653">
        <f t="shared" si="42"/>
        <v>24.307480018885926</v>
      </c>
      <c r="P653">
        <f t="shared" si="43"/>
        <v>23.949546481004298</v>
      </c>
      <c r="Q653">
        <f t="shared" si="44"/>
        <v>0.35793353788162818</v>
      </c>
      <c r="R653">
        <f t="shared" si="41"/>
        <v>0.419461399612654</v>
      </c>
    </row>
    <row r="654" spans="1:18" x14ac:dyDescent="0.25">
      <c r="A654" t="s">
        <v>1420</v>
      </c>
      <c r="B654" t="s">
        <v>1421</v>
      </c>
      <c r="C654">
        <v>24.154759404446299</v>
      </c>
      <c r="D654">
        <v>24.247134799643099</v>
      </c>
      <c r="E654">
        <v>24.268851498505001</v>
      </c>
      <c r="F654">
        <v>23.660468635028302</v>
      </c>
      <c r="G654">
        <v>24.270919776595399</v>
      </c>
      <c r="H654">
        <v>23.082290702410202</v>
      </c>
      <c r="I654">
        <v>22.658312611817198</v>
      </c>
      <c r="K654">
        <v>24.6444394370141</v>
      </c>
      <c r="L654">
        <v>25.4871393472203</v>
      </c>
      <c r="M654">
        <v>23.311605313612699</v>
      </c>
      <c r="N654">
        <v>24.483945640419002</v>
      </c>
      <c r="O654">
        <f t="shared" si="42"/>
        <v>24.120426822843619</v>
      </c>
      <c r="P654">
        <f t="shared" si="43"/>
        <v>23.944622175415585</v>
      </c>
      <c r="Q654">
        <f t="shared" si="44"/>
        <v>0.17580464742803414</v>
      </c>
      <c r="R654">
        <f t="shared" si="41"/>
        <v>0.7166613539825597</v>
      </c>
    </row>
    <row r="655" spans="1:18" x14ac:dyDescent="0.25">
      <c r="A655" t="s">
        <v>1422</v>
      </c>
      <c r="B655" t="s">
        <v>1423</v>
      </c>
      <c r="C655">
        <v>23.0391225396138</v>
      </c>
      <c r="D655">
        <v>23.661882455617899</v>
      </c>
      <c r="E655">
        <v>23.220871883348501</v>
      </c>
      <c r="G655">
        <v>24.6077795506793</v>
      </c>
      <c r="I655">
        <v>24.0262269119787</v>
      </c>
      <c r="K655">
        <v>23.855478364044199</v>
      </c>
      <c r="O655">
        <f t="shared" si="42"/>
        <v>23.632414107314876</v>
      </c>
      <c r="P655">
        <f t="shared" si="43"/>
        <v>23.940852638011449</v>
      </c>
      <c r="Q655">
        <f t="shared" si="44"/>
        <v>-0.30843853069657357</v>
      </c>
      <c r="R655">
        <f t="shared" si="41"/>
        <v>0.44956613534325696</v>
      </c>
    </row>
    <row r="656" spans="1:18" x14ac:dyDescent="0.25">
      <c r="A656" t="s">
        <v>1424</v>
      </c>
      <c r="B656" t="s">
        <v>1425</v>
      </c>
      <c r="C656">
        <v>23.2237907977037</v>
      </c>
      <c r="D656">
        <v>24.251836610200399</v>
      </c>
      <c r="E656">
        <v>23.869477875026298</v>
      </c>
      <c r="G656">
        <v>23.759997054645201</v>
      </c>
      <c r="H656">
        <v>23.464259558397799</v>
      </c>
      <c r="J656">
        <v>23.780366750568401</v>
      </c>
      <c r="L656">
        <v>25.2087722651384</v>
      </c>
      <c r="N656">
        <v>23.307858952661199</v>
      </c>
      <c r="O656">
        <f t="shared" si="42"/>
        <v>23.7762755843939</v>
      </c>
      <c r="P656">
        <f t="shared" si="43"/>
        <v>23.940314381691451</v>
      </c>
      <c r="Q656">
        <f t="shared" si="44"/>
        <v>-0.16403879729755033</v>
      </c>
      <c r="R656">
        <f t="shared" si="41"/>
        <v>0.74997757522251085</v>
      </c>
    </row>
    <row r="657" spans="1:18" x14ac:dyDescent="0.25">
      <c r="A657" t="s">
        <v>1426</v>
      </c>
      <c r="B657" t="s">
        <v>1427</v>
      </c>
      <c r="E657">
        <v>23.702503303429701</v>
      </c>
      <c r="L657">
        <v>24.7233305566924</v>
      </c>
      <c r="N657">
        <v>23.151480515518202</v>
      </c>
      <c r="O657">
        <f t="shared" si="42"/>
        <v>23.702503303429701</v>
      </c>
      <c r="P657">
        <f t="shared" si="43"/>
        <v>23.937405536105302</v>
      </c>
      <c r="Q657">
        <f t="shared" si="44"/>
        <v>-0.2349022326756014</v>
      </c>
      <c r="R657" t="e">
        <f t="shared" si="41"/>
        <v>#DIV/0!</v>
      </c>
    </row>
    <row r="658" spans="1:18" x14ac:dyDescent="0.25">
      <c r="A658" t="s">
        <v>1428</v>
      </c>
      <c r="B658" t="s">
        <v>1429</v>
      </c>
      <c r="C658">
        <v>24.076593811560699</v>
      </c>
      <c r="D658">
        <v>24.751287838850999</v>
      </c>
      <c r="E658">
        <v>24.067759955611301</v>
      </c>
      <c r="F658">
        <v>24.295300351868601</v>
      </c>
      <c r="G658">
        <v>23.909672654537999</v>
      </c>
      <c r="L658">
        <v>23.927866918513701</v>
      </c>
      <c r="O658">
        <f t="shared" si="42"/>
        <v>24.22012292248592</v>
      </c>
      <c r="P658">
        <f t="shared" si="43"/>
        <v>23.927866918513701</v>
      </c>
      <c r="Q658">
        <f t="shared" si="44"/>
        <v>0.29225600397221996</v>
      </c>
      <c r="R658" t="e">
        <f t="shared" si="41"/>
        <v>#DIV/0!</v>
      </c>
    </row>
    <row r="659" spans="1:18" x14ac:dyDescent="0.25">
      <c r="A659" t="s">
        <v>1430</v>
      </c>
      <c r="B659" t="s">
        <v>1431</v>
      </c>
      <c r="C659">
        <v>23.770318687657301</v>
      </c>
      <c r="F659">
        <v>23.955533560124199</v>
      </c>
      <c r="G659">
        <v>23.4459433579466</v>
      </c>
      <c r="I659">
        <v>23.626003073197701</v>
      </c>
      <c r="J659">
        <v>24.022845263689401</v>
      </c>
      <c r="K659">
        <v>23.904628742128299</v>
      </c>
      <c r="L659">
        <v>24.3829115786736</v>
      </c>
      <c r="M659">
        <v>23.8480452137619</v>
      </c>
      <c r="N659">
        <v>23.7064083291515</v>
      </c>
      <c r="O659">
        <f t="shared" si="42"/>
        <v>23.723931868576035</v>
      </c>
      <c r="P659">
        <f t="shared" si="43"/>
        <v>23.915140366767066</v>
      </c>
      <c r="Q659">
        <f t="shared" si="44"/>
        <v>-0.19120849819103114</v>
      </c>
      <c r="R659">
        <f t="shared" si="41"/>
        <v>0.35651698736246523</v>
      </c>
    </row>
    <row r="660" spans="1:18" x14ac:dyDescent="0.25">
      <c r="A660" t="s">
        <v>1432</v>
      </c>
      <c r="B660" t="s">
        <v>1433</v>
      </c>
      <c r="D660">
        <v>23.772937923839599</v>
      </c>
      <c r="G660">
        <v>23.1632620893172</v>
      </c>
      <c r="K660">
        <v>23.0765448837005</v>
      </c>
      <c r="L660">
        <v>25.565900456296099</v>
      </c>
      <c r="N660">
        <v>23.099071016263999</v>
      </c>
      <c r="O660">
        <f t="shared" si="42"/>
        <v>23.4681000065784</v>
      </c>
      <c r="P660">
        <f t="shared" si="43"/>
        <v>23.9138387854202</v>
      </c>
      <c r="Q660">
        <f t="shared" si="44"/>
        <v>-0.44573877884180035</v>
      </c>
      <c r="R660">
        <f t="shared" si="41"/>
        <v>0.65404846150156026</v>
      </c>
    </row>
    <row r="661" spans="1:18" x14ac:dyDescent="0.25">
      <c r="A661" t="s">
        <v>1434</v>
      </c>
      <c r="B661" t="s">
        <v>1435</v>
      </c>
      <c r="C661">
        <v>23.158832158530998</v>
      </c>
      <c r="E661">
        <v>23.369195817643099</v>
      </c>
      <c r="K661">
        <v>25.418250767708798</v>
      </c>
      <c r="L661">
        <v>23.112782459390001</v>
      </c>
      <c r="M661">
        <v>23.525280877780801</v>
      </c>
      <c r="N661">
        <v>23.551920376142601</v>
      </c>
      <c r="O661">
        <f t="shared" si="42"/>
        <v>23.264013988087051</v>
      </c>
      <c r="P661">
        <f t="shared" si="43"/>
        <v>23.902058620255552</v>
      </c>
      <c r="Q661">
        <f t="shared" si="44"/>
        <v>-0.63804463216850138</v>
      </c>
      <c r="R661">
        <f t="shared" si="41"/>
        <v>0.30606809351530739</v>
      </c>
    </row>
    <row r="662" spans="1:18" x14ac:dyDescent="0.25">
      <c r="A662" t="s">
        <v>1436</v>
      </c>
      <c r="B662" t="s">
        <v>1437</v>
      </c>
      <c r="M662">
        <v>24.009922220935302</v>
      </c>
      <c r="N662">
        <v>23.784066868114099</v>
      </c>
      <c r="O662" t="e">
        <f t="shared" si="42"/>
        <v>#DIV/0!</v>
      </c>
      <c r="P662">
        <f t="shared" si="43"/>
        <v>23.896994544524702</v>
      </c>
      <c r="Q662" t="e">
        <f t="shared" si="44"/>
        <v>#DIV/0!</v>
      </c>
      <c r="R662" t="e">
        <f t="shared" si="41"/>
        <v>#DIV/0!</v>
      </c>
    </row>
    <row r="663" spans="1:18" x14ac:dyDescent="0.25">
      <c r="A663" s="10" t="s">
        <v>1438</v>
      </c>
      <c r="B663" t="s">
        <v>1439</v>
      </c>
      <c r="C663">
        <v>23.539904719671799</v>
      </c>
      <c r="D663">
        <v>23.347597580650401</v>
      </c>
      <c r="F663">
        <v>23.454628631119402</v>
      </c>
      <c r="G663">
        <v>23.614141866671801</v>
      </c>
      <c r="H663">
        <v>23.7121936329013</v>
      </c>
      <c r="L663">
        <v>23.938943499251799</v>
      </c>
      <c r="M663">
        <v>24.033638754049999</v>
      </c>
      <c r="O663">
        <f t="shared" si="42"/>
        <v>23.489068199528351</v>
      </c>
      <c r="P663">
        <f t="shared" si="43"/>
        <v>23.894925295401034</v>
      </c>
      <c r="Q663">
        <f t="shared" si="44"/>
        <v>-0.40585709587268326</v>
      </c>
      <c r="R663">
        <f t="shared" si="41"/>
        <v>2.8686218486302203E-2</v>
      </c>
    </row>
    <row r="664" spans="1:18" x14ac:dyDescent="0.25">
      <c r="A664" t="s">
        <v>1440</v>
      </c>
      <c r="B664" t="s">
        <v>1441</v>
      </c>
      <c r="C664">
        <v>23.608964052587599</v>
      </c>
      <c r="D664">
        <v>23.428158743745101</v>
      </c>
      <c r="E664">
        <v>24.1024550470039</v>
      </c>
      <c r="F664">
        <v>23.8765206935864</v>
      </c>
      <c r="G664">
        <v>23.876333330593798</v>
      </c>
      <c r="I664">
        <v>23.816752435644499</v>
      </c>
      <c r="K664">
        <v>23.9518040577262</v>
      </c>
      <c r="L664">
        <v>23.3035455438188</v>
      </c>
      <c r="N664">
        <v>24.421881969626298</v>
      </c>
      <c r="O664">
        <f t="shared" si="42"/>
        <v>23.778486373503359</v>
      </c>
      <c r="P664">
        <f t="shared" si="43"/>
        <v>23.873496001703948</v>
      </c>
      <c r="Q664">
        <f t="shared" si="44"/>
        <v>-9.5009628200589447E-2</v>
      </c>
      <c r="R664">
        <f t="shared" si="41"/>
        <v>0.72948188822483928</v>
      </c>
    </row>
    <row r="665" spans="1:18" x14ac:dyDescent="0.25">
      <c r="A665" t="s">
        <v>1442</v>
      </c>
      <c r="B665" t="s">
        <v>1443</v>
      </c>
      <c r="C665">
        <v>23.498870626829699</v>
      </c>
      <c r="E665">
        <v>23.571495282072998</v>
      </c>
      <c r="F665">
        <v>23.511352128326699</v>
      </c>
      <c r="G665">
        <v>23.7903453146324</v>
      </c>
      <c r="H665">
        <v>24.244233742882599</v>
      </c>
      <c r="I665">
        <v>24.814602804979302</v>
      </c>
      <c r="K665">
        <v>23.563254935636198</v>
      </c>
      <c r="L665">
        <v>22.9335148941555</v>
      </c>
      <c r="M665">
        <v>23.766279785128901</v>
      </c>
      <c r="O665">
        <f t="shared" si="42"/>
        <v>23.593015837965449</v>
      </c>
      <c r="P665">
        <f t="shared" si="43"/>
        <v>23.8643772325565</v>
      </c>
      <c r="Q665">
        <f t="shared" si="44"/>
        <v>-0.27136139459105024</v>
      </c>
      <c r="R665">
        <f t="shared" si="41"/>
        <v>0.44636628931951461</v>
      </c>
    </row>
    <row r="666" spans="1:18" x14ac:dyDescent="0.25">
      <c r="A666" t="s">
        <v>1444</v>
      </c>
      <c r="B666" t="s">
        <v>1445</v>
      </c>
      <c r="D666">
        <v>23.384427534038</v>
      </c>
      <c r="E666">
        <v>23.637325351373999</v>
      </c>
      <c r="H666">
        <v>23.475188177722401</v>
      </c>
      <c r="J666">
        <v>23.705142992095499</v>
      </c>
      <c r="K666">
        <v>23.312159503590099</v>
      </c>
      <c r="L666">
        <v>25.5709165140462</v>
      </c>
      <c r="N666">
        <v>23.213222314005201</v>
      </c>
      <c r="O666">
        <f t="shared" si="42"/>
        <v>23.510876442706</v>
      </c>
      <c r="P666">
        <f t="shared" si="43"/>
        <v>23.855325900291881</v>
      </c>
      <c r="Q666">
        <f t="shared" si="44"/>
        <v>-0.34444945758588119</v>
      </c>
      <c r="R666">
        <f t="shared" si="41"/>
        <v>0.48604790464752889</v>
      </c>
    </row>
    <row r="667" spans="1:18" x14ac:dyDescent="0.25">
      <c r="A667" t="s">
        <v>1446</v>
      </c>
      <c r="B667" t="s">
        <v>1447</v>
      </c>
      <c r="L667">
        <v>25.707593575579899</v>
      </c>
      <c r="M667">
        <v>22.9853402656111</v>
      </c>
      <c r="N667">
        <v>22.831826781758899</v>
      </c>
      <c r="O667" t="e">
        <f t="shared" si="42"/>
        <v>#DIV/0!</v>
      </c>
      <c r="P667">
        <f t="shared" si="43"/>
        <v>23.841586874316633</v>
      </c>
      <c r="Q667" t="e">
        <f t="shared" si="44"/>
        <v>#DIV/0!</v>
      </c>
      <c r="R667" t="e">
        <f t="shared" si="41"/>
        <v>#DIV/0!</v>
      </c>
    </row>
    <row r="668" spans="1:18" x14ac:dyDescent="0.25">
      <c r="A668" t="s">
        <v>1448</v>
      </c>
      <c r="B668" t="s">
        <v>1449</v>
      </c>
      <c r="C668">
        <v>23.661665034919601</v>
      </c>
      <c r="E668">
        <v>23.939302289365799</v>
      </c>
      <c r="L668">
        <v>23.822987756170299</v>
      </c>
      <c r="O668">
        <f t="shared" si="42"/>
        <v>23.8004836621427</v>
      </c>
      <c r="P668">
        <f t="shared" si="43"/>
        <v>23.822987756170299</v>
      </c>
      <c r="Q668">
        <f t="shared" si="44"/>
        <v>-2.2504094027599564E-2</v>
      </c>
      <c r="R668" t="e">
        <f t="shared" si="41"/>
        <v>#DIV/0!</v>
      </c>
    </row>
    <row r="669" spans="1:18" x14ac:dyDescent="0.25">
      <c r="A669" t="s">
        <v>1450</v>
      </c>
      <c r="B669" t="s">
        <v>1451</v>
      </c>
      <c r="D669">
        <v>23.847567421063101</v>
      </c>
      <c r="E669">
        <v>24.0262269119787</v>
      </c>
      <c r="F669">
        <v>24.109645766529901</v>
      </c>
      <c r="H669">
        <v>23.347462414580999</v>
      </c>
      <c r="I669">
        <v>23.241152240223201</v>
      </c>
      <c r="M669">
        <v>24.285809134160498</v>
      </c>
      <c r="N669">
        <v>24.405030805559502</v>
      </c>
      <c r="O669">
        <f t="shared" si="42"/>
        <v>23.99448003319057</v>
      </c>
      <c r="P669">
        <f t="shared" si="43"/>
        <v>23.819863648631053</v>
      </c>
      <c r="Q669">
        <f t="shared" si="44"/>
        <v>0.174616384559517</v>
      </c>
      <c r="R669">
        <f t="shared" si="41"/>
        <v>0.61377630213615031</v>
      </c>
    </row>
    <row r="670" spans="1:18" x14ac:dyDescent="0.25">
      <c r="A670" t="s">
        <v>1452</v>
      </c>
      <c r="B670" t="s">
        <v>1453</v>
      </c>
      <c r="C670">
        <v>24.109008040785898</v>
      </c>
      <c r="D670">
        <v>23.650532905083701</v>
      </c>
      <c r="E670">
        <v>23.155269127918</v>
      </c>
      <c r="F670">
        <v>22.8934881845231</v>
      </c>
      <c r="G670">
        <v>22.966506155994502</v>
      </c>
      <c r="K670">
        <v>24.299498710756101</v>
      </c>
      <c r="M670">
        <v>23.578537619706701</v>
      </c>
      <c r="N670">
        <v>23.5811840283876</v>
      </c>
      <c r="O670">
        <f t="shared" si="42"/>
        <v>23.354960882861043</v>
      </c>
      <c r="P670">
        <f t="shared" si="43"/>
        <v>23.819740119616799</v>
      </c>
      <c r="Q670">
        <f t="shared" si="44"/>
        <v>-0.46477923675575639</v>
      </c>
      <c r="R670">
        <f t="shared" si="41"/>
        <v>0.21900554057946342</v>
      </c>
    </row>
    <row r="671" spans="1:18" x14ac:dyDescent="0.25">
      <c r="A671" t="s">
        <v>1454</v>
      </c>
      <c r="B671" t="s">
        <v>1455</v>
      </c>
      <c r="C671">
        <v>22.5618808404421</v>
      </c>
      <c r="D671">
        <v>23.716700584640201</v>
      </c>
      <c r="E671">
        <v>23.101669889385601</v>
      </c>
      <c r="F671">
        <v>23.127451566447402</v>
      </c>
      <c r="G671">
        <v>22.769491633521099</v>
      </c>
      <c r="K671">
        <v>23.235714510527099</v>
      </c>
      <c r="L671">
        <v>24.6328403715261</v>
      </c>
      <c r="M671">
        <v>23.569410629648299</v>
      </c>
      <c r="O671">
        <f t="shared" si="42"/>
        <v>23.055438902887282</v>
      </c>
      <c r="P671">
        <f t="shared" si="43"/>
        <v>23.812655170567169</v>
      </c>
      <c r="Q671">
        <f t="shared" si="44"/>
        <v>-0.75721626767988681</v>
      </c>
      <c r="R671">
        <f t="shared" si="41"/>
        <v>0.20501655790426859</v>
      </c>
    </row>
    <row r="672" spans="1:18" x14ac:dyDescent="0.25">
      <c r="A672" t="s">
        <v>1456</v>
      </c>
      <c r="B672" t="s">
        <v>1457</v>
      </c>
      <c r="C672">
        <v>23.481360936758001</v>
      </c>
      <c r="D672">
        <v>23.978932456116802</v>
      </c>
      <c r="E672">
        <v>24.3352453154457</v>
      </c>
      <c r="F672">
        <v>23.9155198212157</v>
      </c>
      <c r="G672">
        <v>23.940826152671601</v>
      </c>
      <c r="I672">
        <v>23.566974721864899</v>
      </c>
      <c r="J672">
        <v>24.091197755145402</v>
      </c>
      <c r="K672">
        <v>23.970706963231098</v>
      </c>
      <c r="L672">
        <v>24.105895084498101</v>
      </c>
      <c r="M672">
        <v>23.533027389941498</v>
      </c>
      <c r="N672">
        <v>23.531719362203098</v>
      </c>
      <c r="O672">
        <f t="shared" si="42"/>
        <v>23.930376936441561</v>
      </c>
      <c r="P672">
        <f t="shared" si="43"/>
        <v>23.799920212814015</v>
      </c>
      <c r="Q672">
        <f t="shared" si="44"/>
        <v>0.13045672362754601</v>
      </c>
      <c r="R672">
        <f t="shared" si="41"/>
        <v>0.48508605721774734</v>
      </c>
    </row>
    <row r="673" spans="1:18" x14ac:dyDescent="0.25">
      <c r="A673" t="s">
        <v>1458</v>
      </c>
      <c r="B673" t="s">
        <v>1459</v>
      </c>
      <c r="C673">
        <v>23.509299500814301</v>
      </c>
      <c r="D673">
        <v>23.0954536860331</v>
      </c>
      <c r="E673">
        <v>23.3325162972464</v>
      </c>
      <c r="F673">
        <v>23.475435595840199</v>
      </c>
      <c r="K673">
        <v>23.1159916977658</v>
      </c>
      <c r="L673">
        <v>25.486709836731801</v>
      </c>
      <c r="M673">
        <v>23.333062514021801</v>
      </c>
      <c r="N673">
        <v>23.261122756587699</v>
      </c>
      <c r="O673">
        <f t="shared" si="42"/>
        <v>23.3531762699835</v>
      </c>
      <c r="P673">
        <f t="shared" si="43"/>
        <v>23.799221701276775</v>
      </c>
      <c r="Q673">
        <f t="shared" si="44"/>
        <v>-0.44604543129327467</v>
      </c>
      <c r="R673">
        <f t="shared" si="41"/>
        <v>0.48969049391457803</v>
      </c>
    </row>
    <row r="674" spans="1:18" x14ac:dyDescent="0.25">
      <c r="A674" t="s">
        <v>1460</v>
      </c>
      <c r="B674" t="s">
        <v>1461</v>
      </c>
      <c r="D674">
        <v>25.5691208562043</v>
      </c>
      <c r="E674">
        <v>23.5212122261632</v>
      </c>
      <c r="F674">
        <v>25.0216598116581</v>
      </c>
      <c r="G674">
        <v>22.986955135446198</v>
      </c>
      <c r="I674">
        <v>23.618741263800601</v>
      </c>
      <c r="K674">
        <v>25.452807799360599</v>
      </c>
      <c r="L674">
        <v>22.824639493273299</v>
      </c>
      <c r="M674">
        <v>22.777881349066298</v>
      </c>
      <c r="N674">
        <v>24.2877123795495</v>
      </c>
      <c r="O674">
        <f t="shared" si="42"/>
        <v>24.27473700736795</v>
      </c>
      <c r="P674">
        <f t="shared" si="43"/>
        <v>23.792356457010062</v>
      </c>
      <c r="Q674">
        <f t="shared" si="44"/>
        <v>0.48238055035788818</v>
      </c>
      <c r="R674">
        <f t="shared" si="41"/>
        <v>0.56215654534800219</v>
      </c>
    </row>
    <row r="675" spans="1:18" x14ac:dyDescent="0.25">
      <c r="A675" t="s">
        <v>1462</v>
      </c>
      <c r="B675" t="s">
        <v>1463</v>
      </c>
      <c r="C675">
        <v>23.570684941808</v>
      </c>
      <c r="D675">
        <v>23.706724490088</v>
      </c>
      <c r="H675">
        <v>23.203278094933399</v>
      </c>
      <c r="I675">
        <v>23.393359032227199</v>
      </c>
      <c r="K675">
        <v>23.243536620355901</v>
      </c>
      <c r="L675">
        <v>26.101894263739698</v>
      </c>
      <c r="M675">
        <v>23.467745834466101</v>
      </c>
      <c r="N675">
        <v>23.327591017785402</v>
      </c>
      <c r="O675">
        <f t="shared" si="42"/>
        <v>23.638704715948002</v>
      </c>
      <c r="P675">
        <f t="shared" si="43"/>
        <v>23.789567477251282</v>
      </c>
      <c r="Q675">
        <f t="shared" si="44"/>
        <v>-0.15086276130328002</v>
      </c>
      <c r="R675">
        <f t="shared" si="41"/>
        <v>0.76026866919696767</v>
      </c>
    </row>
    <row r="676" spans="1:18" x14ac:dyDescent="0.25">
      <c r="A676" t="s">
        <v>1464</v>
      </c>
      <c r="B676" t="s">
        <v>1465</v>
      </c>
      <c r="C676">
        <v>22.9556045047797</v>
      </c>
      <c r="K676">
        <v>23.719941070461999</v>
      </c>
      <c r="M676">
        <v>23.831710829683999</v>
      </c>
      <c r="O676">
        <f t="shared" si="42"/>
        <v>22.9556045047797</v>
      </c>
      <c r="P676">
        <f t="shared" si="43"/>
        <v>23.775825950072999</v>
      </c>
      <c r="Q676">
        <f t="shared" si="44"/>
        <v>-0.82022144529329921</v>
      </c>
      <c r="R676" t="e">
        <f t="shared" si="41"/>
        <v>#DIV/0!</v>
      </c>
    </row>
    <row r="677" spans="1:18" x14ac:dyDescent="0.25">
      <c r="A677" t="s">
        <v>1466</v>
      </c>
      <c r="B677" t="s">
        <v>1467</v>
      </c>
      <c r="H677">
        <v>23.635001546778799</v>
      </c>
      <c r="I677">
        <v>23.8756773684321</v>
      </c>
      <c r="K677">
        <v>23.815873428382599</v>
      </c>
      <c r="O677" t="e">
        <f t="shared" si="42"/>
        <v>#DIV/0!</v>
      </c>
      <c r="P677">
        <f t="shared" si="43"/>
        <v>23.775517447864502</v>
      </c>
      <c r="Q677" t="e">
        <f t="shared" si="44"/>
        <v>#DIV/0!</v>
      </c>
      <c r="R677" t="e">
        <f t="shared" si="41"/>
        <v>#DIV/0!</v>
      </c>
    </row>
    <row r="678" spans="1:18" x14ac:dyDescent="0.25">
      <c r="A678" t="s">
        <v>1468</v>
      </c>
      <c r="B678" t="s">
        <v>1469</v>
      </c>
      <c r="G678">
        <v>22.631231242450799</v>
      </c>
      <c r="H678">
        <v>22.851747516651301</v>
      </c>
      <c r="K678">
        <v>24.772031803193698</v>
      </c>
      <c r="L678">
        <v>23.893099295471</v>
      </c>
      <c r="M678">
        <v>23.696466692138898</v>
      </c>
      <c r="N678">
        <v>23.655017914320101</v>
      </c>
      <c r="O678">
        <f t="shared" si="42"/>
        <v>22.631231242450799</v>
      </c>
      <c r="P678">
        <f t="shared" si="43"/>
        <v>23.773672644354999</v>
      </c>
      <c r="Q678">
        <f t="shared" si="44"/>
        <v>-1.1424414019042004</v>
      </c>
      <c r="R678" t="e">
        <f t="shared" si="41"/>
        <v>#DIV/0!</v>
      </c>
    </row>
    <row r="679" spans="1:18" x14ac:dyDescent="0.25">
      <c r="A679" t="s">
        <v>1470</v>
      </c>
      <c r="B679" t="s">
        <v>1471</v>
      </c>
      <c r="C679">
        <v>23.6851731056042</v>
      </c>
      <c r="D679">
        <v>23.505064284819799</v>
      </c>
      <c r="E679">
        <v>24.3548105652978</v>
      </c>
      <c r="F679">
        <v>23.796200456455001</v>
      </c>
      <c r="H679">
        <v>23.681210096577999</v>
      </c>
      <c r="I679">
        <v>23.6268943134057</v>
      </c>
      <c r="J679">
        <v>23.663837768825601</v>
      </c>
      <c r="L679">
        <v>24.084968597059198</v>
      </c>
      <c r="O679">
        <f t="shared" si="42"/>
        <v>23.835312103044199</v>
      </c>
      <c r="P679">
        <f t="shared" si="43"/>
        <v>23.764227693967126</v>
      </c>
      <c r="Q679">
        <f t="shared" si="44"/>
        <v>7.1084409077073474E-2</v>
      </c>
      <c r="R679">
        <f t="shared" si="41"/>
        <v>0.75194635999881188</v>
      </c>
    </row>
    <row r="680" spans="1:18" x14ac:dyDescent="0.25">
      <c r="A680" t="s">
        <v>1472</v>
      </c>
      <c r="B680" t="s">
        <v>1473</v>
      </c>
      <c r="C680">
        <v>23.454252095807099</v>
      </c>
      <c r="D680">
        <v>23.850050216953999</v>
      </c>
      <c r="E680">
        <v>23.540377811999701</v>
      </c>
      <c r="F680">
        <v>23.599801180346201</v>
      </c>
      <c r="K680">
        <v>23.755317929632401</v>
      </c>
      <c r="L680">
        <v>23.842876659689502</v>
      </c>
      <c r="N680">
        <v>23.6765907183614</v>
      </c>
      <c r="O680">
        <f t="shared" si="42"/>
        <v>23.611120326276751</v>
      </c>
      <c r="P680">
        <f t="shared" si="43"/>
        <v>23.758261769227769</v>
      </c>
      <c r="Q680">
        <f t="shared" si="44"/>
        <v>-0.14714144295101761</v>
      </c>
      <c r="R680">
        <f t="shared" si="41"/>
        <v>0.19828336833973181</v>
      </c>
    </row>
    <row r="681" spans="1:18" x14ac:dyDescent="0.25">
      <c r="A681" t="s">
        <v>1474</v>
      </c>
      <c r="B681" t="s">
        <v>1475</v>
      </c>
      <c r="C681">
        <v>23.391393596601201</v>
      </c>
      <c r="D681">
        <v>24.1557632332946</v>
      </c>
      <c r="E681">
        <v>23.404576137240301</v>
      </c>
      <c r="F681">
        <v>23.7501124022412</v>
      </c>
      <c r="K681">
        <v>24.089016565598499</v>
      </c>
      <c r="L681">
        <v>23.415319867156899</v>
      </c>
      <c r="O681">
        <f t="shared" si="42"/>
        <v>23.675461342344324</v>
      </c>
      <c r="P681">
        <f t="shared" si="43"/>
        <v>23.752168216377697</v>
      </c>
      <c r="Q681">
        <f t="shared" si="44"/>
        <v>-7.6706874033373396E-2</v>
      </c>
      <c r="R681">
        <f t="shared" si="41"/>
        <v>0.86329336631221398</v>
      </c>
    </row>
    <row r="682" spans="1:18" x14ac:dyDescent="0.25">
      <c r="A682" s="10" t="s">
        <v>1476</v>
      </c>
      <c r="B682" t="s">
        <v>1477</v>
      </c>
      <c r="E682">
        <v>23.3671971633763</v>
      </c>
      <c r="G682">
        <v>23.4427835707952</v>
      </c>
      <c r="L682">
        <v>23.7968935600191</v>
      </c>
      <c r="N682">
        <v>23.705986673430001</v>
      </c>
      <c r="O682">
        <f t="shared" si="42"/>
        <v>23.404990367085752</v>
      </c>
      <c r="P682">
        <f t="shared" si="43"/>
        <v>23.751440116724552</v>
      </c>
      <c r="Q682">
        <f t="shared" si="44"/>
        <v>-0.3464497496388006</v>
      </c>
      <c r="R682">
        <f t="shared" si="41"/>
        <v>3.008592058111097E-2</v>
      </c>
    </row>
    <row r="683" spans="1:18" x14ac:dyDescent="0.25">
      <c r="A683" t="s">
        <v>1478</v>
      </c>
      <c r="B683" t="s">
        <v>1479</v>
      </c>
      <c r="C683">
        <v>23.215312585912599</v>
      </c>
      <c r="D683">
        <v>24.0781423361721</v>
      </c>
      <c r="E683">
        <v>23.6765907183614</v>
      </c>
      <c r="F683">
        <v>23.935350681952599</v>
      </c>
      <c r="G683">
        <v>23.677773828387799</v>
      </c>
      <c r="H683">
        <v>23.794317495117699</v>
      </c>
      <c r="I683">
        <v>23.881290246894</v>
      </c>
      <c r="J683">
        <v>24.085373905403198</v>
      </c>
      <c r="K683">
        <v>23.260117844333902</v>
      </c>
      <c r="L683">
        <v>24.094100887565599</v>
      </c>
      <c r="M683">
        <v>23.362656603172599</v>
      </c>
      <c r="O683">
        <f t="shared" si="42"/>
        <v>23.716634030157302</v>
      </c>
      <c r="P683">
        <f t="shared" si="43"/>
        <v>23.746309497081167</v>
      </c>
      <c r="Q683">
        <f t="shared" si="44"/>
        <v>-2.9675466923865912E-2</v>
      </c>
      <c r="R683">
        <f t="shared" si="41"/>
        <v>0.88937893496454312</v>
      </c>
    </row>
    <row r="684" spans="1:18" x14ac:dyDescent="0.25">
      <c r="A684" t="s">
        <v>1480</v>
      </c>
      <c r="B684" t="s">
        <v>1481</v>
      </c>
      <c r="D684">
        <v>23.359442876116901</v>
      </c>
      <c r="E684">
        <v>23.638430610786699</v>
      </c>
      <c r="F684">
        <v>23.549807224919601</v>
      </c>
      <c r="G684">
        <v>23.319482493710101</v>
      </c>
      <c r="I684">
        <v>23.4793885259019</v>
      </c>
      <c r="L684">
        <v>24.2573866916449</v>
      </c>
      <c r="N684">
        <v>23.4527449710517</v>
      </c>
      <c r="O684">
        <f t="shared" si="42"/>
        <v>23.466790801383326</v>
      </c>
      <c r="P684">
        <f t="shared" si="43"/>
        <v>23.729840062866163</v>
      </c>
      <c r="Q684">
        <f t="shared" si="44"/>
        <v>-0.26304926148283769</v>
      </c>
      <c r="R684">
        <f t="shared" si="41"/>
        <v>0.42651433186637233</v>
      </c>
    </row>
    <row r="685" spans="1:18" x14ac:dyDescent="0.25">
      <c r="A685" t="s">
        <v>1482</v>
      </c>
      <c r="B685" t="s">
        <v>1483</v>
      </c>
      <c r="E685">
        <v>23.145506807221</v>
      </c>
      <c r="F685">
        <v>22.9641631600349</v>
      </c>
      <c r="K685">
        <v>23.499479025202898</v>
      </c>
      <c r="L685">
        <v>23.959607221408</v>
      </c>
      <c r="O685">
        <f t="shared" si="42"/>
        <v>23.054834983627948</v>
      </c>
      <c r="P685">
        <f t="shared" si="43"/>
        <v>23.729543123305447</v>
      </c>
      <c r="Q685">
        <f t="shared" si="44"/>
        <v>-0.67470813967749876</v>
      </c>
      <c r="R685">
        <f t="shared" si="41"/>
        <v>0.17432280468510275</v>
      </c>
    </row>
    <row r="686" spans="1:18" x14ac:dyDescent="0.25">
      <c r="A686" t="s">
        <v>1484</v>
      </c>
      <c r="B686" t="s">
        <v>1485</v>
      </c>
      <c r="C686">
        <v>23.300476572355901</v>
      </c>
      <c r="D686">
        <v>23.558708440289699</v>
      </c>
      <c r="E686">
        <v>23.462887641679</v>
      </c>
      <c r="F686">
        <v>23.312159503590099</v>
      </c>
      <c r="G686">
        <v>23.721402133272999</v>
      </c>
      <c r="I686">
        <v>22.9762774241762</v>
      </c>
      <c r="K686">
        <v>23.0285050518271</v>
      </c>
      <c r="L686">
        <v>25.1331240210239</v>
      </c>
      <c r="O686">
        <f t="shared" si="42"/>
        <v>23.47112685823754</v>
      </c>
      <c r="P686">
        <f t="shared" si="43"/>
        <v>23.712635499009068</v>
      </c>
      <c r="Q686">
        <f t="shared" si="44"/>
        <v>-0.24150864077152789</v>
      </c>
      <c r="R686">
        <f t="shared" si="41"/>
        <v>0.76693403624719803</v>
      </c>
    </row>
    <row r="687" spans="1:18" x14ac:dyDescent="0.25">
      <c r="A687" t="s">
        <v>1486</v>
      </c>
      <c r="B687" t="s">
        <v>1487</v>
      </c>
      <c r="E687">
        <v>24.658018358851301</v>
      </c>
      <c r="F687">
        <v>24.000755150133902</v>
      </c>
      <c r="G687">
        <v>24.015207448574898</v>
      </c>
      <c r="L687">
        <v>23.2940384580744</v>
      </c>
      <c r="M687">
        <v>24.120285978526901</v>
      </c>
      <c r="O687">
        <f t="shared" si="42"/>
        <v>24.2246603191867</v>
      </c>
      <c r="P687">
        <f t="shared" si="43"/>
        <v>23.707162218300653</v>
      </c>
      <c r="Q687">
        <f t="shared" si="44"/>
        <v>0.51749810088604775</v>
      </c>
      <c r="R687">
        <f t="shared" si="41"/>
        <v>0.4088299483882214</v>
      </c>
    </row>
    <row r="688" spans="1:18" x14ac:dyDescent="0.25">
      <c r="A688" t="s">
        <v>1488</v>
      </c>
      <c r="B688" t="s">
        <v>1489</v>
      </c>
      <c r="C688">
        <v>22.657767651571</v>
      </c>
      <c r="D688">
        <v>22.764316838065699</v>
      </c>
      <c r="E688">
        <v>22.707862096119399</v>
      </c>
      <c r="F688">
        <v>22.329371531186698</v>
      </c>
      <c r="G688">
        <v>24.523547120607699</v>
      </c>
      <c r="H688">
        <v>24.011288005349101</v>
      </c>
      <c r="I688">
        <v>23.809312819273199</v>
      </c>
      <c r="J688">
        <v>23.970004750980301</v>
      </c>
      <c r="K688">
        <v>23.332106498907901</v>
      </c>
      <c r="L688">
        <v>23.044518858715101</v>
      </c>
      <c r="M688">
        <v>24.0549864605008</v>
      </c>
      <c r="N688">
        <v>23.674975821314799</v>
      </c>
      <c r="O688">
        <f t="shared" si="42"/>
        <v>22.9965730475101</v>
      </c>
      <c r="P688">
        <f t="shared" si="43"/>
        <v>23.699599030720172</v>
      </c>
      <c r="Q688">
        <f t="shared" si="44"/>
        <v>-0.70302598321007181</v>
      </c>
      <c r="R688">
        <f t="shared" si="41"/>
        <v>0.14978851303263854</v>
      </c>
    </row>
    <row r="689" spans="1:18" x14ac:dyDescent="0.25">
      <c r="A689" t="s">
        <v>1490</v>
      </c>
      <c r="B689" t="s">
        <v>1491</v>
      </c>
      <c r="C689">
        <v>23.981983197454301</v>
      </c>
      <c r="D689">
        <v>23.572073818007599</v>
      </c>
      <c r="E689">
        <v>23.428925455033799</v>
      </c>
      <c r="F689">
        <v>23.330602908317498</v>
      </c>
      <c r="G689">
        <v>23.171256831652801</v>
      </c>
      <c r="H689">
        <v>23.4063939514105</v>
      </c>
      <c r="I689">
        <v>23.3942753199943</v>
      </c>
      <c r="J689">
        <v>23.231765525285301</v>
      </c>
      <c r="K689">
        <v>22.737583223623101</v>
      </c>
      <c r="L689">
        <v>26.1610026784242</v>
      </c>
      <c r="M689">
        <v>23.14435577447</v>
      </c>
      <c r="O689">
        <f t="shared" si="42"/>
        <v>23.496968442093198</v>
      </c>
      <c r="P689">
        <f t="shared" si="43"/>
        <v>23.679229412201234</v>
      </c>
      <c r="Q689">
        <f t="shared" si="44"/>
        <v>-0.18226097010803599</v>
      </c>
      <c r="R689">
        <f t="shared" si="41"/>
        <v>0.74068610909753207</v>
      </c>
    </row>
    <row r="690" spans="1:18" x14ac:dyDescent="0.25">
      <c r="A690" t="s">
        <v>1492</v>
      </c>
      <c r="B690" t="s">
        <v>1493</v>
      </c>
      <c r="C690">
        <v>23.217000381627301</v>
      </c>
      <c r="E690">
        <v>23.118227586526299</v>
      </c>
      <c r="F690">
        <v>23.349758517269901</v>
      </c>
      <c r="G690">
        <v>22.898644929979302</v>
      </c>
      <c r="K690">
        <v>23.279942644515302</v>
      </c>
      <c r="L690">
        <v>23.054340666702998</v>
      </c>
      <c r="N690">
        <v>24.661719393166099</v>
      </c>
      <c r="O690">
        <f t="shared" si="42"/>
        <v>23.145907853850701</v>
      </c>
      <c r="P690">
        <f t="shared" si="43"/>
        <v>23.665334234794798</v>
      </c>
      <c r="Q690">
        <f t="shared" si="44"/>
        <v>-0.51942638094409688</v>
      </c>
      <c r="R690">
        <f t="shared" si="41"/>
        <v>0.41042107489436486</v>
      </c>
    </row>
    <row r="691" spans="1:18" x14ac:dyDescent="0.25">
      <c r="A691" t="s">
        <v>1494</v>
      </c>
      <c r="B691" t="s">
        <v>1495</v>
      </c>
      <c r="E691">
        <v>23.440884371292</v>
      </c>
      <c r="F691">
        <v>23.789848022207</v>
      </c>
      <c r="G691">
        <v>23.975437976896199</v>
      </c>
      <c r="L691">
        <v>23.6642719232198</v>
      </c>
      <c r="O691">
        <f t="shared" si="42"/>
        <v>23.735390123465066</v>
      </c>
      <c r="P691">
        <f t="shared" si="43"/>
        <v>23.6642719232198</v>
      </c>
      <c r="Q691">
        <f t="shared" si="44"/>
        <v>7.1118200245265939E-2</v>
      </c>
      <c r="R691" t="e">
        <f t="shared" si="41"/>
        <v>#DIV/0!</v>
      </c>
    </row>
    <row r="692" spans="1:18" x14ac:dyDescent="0.25">
      <c r="A692" s="10" t="s">
        <v>1496</v>
      </c>
      <c r="B692" t="s">
        <v>1497</v>
      </c>
      <c r="D692">
        <v>24.190238237992698</v>
      </c>
      <c r="E692">
        <v>24.726816020129</v>
      </c>
      <c r="F692">
        <v>24.102935544940401</v>
      </c>
      <c r="G692">
        <v>24.039842100796701</v>
      </c>
      <c r="H692">
        <v>23.601502404993099</v>
      </c>
      <c r="I692">
        <v>23.502395771287901</v>
      </c>
      <c r="J692">
        <v>23.516050091530801</v>
      </c>
      <c r="K692">
        <v>23.795110620503799</v>
      </c>
      <c r="L692">
        <v>23.7218193081594</v>
      </c>
      <c r="M692">
        <v>23.556605215592601</v>
      </c>
      <c r="N692">
        <v>23.805184933650501</v>
      </c>
      <c r="O692">
        <f t="shared" si="42"/>
        <v>24.264957975964698</v>
      </c>
      <c r="P692">
        <f t="shared" si="43"/>
        <v>23.642666906531158</v>
      </c>
      <c r="Q692">
        <f t="shared" si="44"/>
        <v>0.6222910694335404</v>
      </c>
      <c r="R692">
        <f t="shared" si="41"/>
        <v>2.3502963237568019E-2</v>
      </c>
    </row>
    <row r="693" spans="1:18" x14ac:dyDescent="0.25">
      <c r="A693" t="s">
        <v>1498</v>
      </c>
      <c r="B693" t="s">
        <v>1499</v>
      </c>
      <c r="C693">
        <v>23.290386774751799</v>
      </c>
      <c r="E693">
        <v>22.6857505814449</v>
      </c>
      <c r="H693">
        <v>24.606198700478298</v>
      </c>
      <c r="L693">
        <v>22.668021915821502</v>
      </c>
      <c r="M693">
        <v>23.640638592608699</v>
      </c>
      <c r="O693">
        <f t="shared" si="42"/>
        <v>22.988068678098351</v>
      </c>
      <c r="P693">
        <f t="shared" si="43"/>
        <v>23.638286402969499</v>
      </c>
      <c r="Q693">
        <f t="shared" si="44"/>
        <v>-0.6502177248711476</v>
      </c>
      <c r="R693">
        <f t="shared" si="41"/>
        <v>0.38534215860773002</v>
      </c>
    </row>
    <row r="694" spans="1:18" x14ac:dyDescent="0.25">
      <c r="A694" t="s">
        <v>1500</v>
      </c>
      <c r="B694" t="s">
        <v>1501</v>
      </c>
      <c r="D694">
        <v>23.934091079092902</v>
      </c>
      <c r="E694">
        <v>23.712088652363398</v>
      </c>
      <c r="F694">
        <v>23.576809081969401</v>
      </c>
      <c r="K694">
        <v>23.6380991218623</v>
      </c>
      <c r="O694">
        <f t="shared" si="42"/>
        <v>23.740996271141899</v>
      </c>
      <c r="P694">
        <f t="shared" si="43"/>
        <v>23.6380991218623</v>
      </c>
      <c r="Q694">
        <f t="shared" si="44"/>
        <v>0.10289714927959892</v>
      </c>
      <c r="R694" t="e">
        <f t="shared" si="41"/>
        <v>#DIV/0!</v>
      </c>
    </row>
    <row r="695" spans="1:18" x14ac:dyDescent="0.25">
      <c r="A695" t="s">
        <v>1502</v>
      </c>
      <c r="B695" t="s">
        <v>1503</v>
      </c>
      <c r="C695">
        <v>23.5886368705258</v>
      </c>
      <c r="D695">
        <v>22.964674363341501</v>
      </c>
      <c r="E695">
        <v>23.898829417836399</v>
      </c>
      <c r="I695">
        <v>23.723382640486001</v>
      </c>
      <c r="J695">
        <v>23.551451054394501</v>
      </c>
      <c r="K695">
        <v>23.2748342471772</v>
      </c>
      <c r="L695">
        <v>24.175999007130098</v>
      </c>
      <c r="N695">
        <v>23.420726118283199</v>
      </c>
      <c r="O695">
        <f t="shared" si="42"/>
        <v>23.484046883901232</v>
      </c>
      <c r="P695">
        <f t="shared" si="43"/>
        <v>23.629278613494201</v>
      </c>
      <c r="Q695">
        <f t="shared" si="44"/>
        <v>-0.14523172959296815</v>
      </c>
      <c r="R695">
        <f t="shared" si="41"/>
        <v>0.67391335325497603</v>
      </c>
    </row>
    <row r="696" spans="1:18" x14ac:dyDescent="0.25">
      <c r="A696" t="s">
        <v>1504</v>
      </c>
      <c r="B696" t="s">
        <v>1505</v>
      </c>
      <c r="C696">
        <v>23.821334125830798</v>
      </c>
      <c r="D696">
        <v>24.249306770306099</v>
      </c>
      <c r="F696">
        <v>23.5248028080089</v>
      </c>
      <c r="G696">
        <v>23.462513256042801</v>
      </c>
      <c r="I696">
        <v>23.562672851689999</v>
      </c>
      <c r="L696">
        <v>23.688911904959401</v>
      </c>
      <c r="O696">
        <f t="shared" si="42"/>
        <v>23.764489240047148</v>
      </c>
      <c r="P696">
        <f t="shared" si="43"/>
        <v>23.6257923783247</v>
      </c>
      <c r="Q696">
        <f t="shared" si="44"/>
        <v>0.13869686172244755</v>
      </c>
      <c r="R696">
        <f t="shared" si="41"/>
        <v>0.51049547356290059</v>
      </c>
    </row>
    <row r="697" spans="1:18" x14ac:dyDescent="0.25">
      <c r="A697" t="s">
        <v>1506</v>
      </c>
      <c r="B697" t="s">
        <v>1507</v>
      </c>
      <c r="C697">
        <v>23.859559809363699</v>
      </c>
      <c r="D697">
        <v>23.203098828052301</v>
      </c>
      <c r="E697">
        <v>23.343672614001701</v>
      </c>
      <c r="G697">
        <v>22.960455927979101</v>
      </c>
      <c r="H697">
        <v>23.490815629786098</v>
      </c>
      <c r="I697">
        <v>23.77303856879</v>
      </c>
      <c r="J697">
        <v>23.890596788267899</v>
      </c>
      <c r="K697">
        <v>23.525041862697201</v>
      </c>
      <c r="L697">
        <v>22.922468987371602</v>
      </c>
      <c r="M697">
        <v>23.877176272505501</v>
      </c>
      <c r="O697">
        <f t="shared" si="42"/>
        <v>23.341696794849199</v>
      </c>
      <c r="P697">
        <f t="shared" si="43"/>
        <v>23.579856351569717</v>
      </c>
      <c r="Q697">
        <f t="shared" si="44"/>
        <v>-0.23815955672051814</v>
      </c>
      <c r="R697">
        <f t="shared" ref="R697:R760" si="45">TTEST(C697:G697, H697:N697, 2, 3)</f>
        <v>0.35966077721651896</v>
      </c>
    </row>
    <row r="698" spans="1:18" x14ac:dyDescent="0.25">
      <c r="A698" t="s">
        <v>1508</v>
      </c>
      <c r="B698" t="s">
        <v>1509</v>
      </c>
      <c r="C698">
        <v>23.1425807628097</v>
      </c>
      <c r="D698">
        <v>23.366930466815599</v>
      </c>
      <c r="E698">
        <v>23.663837768825601</v>
      </c>
      <c r="F698">
        <v>23.2228184822884</v>
      </c>
      <c r="G698">
        <v>22.932920462324098</v>
      </c>
      <c r="K698">
        <v>22.695638661320299</v>
      </c>
      <c r="L698">
        <v>24.4456908294949</v>
      </c>
      <c r="O698">
        <f t="shared" si="42"/>
        <v>23.265817588612681</v>
      </c>
      <c r="P698">
        <f t="shared" si="43"/>
        <v>23.570664745407598</v>
      </c>
      <c r="Q698">
        <f t="shared" si="44"/>
        <v>-0.30484715679491714</v>
      </c>
      <c r="R698">
        <f t="shared" si="45"/>
        <v>0.78678293585554204</v>
      </c>
    </row>
    <row r="699" spans="1:18" x14ac:dyDescent="0.25">
      <c r="A699" t="s">
        <v>1510</v>
      </c>
      <c r="B699" t="s">
        <v>1511</v>
      </c>
      <c r="C699">
        <v>23.4797585584027</v>
      </c>
      <c r="D699">
        <v>25.251475475992201</v>
      </c>
      <c r="E699">
        <v>23.4229086162029</v>
      </c>
      <c r="F699">
        <v>23.2183018924244</v>
      </c>
      <c r="G699">
        <v>25.1760751207201</v>
      </c>
      <c r="H699">
        <v>23.629231202794699</v>
      </c>
      <c r="I699">
        <v>23.250087879965601</v>
      </c>
      <c r="J699">
        <v>23.204099449908401</v>
      </c>
      <c r="L699">
        <v>24.923067740250499</v>
      </c>
      <c r="M699">
        <v>22.833777244186201</v>
      </c>
      <c r="O699">
        <f t="shared" si="42"/>
        <v>24.109703932748459</v>
      </c>
      <c r="P699">
        <f t="shared" si="43"/>
        <v>23.568052703421081</v>
      </c>
      <c r="Q699">
        <f t="shared" si="44"/>
        <v>0.5416512293273783</v>
      </c>
      <c r="R699">
        <f t="shared" si="45"/>
        <v>0.37860387781341437</v>
      </c>
    </row>
    <row r="700" spans="1:18" x14ac:dyDescent="0.25">
      <c r="A700" t="s">
        <v>1512</v>
      </c>
      <c r="B700" t="s">
        <v>1513</v>
      </c>
      <c r="L700">
        <v>23.5623234885594</v>
      </c>
      <c r="O700" t="e">
        <f t="shared" si="42"/>
        <v>#DIV/0!</v>
      </c>
      <c r="P700">
        <f t="shared" si="43"/>
        <v>23.5623234885594</v>
      </c>
      <c r="Q700" t="e">
        <f t="shared" si="44"/>
        <v>#DIV/0!</v>
      </c>
      <c r="R700" t="e">
        <f t="shared" si="45"/>
        <v>#DIV/0!</v>
      </c>
    </row>
    <row r="701" spans="1:18" x14ac:dyDescent="0.25">
      <c r="A701" s="10" t="s">
        <v>1514</v>
      </c>
      <c r="B701" t="s">
        <v>1515</v>
      </c>
      <c r="C701">
        <v>24.997399343497801</v>
      </c>
      <c r="E701">
        <v>24.2682090157329</v>
      </c>
      <c r="F701">
        <v>24.478524747465599</v>
      </c>
      <c r="H701">
        <v>23.737892626714199</v>
      </c>
      <c r="I701">
        <v>23.500451929254499</v>
      </c>
      <c r="J701">
        <v>23.394798651836801</v>
      </c>
      <c r="O701">
        <f t="shared" si="42"/>
        <v>24.5813777022321</v>
      </c>
      <c r="P701">
        <f t="shared" si="43"/>
        <v>23.544381069268496</v>
      </c>
      <c r="Q701">
        <f t="shared" si="44"/>
        <v>1.0369966329636036</v>
      </c>
      <c r="R701">
        <f t="shared" si="45"/>
        <v>2.5382562939038518E-2</v>
      </c>
    </row>
    <row r="702" spans="1:18" x14ac:dyDescent="0.25">
      <c r="A702" t="s">
        <v>1516</v>
      </c>
      <c r="B702" t="s">
        <v>1517</v>
      </c>
      <c r="C702">
        <v>22.746980046252801</v>
      </c>
      <c r="K702">
        <v>22.589139982012</v>
      </c>
      <c r="L702">
        <v>24.483207626058601</v>
      </c>
      <c r="O702">
        <f t="shared" si="42"/>
        <v>22.746980046252801</v>
      </c>
      <c r="P702">
        <f t="shared" si="43"/>
        <v>23.5361738040353</v>
      </c>
      <c r="Q702">
        <f t="shared" si="44"/>
        <v>-0.78919375778249901</v>
      </c>
      <c r="R702" t="e">
        <f t="shared" si="45"/>
        <v>#DIV/0!</v>
      </c>
    </row>
    <row r="703" spans="1:18" x14ac:dyDescent="0.25">
      <c r="A703" t="s">
        <v>1518</v>
      </c>
      <c r="B703" t="s">
        <v>1519</v>
      </c>
      <c r="C703">
        <v>23.5153283229637</v>
      </c>
      <c r="E703">
        <v>24.568135190911399</v>
      </c>
      <c r="F703">
        <v>23.9691265047482</v>
      </c>
      <c r="G703">
        <v>23.719941070461999</v>
      </c>
      <c r="H703">
        <v>23.469361603364799</v>
      </c>
      <c r="I703">
        <v>23.601502404993099</v>
      </c>
      <c r="O703">
        <f t="shared" si="42"/>
        <v>23.943132772271326</v>
      </c>
      <c r="P703">
        <f t="shared" si="43"/>
        <v>23.535432004178951</v>
      </c>
      <c r="Q703">
        <f t="shared" si="44"/>
        <v>0.40770076809237565</v>
      </c>
      <c r="R703">
        <f t="shared" si="45"/>
        <v>0.17235680655653177</v>
      </c>
    </row>
    <row r="704" spans="1:18" x14ac:dyDescent="0.25">
      <c r="A704" t="s">
        <v>1520</v>
      </c>
      <c r="B704" t="s">
        <v>1521</v>
      </c>
      <c r="C704">
        <v>22.922087833389099</v>
      </c>
      <c r="D704">
        <v>23.158585651971698</v>
      </c>
      <c r="E704">
        <v>23.5436851215491</v>
      </c>
      <c r="F704">
        <v>24.504397619032598</v>
      </c>
      <c r="G704">
        <v>24.739438647623999</v>
      </c>
      <c r="H704">
        <v>23.704720966338201</v>
      </c>
      <c r="I704">
        <v>23.597870697497299</v>
      </c>
      <c r="J704">
        <v>23.419312152343899</v>
      </c>
      <c r="K704">
        <v>23.0344618122692</v>
      </c>
      <c r="L704">
        <v>23.894117592247198</v>
      </c>
      <c r="N704">
        <v>23.475930304817499</v>
      </c>
      <c r="O704">
        <f t="shared" si="42"/>
        <v>23.7736389747133</v>
      </c>
      <c r="P704">
        <f t="shared" si="43"/>
        <v>23.521068920918882</v>
      </c>
      <c r="Q704">
        <f t="shared" si="44"/>
        <v>0.25257005379441821</v>
      </c>
      <c r="R704">
        <f t="shared" si="45"/>
        <v>0.53780559114549287</v>
      </c>
    </row>
    <row r="705" spans="1:18" x14ac:dyDescent="0.25">
      <c r="A705" t="s">
        <v>1522</v>
      </c>
      <c r="B705" t="s">
        <v>1523</v>
      </c>
      <c r="C705">
        <v>24.391393596601201</v>
      </c>
      <c r="D705">
        <v>24.202396484877799</v>
      </c>
      <c r="E705">
        <v>24.589780052076001</v>
      </c>
      <c r="F705">
        <v>23.453875462195601</v>
      </c>
      <c r="G705">
        <v>23.7040876961367</v>
      </c>
      <c r="H705">
        <v>24.120285978526901</v>
      </c>
      <c r="I705">
        <v>23.759793929683099</v>
      </c>
      <c r="K705">
        <v>23.384164004026999</v>
      </c>
      <c r="L705">
        <v>23.161648585543102</v>
      </c>
      <c r="M705">
        <v>23.541205350456998</v>
      </c>
      <c r="N705">
        <v>23.133218111876399</v>
      </c>
      <c r="O705">
        <f t="shared" si="42"/>
        <v>24.068306658377459</v>
      </c>
      <c r="P705">
        <f t="shared" si="43"/>
        <v>23.516719326685585</v>
      </c>
      <c r="Q705">
        <f t="shared" si="44"/>
        <v>0.55158733169187357</v>
      </c>
      <c r="R705">
        <f t="shared" si="45"/>
        <v>7.0701155928677775E-2</v>
      </c>
    </row>
    <row r="706" spans="1:18" x14ac:dyDescent="0.25">
      <c r="A706" t="s">
        <v>1524</v>
      </c>
      <c r="B706" t="s">
        <v>1525</v>
      </c>
      <c r="F706">
        <v>21.961304135567801</v>
      </c>
      <c r="K706">
        <v>23.0383523789591</v>
      </c>
      <c r="L706">
        <v>25.576174765535399</v>
      </c>
      <c r="M706">
        <v>22.718812952993002</v>
      </c>
      <c r="N706">
        <v>22.583917384985199</v>
      </c>
      <c r="O706">
        <f t="shared" ref="O706:O769" si="46">AVERAGE(C706:G706)</f>
        <v>21.961304135567801</v>
      </c>
      <c r="P706">
        <f t="shared" ref="P706:P769" si="47">AVERAGE(H706:N706)</f>
        <v>23.479314370618177</v>
      </c>
      <c r="Q706">
        <f t="shared" ref="Q706:Q769" si="48">O706-P706</f>
        <v>-1.5180102350503759</v>
      </c>
      <c r="R706" t="e">
        <f t="shared" si="45"/>
        <v>#DIV/0!</v>
      </c>
    </row>
    <row r="707" spans="1:18" x14ac:dyDescent="0.25">
      <c r="A707" t="s">
        <v>1526</v>
      </c>
      <c r="B707" t="s">
        <v>1527</v>
      </c>
      <c r="C707">
        <v>22.556932585329498</v>
      </c>
      <c r="D707">
        <v>23.3679969573767</v>
      </c>
      <c r="E707">
        <v>23.479018398468099</v>
      </c>
      <c r="F707">
        <v>23.388243319579999</v>
      </c>
      <c r="G707">
        <v>23.2958608394595</v>
      </c>
      <c r="K707">
        <v>23.385481172968099</v>
      </c>
      <c r="L707">
        <v>23.826871190657499</v>
      </c>
      <c r="M707">
        <v>23.4254720409016</v>
      </c>
      <c r="N707">
        <v>23.269422354201801</v>
      </c>
      <c r="O707">
        <f t="shared" si="46"/>
        <v>23.217610420042757</v>
      </c>
      <c r="P707">
        <f t="shared" si="47"/>
        <v>23.476811689682251</v>
      </c>
      <c r="Q707">
        <f t="shared" si="48"/>
        <v>-0.25920126963949386</v>
      </c>
      <c r="R707">
        <f t="shared" si="45"/>
        <v>0.25184141786382247</v>
      </c>
    </row>
    <row r="708" spans="1:18" x14ac:dyDescent="0.25">
      <c r="A708" t="s">
        <v>1528</v>
      </c>
      <c r="B708" t="s">
        <v>1529</v>
      </c>
      <c r="C708">
        <v>23.1169594224707</v>
      </c>
      <c r="E708">
        <v>22.943833297358601</v>
      </c>
      <c r="F708">
        <v>22.792094421586398</v>
      </c>
      <c r="G708">
        <v>22.813937725155299</v>
      </c>
      <c r="H708">
        <v>22.773561809380801</v>
      </c>
      <c r="K708">
        <v>23.190735581328301</v>
      </c>
      <c r="L708">
        <v>24.408922095958701</v>
      </c>
      <c r="O708">
        <f t="shared" si="46"/>
        <v>22.916706216642748</v>
      </c>
      <c r="P708">
        <f t="shared" si="47"/>
        <v>23.45773982888927</v>
      </c>
      <c r="Q708">
        <f t="shared" si="48"/>
        <v>-0.54103361224652247</v>
      </c>
      <c r="R708">
        <f t="shared" si="45"/>
        <v>0.3851134377750729</v>
      </c>
    </row>
    <row r="709" spans="1:18" x14ac:dyDescent="0.25">
      <c r="A709" t="s">
        <v>1530</v>
      </c>
      <c r="B709" t="s">
        <v>1531</v>
      </c>
      <c r="C709">
        <v>23.329782107020499</v>
      </c>
      <c r="D709">
        <v>23.8977221366506</v>
      </c>
      <c r="E709">
        <v>23.959164988918001</v>
      </c>
      <c r="F709">
        <v>23.7038765442826</v>
      </c>
      <c r="G709">
        <v>23.679063388286799</v>
      </c>
      <c r="H709">
        <v>23.406523707676399</v>
      </c>
      <c r="I709">
        <v>23.252024364269101</v>
      </c>
      <c r="K709">
        <v>23.176349096399701</v>
      </c>
      <c r="L709">
        <v>23.7759542223267</v>
      </c>
      <c r="M709">
        <v>23.630342678227901</v>
      </c>
      <c r="O709">
        <f t="shared" si="46"/>
        <v>23.713921833031701</v>
      </c>
      <c r="P709">
        <f t="shared" si="47"/>
        <v>23.448238813779962</v>
      </c>
      <c r="Q709">
        <f t="shared" si="48"/>
        <v>0.26568301925173898</v>
      </c>
      <c r="R709">
        <f t="shared" si="45"/>
        <v>0.13060096187004086</v>
      </c>
    </row>
    <row r="710" spans="1:18" x14ac:dyDescent="0.25">
      <c r="A710" t="s">
        <v>1532</v>
      </c>
      <c r="B710" t="s">
        <v>1533</v>
      </c>
      <c r="D710">
        <v>23.615040462179401</v>
      </c>
      <c r="E710">
        <v>23.215016277702201</v>
      </c>
      <c r="F710">
        <v>23.6958297875413</v>
      </c>
      <c r="G710">
        <v>23.9344510778573</v>
      </c>
      <c r="I710">
        <v>23.2528617386997</v>
      </c>
      <c r="L710">
        <v>23.967720197785699</v>
      </c>
      <c r="N710">
        <v>23.118069126968699</v>
      </c>
      <c r="O710">
        <f t="shared" si="46"/>
        <v>23.61508440132005</v>
      </c>
      <c r="P710">
        <f t="shared" si="47"/>
        <v>23.446217021151369</v>
      </c>
      <c r="Q710">
        <f t="shared" si="48"/>
        <v>0.16886738016868108</v>
      </c>
      <c r="R710">
        <f t="shared" si="45"/>
        <v>0.61335576251646118</v>
      </c>
    </row>
    <row r="711" spans="1:18" x14ac:dyDescent="0.25">
      <c r="A711" s="10" t="s">
        <v>1534</v>
      </c>
      <c r="B711" t="s">
        <v>1535</v>
      </c>
      <c r="C711">
        <v>26.289296501634801</v>
      </c>
      <c r="D711">
        <v>24.5591754074538</v>
      </c>
      <c r="E711">
        <v>25.254722434117902</v>
      </c>
      <c r="F711">
        <v>24.069072093074102</v>
      </c>
      <c r="G711">
        <v>23.725464451873101</v>
      </c>
      <c r="H711">
        <v>23.950914658129001</v>
      </c>
      <c r="I711">
        <v>24.171119365937798</v>
      </c>
      <c r="J711">
        <v>23.0986052914417</v>
      </c>
      <c r="K711">
        <v>23.4247034916297</v>
      </c>
      <c r="L711">
        <v>22.554616017362299</v>
      </c>
      <c r="O711">
        <f t="shared" si="46"/>
        <v>24.779546177630738</v>
      </c>
      <c r="P711">
        <f t="shared" si="47"/>
        <v>23.4399917649001</v>
      </c>
      <c r="Q711">
        <f t="shared" si="48"/>
        <v>1.3395544127306387</v>
      </c>
      <c r="R711">
        <f t="shared" si="45"/>
        <v>4.363347194052912E-2</v>
      </c>
    </row>
    <row r="712" spans="1:18" x14ac:dyDescent="0.25">
      <c r="A712" t="s">
        <v>1536</v>
      </c>
      <c r="B712" t="s">
        <v>1537</v>
      </c>
      <c r="G712">
        <v>22.996365215236001</v>
      </c>
      <c r="L712">
        <v>23.434153771771602</v>
      </c>
      <c r="O712">
        <f t="shared" si="46"/>
        <v>22.996365215236001</v>
      </c>
      <c r="P712">
        <f t="shared" si="47"/>
        <v>23.434153771771602</v>
      </c>
      <c r="Q712">
        <f t="shared" si="48"/>
        <v>-0.437788556535601</v>
      </c>
      <c r="R712" t="e">
        <f t="shared" si="45"/>
        <v>#DIV/0!</v>
      </c>
    </row>
    <row r="713" spans="1:18" x14ac:dyDescent="0.25">
      <c r="A713" t="s">
        <v>1538</v>
      </c>
      <c r="B713" t="s">
        <v>1539</v>
      </c>
      <c r="K713">
        <v>23.147775073978401</v>
      </c>
      <c r="L713">
        <v>23.711983664185901</v>
      </c>
      <c r="O713" t="e">
        <f t="shared" si="46"/>
        <v>#DIV/0!</v>
      </c>
      <c r="P713">
        <f t="shared" si="47"/>
        <v>23.429879369082151</v>
      </c>
      <c r="Q713" t="e">
        <f t="shared" si="48"/>
        <v>#DIV/0!</v>
      </c>
      <c r="R713" t="e">
        <f t="shared" si="45"/>
        <v>#DIV/0!</v>
      </c>
    </row>
    <row r="714" spans="1:18" x14ac:dyDescent="0.25">
      <c r="A714" t="s">
        <v>1540</v>
      </c>
      <c r="B714" t="s">
        <v>1541</v>
      </c>
      <c r="C714">
        <v>22.992809056128799</v>
      </c>
      <c r="D714">
        <v>24.4079502568914</v>
      </c>
      <c r="E714">
        <v>24.020388602622798</v>
      </c>
      <c r="K714">
        <v>22.444958246921001</v>
      </c>
      <c r="L714">
        <v>24.8833428431725</v>
      </c>
      <c r="M714">
        <v>22.960102360914998</v>
      </c>
      <c r="O714">
        <f t="shared" si="46"/>
        <v>23.807049305214335</v>
      </c>
      <c r="P714">
        <f t="shared" si="47"/>
        <v>23.429467817002834</v>
      </c>
      <c r="Q714">
        <f t="shared" si="48"/>
        <v>0.37758148821150073</v>
      </c>
      <c r="R714">
        <f t="shared" si="45"/>
        <v>0.68671327201017907</v>
      </c>
    </row>
    <row r="715" spans="1:18" x14ac:dyDescent="0.25">
      <c r="A715" t="s">
        <v>1542</v>
      </c>
      <c r="B715" t="s">
        <v>1543</v>
      </c>
      <c r="L715">
        <v>23.4551305253812</v>
      </c>
      <c r="M715">
        <v>23.390869027904898</v>
      </c>
      <c r="O715" t="e">
        <f t="shared" si="46"/>
        <v>#DIV/0!</v>
      </c>
      <c r="P715">
        <f t="shared" si="47"/>
        <v>23.422999776643049</v>
      </c>
      <c r="Q715" t="e">
        <f t="shared" si="48"/>
        <v>#DIV/0!</v>
      </c>
      <c r="R715" t="e">
        <f t="shared" si="45"/>
        <v>#DIV/0!</v>
      </c>
    </row>
    <row r="716" spans="1:18" x14ac:dyDescent="0.25">
      <c r="A716" t="s">
        <v>1544</v>
      </c>
      <c r="B716" t="s">
        <v>1545</v>
      </c>
      <c r="E716">
        <v>23.3679969573767</v>
      </c>
      <c r="G716">
        <v>23.399891213271999</v>
      </c>
      <c r="H716">
        <v>23.590351303336998</v>
      </c>
      <c r="I716">
        <v>23.679063388286799</v>
      </c>
      <c r="J716">
        <v>23.6095277594838</v>
      </c>
      <c r="K716">
        <v>22.924753798999902</v>
      </c>
      <c r="L716">
        <v>23.253424527656101</v>
      </c>
      <c r="O716">
        <f t="shared" si="46"/>
        <v>23.383944085324352</v>
      </c>
      <c r="P716">
        <f t="shared" si="47"/>
        <v>23.411424155552719</v>
      </c>
      <c r="Q716">
        <f t="shared" si="48"/>
        <v>-2.7480070228367737E-2</v>
      </c>
      <c r="R716">
        <f t="shared" si="45"/>
        <v>0.85689679932579388</v>
      </c>
    </row>
    <row r="717" spans="1:18" x14ac:dyDescent="0.25">
      <c r="A717" t="s">
        <v>1546</v>
      </c>
      <c r="B717" t="s">
        <v>1547</v>
      </c>
      <c r="C717">
        <v>23.722132110178698</v>
      </c>
      <c r="D717">
        <v>25.662398698493199</v>
      </c>
      <c r="E717">
        <v>23.429947103330601</v>
      </c>
      <c r="F717">
        <v>23.692960232202498</v>
      </c>
      <c r="G717">
        <v>23.226689120867899</v>
      </c>
      <c r="K717">
        <v>23.290949174151098</v>
      </c>
      <c r="L717">
        <v>23.3325162972464</v>
      </c>
      <c r="M717">
        <v>23.8517665760948</v>
      </c>
      <c r="N717">
        <v>23.169361705634</v>
      </c>
      <c r="O717">
        <f t="shared" si="46"/>
        <v>23.946825453014579</v>
      </c>
      <c r="P717">
        <f t="shared" si="47"/>
        <v>23.411148438281575</v>
      </c>
      <c r="Q717">
        <f t="shared" si="48"/>
        <v>0.53567701473300389</v>
      </c>
      <c r="R717">
        <f t="shared" si="45"/>
        <v>0.30102939090293507</v>
      </c>
    </row>
    <row r="718" spans="1:18" x14ac:dyDescent="0.25">
      <c r="A718" t="s">
        <v>1548</v>
      </c>
      <c r="B718" t="s">
        <v>1549</v>
      </c>
      <c r="K718">
        <v>22.806267188650601</v>
      </c>
      <c r="L718">
        <v>24.0060740056878</v>
      </c>
      <c r="O718" t="e">
        <f t="shared" si="46"/>
        <v>#DIV/0!</v>
      </c>
      <c r="P718">
        <f t="shared" si="47"/>
        <v>23.406170597169201</v>
      </c>
      <c r="Q718" t="e">
        <f t="shared" si="48"/>
        <v>#DIV/0!</v>
      </c>
      <c r="R718" t="e">
        <f t="shared" si="45"/>
        <v>#DIV/0!</v>
      </c>
    </row>
    <row r="719" spans="1:18" x14ac:dyDescent="0.25">
      <c r="A719" t="s">
        <v>1550</v>
      </c>
      <c r="B719" t="s">
        <v>1551</v>
      </c>
      <c r="C719">
        <v>22.7989906446325</v>
      </c>
      <c r="D719">
        <v>22.440580267222799</v>
      </c>
      <c r="E719">
        <v>23.171608073427802</v>
      </c>
      <c r="F719">
        <v>22.170416558762</v>
      </c>
      <c r="K719">
        <v>22.6848093910817</v>
      </c>
      <c r="L719">
        <v>23.996968546802901</v>
      </c>
      <c r="N719">
        <v>23.523965804522099</v>
      </c>
      <c r="O719">
        <f t="shared" si="46"/>
        <v>22.645398886011275</v>
      </c>
      <c r="P719">
        <f t="shared" si="47"/>
        <v>23.401914580802231</v>
      </c>
      <c r="Q719">
        <f t="shared" si="48"/>
        <v>-0.75651569479095571</v>
      </c>
      <c r="R719">
        <f t="shared" si="45"/>
        <v>0.17727131453007383</v>
      </c>
    </row>
    <row r="720" spans="1:18" x14ac:dyDescent="0.25">
      <c r="A720" t="s">
        <v>1552</v>
      </c>
      <c r="B720" t="s">
        <v>1553</v>
      </c>
      <c r="C720">
        <v>23.055648512960499</v>
      </c>
      <c r="D720">
        <v>23.222597410092401</v>
      </c>
      <c r="F720">
        <v>23.042917106160299</v>
      </c>
      <c r="I720">
        <v>22.730116836906799</v>
      </c>
      <c r="K720">
        <v>24.1239994813259</v>
      </c>
      <c r="L720">
        <v>23.347462414580999</v>
      </c>
      <c r="O720">
        <f t="shared" si="46"/>
        <v>23.107054343071066</v>
      </c>
      <c r="P720">
        <f t="shared" si="47"/>
        <v>23.400526244271234</v>
      </c>
      <c r="Q720">
        <f t="shared" si="48"/>
        <v>-0.2934719012001672</v>
      </c>
      <c r="R720">
        <f t="shared" si="45"/>
        <v>0.54352138328756039</v>
      </c>
    </row>
    <row r="721" spans="1:18" x14ac:dyDescent="0.25">
      <c r="A721" t="s">
        <v>1554</v>
      </c>
      <c r="B721" t="s">
        <v>1555</v>
      </c>
      <c r="C721">
        <v>22.717788526888601</v>
      </c>
      <c r="E721">
        <v>22.632829280228101</v>
      </c>
      <c r="L721">
        <v>23.1400546151391</v>
      </c>
      <c r="N721">
        <v>23.6396454189459</v>
      </c>
      <c r="O721">
        <f t="shared" si="46"/>
        <v>22.675308903558353</v>
      </c>
      <c r="P721">
        <f t="shared" si="47"/>
        <v>23.389850017042498</v>
      </c>
      <c r="Q721">
        <f t="shared" si="48"/>
        <v>-0.71454111348414528</v>
      </c>
      <c r="R721">
        <f t="shared" si="45"/>
        <v>0.20581534647275984</v>
      </c>
    </row>
    <row r="722" spans="1:18" x14ac:dyDescent="0.25">
      <c r="A722" t="s">
        <v>1556</v>
      </c>
      <c r="B722" t="s">
        <v>1557</v>
      </c>
      <c r="C722">
        <v>23.394144457366401</v>
      </c>
      <c r="D722">
        <v>23.3821859930583</v>
      </c>
      <c r="E722">
        <v>23.251489923096301</v>
      </c>
      <c r="F722">
        <v>23.263130483608801</v>
      </c>
      <c r="G722">
        <v>22.744415874353599</v>
      </c>
      <c r="K722">
        <v>23.877363526064201</v>
      </c>
      <c r="L722">
        <v>22.894931712488901</v>
      </c>
      <c r="O722">
        <f t="shared" si="46"/>
        <v>23.207073346296681</v>
      </c>
      <c r="P722">
        <f t="shared" si="47"/>
        <v>23.386147619276549</v>
      </c>
      <c r="Q722">
        <f t="shared" si="48"/>
        <v>-0.179074272979868</v>
      </c>
      <c r="R722">
        <f t="shared" si="45"/>
        <v>0.77819007841652321</v>
      </c>
    </row>
    <row r="723" spans="1:18" x14ac:dyDescent="0.25">
      <c r="A723" t="s">
        <v>1558</v>
      </c>
      <c r="B723" t="s">
        <v>1559</v>
      </c>
      <c r="K723">
        <v>22.896687906895799</v>
      </c>
      <c r="L723">
        <v>23.857757803687601</v>
      </c>
      <c r="O723" t="e">
        <f t="shared" si="46"/>
        <v>#DIV/0!</v>
      </c>
      <c r="P723">
        <f t="shared" si="47"/>
        <v>23.377222855291699</v>
      </c>
      <c r="Q723" t="e">
        <f t="shared" si="48"/>
        <v>#DIV/0!</v>
      </c>
      <c r="R723" t="e">
        <f t="shared" si="45"/>
        <v>#DIV/0!</v>
      </c>
    </row>
    <row r="724" spans="1:18" x14ac:dyDescent="0.25">
      <c r="A724" t="s">
        <v>1560</v>
      </c>
      <c r="B724" t="s">
        <v>1561</v>
      </c>
      <c r="D724">
        <v>24.376566856187502</v>
      </c>
      <c r="E724">
        <v>24.040427525301801</v>
      </c>
      <c r="F724">
        <v>24.0791194960272</v>
      </c>
      <c r="L724">
        <v>23.3730520489068</v>
      </c>
      <c r="O724">
        <f t="shared" si="46"/>
        <v>24.165371292505501</v>
      </c>
      <c r="P724">
        <f t="shared" si="47"/>
        <v>23.3730520489068</v>
      </c>
      <c r="Q724">
        <f t="shared" si="48"/>
        <v>0.79231924359870121</v>
      </c>
      <c r="R724" t="e">
        <f t="shared" si="45"/>
        <v>#DIV/0!</v>
      </c>
    </row>
    <row r="725" spans="1:18" x14ac:dyDescent="0.25">
      <c r="A725" t="s">
        <v>1562</v>
      </c>
      <c r="B725" t="s">
        <v>1563</v>
      </c>
      <c r="C725">
        <v>24.9838105505053</v>
      </c>
      <c r="D725">
        <v>24.571842431472898</v>
      </c>
      <c r="E725">
        <v>25.3925076721838</v>
      </c>
      <c r="F725">
        <v>24.3946024246417</v>
      </c>
      <c r="G725">
        <v>23.805578574864601</v>
      </c>
      <c r="H725">
        <v>20.926727427489499</v>
      </c>
      <c r="I725">
        <v>23.094406988726199</v>
      </c>
      <c r="J725">
        <v>22.5901456789395</v>
      </c>
      <c r="K725">
        <v>25.218856156921099</v>
      </c>
      <c r="L725">
        <v>22.8506797857553</v>
      </c>
      <c r="M725">
        <v>24.932515027422099</v>
      </c>
      <c r="N725">
        <v>23.946191664493799</v>
      </c>
      <c r="O725">
        <f t="shared" si="46"/>
        <v>24.629668330733658</v>
      </c>
      <c r="P725">
        <f t="shared" si="47"/>
        <v>23.365646104249642</v>
      </c>
      <c r="Q725">
        <f t="shared" si="48"/>
        <v>1.2640222264840162</v>
      </c>
      <c r="R725">
        <f t="shared" si="45"/>
        <v>7.4093870189737024E-2</v>
      </c>
    </row>
    <row r="726" spans="1:18" x14ac:dyDescent="0.25">
      <c r="A726" t="s">
        <v>1564</v>
      </c>
      <c r="B726" t="s">
        <v>1565</v>
      </c>
      <c r="L726">
        <v>23.887997002447499</v>
      </c>
      <c r="M726">
        <v>22.8201657151243</v>
      </c>
      <c r="O726" t="e">
        <f t="shared" si="46"/>
        <v>#DIV/0!</v>
      </c>
      <c r="P726">
        <f t="shared" si="47"/>
        <v>23.354081358785898</v>
      </c>
      <c r="Q726" t="e">
        <f t="shared" si="48"/>
        <v>#DIV/0!</v>
      </c>
      <c r="R726" t="e">
        <f t="shared" si="45"/>
        <v>#DIV/0!</v>
      </c>
    </row>
    <row r="727" spans="1:18" x14ac:dyDescent="0.25">
      <c r="A727" t="s">
        <v>1566</v>
      </c>
      <c r="B727" t="s">
        <v>1567</v>
      </c>
      <c r="D727">
        <v>23.8737076905356</v>
      </c>
      <c r="E727">
        <v>23.6720644435112</v>
      </c>
      <c r="F727">
        <v>23.9756129020302</v>
      </c>
      <c r="G727">
        <v>23.713033202309301</v>
      </c>
      <c r="L727">
        <v>23.353532385373398</v>
      </c>
      <c r="O727">
        <f t="shared" si="46"/>
        <v>23.808604559596574</v>
      </c>
      <c r="P727">
        <f t="shared" si="47"/>
        <v>23.353532385373398</v>
      </c>
      <c r="Q727">
        <f t="shared" si="48"/>
        <v>0.45507217422317581</v>
      </c>
      <c r="R727" t="e">
        <f t="shared" si="45"/>
        <v>#DIV/0!</v>
      </c>
    </row>
    <row r="728" spans="1:18" x14ac:dyDescent="0.25">
      <c r="A728" t="s">
        <v>1568</v>
      </c>
      <c r="B728" t="s">
        <v>1569</v>
      </c>
      <c r="C728">
        <v>24.0412634341501</v>
      </c>
      <c r="D728">
        <v>23.370925747798399</v>
      </c>
      <c r="E728">
        <v>23.765167101781898</v>
      </c>
      <c r="F728">
        <v>23.688271655670299</v>
      </c>
      <c r="G728">
        <v>22.596551942580898</v>
      </c>
      <c r="H728">
        <v>23.084692922330301</v>
      </c>
      <c r="I728">
        <v>22.851175616232499</v>
      </c>
      <c r="K728">
        <v>22.797982050447601</v>
      </c>
      <c r="L728">
        <v>24.6339490709397</v>
      </c>
      <c r="O728">
        <f t="shared" si="46"/>
        <v>23.492435976396319</v>
      </c>
      <c r="P728">
        <f t="shared" si="47"/>
        <v>23.341949914987524</v>
      </c>
      <c r="Q728">
        <f t="shared" si="48"/>
        <v>0.15048606140879528</v>
      </c>
      <c r="R728">
        <f t="shared" si="45"/>
        <v>0.77622861068948257</v>
      </c>
    </row>
    <row r="729" spans="1:18" x14ac:dyDescent="0.25">
      <c r="A729" t="s">
        <v>1570</v>
      </c>
      <c r="B729" t="s">
        <v>1571</v>
      </c>
      <c r="C729">
        <v>23.713033202309301</v>
      </c>
      <c r="D729">
        <v>23.905822532052301</v>
      </c>
      <c r="E729">
        <v>23.176455628447702</v>
      </c>
      <c r="F729">
        <v>23.232453718734</v>
      </c>
      <c r="G729">
        <v>22.779665659556201</v>
      </c>
      <c r="H729">
        <v>23.0068102362095</v>
      </c>
      <c r="I729">
        <v>23.3625228407099</v>
      </c>
      <c r="J729">
        <v>23.484929072659501</v>
      </c>
      <c r="K729">
        <v>22.685194497720801</v>
      </c>
      <c r="L729">
        <v>23.9959341095878</v>
      </c>
      <c r="M729">
        <v>23.510386549747398</v>
      </c>
      <c r="O729">
        <f t="shared" si="46"/>
        <v>23.3614861482199</v>
      </c>
      <c r="P729">
        <f t="shared" si="47"/>
        <v>23.340962884439151</v>
      </c>
      <c r="Q729">
        <f t="shared" si="48"/>
        <v>2.052326378074909E-2</v>
      </c>
      <c r="R729">
        <f t="shared" si="45"/>
        <v>0.94176464998689191</v>
      </c>
    </row>
    <row r="730" spans="1:18" x14ac:dyDescent="0.25">
      <c r="A730" t="s">
        <v>1572</v>
      </c>
      <c r="B730" t="s">
        <v>1573</v>
      </c>
      <c r="C730">
        <v>22.8756023823337</v>
      </c>
      <c r="E730">
        <v>23.584857931479799</v>
      </c>
      <c r="F730">
        <v>23.1734087528888</v>
      </c>
      <c r="G730">
        <v>22.7525031528189</v>
      </c>
      <c r="H730">
        <v>22.734960948151201</v>
      </c>
      <c r="K730">
        <v>23.339193244890801</v>
      </c>
      <c r="L730">
        <v>23.594913188690299</v>
      </c>
      <c r="M730">
        <v>22.918580123211299</v>
      </c>
      <c r="N730">
        <v>24.0852928528432</v>
      </c>
      <c r="O730">
        <f t="shared" si="46"/>
        <v>23.096593054880302</v>
      </c>
      <c r="P730">
        <f t="shared" si="47"/>
        <v>23.334588071557359</v>
      </c>
      <c r="Q730">
        <f t="shared" si="48"/>
        <v>-0.23799501667705769</v>
      </c>
      <c r="R730">
        <f t="shared" si="45"/>
        <v>0.45987718428174229</v>
      </c>
    </row>
    <row r="731" spans="1:18" x14ac:dyDescent="0.25">
      <c r="A731" t="s">
        <v>1574</v>
      </c>
      <c r="B731" t="s">
        <v>1575</v>
      </c>
      <c r="D731">
        <v>23.594571547206002</v>
      </c>
      <c r="K731">
        <v>23.327316897503199</v>
      </c>
      <c r="O731">
        <f t="shared" si="46"/>
        <v>23.594571547206002</v>
      </c>
      <c r="P731">
        <f t="shared" si="47"/>
        <v>23.327316897503199</v>
      </c>
      <c r="Q731">
        <f t="shared" si="48"/>
        <v>0.26725464970280299</v>
      </c>
      <c r="R731" t="e">
        <f t="shared" si="45"/>
        <v>#DIV/0!</v>
      </c>
    </row>
    <row r="732" spans="1:18" x14ac:dyDescent="0.25">
      <c r="A732" t="s">
        <v>1576</v>
      </c>
      <c r="B732" t="s">
        <v>1577</v>
      </c>
      <c r="C732">
        <v>22.556909204240299</v>
      </c>
      <c r="D732">
        <v>23.686562933829201</v>
      </c>
      <c r="E732">
        <v>23.189574846732299</v>
      </c>
      <c r="F732">
        <v>23.0297859793057</v>
      </c>
      <c r="G732">
        <v>22.473702777291699</v>
      </c>
      <c r="L732">
        <v>23.321410678300001</v>
      </c>
      <c r="O732">
        <f t="shared" si="46"/>
        <v>22.987307148279836</v>
      </c>
      <c r="P732">
        <f t="shared" si="47"/>
        <v>23.321410678300001</v>
      </c>
      <c r="Q732">
        <f t="shared" si="48"/>
        <v>-0.33410353002016535</v>
      </c>
      <c r="R732" t="e">
        <f t="shared" si="45"/>
        <v>#DIV/0!</v>
      </c>
    </row>
    <row r="733" spans="1:18" x14ac:dyDescent="0.25">
      <c r="A733" t="s">
        <v>1578</v>
      </c>
      <c r="B733" t="s">
        <v>1579</v>
      </c>
      <c r="C733">
        <v>23.775451943645699</v>
      </c>
      <c r="E733">
        <v>22.841092083872901</v>
      </c>
      <c r="K733">
        <v>23.317413717903801</v>
      </c>
      <c r="O733">
        <f t="shared" si="46"/>
        <v>23.3082720137593</v>
      </c>
      <c r="P733">
        <f t="shared" si="47"/>
        <v>23.317413717903801</v>
      </c>
      <c r="Q733">
        <f t="shared" si="48"/>
        <v>-9.1417041445005509E-3</v>
      </c>
      <c r="R733" t="e">
        <f t="shared" si="45"/>
        <v>#DIV/0!</v>
      </c>
    </row>
    <row r="734" spans="1:18" x14ac:dyDescent="0.25">
      <c r="A734" t="s">
        <v>1580</v>
      </c>
      <c r="B734" t="s">
        <v>1581</v>
      </c>
      <c r="C734">
        <v>23.028184642175599</v>
      </c>
      <c r="D734">
        <v>23.252443112238399</v>
      </c>
      <c r="E734">
        <v>23.4806215986615</v>
      </c>
      <c r="F734">
        <v>24.071283622510698</v>
      </c>
      <c r="G734">
        <v>23.1524092592865</v>
      </c>
      <c r="N734">
        <v>23.316309156616601</v>
      </c>
      <c r="O734">
        <f t="shared" si="46"/>
        <v>23.396988446974539</v>
      </c>
      <c r="P734">
        <f t="shared" si="47"/>
        <v>23.316309156616601</v>
      </c>
      <c r="Q734">
        <f t="shared" si="48"/>
        <v>8.0679290357938527E-2</v>
      </c>
      <c r="R734" t="e">
        <f t="shared" si="45"/>
        <v>#DIV/0!</v>
      </c>
    </row>
    <row r="735" spans="1:18" x14ac:dyDescent="0.25">
      <c r="A735" t="s">
        <v>1582</v>
      </c>
      <c r="B735" t="s">
        <v>1583</v>
      </c>
      <c r="C735">
        <v>23.209211193732099</v>
      </c>
      <c r="D735">
        <v>23.5323140672863</v>
      </c>
      <c r="E735">
        <v>23.202575839046801</v>
      </c>
      <c r="F735">
        <v>23.349893468398701</v>
      </c>
      <c r="G735">
        <v>23.012601352820202</v>
      </c>
      <c r="K735">
        <v>23.473578924860799</v>
      </c>
      <c r="L735">
        <v>23.142471699666999</v>
      </c>
      <c r="N735">
        <v>23.2927754595629</v>
      </c>
      <c r="O735">
        <f t="shared" si="46"/>
        <v>23.26131918425682</v>
      </c>
      <c r="P735">
        <f t="shared" si="47"/>
        <v>23.302942028030234</v>
      </c>
      <c r="Q735">
        <f t="shared" si="48"/>
        <v>-4.1622843773414075E-2</v>
      </c>
      <c r="R735">
        <f t="shared" si="45"/>
        <v>0.76005409448794481</v>
      </c>
    </row>
    <row r="736" spans="1:18" x14ac:dyDescent="0.25">
      <c r="A736" t="s">
        <v>1584</v>
      </c>
      <c r="B736" t="s">
        <v>1585</v>
      </c>
      <c r="C736">
        <v>23.476301225256801</v>
      </c>
      <c r="F736">
        <v>22.9845234604899</v>
      </c>
      <c r="K736">
        <v>23.694980143794201</v>
      </c>
      <c r="L736">
        <v>23.070743339404402</v>
      </c>
      <c r="N736">
        <v>23.1371487580994</v>
      </c>
      <c r="O736">
        <f t="shared" si="46"/>
        <v>23.23041234287335</v>
      </c>
      <c r="P736">
        <f t="shared" si="47"/>
        <v>23.300957413766</v>
      </c>
      <c r="Q736">
        <f t="shared" si="48"/>
        <v>-7.0545070892649164E-2</v>
      </c>
      <c r="R736">
        <f t="shared" si="45"/>
        <v>0.84187864019073044</v>
      </c>
    </row>
    <row r="737" spans="1:18" x14ac:dyDescent="0.25">
      <c r="A737" t="s">
        <v>1586</v>
      </c>
      <c r="B737" t="s">
        <v>1587</v>
      </c>
      <c r="C737">
        <v>24.964462852907701</v>
      </c>
      <c r="E737">
        <v>22.547714504932799</v>
      </c>
      <c r="N737">
        <v>23.300057569969301</v>
      </c>
      <c r="O737">
        <f t="shared" si="46"/>
        <v>23.75608867892025</v>
      </c>
      <c r="P737">
        <f t="shared" si="47"/>
        <v>23.300057569969301</v>
      </c>
      <c r="Q737">
        <f t="shared" si="48"/>
        <v>0.456031108950949</v>
      </c>
      <c r="R737" t="e">
        <f t="shared" si="45"/>
        <v>#DIV/0!</v>
      </c>
    </row>
    <row r="738" spans="1:18" x14ac:dyDescent="0.25">
      <c r="A738" t="s">
        <v>1588</v>
      </c>
      <c r="B738" t="s">
        <v>1589</v>
      </c>
      <c r="D738">
        <v>22.939087026005101</v>
      </c>
      <c r="E738">
        <v>22.219129515654799</v>
      </c>
      <c r="F738">
        <v>21.880318911148599</v>
      </c>
      <c r="L738">
        <v>23.2930562214672</v>
      </c>
      <c r="O738">
        <f t="shared" si="46"/>
        <v>22.346178484269501</v>
      </c>
      <c r="P738">
        <f t="shared" si="47"/>
        <v>23.2930562214672</v>
      </c>
      <c r="Q738">
        <f t="shared" si="48"/>
        <v>-0.94687773719769908</v>
      </c>
      <c r="R738" t="e">
        <f t="shared" si="45"/>
        <v>#DIV/0!</v>
      </c>
    </row>
    <row r="739" spans="1:18" x14ac:dyDescent="0.25">
      <c r="A739" t="s">
        <v>1590</v>
      </c>
      <c r="B739" t="s">
        <v>1591</v>
      </c>
      <c r="C739">
        <v>25.546661118501799</v>
      </c>
      <c r="E739">
        <v>25.062128836320898</v>
      </c>
      <c r="G739">
        <v>23.384032220967701</v>
      </c>
      <c r="H739">
        <v>23.720358667987501</v>
      </c>
      <c r="I739">
        <v>23.653815987076001</v>
      </c>
      <c r="L739">
        <v>22.6035412300742</v>
      </c>
      <c r="M739">
        <v>23.238195374550902</v>
      </c>
      <c r="N739">
        <v>23.182227023822598</v>
      </c>
      <c r="O739">
        <f t="shared" si="46"/>
        <v>24.664274058596799</v>
      </c>
      <c r="P739">
        <f t="shared" si="47"/>
        <v>23.279627656702239</v>
      </c>
      <c r="Q739">
        <f t="shared" si="48"/>
        <v>1.3846464018945603</v>
      </c>
      <c r="R739">
        <f t="shared" si="45"/>
        <v>0.15989930397475577</v>
      </c>
    </row>
    <row r="740" spans="1:18" x14ac:dyDescent="0.25">
      <c r="A740" t="s">
        <v>1592</v>
      </c>
      <c r="B740" t="s">
        <v>1593</v>
      </c>
      <c r="F740">
        <v>22.674286248024899</v>
      </c>
      <c r="G740">
        <v>22.685900259678998</v>
      </c>
      <c r="L740">
        <v>23.9717596411625</v>
      </c>
      <c r="M740">
        <v>22.844793098654701</v>
      </c>
      <c r="N740">
        <v>22.977186274542198</v>
      </c>
      <c r="O740">
        <f t="shared" si="46"/>
        <v>22.68009325385195</v>
      </c>
      <c r="P740">
        <f t="shared" si="47"/>
        <v>23.264579671453134</v>
      </c>
      <c r="Q740">
        <f t="shared" si="48"/>
        <v>-0.58448641760118392</v>
      </c>
      <c r="R740">
        <f t="shared" si="45"/>
        <v>0.24198837882095364</v>
      </c>
    </row>
    <row r="741" spans="1:18" x14ac:dyDescent="0.25">
      <c r="A741" t="s">
        <v>1594</v>
      </c>
      <c r="B741" t="s">
        <v>1595</v>
      </c>
      <c r="C741">
        <v>24.200826184058901</v>
      </c>
      <c r="D741">
        <v>23.416351192402001</v>
      </c>
      <c r="E741">
        <v>25.113505955550199</v>
      </c>
      <c r="F741">
        <v>23.5283844757891</v>
      </c>
      <c r="H741">
        <v>22.8337000482774</v>
      </c>
      <c r="J741">
        <v>23.866934020254298</v>
      </c>
      <c r="K741">
        <v>23.045369066989998</v>
      </c>
      <c r="M741">
        <v>23.277390706867202</v>
      </c>
      <c r="O741">
        <f t="shared" si="46"/>
        <v>24.064766951950048</v>
      </c>
      <c r="P741">
        <f t="shared" si="47"/>
        <v>23.255848460597228</v>
      </c>
      <c r="Q741">
        <f t="shared" si="48"/>
        <v>0.80891849135282001</v>
      </c>
      <c r="R741">
        <f t="shared" si="45"/>
        <v>0.13452991769175265</v>
      </c>
    </row>
    <row r="742" spans="1:18" x14ac:dyDescent="0.25">
      <c r="A742" t="s">
        <v>1596</v>
      </c>
      <c r="B742" t="s">
        <v>1597</v>
      </c>
      <c r="E742">
        <v>23.931658734946598</v>
      </c>
      <c r="F742">
        <v>23.461764193180201</v>
      </c>
      <c r="G742">
        <v>23.2343116649546</v>
      </c>
      <c r="K742">
        <v>22.6435699822561</v>
      </c>
      <c r="L742">
        <v>23.8043973288591</v>
      </c>
      <c r="M742">
        <v>23.296701162776699</v>
      </c>
      <c r="O742">
        <f t="shared" si="46"/>
        <v>23.5425781976938</v>
      </c>
      <c r="P742">
        <f t="shared" si="47"/>
        <v>23.248222824630631</v>
      </c>
      <c r="Q742">
        <f t="shared" si="48"/>
        <v>0.29435537306316917</v>
      </c>
      <c r="R742">
        <f t="shared" si="45"/>
        <v>0.50427487686497008</v>
      </c>
    </row>
    <row r="743" spans="1:18" x14ac:dyDescent="0.25">
      <c r="A743" t="s">
        <v>1598</v>
      </c>
      <c r="B743" t="s">
        <v>1599</v>
      </c>
      <c r="C743">
        <v>23.316309156616601</v>
      </c>
      <c r="D743">
        <v>23.394798651836801</v>
      </c>
      <c r="E743">
        <v>23.2917923623931</v>
      </c>
      <c r="F743">
        <v>23.6912570577515</v>
      </c>
      <c r="G743">
        <v>23.456635161402399</v>
      </c>
      <c r="H743">
        <v>23.369861420903302</v>
      </c>
      <c r="I743">
        <v>23.2537851743697</v>
      </c>
      <c r="K743">
        <v>23.417252997609399</v>
      </c>
      <c r="L743">
        <v>22.808448906487101</v>
      </c>
      <c r="M743">
        <v>23.4613895158529</v>
      </c>
      <c r="N743">
        <v>23.1752681122803</v>
      </c>
      <c r="O743">
        <f t="shared" si="46"/>
        <v>23.430158478000081</v>
      </c>
      <c r="P743">
        <f t="shared" si="47"/>
        <v>23.247667687917115</v>
      </c>
      <c r="Q743">
        <f t="shared" si="48"/>
        <v>0.18249079008296576</v>
      </c>
      <c r="R743">
        <f t="shared" si="45"/>
        <v>0.16776371803102422</v>
      </c>
    </row>
    <row r="744" spans="1:18" x14ac:dyDescent="0.25">
      <c r="A744" t="s">
        <v>1600</v>
      </c>
      <c r="B744" t="s">
        <v>1601</v>
      </c>
      <c r="E744">
        <v>23.440884371292</v>
      </c>
      <c r="L744">
        <v>23.244190182592099</v>
      </c>
      <c r="O744">
        <f t="shared" si="46"/>
        <v>23.440884371292</v>
      </c>
      <c r="P744">
        <f t="shared" si="47"/>
        <v>23.244190182592099</v>
      </c>
      <c r="Q744">
        <f t="shared" si="48"/>
        <v>0.19669418869990096</v>
      </c>
      <c r="R744" t="e">
        <f t="shared" si="45"/>
        <v>#DIV/0!</v>
      </c>
    </row>
    <row r="745" spans="1:18" x14ac:dyDescent="0.25">
      <c r="A745" t="s">
        <v>1602</v>
      </c>
      <c r="B745" t="s">
        <v>1603</v>
      </c>
      <c r="C745">
        <v>23.225998171433499</v>
      </c>
      <c r="D745">
        <v>23.0574841187989</v>
      </c>
      <c r="E745">
        <v>23.3064689390255</v>
      </c>
      <c r="F745">
        <v>23.213993546967199</v>
      </c>
      <c r="G745">
        <v>22.649743852445301</v>
      </c>
      <c r="K745">
        <v>23.5129198164929</v>
      </c>
      <c r="N745">
        <v>22.967808132143499</v>
      </c>
      <c r="O745">
        <f t="shared" si="46"/>
        <v>23.09073772573408</v>
      </c>
      <c r="P745">
        <f t="shared" si="47"/>
        <v>23.2403639743182</v>
      </c>
      <c r="Q745">
        <f t="shared" si="48"/>
        <v>-0.14962624858411999</v>
      </c>
      <c r="R745">
        <f t="shared" si="45"/>
        <v>0.68225162023364783</v>
      </c>
    </row>
    <row r="746" spans="1:18" x14ac:dyDescent="0.25">
      <c r="A746" t="s">
        <v>1604</v>
      </c>
      <c r="B746" t="s">
        <v>1605</v>
      </c>
      <c r="C746">
        <v>23.628897593117902</v>
      </c>
      <c r="D746">
        <v>23.887346323316201</v>
      </c>
      <c r="E746">
        <v>23.291230291658099</v>
      </c>
      <c r="F746">
        <v>23.921706578680599</v>
      </c>
      <c r="G746">
        <v>23.499114016967901</v>
      </c>
      <c r="H746">
        <v>22.247192761316899</v>
      </c>
      <c r="K746">
        <v>23.302151366051898</v>
      </c>
      <c r="L746">
        <v>24.716752908333699</v>
      </c>
      <c r="M746">
        <v>23.825804287825601</v>
      </c>
      <c r="N746">
        <v>22.0549367943166</v>
      </c>
      <c r="O746">
        <f t="shared" si="46"/>
        <v>23.645658960748143</v>
      </c>
      <c r="P746">
        <f t="shared" si="47"/>
        <v>23.22936762356894</v>
      </c>
      <c r="Q746">
        <f t="shared" si="48"/>
        <v>0.41629133717920297</v>
      </c>
      <c r="R746">
        <f t="shared" si="45"/>
        <v>0.4556309265507042</v>
      </c>
    </row>
    <row r="747" spans="1:18" x14ac:dyDescent="0.25">
      <c r="A747" t="s">
        <v>1606</v>
      </c>
      <c r="B747" t="s">
        <v>1607</v>
      </c>
      <c r="E747">
        <v>20.796141032081302</v>
      </c>
      <c r="G747">
        <v>20.9477796024801</v>
      </c>
      <c r="L747">
        <v>23.226542138061099</v>
      </c>
      <c r="O747">
        <f t="shared" si="46"/>
        <v>20.871960317280703</v>
      </c>
      <c r="P747">
        <f t="shared" si="47"/>
        <v>23.226542138061099</v>
      </c>
      <c r="Q747">
        <f t="shared" si="48"/>
        <v>-2.3545818207803961</v>
      </c>
      <c r="R747" t="e">
        <f t="shared" si="45"/>
        <v>#DIV/0!</v>
      </c>
    </row>
    <row r="748" spans="1:18" x14ac:dyDescent="0.25">
      <c r="A748" t="s">
        <v>1608</v>
      </c>
      <c r="B748" t="s">
        <v>1609</v>
      </c>
      <c r="C748">
        <v>23.2634170738046</v>
      </c>
      <c r="D748">
        <v>23.0696949405548</v>
      </c>
      <c r="E748">
        <v>23.650094595786399</v>
      </c>
      <c r="F748">
        <v>22.923267269334701</v>
      </c>
      <c r="G748">
        <v>23.0048061240221</v>
      </c>
      <c r="H748">
        <v>22.970531442208799</v>
      </c>
      <c r="I748">
        <v>22.950184941094701</v>
      </c>
      <c r="L748">
        <v>23.743758713002102</v>
      </c>
      <c r="O748">
        <f t="shared" si="46"/>
        <v>23.182256000700519</v>
      </c>
      <c r="P748">
        <f t="shared" si="47"/>
        <v>23.221491698768535</v>
      </c>
      <c r="Q748">
        <f t="shared" si="48"/>
        <v>-3.9235698068015523E-2</v>
      </c>
      <c r="R748">
        <f t="shared" si="45"/>
        <v>0.90145743361499608</v>
      </c>
    </row>
    <row r="749" spans="1:18" x14ac:dyDescent="0.25">
      <c r="A749" t="s">
        <v>1610</v>
      </c>
      <c r="B749" t="s">
        <v>1611</v>
      </c>
      <c r="C749">
        <v>22.695893490655301</v>
      </c>
      <c r="D749">
        <v>22.544864468496801</v>
      </c>
      <c r="G749">
        <v>22.9900236124077</v>
      </c>
      <c r="K749">
        <v>22.781427754510698</v>
      </c>
      <c r="N749">
        <v>23.658072854669498</v>
      </c>
      <c r="O749">
        <f t="shared" si="46"/>
        <v>22.7435938571866</v>
      </c>
      <c r="P749">
        <f t="shared" si="47"/>
        <v>23.2197503045901</v>
      </c>
      <c r="Q749">
        <f t="shared" si="48"/>
        <v>-0.47615644740350049</v>
      </c>
      <c r="R749">
        <f t="shared" si="45"/>
        <v>0.46523968804006322</v>
      </c>
    </row>
    <row r="750" spans="1:18" x14ac:dyDescent="0.25">
      <c r="A750" t="s">
        <v>1612</v>
      </c>
      <c r="B750" t="s">
        <v>1613</v>
      </c>
      <c r="L750">
        <v>24.161925314380301</v>
      </c>
      <c r="N750">
        <v>22.273525860748698</v>
      </c>
      <c r="O750" t="e">
        <f t="shared" si="46"/>
        <v>#DIV/0!</v>
      </c>
      <c r="P750">
        <f t="shared" si="47"/>
        <v>23.217725587564502</v>
      </c>
      <c r="Q750" t="e">
        <f t="shared" si="48"/>
        <v>#DIV/0!</v>
      </c>
      <c r="R750" t="e">
        <f t="shared" si="45"/>
        <v>#DIV/0!</v>
      </c>
    </row>
    <row r="751" spans="1:18" x14ac:dyDescent="0.25">
      <c r="A751" t="s">
        <v>1614</v>
      </c>
      <c r="B751" t="s">
        <v>1615</v>
      </c>
      <c r="L751">
        <v>23.215090360460302</v>
      </c>
      <c r="O751" t="e">
        <f t="shared" si="46"/>
        <v>#DIV/0!</v>
      </c>
      <c r="P751">
        <f t="shared" si="47"/>
        <v>23.215090360460302</v>
      </c>
      <c r="Q751" t="e">
        <f t="shared" si="48"/>
        <v>#DIV/0!</v>
      </c>
      <c r="R751" t="e">
        <f t="shared" si="45"/>
        <v>#DIV/0!</v>
      </c>
    </row>
    <row r="752" spans="1:18" x14ac:dyDescent="0.25">
      <c r="A752" t="s">
        <v>1616</v>
      </c>
      <c r="B752" t="s">
        <v>1617</v>
      </c>
      <c r="C752">
        <v>22.369115924612</v>
      </c>
      <c r="D752">
        <v>22.3031831871888</v>
      </c>
      <c r="E752">
        <v>22.330712313215699</v>
      </c>
      <c r="F752">
        <v>22.3349181056976</v>
      </c>
      <c r="G752">
        <v>22.6045143191641</v>
      </c>
      <c r="K752">
        <v>22.6516499914303</v>
      </c>
      <c r="L752">
        <v>24.193851375744799</v>
      </c>
      <c r="N752">
        <v>22.722069555200299</v>
      </c>
      <c r="O752">
        <f t="shared" si="46"/>
        <v>22.388488769975638</v>
      </c>
      <c r="P752">
        <f t="shared" si="47"/>
        <v>23.189190307458471</v>
      </c>
      <c r="Q752">
        <f t="shared" si="48"/>
        <v>-0.80070153748283346</v>
      </c>
      <c r="R752">
        <f t="shared" si="45"/>
        <v>0.25134706113812677</v>
      </c>
    </row>
    <row r="753" spans="1:18" x14ac:dyDescent="0.25">
      <c r="A753" t="s">
        <v>1618</v>
      </c>
      <c r="B753" t="s">
        <v>1619</v>
      </c>
      <c r="E753">
        <v>21.8032151148834</v>
      </c>
      <c r="L753">
        <v>23.181074590313301</v>
      </c>
      <c r="O753">
        <f t="shared" si="46"/>
        <v>21.8032151148834</v>
      </c>
      <c r="P753">
        <f t="shared" si="47"/>
        <v>23.181074590313301</v>
      </c>
      <c r="Q753">
        <f t="shared" si="48"/>
        <v>-1.3778594754299007</v>
      </c>
      <c r="R753" t="e">
        <f t="shared" si="45"/>
        <v>#DIV/0!</v>
      </c>
    </row>
    <row r="754" spans="1:18" x14ac:dyDescent="0.25">
      <c r="A754" t="s">
        <v>1620</v>
      </c>
      <c r="B754" t="s">
        <v>1621</v>
      </c>
      <c r="K754">
        <v>23.9645509860236</v>
      </c>
      <c r="L754">
        <v>22.983358278643902</v>
      </c>
      <c r="N754">
        <v>22.5465845856105</v>
      </c>
      <c r="O754" t="e">
        <f t="shared" si="46"/>
        <v>#DIV/0!</v>
      </c>
      <c r="P754">
        <f t="shared" si="47"/>
        <v>23.164831283426</v>
      </c>
      <c r="Q754" t="e">
        <f t="shared" si="48"/>
        <v>#DIV/0!</v>
      </c>
      <c r="R754" t="e">
        <f t="shared" si="45"/>
        <v>#DIV/0!</v>
      </c>
    </row>
    <row r="755" spans="1:18" x14ac:dyDescent="0.25">
      <c r="A755" t="s">
        <v>1622</v>
      </c>
      <c r="B755" t="s">
        <v>1623</v>
      </c>
      <c r="C755">
        <v>23.172005026402001</v>
      </c>
      <c r="K755">
        <v>23.155485319843201</v>
      </c>
      <c r="O755">
        <f t="shared" si="46"/>
        <v>23.172005026402001</v>
      </c>
      <c r="P755">
        <f t="shared" si="47"/>
        <v>23.155485319843201</v>
      </c>
      <c r="Q755">
        <f t="shared" si="48"/>
        <v>1.6519706558799641E-2</v>
      </c>
      <c r="R755" t="e">
        <f t="shared" si="45"/>
        <v>#DIV/0!</v>
      </c>
    </row>
    <row r="756" spans="1:18" x14ac:dyDescent="0.25">
      <c r="A756" t="s">
        <v>1624</v>
      </c>
      <c r="B756" t="s">
        <v>1625</v>
      </c>
      <c r="D756">
        <v>23.163384948988</v>
      </c>
      <c r="E756">
        <v>23.2167784160225</v>
      </c>
      <c r="L756">
        <v>23.140085829129699</v>
      </c>
      <c r="O756">
        <f t="shared" si="46"/>
        <v>23.190081682505252</v>
      </c>
      <c r="P756">
        <f t="shared" si="47"/>
        <v>23.140085829129699</v>
      </c>
      <c r="Q756">
        <f t="shared" si="48"/>
        <v>4.9995853375552457E-2</v>
      </c>
      <c r="R756" t="e">
        <f t="shared" si="45"/>
        <v>#DIV/0!</v>
      </c>
    </row>
    <row r="757" spans="1:18" x14ac:dyDescent="0.25">
      <c r="A757" t="s">
        <v>1626</v>
      </c>
      <c r="B757" t="s">
        <v>1627</v>
      </c>
      <c r="D757">
        <v>23.052849269116901</v>
      </c>
      <c r="E757">
        <v>23.908848492824099</v>
      </c>
      <c r="L757">
        <v>22.678719618337801</v>
      </c>
      <c r="N757">
        <v>23.599233659375599</v>
      </c>
      <c r="O757">
        <f t="shared" si="46"/>
        <v>23.480848880970498</v>
      </c>
      <c r="P757">
        <f t="shared" si="47"/>
        <v>23.1389766388567</v>
      </c>
      <c r="Q757">
        <f t="shared" si="48"/>
        <v>0.34187224211379785</v>
      </c>
      <c r="R757">
        <f t="shared" si="45"/>
        <v>0.6412636926846117</v>
      </c>
    </row>
    <row r="758" spans="1:18" x14ac:dyDescent="0.25">
      <c r="A758" t="s">
        <v>1628</v>
      </c>
      <c r="B758" t="s">
        <v>1629</v>
      </c>
      <c r="F758">
        <v>22.952550729893701</v>
      </c>
      <c r="K758">
        <v>23.309247628329999</v>
      </c>
      <c r="L758">
        <v>22.9664357454213</v>
      </c>
      <c r="O758">
        <f t="shared" si="46"/>
        <v>22.952550729893701</v>
      </c>
      <c r="P758">
        <f t="shared" si="47"/>
        <v>23.13784168687565</v>
      </c>
      <c r="Q758">
        <f t="shared" si="48"/>
        <v>-0.18529095698194809</v>
      </c>
      <c r="R758" t="e">
        <f t="shared" si="45"/>
        <v>#DIV/0!</v>
      </c>
    </row>
    <row r="759" spans="1:18" x14ac:dyDescent="0.25">
      <c r="A759" t="s">
        <v>1630</v>
      </c>
      <c r="B759" t="s">
        <v>1631</v>
      </c>
      <c r="E759">
        <v>22.1614948243611</v>
      </c>
      <c r="F759">
        <v>21.997140880917801</v>
      </c>
      <c r="K759">
        <v>23.118623659292201</v>
      </c>
      <c r="O759">
        <f t="shared" si="46"/>
        <v>22.079317852639448</v>
      </c>
      <c r="P759">
        <f t="shared" si="47"/>
        <v>23.118623659292201</v>
      </c>
      <c r="Q759">
        <f t="shared" si="48"/>
        <v>-1.0393058066527523</v>
      </c>
      <c r="R759" t="e">
        <f t="shared" si="45"/>
        <v>#DIV/0!</v>
      </c>
    </row>
    <row r="760" spans="1:18" x14ac:dyDescent="0.25">
      <c r="A760" t="s">
        <v>1632</v>
      </c>
      <c r="B760" t="s">
        <v>1633</v>
      </c>
      <c r="C760">
        <v>23.717746698122902</v>
      </c>
      <c r="E760">
        <v>23.092811327666698</v>
      </c>
      <c r="F760">
        <v>23.009973461191699</v>
      </c>
      <c r="G760">
        <v>22.912818451946102</v>
      </c>
      <c r="H760">
        <v>23.8523382423448</v>
      </c>
      <c r="I760">
        <v>23.5071229426329</v>
      </c>
      <c r="K760">
        <v>22.780727179038902</v>
      </c>
      <c r="L760">
        <v>22.332598242947501</v>
      </c>
      <c r="O760">
        <f t="shared" si="46"/>
        <v>23.183337484731851</v>
      </c>
      <c r="P760">
        <f t="shared" si="47"/>
        <v>23.118196651741027</v>
      </c>
      <c r="Q760">
        <f t="shared" si="48"/>
        <v>6.5140832990824293E-2</v>
      </c>
      <c r="R760">
        <f t="shared" si="45"/>
        <v>0.87427162109636136</v>
      </c>
    </row>
    <row r="761" spans="1:18" x14ac:dyDescent="0.25">
      <c r="A761" t="s">
        <v>1634</v>
      </c>
      <c r="B761" t="s">
        <v>1635</v>
      </c>
      <c r="G761">
        <v>23.4954588464267</v>
      </c>
      <c r="K761">
        <v>23.1103310074453</v>
      </c>
      <c r="O761">
        <f t="shared" si="46"/>
        <v>23.4954588464267</v>
      </c>
      <c r="P761">
        <f t="shared" si="47"/>
        <v>23.1103310074453</v>
      </c>
      <c r="Q761">
        <f t="shared" si="48"/>
        <v>0.38512783898140057</v>
      </c>
      <c r="R761" t="e">
        <f t="shared" ref="R761:R794" si="49">TTEST(C761:G761, H761:N761, 2, 3)</f>
        <v>#DIV/0!</v>
      </c>
    </row>
    <row r="762" spans="1:18" x14ac:dyDescent="0.25">
      <c r="A762" t="s">
        <v>1636</v>
      </c>
      <c r="B762" t="s">
        <v>1637</v>
      </c>
      <c r="E762">
        <v>23.527430233478398</v>
      </c>
      <c r="G762">
        <v>23.7501124022412</v>
      </c>
      <c r="H762">
        <v>23.031503333298101</v>
      </c>
      <c r="K762">
        <v>22.892599141179002</v>
      </c>
      <c r="L762">
        <v>23.4035363569857</v>
      </c>
      <c r="O762">
        <f t="shared" si="46"/>
        <v>23.638771317859799</v>
      </c>
      <c r="P762">
        <f t="shared" si="47"/>
        <v>23.109212943820935</v>
      </c>
      <c r="Q762">
        <f t="shared" si="48"/>
        <v>0.52955837403886363</v>
      </c>
      <c r="R762">
        <f t="shared" si="49"/>
        <v>6.7686104745926789E-2</v>
      </c>
    </row>
    <row r="763" spans="1:18" x14ac:dyDescent="0.25">
      <c r="A763" t="s">
        <v>1638</v>
      </c>
      <c r="B763" t="s">
        <v>1639</v>
      </c>
      <c r="C763">
        <v>24.410605067751501</v>
      </c>
      <c r="D763">
        <v>23.9439584591303</v>
      </c>
      <c r="E763">
        <v>24.445122478811601</v>
      </c>
      <c r="G763">
        <v>24.021405659443801</v>
      </c>
      <c r="H763">
        <v>23.088369653400701</v>
      </c>
      <c r="O763">
        <f t="shared" si="46"/>
        <v>24.205272916284301</v>
      </c>
      <c r="P763">
        <f t="shared" si="47"/>
        <v>23.088369653400701</v>
      </c>
      <c r="Q763">
        <f t="shared" si="48"/>
        <v>1.1169032628836</v>
      </c>
      <c r="R763" t="e">
        <f t="shared" si="49"/>
        <v>#DIV/0!</v>
      </c>
    </row>
    <row r="764" spans="1:18" x14ac:dyDescent="0.25">
      <c r="A764" t="s">
        <v>1640</v>
      </c>
      <c r="B764" t="s">
        <v>1641</v>
      </c>
      <c r="D764">
        <v>23.7037709567654</v>
      </c>
      <c r="E764">
        <v>23.218316675574801</v>
      </c>
      <c r="L764">
        <v>22.9921521069077</v>
      </c>
      <c r="O764">
        <f t="shared" si="46"/>
        <v>23.4610438161701</v>
      </c>
      <c r="P764">
        <f t="shared" si="47"/>
        <v>22.9921521069077</v>
      </c>
      <c r="Q764">
        <f t="shared" si="48"/>
        <v>0.46889170926240098</v>
      </c>
      <c r="R764" t="e">
        <f t="shared" si="49"/>
        <v>#DIV/0!</v>
      </c>
    </row>
    <row r="765" spans="1:18" x14ac:dyDescent="0.25">
      <c r="A765" t="s">
        <v>1642</v>
      </c>
      <c r="B765" t="s">
        <v>1643</v>
      </c>
      <c r="D765">
        <v>22.7903453146324</v>
      </c>
      <c r="F765">
        <v>23.024012828163201</v>
      </c>
      <c r="G765">
        <v>22.602159674422801</v>
      </c>
      <c r="H765">
        <v>22.476375397902299</v>
      </c>
      <c r="I765">
        <v>22.407094496643602</v>
      </c>
      <c r="L765">
        <v>24.008298670802301</v>
      </c>
      <c r="O765">
        <f t="shared" si="46"/>
        <v>22.805505939072798</v>
      </c>
      <c r="P765">
        <f t="shared" si="47"/>
        <v>22.963922855116067</v>
      </c>
      <c r="Q765">
        <f t="shared" si="48"/>
        <v>-0.15841691604326869</v>
      </c>
      <c r="R765">
        <f t="shared" si="49"/>
        <v>0.79321454516383738</v>
      </c>
    </row>
    <row r="766" spans="1:18" x14ac:dyDescent="0.25">
      <c r="A766" t="s">
        <v>1644</v>
      </c>
      <c r="B766" t="s">
        <v>1645</v>
      </c>
      <c r="C766">
        <v>23.019455670257301</v>
      </c>
      <c r="D766">
        <v>23.476919214146498</v>
      </c>
      <c r="E766">
        <v>23.221314522888399</v>
      </c>
      <c r="G766">
        <v>23.2364154221085</v>
      </c>
      <c r="I766">
        <v>23.0123967539202</v>
      </c>
      <c r="J766">
        <v>22.8757336054483</v>
      </c>
      <c r="K766">
        <v>22.9738276697339</v>
      </c>
      <c r="N766">
        <v>22.9562605775089</v>
      </c>
      <c r="O766">
        <f t="shared" si="46"/>
        <v>23.238526207350176</v>
      </c>
      <c r="P766">
        <f t="shared" si="47"/>
        <v>22.954554651652824</v>
      </c>
      <c r="Q766">
        <f t="shared" si="48"/>
        <v>0.28397155569735233</v>
      </c>
      <c r="R766">
        <f t="shared" si="49"/>
        <v>5.0760443312431826E-2</v>
      </c>
    </row>
    <row r="767" spans="1:18" x14ac:dyDescent="0.25">
      <c r="A767" t="s">
        <v>1646</v>
      </c>
      <c r="B767" t="s">
        <v>1647</v>
      </c>
      <c r="E767">
        <v>21.984471308288501</v>
      </c>
      <c r="K767">
        <v>22.264448327377298</v>
      </c>
      <c r="L767">
        <v>23.541323531496602</v>
      </c>
      <c r="O767">
        <f t="shared" si="46"/>
        <v>21.984471308288501</v>
      </c>
      <c r="P767">
        <f t="shared" si="47"/>
        <v>22.902885929436948</v>
      </c>
      <c r="Q767">
        <f t="shared" si="48"/>
        <v>-0.91841462114844674</v>
      </c>
      <c r="R767" t="e">
        <f t="shared" si="49"/>
        <v>#DIV/0!</v>
      </c>
    </row>
    <row r="768" spans="1:18" x14ac:dyDescent="0.25">
      <c r="A768" t="s">
        <v>1648</v>
      </c>
      <c r="B768" t="s">
        <v>1649</v>
      </c>
      <c r="K768">
        <v>22.316088142841501</v>
      </c>
      <c r="L768">
        <v>23.411316503690401</v>
      </c>
      <c r="O768" t="e">
        <f t="shared" si="46"/>
        <v>#DIV/0!</v>
      </c>
      <c r="P768">
        <f t="shared" si="47"/>
        <v>22.863702323265951</v>
      </c>
      <c r="Q768" t="e">
        <f t="shared" si="48"/>
        <v>#DIV/0!</v>
      </c>
      <c r="R768" t="e">
        <f t="shared" si="49"/>
        <v>#DIV/0!</v>
      </c>
    </row>
    <row r="769" spans="1:18" x14ac:dyDescent="0.25">
      <c r="A769" s="10" t="s">
        <v>1650</v>
      </c>
      <c r="B769" t="s">
        <v>1651</v>
      </c>
      <c r="C769">
        <v>23.619077230044901</v>
      </c>
      <c r="D769">
        <v>23.538602915272801</v>
      </c>
      <c r="E769">
        <v>23.898552677203</v>
      </c>
      <c r="F769">
        <v>23.3070251052008</v>
      </c>
      <c r="G769">
        <v>22.9176699973636</v>
      </c>
      <c r="H769">
        <v>22.758208572693</v>
      </c>
      <c r="I769">
        <v>22.684381374215</v>
      </c>
      <c r="J769">
        <v>22.963493033122901</v>
      </c>
      <c r="K769">
        <v>22.983897509610902</v>
      </c>
      <c r="N769">
        <v>22.8768016924591</v>
      </c>
      <c r="O769">
        <f t="shared" si="46"/>
        <v>23.456185585017018</v>
      </c>
      <c r="P769">
        <f t="shared" si="47"/>
        <v>22.853356436420178</v>
      </c>
      <c r="Q769">
        <f t="shared" si="48"/>
        <v>0.60282914859683956</v>
      </c>
      <c r="R769">
        <f t="shared" si="49"/>
        <v>1.8241642827829394E-2</v>
      </c>
    </row>
    <row r="770" spans="1:18" x14ac:dyDescent="0.25">
      <c r="A770" t="s">
        <v>1652</v>
      </c>
      <c r="B770" t="s">
        <v>1653</v>
      </c>
      <c r="D770">
        <v>22.638717839590601</v>
      </c>
      <c r="E770">
        <v>22.807093091567101</v>
      </c>
      <c r="F770">
        <v>22.783887081829199</v>
      </c>
      <c r="G770">
        <v>22.601751749337801</v>
      </c>
      <c r="L770">
        <v>22.796002365689802</v>
      </c>
      <c r="M770">
        <v>23.0063479958208</v>
      </c>
      <c r="N770">
        <v>22.7397682511074</v>
      </c>
      <c r="O770">
        <f t="shared" ref="O770:O790" si="50">AVERAGE(C770:G770)</f>
        <v>22.707862440581174</v>
      </c>
      <c r="P770">
        <f t="shared" ref="P770:P794" si="51">AVERAGE(H770:N770)</f>
        <v>22.847372870872665</v>
      </c>
      <c r="Q770">
        <f t="shared" ref="Q770:Q794" si="52">O770-P770</f>
        <v>-0.13951043029149091</v>
      </c>
      <c r="R770">
        <f t="shared" si="49"/>
        <v>0.22862925249098187</v>
      </c>
    </row>
    <row r="771" spans="1:18" x14ac:dyDescent="0.25">
      <c r="A771" s="10" t="s">
        <v>1654</v>
      </c>
      <c r="B771" t="s">
        <v>1655</v>
      </c>
      <c r="C771">
        <v>24.340280430353602</v>
      </c>
      <c r="D771">
        <v>24.584972590334701</v>
      </c>
      <c r="E771">
        <v>25.779665659556201</v>
      </c>
      <c r="F771">
        <v>23.592405937020501</v>
      </c>
      <c r="G771">
        <v>23.1624478796261</v>
      </c>
      <c r="I771">
        <v>22.281132005704599</v>
      </c>
      <c r="K771">
        <v>23.307997880394101</v>
      </c>
      <c r="M771">
        <v>22.3042142708907</v>
      </c>
      <c r="N771">
        <v>23.424062721003601</v>
      </c>
      <c r="O771">
        <f t="shared" si="50"/>
        <v>24.291954499378221</v>
      </c>
      <c r="P771">
        <f t="shared" si="51"/>
        <v>22.829351719498248</v>
      </c>
      <c r="Q771">
        <f t="shared" si="52"/>
        <v>1.4626027798799726</v>
      </c>
      <c r="R771">
        <f t="shared" si="49"/>
        <v>3.3345907347228268E-2</v>
      </c>
    </row>
    <row r="772" spans="1:18" x14ac:dyDescent="0.25">
      <c r="A772" t="s">
        <v>1656</v>
      </c>
      <c r="B772" t="s">
        <v>1657</v>
      </c>
      <c r="C772">
        <v>22.653509882008802</v>
      </c>
      <c r="D772">
        <v>22.680394723667401</v>
      </c>
      <c r="K772">
        <v>23.029432152513301</v>
      </c>
      <c r="L772">
        <v>22.973564949152301</v>
      </c>
      <c r="N772">
        <v>22.471843873489998</v>
      </c>
      <c r="O772">
        <f t="shared" si="50"/>
        <v>22.666952302838101</v>
      </c>
      <c r="P772">
        <f t="shared" si="51"/>
        <v>22.824946991718534</v>
      </c>
      <c r="Q772">
        <f t="shared" si="52"/>
        <v>-0.15799468888043222</v>
      </c>
      <c r="R772">
        <f t="shared" si="49"/>
        <v>0.4670427768945325</v>
      </c>
    </row>
    <row r="773" spans="1:18" x14ac:dyDescent="0.25">
      <c r="A773" t="s">
        <v>1658</v>
      </c>
      <c r="B773" t="s">
        <v>1659</v>
      </c>
      <c r="D773">
        <v>23.5182132331886</v>
      </c>
      <c r="F773">
        <v>23.369595216448101</v>
      </c>
      <c r="G773">
        <v>23.278950760639301</v>
      </c>
      <c r="H773">
        <v>23.4268799854263</v>
      </c>
      <c r="N773">
        <v>22.202276903043401</v>
      </c>
      <c r="O773">
        <f t="shared" si="50"/>
        <v>23.388919736758666</v>
      </c>
      <c r="P773">
        <f t="shared" si="51"/>
        <v>22.814578444234851</v>
      </c>
      <c r="Q773">
        <f t="shared" si="52"/>
        <v>0.57434129252381538</v>
      </c>
      <c r="R773">
        <f t="shared" si="49"/>
        <v>0.51921958508617971</v>
      </c>
    </row>
    <row r="774" spans="1:18" x14ac:dyDescent="0.25">
      <c r="A774" t="s">
        <v>1660</v>
      </c>
      <c r="B774" t="s">
        <v>1661</v>
      </c>
      <c r="G774">
        <v>21.923031459270199</v>
      </c>
      <c r="I774">
        <v>21.7646610527954</v>
      </c>
      <c r="L774">
        <v>24.760657013329102</v>
      </c>
      <c r="M774">
        <v>22.3905279559423</v>
      </c>
      <c r="N774">
        <v>22.225056771699698</v>
      </c>
      <c r="O774">
        <f t="shared" si="50"/>
        <v>21.923031459270199</v>
      </c>
      <c r="P774">
        <f t="shared" si="51"/>
        <v>22.785225698441625</v>
      </c>
      <c r="Q774">
        <f t="shared" si="52"/>
        <v>-0.86219423917142635</v>
      </c>
      <c r="R774" t="e">
        <f t="shared" si="49"/>
        <v>#DIV/0!</v>
      </c>
    </row>
    <row r="775" spans="1:18" x14ac:dyDescent="0.25">
      <c r="A775" t="s">
        <v>1662</v>
      </c>
      <c r="B775" t="s">
        <v>1663</v>
      </c>
      <c r="F775">
        <v>22.340660751793099</v>
      </c>
      <c r="L775">
        <v>22.757923836940002</v>
      </c>
      <c r="O775">
        <f t="shared" si="50"/>
        <v>22.340660751793099</v>
      </c>
      <c r="P775">
        <f t="shared" si="51"/>
        <v>22.757923836940002</v>
      </c>
      <c r="Q775">
        <f t="shared" si="52"/>
        <v>-0.41726308514690302</v>
      </c>
      <c r="R775" t="e">
        <f t="shared" si="49"/>
        <v>#DIV/0!</v>
      </c>
    </row>
    <row r="776" spans="1:18" x14ac:dyDescent="0.25">
      <c r="A776" t="s">
        <v>1664</v>
      </c>
      <c r="B776" t="s">
        <v>1665</v>
      </c>
      <c r="L776">
        <v>22.7476357422264</v>
      </c>
      <c r="O776" t="e">
        <f t="shared" si="50"/>
        <v>#DIV/0!</v>
      </c>
      <c r="P776">
        <f t="shared" si="51"/>
        <v>22.7476357422264</v>
      </c>
      <c r="Q776" t="e">
        <f t="shared" si="52"/>
        <v>#DIV/0!</v>
      </c>
      <c r="R776" t="e">
        <f t="shared" si="49"/>
        <v>#DIV/0!</v>
      </c>
    </row>
    <row r="777" spans="1:18" x14ac:dyDescent="0.25">
      <c r="A777" t="s">
        <v>1666</v>
      </c>
      <c r="B777" t="s">
        <v>1667</v>
      </c>
      <c r="L777">
        <v>22.688485103672001</v>
      </c>
      <c r="O777" t="e">
        <f t="shared" si="50"/>
        <v>#DIV/0!</v>
      </c>
      <c r="P777">
        <f t="shared" si="51"/>
        <v>22.688485103672001</v>
      </c>
      <c r="Q777" t="e">
        <f t="shared" si="52"/>
        <v>#DIV/0!</v>
      </c>
      <c r="R777" t="e">
        <f t="shared" si="49"/>
        <v>#DIV/0!</v>
      </c>
    </row>
    <row r="778" spans="1:18" x14ac:dyDescent="0.25">
      <c r="A778" t="s">
        <v>1668</v>
      </c>
      <c r="B778" t="s">
        <v>1669</v>
      </c>
      <c r="L778">
        <v>23.8480452137619</v>
      </c>
      <c r="N778">
        <v>21.304297839983899</v>
      </c>
      <c r="O778" t="e">
        <f t="shared" si="50"/>
        <v>#DIV/0!</v>
      </c>
      <c r="P778">
        <f t="shared" si="51"/>
        <v>22.576171526872898</v>
      </c>
      <c r="Q778" t="e">
        <f t="shared" si="52"/>
        <v>#DIV/0!</v>
      </c>
      <c r="R778" t="e">
        <f t="shared" si="49"/>
        <v>#DIV/0!</v>
      </c>
    </row>
    <row r="779" spans="1:18" x14ac:dyDescent="0.25">
      <c r="A779" t="s">
        <v>1670</v>
      </c>
      <c r="B779" t="s">
        <v>1671</v>
      </c>
      <c r="F779">
        <v>21.388532381528499</v>
      </c>
      <c r="K779">
        <v>21.9332987654631</v>
      </c>
      <c r="L779">
        <v>22.985705071670498</v>
      </c>
      <c r="O779">
        <f t="shared" si="50"/>
        <v>21.388532381528499</v>
      </c>
      <c r="P779">
        <f t="shared" si="51"/>
        <v>22.459501918566801</v>
      </c>
      <c r="Q779">
        <f t="shared" si="52"/>
        <v>-1.0709695370383017</v>
      </c>
      <c r="R779" t="e">
        <f t="shared" si="49"/>
        <v>#DIV/0!</v>
      </c>
    </row>
    <row r="780" spans="1:18" x14ac:dyDescent="0.25">
      <c r="A780" t="s">
        <v>1672</v>
      </c>
      <c r="B780" t="s">
        <v>1673</v>
      </c>
      <c r="C780">
        <v>22.022896047015301</v>
      </c>
      <c r="F780">
        <v>21.688207615111299</v>
      </c>
      <c r="G780">
        <v>21.616611658800899</v>
      </c>
      <c r="K780">
        <v>22.021405659443801</v>
      </c>
      <c r="L780">
        <v>23.4926502640559</v>
      </c>
      <c r="N780">
        <v>21.820847403029699</v>
      </c>
      <c r="O780">
        <f t="shared" si="50"/>
        <v>21.775905106975831</v>
      </c>
      <c r="P780">
        <f t="shared" si="51"/>
        <v>22.444967775509799</v>
      </c>
      <c r="Q780">
        <f t="shared" si="52"/>
        <v>-0.66906266853396801</v>
      </c>
      <c r="R780">
        <f t="shared" si="49"/>
        <v>0.33124600794957909</v>
      </c>
    </row>
    <row r="781" spans="1:18" x14ac:dyDescent="0.25">
      <c r="A781" t="s">
        <v>1674</v>
      </c>
      <c r="B781" t="s">
        <v>1675</v>
      </c>
      <c r="C781">
        <v>28.674080120152301</v>
      </c>
      <c r="D781">
        <v>25.242417615548799</v>
      </c>
      <c r="E781">
        <v>22.780346724124001</v>
      </c>
      <c r="F781">
        <v>21.6007767944958</v>
      </c>
      <c r="G781">
        <v>21.223702432466698</v>
      </c>
      <c r="J781">
        <v>21.302681312326602</v>
      </c>
      <c r="K781">
        <v>23.1872203621074</v>
      </c>
      <c r="L781">
        <v>21.6648361286789</v>
      </c>
      <c r="M781">
        <v>22.885187686248301</v>
      </c>
      <c r="N781">
        <v>23.00005021806</v>
      </c>
      <c r="O781">
        <f t="shared" si="50"/>
        <v>23.904264737357519</v>
      </c>
      <c r="P781">
        <f t="shared" si="51"/>
        <v>22.407995141484243</v>
      </c>
      <c r="Q781">
        <f t="shared" si="52"/>
        <v>1.4962695958732759</v>
      </c>
      <c r="R781">
        <f t="shared" si="49"/>
        <v>0.34898078005860622</v>
      </c>
    </row>
    <row r="782" spans="1:18" x14ac:dyDescent="0.25">
      <c r="A782" t="s">
        <v>1676</v>
      </c>
      <c r="B782" t="s">
        <v>1677</v>
      </c>
      <c r="C782">
        <v>22.244524111212201</v>
      </c>
      <c r="D782">
        <v>22.154125860672899</v>
      </c>
      <c r="E782">
        <v>22.488807089531399</v>
      </c>
      <c r="F782">
        <v>22.422344050997101</v>
      </c>
      <c r="G782">
        <v>22.403224276721801</v>
      </c>
      <c r="H782">
        <v>22.1784326524783</v>
      </c>
      <c r="K782">
        <v>22.581758692820902</v>
      </c>
      <c r="O782">
        <f t="shared" si="50"/>
        <v>22.342605077827081</v>
      </c>
      <c r="P782">
        <f t="shared" si="51"/>
        <v>22.380095672649603</v>
      </c>
      <c r="Q782">
        <f t="shared" si="52"/>
        <v>-3.7490594822521928E-2</v>
      </c>
      <c r="R782">
        <f t="shared" si="49"/>
        <v>0.88424939742948583</v>
      </c>
    </row>
    <row r="783" spans="1:18" x14ac:dyDescent="0.25">
      <c r="A783" t="s">
        <v>1678</v>
      </c>
      <c r="B783" t="s">
        <v>1679</v>
      </c>
      <c r="D783">
        <v>22.148768259511399</v>
      </c>
      <c r="E783">
        <v>21.981129639952702</v>
      </c>
      <c r="F783">
        <v>22.04306734603</v>
      </c>
      <c r="G783">
        <v>21.619390727967399</v>
      </c>
      <c r="K783">
        <v>22.324517891524401</v>
      </c>
      <c r="O783">
        <f t="shared" si="50"/>
        <v>21.948088993365374</v>
      </c>
      <c r="P783">
        <f t="shared" si="51"/>
        <v>22.324517891524401</v>
      </c>
      <c r="Q783">
        <f t="shared" si="52"/>
        <v>-0.37642889815902691</v>
      </c>
      <c r="R783" t="e">
        <f t="shared" si="49"/>
        <v>#DIV/0!</v>
      </c>
    </row>
    <row r="784" spans="1:18" x14ac:dyDescent="0.25">
      <c r="A784" t="s">
        <v>1680</v>
      </c>
      <c r="B784" t="s">
        <v>1681</v>
      </c>
      <c r="C784">
        <v>23.040377355365798</v>
      </c>
      <c r="D784">
        <v>22.7050796961015</v>
      </c>
      <c r="E784">
        <v>22.519413578578501</v>
      </c>
      <c r="F784">
        <v>22.2172962826541</v>
      </c>
      <c r="G784">
        <v>22.372148753822</v>
      </c>
      <c r="H784">
        <v>22.387270595034298</v>
      </c>
      <c r="L784">
        <v>22.1189246018881</v>
      </c>
      <c r="N784">
        <v>22.273127420546999</v>
      </c>
      <c r="O784">
        <f t="shared" si="50"/>
        <v>22.570863133304382</v>
      </c>
      <c r="P784">
        <f t="shared" si="51"/>
        <v>22.259774205823135</v>
      </c>
      <c r="Q784">
        <f t="shared" si="52"/>
        <v>0.31108892748124717</v>
      </c>
      <c r="R784">
        <f t="shared" si="49"/>
        <v>0.10599400511888607</v>
      </c>
    </row>
    <row r="785" spans="1:18" x14ac:dyDescent="0.25">
      <c r="A785" t="s">
        <v>1682</v>
      </c>
      <c r="B785" t="s">
        <v>1683</v>
      </c>
      <c r="D785">
        <v>22.008196069426798</v>
      </c>
      <c r="E785">
        <v>21.896780278987599</v>
      </c>
      <c r="L785">
        <v>22.117213144477201</v>
      </c>
      <c r="O785">
        <f t="shared" si="50"/>
        <v>21.952488174207197</v>
      </c>
      <c r="P785">
        <f t="shared" si="51"/>
        <v>22.117213144477201</v>
      </c>
      <c r="Q785">
        <f t="shared" si="52"/>
        <v>-0.16472497027000443</v>
      </c>
      <c r="R785" t="e">
        <f t="shared" si="49"/>
        <v>#DIV/0!</v>
      </c>
    </row>
    <row r="786" spans="1:18" x14ac:dyDescent="0.25">
      <c r="A786" t="s">
        <v>1684</v>
      </c>
      <c r="B786" t="s">
        <v>1685</v>
      </c>
      <c r="E786">
        <v>21.600050818865501</v>
      </c>
      <c r="K786">
        <v>22.049629225695799</v>
      </c>
      <c r="O786">
        <f t="shared" si="50"/>
        <v>21.600050818865501</v>
      </c>
      <c r="P786">
        <f t="shared" si="51"/>
        <v>22.049629225695799</v>
      </c>
      <c r="Q786">
        <f t="shared" si="52"/>
        <v>-0.44957840683029815</v>
      </c>
      <c r="R786" t="e">
        <f t="shared" si="49"/>
        <v>#DIV/0!</v>
      </c>
    </row>
    <row r="787" spans="1:18" x14ac:dyDescent="0.25">
      <c r="A787" t="s">
        <v>1686</v>
      </c>
      <c r="B787" t="s">
        <v>1687</v>
      </c>
      <c r="C787">
        <v>22.512534082045701</v>
      </c>
      <c r="E787">
        <v>21.788952463646801</v>
      </c>
      <c r="K787">
        <v>22.0045661291241</v>
      </c>
      <c r="O787">
        <f t="shared" si="50"/>
        <v>22.150743272846249</v>
      </c>
      <c r="P787">
        <f t="shared" si="51"/>
        <v>22.0045661291241</v>
      </c>
      <c r="Q787">
        <f t="shared" si="52"/>
        <v>0.14617714372214863</v>
      </c>
      <c r="R787" t="e">
        <f t="shared" si="49"/>
        <v>#DIV/0!</v>
      </c>
    </row>
    <row r="788" spans="1:18" x14ac:dyDescent="0.25">
      <c r="A788" t="s">
        <v>1688</v>
      </c>
      <c r="B788" t="s">
        <v>1689</v>
      </c>
      <c r="E788">
        <v>21.980362749585002</v>
      </c>
      <c r="K788">
        <v>22.121013629736701</v>
      </c>
      <c r="L788">
        <v>21.7306144180485</v>
      </c>
      <c r="O788">
        <f t="shared" si="50"/>
        <v>21.980362749585002</v>
      </c>
      <c r="P788">
        <f t="shared" si="51"/>
        <v>21.925814023892599</v>
      </c>
      <c r="Q788">
        <f t="shared" si="52"/>
        <v>5.4548725692402655E-2</v>
      </c>
      <c r="R788" t="e">
        <f t="shared" si="49"/>
        <v>#DIV/0!</v>
      </c>
    </row>
    <row r="789" spans="1:18" x14ac:dyDescent="0.25">
      <c r="A789" t="s">
        <v>1690</v>
      </c>
      <c r="B789" t="s">
        <v>1691</v>
      </c>
      <c r="K789">
        <v>21.728166323372498</v>
      </c>
      <c r="N789">
        <v>21.892191479811199</v>
      </c>
      <c r="O789" t="e">
        <f t="shared" si="50"/>
        <v>#DIV/0!</v>
      </c>
      <c r="P789">
        <f t="shared" si="51"/>
        <v>21.810178901591847</v>
      </c>
      <c r="Q789" t="e">
        <f t="shared" si="52"/>
        <v>#DIV/0!</v>
      </c>
      <c r="R789" t="e">
        <f t="shared" si="49"/>
        <v>#DIV/0!</v>
      </c>
    </row>
    <row r="790" spans="1:18" x14ac:dyDescent="0.25">
      <c r="A790" t="s">
        <v>1692</v>
      </c>
      <c r="B790" t="s">
        <v>1693</v>
      </c>
      <c r="C790">
        <v>21.525973797678901</v>
      </c>
      <c r="E790">
        <v>21.629386860914</v>
      </c>
      <c r="K790">
        <v>21.303684887523001</v>
      </c>
      <c r="L790">
        <v>21.646099849704701</v>
      </c>
      <c r="O790">
        <f t="shared" si="50"/>
        <v>21.577680329296449</v>
      </c>
      <c r="P790">
        <f t="shared" si="51"/>
        <v>21.474892368613851</v>
      </c>
      <c r="Q790">
        <f t="shared" si="52"/>
        <v>0.10278796068259766</v>
      </c>
      <c r="R790">
        <f t="shared" si="49"/>
        <v>0.65559202246379122</v>
      </c>
    </row>
    <row r="791" spans="1:18" x14ac:dyDescent="0.25">
      <c r="A791" s="10" t="s">
        <v>1694</v>
      </c>
      <c r="B791" t="s">
        <v>1695</v>
      </c>
      <c r="C791">
        <v>23.572004405943801</v>
      </c>
      <c r="D791">
        <v>22.793940607760501</v>
      </c>
      <c r="E791">
        <v>22.825571404137001</v>
      </c>
      <c r="F791">
        <v>23.5972569443095</v>
      </c>
      <c r="G791">
        <v>22.680223007476499</v>
      </c>
      <c r="H791">
        <v>21.558696999999999</v>
      </c>
      <c r="I791">
        <v>21.5972569443095</v>
      </c>
      <c r="J791">
        <v>20.748168275859101</v>
      </c>
      <c r="O791">
        <f>AVERAGE(C791:H791)</f>
        <v>22.837948894937885</v>
      </c>
      <c r="P791">
        <f t="shared" si="51"/>
        <v>21.301374073389535</v>
      </c>
      <c r="Q791">
        <f t="shared" si="52"/>
        <v>1.5365748215483492</v>
      </c>
      <c r="R791">
        <f t="shared" si="49"/>
        <v>5.9097662840081142E-3</v>
      </c>
    </row>
    <row r="792" spans="1:18" x14ac:dyDescent="0.25">
      <c r="A792" t="s">
        <v>1696</v>
      </c>
      <c r="B792" t="s">
        <v>1697</v>
      </c>
      <c r="D792">
        <v>21.364314228167999</v>
      </c>
      <c r="E792">
        <v>21.2537851743697</v>
      </c>
      <c r="F792">
        <v>21.1425807628097</v>
      </c>
      <c r="H792">
        <v>20.807034114178901</v>
      </c>
      <c r="K792">
        <v>21.4694609762151</v>
      </c>
      <c r="L792">
        <v>21.5446758377587</v>
      </c>
      <c r="M792">
        <v>20.741970540864099</v>
      </c>
      <c r="O792">
        <f>AVERAGE(C792:G792)</f>
        <v>21.253560055115798</v>
      </c>
      <c r="P792">
        <f t="shared" si="51"/>
        <v>21.1407853672542</v>
      </c>
      <c r="Q792">
        <f t="shared" si="52"/>
        <v>0.11277468786159872</v>
      </c>
      <c r="R792">
        <f t="shared" si="49"/>
        <v>0.64138977586854606</v>
      </c>
    </row>
    <row r="793" spans="1:18" x14ac:dyDescent="0.25">
      <c r="A793" t="s">
        <v>1698</v>
      </c>
      <c r="B793" t="s">
        <v>1699</v>
      </c>
      <c r="D793">
        <v>20.8802441659194</v>
      </c>
      <c r="E793">
        <v>20.772575543871799</v>
      </c>
      <c r="F793">
        <v>20.854223135407299</v>
      </c>
      <c r="G793">
        <v>20.3488405146677</v>
      </c>
      <c r="L793">
        <v>21.032747978470301</v>
      </c>
      <c r="O793">
        <f>AVERAGE(C793:G793)</f>
        <v>20.713970839966549</v>
      </c>
      <c r="P793">
        <f t="shared" si="51"/>
        <v>21.032747978470301</v>
      </c>
      <c r="Q793">
        <f t="shared" si="52"/>
        <v>-0.31877713850375144</v>
      </c>
      <c r="R793" t="e">
        <f t="shared" si="49"/>
        <v>#DIV/0!</v>
      </c>
    </row>
    <row r="794" spans="1:18" x14ac:dyDescent="0.25">
      <c r="A794" t="s">
        <v>1700</v>
      </c>
      <c r="B794" t="s">
        <v>1701</v>
      </c>
      <c r="E794">
        <v>21.137899217195201</v>
      </c>
      <c r="K794">
        <v>20.903378796037</v>
      </c>
      <c r="O794">
        <f>AVERAGE(C794:G794)</f>
        <v>21.137899217195201</v>
      </c>
      <c r="P794">
        <f t="shared" si="51"/>
        <v>20.903378796037</v>
      </c>
      <c r="Q794">
        <f t="shared" si="52"/>
        <v>0.23452042115820149</v>
      </c>
      <c r="R794" t="e">
        <f t="shared" si="49"/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37CD7-2CD7-45D9-A2F7-3672FE79E216}">
  <dimension ref="A1:BF28"/>
  <sheetViews>
    <sheetView showGridLines="0" topLeftCell="A3" workbookViewId="0">
      <pane xSplit="1" topLeftCell="AP1" activePane="topRight" state="frozen"/>
      <selection pane="topRight" activeCell="AT3" sqref="AT3:AT9"/>
    </sheetView>
  </sheetViews>
  <sheetFormatPr defaultRowHeight="15" x14ac:dyDescent="0.25"/>
  <sheetData>
    <row r="1" spans="1:5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3" t="s">
        <v>31</v>
      </c>
      <c r="AG1" s="1" t="s">
        <v>32</v>
      </c>
      <c r="AH1" s="1" t="s">
        <v>33</v>
      </c>
      <c r="AI1" s="1" t="s">
        <v>34</v>
      </c>
      <c r="AJ1" s="5" t="s">
        <v>35</v>
      </c>
      <c r="AK1" s="5" t="s">
        <v>36</v>
      </c>
      <c r="AL1" s="5" t="s">
        <v>37</v>
      </c>
      <c r="AM1" s="5" t="s">
        <v>39</v>
      </c>
      <c r="AN1" s="5" t="s">
        <v>40</v>
      </c>
      <c r="AO1" s="5" t="s">
        <v>42</v>
      </c>
      <c r="AP1" s="5" t="s">
        <v>80</v>
      </c>
      <c r="AQ1" s="5" t="s">
        <v>83</v>
      </c>
      <c r="AR1" s="5" t="s">
        <v>41</v>
      </c>
      <c r="AS1" s="5" t="s">
        <v>43</v>
      </c>
      <c r="AT1" s="5" t="s">
        <v>55</v>
      </c>
      <c r="AU1" s="5" t="s">
        <v>84</v>
      </c>
      <c r="AV1" s="5" t="s">
        <v>44</v>
      </c>
      <c r="AW1" s="5" t="s">
        <v>54</v>
      </c>
      <c r="AX1" s="5" t="s">
        <v>47</v>
      </c>
      <c r="AY1" s="5" t="s">
        <v>81</v>
      </c>
      <c r="AZ1" s="5" t="s">
        <v>82</v>
      </c>
      <c r="BA1" s="5" t="s">
        <v>46</v>
      </c>
      <c r="BB1" s="5" t="s">
        <v>50</v>
      </c>
      <c r="BC1" s="5" t="s">
        <v>48</v>
      </c>
      <c r="BD1" s="5" t="s">
        <v>49</v>
      </c>
      <c r="BE1" s="5" t="s">
        <v>51</v>
      </c>
      <c r="BF1" s="5" t="s">
        <v>53</v>
      </c>
    </row>
    <row r="2" spans="1:58" s="1" customFormat="1" x14ac:dyDescent="0.25">
      <c r="A2" s="2" t="s">
        <v>56</v>
      </c>
    </row>
    <row r="3" spans="1:58" s="1" customFormat="1" x14ac:dyDescent="0.25">
      <c r="A3" s="1" t="s">
        <v>57</v>
      </c>
      <c r="B3" s="1" t="s">
        <v>58</v>
      </c>
      <c r="C3" s="1">
        <v>37</v>
      </c>
      <c r="D3" s="1">
        <v>35.4</v>
      </c>
      <c r="E3" s="1">
        <v>64</v>
      </c>
      <c r="F3" s="1">
        <v>98</v>
      </c>
      <c r="G3" s="1">
        <v>99</v>
      </c>
      <c r="H3" s="1">
        <v>110</v>
      </c>
      <c r="I3" s="1">
        <v>114</v>
      </c>
      <c r="J3" s="1">
        <v>4.2</v>
      </c>
      <c r="K3" s="1">
        <v>39.6</v>
      </c>
      <c r="L3" s="1">
        <v>37.700000000000003</v>
      </c>
      <c r="M3" s="1">
        <v>12.6</v>
      </c>
      <c r="N3" s="1">
        <v>35</v>
      </c>
      <c r="O3" s="1">
        <v>2</v>
      </c>
      <c r="P3" s="1">
        <v>3.3</v>
      </c>
      <c r="Q3" s="1">
        <v>5.5</v>
      </c>
      <c r="R3" s="1">
        <v>5.5</v>
      </c>
      <c r="S3" s="1">
        <v>6.2</v>
      </c>
      <c r="T3" s="1">
        <v>655.5</v>
      </c>
      <c r="U3" s="1">
        <v>2430</v>
      </c>
      <c r="V3" s="1">
        <v>12.6</v>
      </c>
      <c r="W3" s="1">
        <v>9.1999999999999993</v>
      </c>
      <c r="X3" s="1">
        <v>4</v>
      </c>
      <c r="Y3" s="1">
        <v>76</v>
      </c>
      <c r="Z3" s="1">
        <v>138</v>
      </c>
      <c r="AA3" s="1">
        <v>3.0530499999999998</v>
      </c>
      <c r="AB3" s="1">
        <v>3.3479468749999999</v>
      </c>
      <c r="AC3" s="1">
        <v>25.799999999999997</v>
      </c>
      <c r="AD3" s="1">
        <v>305.92500000000001</v>
      </c>
      <c r="AE3" s="1">
        <v>45.798825180706729</v>
      </c>
      <c r="AF3" s="1">
        <v>239.44539782987994</v>
      </c>
      <c r="AG3" s="1">
        <v>1.014841714163142E-14</v>
      </c>
      <c r="AH3" s="1">
        <v>1.056055357896498</v>
      </c>
      <c r="AI3" s="1">
        <v>46.32384304084632</v>
      </c>
      <c r="AJ3" s="1">
        <v>26.9472623764293</v>
      </c>
      <c r="AK3" s="1">
        <v>29.460510984389099</v>
      </c>
      <c r="AL3" s="1">
        <v>25.573952459156502</v>
      </c>
      <c r="AM3" s="1">
        <v>26.8536474570904</v>
      </c>
      <c r="AN3" s="1">
        <v>29.102089124484102</v>
      </c>
      <c r="AO3" s="1">
        <v>30.949003374204</v>
      </c>
      <c r="AP3" s="1">
        <v>28.916755880791001</v>
      </c>
      <c r="AQ3">
        <v>23.601502404993099</v>
      </c>
      <c r="AR3" s="1">
        <v>24.843020480950798</v>
      </c>
      <c r="AS3" s="1">
        <v>25.9992072861995</v>
      </c>
      <c r="AU3" s="1">
        <v>28.1677263058282</v>
      </c>
      <c r="AV3" s="1">
        <v>26.273838843728701</v>
      </c>
      <c r="AW3" s="1">
        <v>26.944695799123998</v>
      </c>
      <c r="AX3" s="1">
        <v>24.4075613378863</v>
      </c>
      <c r="AY3">
        <v>30.441442520535102</v>
      </c>
      <c r="AZ3" s="1">
        <v>27.470106732954001</v>
      </c>
      <c r="BA3" s="1">
        <v>24.603824172482501</v>
      </c>
      <c r="BB3" s="1">
        <v>25.2323146422717</v>
      </c>
      <c r="BC3" s="1">
        <v>23.175511785041898</v>
      </c>
      <c r="BD3" s="1">
        <v>26.004274653065</v>
      </c>
      <c r="BE3" s="1">
        <v>21.558696999999999</v>
      </c>
      <c r="BF3" s="1">
        <v>25.794788465900599</v>
      </c>
    </row>
    <row r="4" spans="1:58" s="1" customFormat="1" x14ac:dyDescent="0.25">
      <c r="A4" s="1" t="s">
        <v>59</v>
      </c>
      <c r="B4" s="1" t="s">
        <v>63</v>
      </c>
      <c r="C4" s="1">
        <v>39</v>
      </c>
      <c r="D4" s="1">
        <v>25.3</v>
      </c>
      <c r="E4" s="1">
        <v>90</v>
      </c>
      <c r="F4" s="1">
        <v>200</v>
      </c>
      <c r="G4" s="1">
        <v>190</v>
      </c>
      <c r="H4" s="1">
        <v>158</v>
      </c>
      <c r="I4" s="1">
        <v>85</v>
      </c>
      <c r="J4" s="1">
        <v>2.8</v>
      </c>
      <c r="K4" s="1">
        <v>4.0999999999999996</v>
      </c>
      <c r="L4" s="1">
        <v>42.6</v>
      </c>
      <c r="M4" s="1">
        <v>41</v>
      </c>
      <c r="N4" s="1">
        <v>17</v>
      </c>
      <c r="O4" s="1">
        <v>1.9</v>
      </c>
      <c r="P4" s="1">
        <v>5.8</v>
      </c>
      <c r="Q4" s="1">
        <v>9.5</v>
      </c>
      <c r="R4" s="1">
        <v>11.6</v>
      </c>
      <c r="S4" s="1">
        <v>9.1</v>
      </c>
      <c r="T4" s="1">
        <v>103.5</v>
      </c>
      <c r="U4" s="1">
        <v>4350</v>
      </c>
      <c r="V4" s="1">
        <v>10.9</v>
      </c>
      <c r="W4" s="1">
        <v>8.6999999999999993</v>
      </c>
      <c r="X4" s="1">
        <v>4.2</v>
      </c>
      <c r="Y4" s="1">
        <v>100</v>
      </c>
      <c r="Z4" s="1">
        <v>167</v>
      </c>
      <c r="AA4" s="1">
        <v>5.0514099999999997</v>
      </c>
      <c r="AB4" s="1">
        <v>5.3636537499999992</v>
      </c>
      <c r="AC4" s="1">
        <v>25.200000000000003</v>
      </c>
      <c r="AD4" s="1">
        <v>190.08749999999998</v>
      </c>
      <c r="AE4" s="1">
        <v>68.047719313750108</v>
      </c>
      <c r="AF4" s="1">
        <v>248.3409819705511</v>
      </c>
      <c r="AG4" s="1">
        <v>1284.3114666479901</v>
      </c>
      <c r="AH4" s="1">
        <v>0.83347774607728531</v>
      </c>
      <c r="AI4" s="1">
        <v>60.73898554961454</v>
      </c>
      <c r="AJ4" s="1">
        <v>27.310340270403501</v>
      </c>
      <c r="AK4" s="1">
        <v>29.168611182092199</v>
      </c>
      <c r="AL4" s="1">
        <v>24.831517555513798</v>
      </c>
      <c r="AM4" s="1">
        <v>26.818606360743399</v>
      </c>
      <c r="AN4" s="1">
        <v>28.8394506769801</v>
      </c>
      <c r="AO4" s="1">
        <v>32.617587534183698</v>
      </c>
      <c r="AP4" s="1">
        <v>28.3318076142187</v>
      </c>
      <c r="AQ4" s="1">
        <v>23.805184933650501</v>
      </c>
      <c r="AR4" s="1">
        <v>26.505548939242999</v>
      </c>
      <c r="AS4" s="1">
        <v>25.0325882530054</v>
      </c>
      <c r="AT4" s="1">
        <v>24.236809535278699</v>
      </c>
      <c r="AU4" s="1">
        <v>28.124206602840001</v>
      </c>
      <c r="AV4">
        <v>26.6711466813722</v>
      </c>
      <c r="AW4" s="1">
        <v>26.4853284005986</v>
      </c>
      <c r="AX4" s="1">
        <v>26.242417615548799</v>
      </c>
      <c r="AY4" s="1">
        <v>29.4613114458271</v>
      </c>
      <c r="AZ4" s="1">
        <v>26.780441847259102</v>
      </c>
      <c r="BA4" s="1">
        <v>24.589665774675499</v>
      </c>
      <c r="BB4" s="1">
        <v>26.333096645704799</v>
      </c>
      <c r="BC4" s="1">
        <v>23.424062721003601</v>
      </c>
      <c r="BD4" s="1">
        <v>24.541146256306501</v>
      </c>
      <c r="BE4" s="1">
        <v>20.6435699822561</v>
      </c>
      <c r="BF4" s="1">
        <v>25.910908015002398</v>
      </c>
    </row>
    <row r="5" spans="1:58" s="1" customFormat="1" x14ac:dyDescent="0.25">
      <c r="A5" s="1" t="s">
        <v>60</v>
      </c>
      <c r="B5" s="1" t="s">
        <v>58</v>
      </c>
      <c r="C5" s="1">
        <v>66</v>
      </c>
      <c r="D5" s="1">
        <v>26</v>
      </c>
      <c r="E5" s="1">
        <v>82</v>
      </c>
      <c r="F5" s="1">
        <v>162</v>
      </c>
      <c r="G5" s="1">
        <v>198</v>
      </c>
      <c r="H5" s="1">
        <v>168</v>
      </c>
      <c r="I5" s="1">
        <v>101</v>
      </c>
      <c r="J5" s="1">
        <v>1.9</v>
      </c>
      <c r="K5" s="1">
        <v>29.3</v>
      </c>
      <c r="L5" s="1">
        <v>60.1</v>
      </c>
      <c r="M5" s="1">
        <v>41</v>
      </c>
      <c r="N5" s="1">
        <v>13</v>
      </c>
      <c r="O5" s="1">
        <v>6</v>
      </c>
      <c r="P5" s="1">
        <v>14.4</v>
      </c>
      <c r="Q5" s="1">
        <v>10.199999999999999</v>
      </c>
      <c r="R5" s="1">
        <v>14</v>
      </c>
      <c r="S5" s="1">
        <v>14.9</v>
      </c>
      <c r="T5" s="1">
        <v>468</v>
      </c>
      <c r="U5" s="1">
        <v>2625</v>
      </c>
      <c r="V5" s="1">
        <v>10.8</v>
      </c>
      <c r="W5" s="1">
        <v>6.2</v>
      </c>
      <c r="X5" s="1">
        <v>5.6</v>
      </c>
      <c r="Y5" s="1">
        <v>94</v>
      </c>
      <c r="Z5" s="1">
        <v>206</v>
      </c>
      <c r="AA5" s="1">
        <v>4.4407999999999994</v>
      </c>
      <c r="AB5" s="1">
        <v>5.2977356249999996</v>
      </c>
      <c r="AC5" s="1">
        <v>18</v>
      </c>
      <c r="AD5" s="1">
        <v>112.425</v>
      </c>
      <c r="AE5" s="1">
        <v>60.966089303485099</v>
      </c>
      <c r="AF5" s="1">
        <v>121.89073380858702</v>
      </c>
      <c r="AG5" s="1">
        <v>2.4115501628911599E-14</v>
      </c>
      <c r="AH5" s="1">
        <v>1.7508078388012147</v>
      </c>
      <c r="AI5" s="1">
        <v>50.285761717459337</v>
      </c>
      <c r="AJ5" s="1">
        <v>27.000131904663</v>
      </c>
      <c r="AK5" s="1">
        <v>29.6946813219948</v>
      </c>
      <c r="AL5" s="1">
        <v>25.386665597697601</v>
      </c>
      <c r="AM5" s="1">
        <v>26.605407625314601</v>
      </c>
      <c r="AN5" s="1">
        <v>28.828294519458598</v>
      </c>
      <c r="AO5" s="1">
        <v>30.763667415363301</v>
      </c>
      <c r="AP5" s="1">
        <v>28.568917980157298</v>
      </c>
      <c r="AQ5">
        <v>23.502395771287901</v>
      </c>
      <c r="AR5" s="1">
        <v>25.0783866881909</v>
      </c>
      <c r="AS5" s="1">
        <v>24.4602961508586</v>
      </c>
      <c r="AT5" s="1">
        <v>25.794788465900599</v>
      </c>
      <c r="AU5" s="1">
        <v>28.330654192896599</v>
      </c>
      <c r="AV5" s="1">
        <v>25.3835049683201</v>
      </c>
      <c r="AW5" s="1">
        <v>27.0504058473039</v>
      </c>
      <c r="AX5" s="1">
        <v>24.910999481118001</v>
      </c>
      <c r="AY5" s="1">
        <v>30.093582179780501</v>
      </c>
      <c r="AZ5" s="1">
        <v>27.2608715941392</v>
      </c>
      <c r="BA5" s="1">
        <v>24.6612300951995</v>
      </c>
      <c r="BB5" s="1">
        <v>24.763952285873302</v>
      </c>
      <c r="BC5" s="1">
        <v>22.281132005704599</v>
      </c>
      <c r="BD5" s="1">
        <v>25.783991959884801</v>
      </c>
      <c r="BE5" s="1">
        <v>20.748168275859101</v>
      </c>
      <c r="BF5" s="1">
        <v>25.7849405101916</v>
      </c>
    </row>
    <row r="6" spans="1:58" s="1" customFormat="1" x14ac:dyDescent="0.25">
      <c r="A6" s="1" t="s">
        <v>61</v>
      </c>
      <c r="B6" s="1" t="s">
        <v>58</v>
      </c>
      <c r="C6" s="1">
        <v>60</v>
      </c>
      <c r="D6" s="1">
        <v>17</v>
      </c>
      <c r="E6" s="1">
        <v>93</v>
      </c>
      <c r="F6" s="1">
        <v>291</v>
      </c>
      <c r="G6" s="1">
        <v>262</v>
      </c>
      <c r="H6" s="1">
        <v>194</v>
      </c>
      <c r="I6" s="1">
        <v>85</v>
      </c>
      <c r="J6" s="1">
        <v>2.8</v>
      </c>
      <c r="K6" s="1">
        <v>4.0999999999999996</v>
      </c>
      <c r="L6" s="1">
        <v>42.6</v>
      </c>
      <c r="M6" s="1">
        <v>41</v>
      </c>
      <c r="N6" s="1">
        <v>17</v>
      </c>
      <c r="O6" s="1">
        <v>3.1</v>
      </c>
      <c r="P6" s="1">
        <v>5.8</v>
      </c>
      <c r="Q6" s="1">
        <v>9.5</v>
      </c>
      <c r="R6" s="1">
        <v>11.6</v>
      </c>
      <c r="S6" s="1">
        <v>9.1</v>
      </c>
      <c r="T6" s="1">
        <v>103.5</v>
      </c>
      <c r="U6" s="1">
        <v>4260</v>
      </c>
      <c r="V6" s="1">
        <v>8.6</v>
      </c>
      <c r="W6" s="1">
        <v>7.2</v>
      </c>
      <c r="X6" s="1">
        <v>5.5</v>
      </c>
      <c r="Y6" s="1">
        <v>117</v>
      </c>
      <c r="Z6" s="1">
        <v>248</v>
      </c>
      <c r="AA6" s="1">
        <v>4.5518199999999993</v>
      </c>
      <c r="AB6" s="1">
        <v>7.350975</v>
      </c>
      <c r="AC6" s="1">
        <v>36.480817707346603</v>
      </c>
      <c r="AD6" s="1">
        <v>135.74835130996101</v>
      </c>
      <c r="AE6" s="1">
        <v>69.267533602613995</v>
      </c>
      <c r="AF6" s="1">
        <v>168.63779488588901</v>
      </c>
      <c r="AG6" s="1">
        <v>22.156977178542999</v>
      </c>
      <c r="AH6" s="1">
        <v>3.1093018639249999</v>
      </c>
      <c r="AI6" s="1">
        <v>62.652900000000002</v>
      </c>
      <c r="AJ6" s="1">
        <v>26.906900685222102</v>
      </c>
      <c r="AK6" s="1">
        <v>29.249365549056598</v>
      </c>
      <c r="AL6" s="1">
        <v>24.892867764113198</v>
      </c>
      <c r="AM6" s="1">
        <v>26.021299749472199</v>
      </c>
      <c r="AN6" s="1">
        <v>28.931117656665101</v>
      </c>
      <c r="AO6" s="1">
        <v>31.112534419439601</v>
      </c>
      <c r="AP6" s="1">
        <v>28.3696534528701</v>
      </c>
      <c r="AQ6" s="1">
        <v>23.556605215592601</v>
      </c>
      <c r="AR6" s="1">
        <v>25.0992074933291</v>
      </c>
      <c r="AS6" s="1">
        <v>25.687871355529701</v>
      </c>
      <c r="AT6" s="1">
        <v>24.1132277307326</v>
      </c>
      <c r="AU6" s="1">
        <v>28.157354414631001</v>
      </c>
      <c r="AV6" s="1">
        <v>26.225104591962999</v>
      </c>
      <c r="AW6" s="1">
        <v>26.9005808768405</v>
      </c>
      <c r="AX6" s="1">
        <v>24.746631586517001</v>
      </c>
      <c r="AY6" s="1">
        <v>30.092448431163501</v>
      </c>
      <c r="AZ6" s="1">
        <v>27.193381427194801</v>
      </c>
      <c r="BA6" s="1">
        <v>24.917706413423399</v>
      </c>
      <c r="BB6" s="1">
        <v>25.634392312247702</v>
      </c>
      <c r="BC6" s="1">
        <v>22.3042142708907</v>
      </c>
      <c r="BD6" s="1">
        <v>25.318862172396901</v>
      </c>
      <c r="BE6" s="1">
        <v>19.092166115204702</v>
      </c>
      <c r="BF6" s="1">
        <v>25.258285667908599</v>
      </c>
    </row>
    <row r="7" spans="1:58" s="1" customFormat="1" x14ac:dyDescent="0.25">
      <c r="A7" s="1" t="s">
        <v>62</v>
      </c>
      <c r="B7" s="1" t="s">
        <v>63</v>
      </c>
      <c r="C7" s="1">
        <v>77</v>
      </c>
      <c r="D7" s="1">
        <v>24.1</v>
      </c>
      <c r="E7" s="1">
        <v>104</v>
      </c>
      <c r="F7" s="1">
        <v>144</v>
      </c>
      <c r="G7" s="1">
        <v>147</v>
      </c>
      <c r="H7" s="1">
        <v>137</v>
      </c>
      <c r="I7" s="1">
        <v>138</v>
      </c>
      <c r="J7" s="1">
        <v>1.5</v>
      </c>
      <c r="K7" s="1">
        <v>30</v>
      </c>
      <c r="L7" s="1">
        <v>28</v>
      </c>
      <c r="M7" s="1">
        <v>12</v>
      </c>
      <c r="N7" s="1">
        <v>4</v>
      </c>
      <c r="O7" s="1">
        <v>4</v>
      </c>
      <c r="P7" s="1">
        <v>7.8</v>
      </c>
      <c r="Q7" s="1">
        <v>9.9</v>
      </c>
      <c r="R7" s="1">
        <v>9.8000000000000007</v>
      </c>
      <c r="S7" s="1">
        <v>11.1</v>
      </c>
      <c r="T7" s="1">
        <v>472.5</v>
      </c>
      <c r="U7" s="1">
        <v>3720</v>
      </c>
      <c r="V7" s="1">
        <v>15.1</v>
      </c>
      <c r="W7" s="1">
        <v>8.1</v>
      </c>
      <c r="X7" s="1">
        <v>4.5</v>
      </c>
      <c r="Y7" s="1">
        <v>200</v>
      </c>
      <c r="Z7" s="1">
        <v>123</v>
      </c>
      <c r="AA7" s="1">
        <v>5.4399799999999994</v>
      </c>
      <c r="AB7" s="1">
        <v>6.6265062500000003</v>
      </c>
      <c r="AC7" s="1">
        <v>36.599999999999994</v>
      </c>
      <c r="AD7" s="1">
        <v>170.92500000000001</v>
      </c>
      <c r="AE7" s="1">
        <v>70.253577471525062</v>
      </c>
      <c r="AF7" s="1">
        <v>123.11338740878601</v>
      </c>
      <c r="AG7" s="1">
        <v>37.430961674152172</v>
      </c>
      <c r="AH7" s="1">
        <v>0.94472187416772202</v>
      </c>
      <c r="AI7" s="1">
        <v>53.85909853235043</v>
      </c>
      <c r="AJ7" s="1">
        <v>27.402999927326501</v>
      </c>
      <c r="AK7" s="1">
        <v>29.3493788995278</v>
      </c>
      <c r="AL7" s="1">
        <v>24.7312775927277</v>
      </c>
      <c r="AM7" s="1">
        <v>26.589065669768299</v>
      </c>
      <c r="AN7" s="1">
        <v>28.8394506769801</v>
      </c>
      <c r="AO7" s="1">
        <v>31.199642655879501</v>
      </c>
      <c r="AP7" s="1">
        <v>28.346126969222802</v>
      </c>
      <c r="AQ7" s="1">
        <v>23.7218193081594</v>
      </c>
      <c r="AR7" s="1">
        <v>25.773088888632401</v>
      </c>
      <c r="AS7" s="1">
        <v>25.774572534953499</v>
      </c>
      <c r="AT7" s="1">
        <v>24.34638062989</v>
      </c>
      <c r="AU7" s="1">
        <v>27.288856642172</v>
      </c>
      <c r="AV7" s="1">
        <v>26.013078637445101</v>
      </c>
      <c r="AW7" s="1">
        <v>26.539106024413499</v>
      </c>
      <c r="AX7" s="1">
        <v>24.658890045017099</v>
      </c>
      <c r="AY7" s="1">
        <v>30.0446595527666</v>
      </c>
      <c r="AZ7" s="1">
        <v>27.575569021389999</v>
      </c>
      <c r="BA7" s="1">
        <v>24.262126969354998</v>
      </c>
      <c r="BB7" s="1">
        <v>25.1124325068998</v>
      </c>
      <c r="BC7" s="1">
        <v>22.3150378647853</v>
      </c>
      <c r="BD7" s="1">
        <v>25.6697689425548</v>
      </c>
      <c r="BE7" s="1">
        <v>21.929962677648199</v>
      </c>
      <c r="BF7" s="1">
        <v>25.425952176371101</v>
      </c>
    </row>
    <row r="8" spans="1:58" s="1" customFormat="1" x14ac:dyDescent="0.25">
      <c r="A8" s="1" t="s">
        <v>64</v>
      </c>
      <c r="B8" s="1" t="s">
        <v>58</v>
      </c>
      <c r="C8" s="1">
        <v>40</v>
      </c>
      <c r="D8" s="1">
        <v>20.100000000000001</v>
      </c>
      <c r="E8" s="1">
        <v>81</v>
      </c>
      <c r="F8" s="1">
        <v>126</v>
      </c>
      <c r="G8" s="1">
        <v>111</v>
      </c>
      <c r="H8" s="1">
        <v>76</v>
      </c>
      <c r="I8" s="1">
        <v>79</v>
      </c>
      <c r="J8" s="1">
        <v>8</v>
      </c>
      <c r="K8" s="1">
        <v>49.4</v>
      </c>
      <c r="L8" s="1">
        <v>66.900000000000006</v>
      </c>
      <c r="M8" s="1">
        <v>26.1</v>
      </c>
      <c r="N8" s="1">
        <v>9</v>
      </c>
      <c r="O8" s="1">
        <v>2</v>
      </c>
      <c r="P8" s="1">
        <v>5.0999999999999996</v>
      </c>
      <c r="Q8" s="1">
        <v>8.5</v>
      </c>
      <c r="R8" s="1">
        <v>5.5</v>
      </c>
      <c r="S8" s="1">
        <v>3.6</v>
      </c>
      <c r="T8" s="1">
        <v>861.2</v>
      </c>
      <c r="U8" s="1">
        <v>3105</v>
      </c>
      <c r="V8" s="1">
        <v>6.44</v>
      </c>
      <c r="W8" s="1">
        <v>7.5</v>
      </c>
      <c r="X8" s="1">
        <v>5.0999999999999996</v>
      </c>
      <c r="Y8" s="1">
        <v>80</v>
      </c>
      <c r="Z8" s="1">
        <v>129</v>
      </c>
      <c r="AA8" s="1">
        <v>4.5240649999999993</v>
      </c>
      <c r="AB8" s="1">
        <v>5.5676635416666658</v>
      </c>
      <c r="AC8" s="1">
        <v>27.180136284557765</v>
      </c>
      <c r="AD8" s="1">
        <v>195.34972521832682</v>
      </c>
      <c r="AE8" s="1">
        <v>69.731666659312623</v>
      </c>
      <c r="AF8" s="1">
        <v>204.43796210234714</v>
      </c>
      <c r="AG8" s="1">
        <v>223.98696875616187</v>
      </c>
      <c r="AH8" s="1">
        <v>1.5121826963085612</v>
      </c>
      <c r="AI8" s="1">
        <v>61.831483021548365</v>
      </c>
      <c r="AJ8" s="1">
        <v>27.795568947292701</v>
      </c>
      <c r="AK8" s="1">
        <v>29.4740587938159</v>
      </c>
      <c r="AL8" s="1">
        <v>24.225159767220301</v>
      </c>
      <c r="AM8" s="1">
        <v>27.060645472254802</v>
      </c>
      <c r="AN8" s="1">
        <v>29.798337487311102</v>
      </c>
      <c r="AO8" s="1">
        <v>31.961890851968199</v>
      </c>
      <c r="AP8" s="1">
        <v>27.823413016318</v>
      </c>
      <c r="AQ8" s="1">
        <v>23.795110620503799</v>
      </c>
      <c r="AR8" s="1">
        <v>24.755929111611898</v>
      </c>
      <c r="AS8" s="1">
        <v>26.045789818070801</v>
      </c>
      <c r="AT8" s="1">
        <v>24.323336289280199</v>
      </c>
      <c r="AU8" s="1">
        <v>28.7160071164882</v>
      </c>
      <c r="AV8" s="1">
        <v>27.0644538229493</v>
      </c>
      <c r="AW8" s="1">
        <v>25.780391783232901</v>
      </c>
      <c r="AX8" s="1">
        <v>25.9593418981813</v>
      </c>
      <c r="AY8" s="1">
        <v>29.016934797624099</v>
      </c>
      <c r="AZ8" s="1">
        <v>26.472308824037398</v>
      </c>
      <c r="BA8" s="1">
        <v>24.075614938940902</v>
      </c>
      <c r="BB8" s="1">
        <v>26.133241633630799</v>
      </c>
      <c r="BC8" s="1">
        <v>23.307997880394101</v>
      </c>
      <c r="BD8" s="1">
        <v>24.845271810886899</v>
      </c>
      <c r="BE8" s="1">
        <v>20.148168275859099</v>
      </c>
      <c r="BF8" s="1">
        <v>26.427887102424101</v>
      </c>
    </row>
    <row r="9" spans="1:58" s="1" customFormat="1" x14ac:dyDescent="0.25">
      <c r="A9" s="1" t="s">
        <v>65</v>
      </c>
      <c r="B9" s="1" t="s">
        <v>58</v>
      </c>
      <c r="C9" s="1">
        <v>82</v>
      </c>
      <c r="D9" s="1">
        <v>23</v>
      </c>
      <c r="E9" s="1">
        <v>76</v>
      </c>
      <c r="F9" s="1">
        <v>127</v>
      </c>
      <c r="G9" s="1">
        <v>150</v>
      </c>
      <c r="H9" s="1">
        <v>142</v>
      </c>
      <c r="I9" s="1">
        <v>137</v>
      </c>
      <c r="J9" s="1">
        <v>5</v>
      </c>
      <c r="K9" s="1">
        <v>62.4</v>
      </c>
      <c r="L9" s="1">
        <v>75.8</v>
      </c>
      <c r="M9" s="1">
        <v>60.2</v>
      </c>
      <c r="N9" s="1">
        <v>44</v>
      </c>
      <c r="P9" s="1">
        <v>6</v>
      </c>
      <c r="Q9" s="1">
        <v>8.9</v>
      </c>
      <c r="R9" s="1">
        <v>10.4</v>
      </c>
      <c r="S9" s="1">
        <v>9.5</v>
      </c>
      <c r="T9" s="1">
        <v>101.1</v>
      </c>
      <c r="U9" s="1">
        <v>3045</v>
      </c>
      <c r="V9" s="1">
        <v>6.36</v>
      </c>
      <c r="W9" s="1">
        <v>7.6</v>
      </c>
      <c r="X9" s="1">
        <v>4.5999999999999996</v>
      </c>
      <c r="Y9" s="1">
        <v>73</v>
      </c>
      <c r="Z9" s="1">
        <v>251</v>
      </c>
      <c r="AA9" s="1">
        <v>4.6073300000000001</v>
      </c>
      <c r="AB9" s="1">
        <v>5.4191637499999992</v>
      </c>
      <c r="AC9" s="1">
        <v>21</v>
      </c>
      <c r="AD9" s="1">
        <v>256.98750000000001</v>
      </c>
      <c r="AE9" s="1">
        <v>104.05625508379481</v>
      </c>
      <c r="AF9" s="1">
        <v>325.19947671038972</v>
      </c>
      <c r="AG9" s="1">
        <v>2.2407036286096565E-2</v>
      </c>
      <c r="AH9" s="1">
        <v>1.3787314969836479</v>
      </c>
      <c r="AI9" s="1">
        <v>97.128309289019498</v>
      </c>
      <c r="AJ9" s="1">
        <v>27.2113184223386</v>
      </c>
      <c r="AK9" s="1">
        <v>29.732500816304299</v>
      </c>
      <c r="AL9" s="1">
        <v>25.0018290794075</v>
      </c>
      <c r="AM9" s="1">
        <v>26.636302231998201</v>
      </c>
      <c r="AN9" s="1">
        <v>28.0521693431693</v>
      </c>
      <c r="AO9" s="1">
        <v>30.8711477836389</v>
      </c>
      <c r="AP9" s="1">
        <v>28.438253017054901</v>
      </c>
      <c r="AQ9">
        <v>23.516050091530801</v>
      </c>
      <c r="AR9" s="1">
        <v>25.2882054039537</v>
      </c>
      <c r="AS9" s="1">
        <v>25.278419113625901</v>
      </c>
      <c r="AT9" s="1">
        <v>25.012311495814199</v>
      </c>
      <c r="AU9" s="1">
        <v>28.1034458987105</v>
      </c>
      <c r="AV9" s="1">
        <v>26.8133555286947</v>
      </c>
      <c r="AW9" s="1">
        <v>26.647324690664501</v>
      </c>
      <c r="AX9" s="1">
        <v>24.578998213546001</v>
      </c>
      <c r="AY9">
        <v>30.1388269796877</v>
      </c>
      <c r="AZ9" s="1">
        <v>27.123269387462901</v>
      </c>
      <c r="BA9" s="1">
        <v>24.841485647822601</v>
      </c>
      <c r="BB9" s="1">
        <v>25.0088970334408</v>
      </c>
      <c r="BC9" s="1">
        <v>22.254938638385401</v>
      </c>
      <c r="BD9" s="1">
        <v>25.8224529655038</v>
      </c>
      <c r="BE9" s="1">
        <v>18.424062721003601</v>
      </c>
      <c r="BF9" s="1">
        <v>25.578278471036398</v>
      </c>
    </row>
    <row r="10" spans="1:58" s="4" customFormat="1" x14ac:dyDescent="0.25">
      <c r="A10" s="4" t="s">
        <v>66</v>
      </c>
      <c r="C10" s="4">
        <f t="shared" ref="C10:V10" si="0">AVERAGE(C3:C9)</f>
        <v>57.285714285714285</v>
      </c>
      <c r="D10" s="4">
        <f t="shared" si="0"/>
        <v>24.414285714285715</v>
      </c>
      <c r="E10" s="4">
        <f t="shared" si="0"/>
        <v>84.285714285714292</v>
      </c>
      <c r="F10" s="4">
        <f t="shared" si="0"/>
        <v>164</v>
      </c>
      <c r="G10" s="4">
        <f t="shared" si="0"/>
        <v>165.28571428571428</v>
      </c>
      <c r="H10" s="4">
        <f t="shared" si="0"/>
        <v>140.71428571428572</v>
      </c>
      <c r="I10" s="4">
        <f t="shared" si="0"/>
        <v>105.57142857142857</v>
      </c>
      <c r="J10" s="4">
        <f t="shared" si="0"/>
        <v>3.7428571428571429</v>
      </c>
      <c r="K10" s="4">
        <f t="shared" si="0"/>
        <v>31.271428571428572</v>
      </c>
      <c r="L10" s="4">
        <f t="shared" si="0"/>
        <v>50.528571428571425</v>
      </c>
      <c r="M10" s="4">
        <f t="shared" si="0"/>
        <v>33.414285714285711</v>
      </c>
      <c r="N10" s="4">
        <f t="shared" si="0"/>
        <v>19.857142857142858</v>
      </c>
      <c r="O10" s="4">
        <f t="shared" si="0"/>
        <v>3.1666666666666665</v>
      </c>
      <c r="P10" s="4">
        <f t="shared" si="0"/>
        <v>6.8857142857142861</v>
      </c>
      <c r="Q10" s="4">
        <f t="shared" si="0"/>
        <v>8.8571428571428577</v>
      </c>
      <c r="R10" s="4">
        <f t="shared" si="0"/>
        <v>9.7714285714285722</v>
      </c>
      <c r="S10" s="4">
        <f t="shared" si="0"/>
        <v>9.071428571428573</v>
      </c>
      <c r="T10" s="4">
        <f>AVERAGE(T3:T9)</f>
        <v>395.04285714285709</v>
      </c>
      <c r="U10" s="4">
        <f>AVERAGE(U3:U9)</f>
        <v>3362.1428571428573</v>
      </c>
      <c r="V10" s="4">
        <f t="shared" si="0"/>
        <v>10.114285714285714</v>
      </c>
      <c r="W10" s="4">
        <f>AVERAGE(W3:W9)</f>
        <v>7.7857142857142856</v>
      </c>
      <c r="X10" s="4">
        <f t="shared" ref="X10:BF10" si="1">AVERAGE(X3:X9)</f>
        <v>4.7857142857142856</v>
      </c>
      <c r="Y10" s="4">
        <f t="shared" si="1"/>
        <v>105.71428571428571</v>
      </c>
      <c r="Z10" s="4">
        <f t="shared" si="1"/>
        <v>180.28571428571428</v>
      </c>
      <c r="AA10" s="4">
        <f t="shared" si="1"/>
        <v>4.5240649999999993</v>
      </c>
      <c r="AB10" s="4">
        <f t="shared" si="1"/>
        <v>5.5676635416666675</v>
      </c>
      <c r="AC10" s="4">
        <f t="shared" si="1"/>
        <v>27.180136284557765</v>
      </c>
      <c r="AD10" s="4">
        <f t="shared" si="1"/>
        <v>195.3497252183268</v>
      </c>
      <c r="AE10" s="4">
        <f t="shared" si="1"/>
        <v>69.731666659312623</v>
      </c>
      <c r="AF10" s="4">
        <f t="shared" si="1"/>
        <v>204.43796210234714</v>
      </c>
      <c r="AG10" s="4">
        <f t="shared" si="1"/>
        <v>223.98696875616184</v>
      </c>
      <c r="AH10" s="4">
        <f t="shared" si="1"/>
        <v>1.5121826963085609</v>
      </c>
      <c r="AI10" s="4">
        <f t="shared" si="1"/>
        <v>61.831483021548365</v>
      </c>
      <c r="AJ10" s="4">
        <f>AVERAGE(AJ3:AJ9)</f>
        <v>27.224931790525098</v>
      </c>
      <c r="AK10" s="4">
        <f t="shared" ref="AK10" si="2">AVERAGE(AK3:AK9)</f>
        <v>29.447015363882958</v>
      </c>
      <c r="AL10" s="4">
        <f>AVERAGE(AL3:AL9)</f>
        <v>24.949038545119517</v>
      </c>
      <c r="AM10" s="4">
        <f t="shared" ref="AM10" si="3">AVERAGE(AM3:AM9)</f>
        <v>26.654996366663131</v>
      </c>
      <c r="AN10" s="4">
        <f>AVERAGE(AN4:AN9)</f>
        <v>28.881470060094056</v>
      </c>
      <c r="AO10" s="4">
        <f>AVERAGE(AO3:AO9)</f>
        <v>31.35363914781103</v>
      </c>
      <c r="AP10" s="4">
        <f t="shared" ref="AP10:AQ10" si="4">AVERAGE(AP3:AP9)</f>
        <v>28.39927541866183</v>
      </c>
      <c r="AQ10" s="4">
        <f t="shared" si="4"/>
        <v>23.642666906531158</v>
      </c>
      <c r="AR10" s="4">
        <f t="shared" ref="AR10:BA10" si="5">AVERAGE(AR3:AR9)</f>
        <v>25.334769572273114</v>
      </c>
      <c r="AS10" s="4">
        <f>AVERAGE(AS3:AS9)</f>
        <v>25.468392073177629</v>
      </c>
      <c r="AT10" s="4">
        <f>AVERAGE(AT3:AT9)</f>
        <v>24.637809024482717</v>
      </c>
      <c r="AU10" s="4">
        <f t="shared" si="5"/>
        <v>28.126893024795216</v>
      </c>
      <c r="AV10" s="4">
        <f t="shared" si="5"/>
        <v>26.349211867781872</v>
      </c>
      <c r="AW10" s="4">
        <f>AVERAGE(AW3:AW9)</f>
        <v>26.621119060311134</v>
      </c>
      <c r="AX10" s="4">
        <f t="shared" si="5"/>
        <v>25.072120025402075</v>
      </c>
      <c r="AY10" s="4">
        <f t="shared" si="5"/>
        <v>29.898457986769227</v>
      </c>
      <c r="AZ10" s="4">
        <f t="shared" si="5"/>
        <v>27.125135547776775</v>
      </c>
      <c r="BA10" s="4">
        <f t="shared" si="5"/>
        <v>24.564522001699913</v>
      </c>
      <c r="BB10" s="4">
        <f>AVERAGE(BB3:BB9)</f>
        <v>25.459761008581271</v>
      </c>
      <c r="BC10" s="4">
        <f>AVERAGE(BC3:BC9)</f>
        <v>22.723270738029374</v>
      </c>
      <c r="BD10" s="4">
        <f t="shared" ref="BD10" si="6">AVERAGE(BD3:BD9)</f>
        <v>25.426538394371242</v>
      </c>
      <c r="BE10" s="4">
        <f>AVERAGE(BE3:BE9)</f>
        <v>20.363542149690112</v>
      </c>
      <c r="BF10" s="4">
        <f t="shared" si="1"/>
        <v>25.740148629833545</v>
      </c>
    </row>
    <row r="11" spans="1:58" s="1" customFormat="1" x14ac:dyDescent="0.25">
      <c r="A11" s="1" t="s">
        <v>67</v>
      </c>
      <c r="C11" s="1">
        <f t="shared" ref="C11:V11" si="7">STDEV(C3:C10)</f>
        <v>17.433254640110633</v>
      </c>
      <c r="D11" s="1">
        <f t="shared" si="7"/>
        <v>5.3407941013161189</v>
      </c>
      <c r="E11" s="1">
        <f t="shared" si="7"/>
        <v>11.912949565365325</v>
      </c>
      <c r="F11" s="1">
        <f t="shared" si="7"/>
        <v>59.759039961689957</v>
      </c>
      <c r="G11" s="1">
        <f t="shared" si="7"/>
        <v>52.021188775658082</v>
      </c>
      <c r="H11" s="1">
        <f t="shared" si="7"/>
        <v>35.915433553654005</v>
      </c>
      <c r="I11" s="1">
        <f t="shared" si="7"/>
        <v>22.940028290287358</v>
      </c>
      <c r="J11" s="1">
        <f t="shared" si="7"/>
        <v>2.0742345526945209</v>
      </c>
      <c r="K11" s="1">
        <f t="shared" si="7"/>
        <v>20.174504014842544</v>
      </c>
      <c r="L11" s="1">
        <f t="shared" si="7"/>
        <v>16.018356816541502</v>
      </c>
      <c r="M11" s="1">
        <f t="shared" si="7"/>
        <v>16.192628708452382</v>
      </c>
      <c r="N11" s="1">
        <f t="shared" si="7"/>
        <v>13.335544034417097</v>
      </c>
      <c r="O11" s="1">
        <f t="shared" si="7"/>
        <v>1.4749764593225054</v>
      </c>
      <c r="P11" s="1">
        <f t="shared" si="7"/>
        <v>3.3055920461409327</v>
      </c>
      <c r="Q11" s="1">
        <f t="shared" si="7"/>
        <v>1.4695549791466398</v>
      </c>
      <c r="R11" s="1">
        <f t="shared" si="7"/>
        <v>2.962968726373834</v>
      </c>
      <c r="S11" s="1">
        <f t="shared" si="7"/>
        <v>3.3048511035032262</v>
      </c>
      <c r="T11" s="1">
        <f>STDEV(T3:T9)</f>
        <v>303.55110419358203</v>
      </c>
      <c r="U11" s="1">
        <f>STDEV(U3:U9)</f>
        <v>762.56615638063943</v>
      </c>
      <c r="V11" s="1">
        <f t="shared" si="7"/>
        <v>2.9763777464891716</v>
      </c>
      <c r="W11" s="1">
        <f>STDEV(W3:W10)</f>
        <v>0.9187391537607712</v>
      </c>
      <c r="X11" s="1">
        <f t="shared" ref="X11:AI11" si="8">STDEV(X3:X10)</f>
        <v>0.57923242664895169</v>
      </c>
      <c r="Y11" s="1">
        <f t="shared" si="8"/>
        <v>41.059936280356546</v>
      </c>
      <c r="Z11" s="1">
        <f t="shared" si="8"/>
        <v>50.882818558819999</v>
      </c>
      <c r="AA11" s="1">
        <f t="shared" si="8"/>
        <v>0.68613978448272717</v>
      </c>
      <c r="AB11" s="1">
        <f t="shared" si="8"/>
        <v>1.1566591658805394</v>
      </c>
      <c r="AC11" s="1">
        <f t="shared" si="8"/>
        <v>6.5849526510267751</v>
      </c>
      <c r="AD11" s="1">
        <f t="shared" si="8"/>
        <v>62.196920816775766</v>
      </c>
      <c r="AE11" s="1">
        <f t="shared" si="8"/>
        <v>16.173687216251835</v>
      </c>
      <c r="AF11" s="1">
        <f t="shared" si="8"/>
        <v>68.081592268805196</v>
      </c>
      <c r="AG11" s="1">
        <f t="shared" si="8"/>
        <v>439.20821280372348</v>
      </c>
      <c r="AH11" s="1">
        <f t="shared" si="8"/>
        <v>0.7187534009637595</v>
      </c>
      <c r="AI11" s="1">
        <f t="shared" si="8"/>
        <v>15.515355130510764</v>
      </c>
      <c r="AJ11" s="1">
        <f>STDEV(AJ3:AJ9)</f>
        <v>0.31453511579377447</v>
      </c>
      <c r="AK11" s="1">
        <f t="shared" ref="AK11" si="9">STDEV(AK3:AK9)</f>
        <v>0.21207744895765085</v>
      </c>
      <c r="AL11" s="1">
        <f>STDEV(AL3:AL9)</f>
        <v>0.44219308277641106</v>
      </c>
      <c r="AM11" s="1">
        <f t="shared" ref="AM11:BA11" si="10">STDEV(AM3:AM9)</f>
        <v>0.3264731883146203</v>
      </c>
      <c r="AN11" s="1">
        <f>STDEV(AN4:AN9)</f>
        <v>0.55447440649054813</v>
      </c>
      <c r="AO11" s="1">
        <f>STDEV(AO3:AO9)</f>
        <v>0.68239489294018363</v>
      </c>
      <c r="AP11" s="1">
        <f t="shared" ref="AP11:AQ11" si="11">STDEV(AP3:AP9)</f>
        <v>0.32607655290779469</v>
      </c>
      <c r="AQ11" s="1">
        <f t="shared" si="11"/>
        <v>0.12956673815026884</v>
      </c>
      <c r="AR11" s="1">
        <f t="shared" si="10"/>
        <v>0.61415409236185825</v>
      </c>
      <c r="AS11" s="1">
        <f>STDEV(AS3:AS9)</f>
        <v>0.57725538258960762</v>
      </c>
      <c r="AT11" s="1">
        <f>STDEV(AT3:AT9)</f>
        <v>0.64786777406382734</v>
      </c>
      <c r="AU11" s="1">
        <f t="shared" si="10"/>
        <v>0.42701117139029965</v>
      </c>
      <c r="AV11" s="1">
        <f t="shared" si="10"/>
        <v>0.56233167695905972</v>
      </c>
      <c r="AW11" s="1">
        <f>STDEV(AW3:AW9)</f>
        <v>0.42812815236662172</v>
      </c>
      <c r="AX11" s="1">
        <f t="shared" si="10"/>
        <v>0.72390469467663343</v>
      </c>
      <c r="AY11" s="1">
        <f t="shared" si="10"/>
        <v>0.48611904046891663</v>
      </c>
      <c r="AZ11" s="1">
        <f t="shared" si="10"/>
        <v>0.38513572673640434</v>
      </c>
      <c r="BA11" s="1">
        <f t="shared" si="10"/>
        <v>0.30095688696128359</v>
      </c>
      <c r="BB11" s="1">
        <f>STDEV(BB3:BB9)</f>
        <v>0.59253472752109448</v>
      </c>
      <c r="BC11" s="1">
        <f>STDEV(BC3:BC9)</f>
        <v>0.54690358910392112</v>
      </c>
      <c r="BD11" s="1">
        <f t="shared" ref="BD11" si="12">STDEV(BD3:BD9)</f>
        <v>0.54937023510465299</v>
      </c>
      <c r="BE11" s="1">
        <f>STDEV(BE3:BE9)</f>
        <v>1.260475083150667</v>
      </c>
      <c r="BF11" s="1">
        <f t="shared" ref="BF11" si="13">STDEV(BF3:BF9)</f>
        <v>0.37952779263367842</v>
      </c>
    </row>
    <row r="12" spans="1:58" s="1" customFormat="1" x14ac:dyDescent="0.25">
      <c r="A12" s="1" t="s">
        <v>76</v>
      </c>
      <c r="AJ12" s="1">
        <f>COUNT(AJ3:AJ9)</f>
        <v>7</v>
      </c>
      <c r="AK12" s="1">
        <f t="shared" ref="AK12:BF12" si="14">COUNT(AK3:AK9)</f>
        <v>7</v>
      </c>
      <c r="AL12" s="1">
        <f t="shared" si="14"/>
        <v>7</v>
      </c>
      <c r="AM12" s="1">
        <f t="shared" si="14"/>
        <v>7</v>
      </c>
      <c r="AN12" s="1">
        <v>7</v>
      </c>
      <c r="AO12" s="1">
        <f>COUNT(AO3:AO9)</f>
        <v>7</v>
      </c>
      <c r="AP12" s="1">
        <f t="shared" ref="AP12:AR12" si="15">COUNT(AP3:AP9)</f>
        <v>7</v>
      </c>
      <c r="AQ12" s="1">
        <f t="shared" si="15"/>
        <v>7</v>
      </c>
      <c r="AR12" s="1">
        <f t="shared" si="15"/>
        <v>7</v>
      </c>
      <c r="AS12" s="1">
        <f>COUNT(AS3:AS9)</f>
        <v>7</v>
      </c>
      <c r="AT12" s="1">
        <f>COUNT(AT3:AT9)</f>
        <v>6</v>
      </c>
      <c r="AU12" s="1">
        <f t="shared" si="14"/>
        <v>7</v>
      </c>
      <c r="AW12" s="1">
        <f>COUNT(AW3:AW9)</f>
        <v>7</v>
      </c>
      <c r="AX12" s="1">
        <f t="shared" si="14"/>
        <v>7</v>
      </c>
      <c r="AY12" s="1">
        <f t="shared" si="14"/>
        <v>7</v>
      </c>
      <c r="AZ12" s="1">
        <f t="shared" si="14"/>
        <v>7</v>
      </c>
      <c r="BA12" s="1">
        <f t="shared" si="14"/>
        <v>7</v>
      </c>
      <c r="BB12" s="1">
        <f t="shared" si="14"/>
        <v>7</v>
      </c>
      <c r="BC12" s="1">
        <f>COUNT(BC3:BC9)</f>
        <v>7</v>
      </c>
      <c r="BD12" s="1">
        <f>COUNT(BD3:BD9)</f>
        <v>7</v>
      </c>
      <c r="BE12" s="1">
        <f t="shared" si="14"/>
        <v>7</v>
      </c>
      <c r="BF12" s="1">
        <f t="shared" si="14"/>
        <v>7</v>
      </c>
    </row>
    <row r="13" spans="1:58" s="1" customFormat="1" x14ac:dyDescent="0.25">
      <c r="A13" s="1" t="s">
        <v>68</v>
      </c>
      <c r="AJ13" s="1">
        <f>AJ11/AJ12</f>
        <v>4.4933587970539209E-2</v>
      </c>
      <c r="AK13" s="1">
        <f t="shared" ref="AK13:BF13" si="16">AK11/AK12</f>
        <v>3.0296778422521549E-2</v>
      </c>
      <c r="AL13" s="1">
        <f t="shared" si="16"/>
        <v>6.3170440396630154E-2</v>
      </c>
      <c r="AM13" s="1">
        <f t="shared" si="16"/>
        <v>4.6639026902088612E-2</v>
      </c>
      <c r="AN13" s="1">
        <f t="shared" si="16"/>
        <v>7.9210629498649737E-2</v>
      </c>
      <c r="AO13" s="1">
        <f>AO11/AO12</f>
        <v>9.7484984705740518E-2</v>
      </c>
      <c r="AP13" s="1">
        <f t="shared" ref="AP13:AQ13" si="17">AP11/AP12</f>
        <v>4.6582364701113529E-2</v>
      </c>
      <c r="AQ13" s="1">
        <f t="shared" si="17"/>
        <v>1.8509534021466979E-2</v>
      </c>
      <c r="AR13" s="1">
        <f t="shared" si="16"/>
        <v>8.7736298908836899E-2</v>
      </c>
      <c r="AS13" s="1">
        <f t="shared" si="16"/>
        <v>8.2465054655658232E-2</v>
      </c>
      <c r="AT13" s="1">
        <f>AT11/AT12</f>
        <v>0.10797796234397122</v>
      </c>
      <c r="AU13" s="1">
        <f t="shared" si="16"/>
        <v>6.1001595912899949E-2</v>
      </c>
      <c r="AW13" s="1">
        <f>AW11/AW12</f>
        <v>6.1161164623803103E-2</v>
      </c>
      <c r="AX13" s="1">
        <f t="shared" si="16"/>
        <v>0.1034149563823762</v>
      </c>
      <c r="AY13" s="1">
        <f t="shared" si="16"/>
        <v>6.9445577209845233E-2</v>
      </c>
      <c r="AZ13" s="1">
        <f t="shared" si="16"/>
        <v>5.5019389533772049E-2</v>
      </c>
      <c r="BA13" s="1">
        <f t="shared" si="16"/>
        <v>4.2993840994469082E-2</v>
      </c>
      <c r="BB13" s="1">
        <f>BB11/BB12</f>
        <v>8.4647818217299206E-2</v>
      </c>
      <c r="BC13" s="1">
        <f>BC11/BC12</f>
        <v>7.8129084157703019E-2</v>
      </c>
      <c r="BD13" s="1">
        <f>BD11/BD12</f>
        <v>7.8481462157807574E-2</v>
      </c>
      <c r="BE13" s="1">
        <f t="shared" si="16"/>
        <v>0.18006786902152386</v>
      </c>
      <c r="BF13" s="1">
        <f t="shared" si="16"/>
        <v>5.4218256090525489E-2</v>
      </c>
    </row>
    <row r="14" spans="1:58" s="1" customFormat="1" x14ac:dyDescent="0.25">
      <c r="A14" s="2" t="s">
        <v>69</v>
      </c>
    </row>
    <row r="15" spans="1:58" s="1" customFormat="1" x14ac:dyDescent="0.25">
      <c r="A15" s="1" t="s">
        <v>70</v>
      </c>
      <c r="B15" s="1" t="s">
        <v>63</v>
      </c>
      <c r="C15" s="1">
        <v>53</v>
      </c>
      <c r="D15" s="1">
        <v>31</v>
      </c>
      <c r="E15" s="1">
        <v>103</v>
      </c>
      <c r="F15" s="1">
        <v>167</v>
      </c>
      <c r="G15" s="1">
        <v>188</v>
      </c>
      <c r="H15" s="1">
        <v>198</v>
      </c>
      <c r="I15" s="1">
        <v>199</v>
      </c>
      <c r="J15" s="1">
        <v>6.2</v>
      </c>
      <c r="K15" s="1">
        <v>3.8</v>
      </c>
      <c r="L15" s="1">
        <v>9.6999999999999993</v>
      </c>
      <c r="M15" s="1">
        <v>10.4</v>
      </c>
      <c r="N15" s="1">
        <v>13</v>
      </c>
      <c r="O15" s="1">
        <v>2</v>
      </c>
      <c r="P15" s="1">
        <v>2.2000000000000002</v>
      </c>
      <c r="Q15" s="1">
        <v>2.5</v>
      </c>
      <c r="R15" s="1">
        <v>3</v>
      </c>
      <c r="S15" s="1">
        <v>3.5</v>
      </c>
      <c r="T15" s="1">
        <v>148.5</v>
      </c>
      <c r="U15" s="1">
        <v>4050</v>
      </c>
      <c r="V15" s="1">
        <v>10</v>
      </c>
      <c r="W15" s="1">
        <v>5.42</v>
      </c>
      <c r="X15" s="1">
        <v>5.9</v>
      </c>
      <c r="Y15" s="1">
        <v>200</v>
      </c>
      <c r="Z15" s="1">
        <v>150</v>
      </c>
      <c r="AA15" s="1">
        <v>6.2726299999999995</v>
      </c>
      <c r="AB15" s="1">
        <v>7.0463006249999998</v>
      </c>
      <c r="AC15" s="1">
        <v>21.6</v>
      </c>
      <c r="AD15" s="1">
        <v>54.487499999999997</v>
      </c>
      <c r="AE15" s="1">
        <v>71.112811516317038</v>
      </c>
      <c r="AF15" s="1">
        <v>30.778889547712463</v>
      </c>
      <c r="AG15" s="1">
        <v>2.6124742995710888E-7</v>
      </c>
      <c r="AH15" s="1">
        <v>1.2341186656721901</v>
      </c>
      <c r="AI15" s="1">
        <v>34.436595947839187</v>
      </c>
      <c r="AJ15" s="1">
        <v>26.944919161106299</v>
      </c>
      <c r="AK15" s="1">
        <v>29.055250283438902</v>
      </c>
      <c r="AL15" s="1">
        <v>24.249379113043499</v>
      </c>
      <c r="AM15" s="1">
        <v>26.217821357554499</v>
      </c>
      <c r="AN15" s="1">
        <v>26.3877833289006</v>
      </c>
      <c r="AO15" s="1">
        <v>32.166026778534601</v>
      </c>
      <c r="AP15" s="1">
        <v>29.329884732724398</v>
      </c>
      <c r="AQ15" s="1">
        <v>24.102935544940401</v>
      </c>
      <c r="AR15" s="1">
        <v>26.408290475037301</v>
      </c>
      <c r="AS15" s="1">
        <v>23.853956734328001</v>
      </c>
      <c r="AT15" s="1">
        <v>22.7476357422264</v>
      </c>
      <c r="AU15" s="1">
        <v>27.5274600631064</v>
      </c>
      <c r="AV15" s="1">
        <v>25.937215572740801</v>
      </c>
      <c r="AW15" s="1">
        <v>26.363174815606101</v>
      </c>
      <c r="AX15" s="1">
        <v>27.529546605884601</v>
      </c>
      <c r="AY15" s="1">
        <v>30.504363519887601</v>
      </c>
      <c r="AZ15" s="1">
        <v>27.640169679134299</v>
      </c>
      <c r="BA15" s="1">
        <v>24.089178248333202</v>
      </c>
      <c r="BB15" s="1">
        <v>23.592405937020501</v>
      </c>
      <c r="BC15" s="1">
        <v>23.592405937020501</v>
      </c>
      <c r="BD15" s="1">
        <v>26.749447601154301</v>
      </c>
      <c r="BE15" s="1">
        <v>23.5972569443095</v>
      </c>
      <c r="BF15" s="1">
        <v>24.931478398066201</v>
      </c>
    </row>
    <row r="16" spans="1:58" s="1" customFormat="1" x14ac:dyDescent="0.25">
      <c r="A16" s="1" t="s">
        <v>71</v>
      </c>
      <c r="B16" s="1" t="s">
        <v>58</v>
      </c>
      <c r="C16" s="1">
        <v>42</v>
      </c>
      <c r="D16" s="1">
        <v>27</v>
      </c>
      <c r="E16" s="1">
        <v>82</v>
      </c>
      <c r="F16" s="1">
        <v>135</v>
      </c>
      <c r="G16" s="1">
        <v>190</v>
      </c>
      <c r="H16" s="1">
        <v>207</v>
      </c>
      <c r="I16" s="1">
        <v>178</v>
      </c>
      <c r="J16" s="1">
        <v>8.6</v>
      </c>
      <c r="K16" s="1">
        <v>44.9</v>
      </c>
      <c r="L16" s="1">
        <v>87.5</v>
      </c>
      <c r="M16" s="1">
        <v>154</v>
      </c>
      <c r="N16" s="1">
        <v>229.1</v>
      </c>
      <c r="O16" s="1">
        <v>5</v>
      </c>
      <c r="P16" s="1">
        <v>6.7</v>
      </c>
      <c r="Q16" s="1">
        <v>11.9</v>
      </c>
      <c r="R16" s="1">
        <v>15.5</v>
      </c>
      <c r="S16" s="1">
        <v>18.899999999999999</v>
      </c>
      <c r="T16" s="1">
        <v>804</v>
      </c>
      <c r="U16" s="1">
        <v>3255</v>
      </c>
      <c r="V16" s="1">
        <v>2.91</v>
      </c>
      <c r="W16" s="1">
        <v>4.8</v>
      </c>
      <c r="X16" s="1">
        <v>5.8</v>
      </c>
      <c r="Y16" s="1">
        <v>115</v>
      </c>
      <c r="AA16" s="1">
        <v>4.1077399999999997</v>
      </c>
      <c r="AB16" s="1">
        <v>10.824449999999999</v>
      </c>
      <c r="AC16" s="1">
        <v>41.333133945007162</v>
      </c>
      <c r="AD16" s="1">
        <v>116.33088502486157</v>
      </c>
      <c r="AE16" s="1">
        <v>109.208347074393</v>
      </c>
      <c r="AF16" s="1">
        <v>97.875213129385003</v>
      </c>
      <c r="AG16" s="1">
        <v>29.460139432755845</v>
      </c>
      <c r="AH16" s="1">
        <v>1346.7</v>
      </c>
      <c r="AI16" s="1">
        <v>2.6578705230488073</v>
      </c>
      <c r="AJ16" s="1">
        <v>26.817630907669798</v>
      </c>
      <c r="AK16" s="1">
        <v>29.1789264854553</v>
      </c>
      <c r="AL16" s="1">
        <v>24.102935544940401</v>
      </c>
      <c r="AM16" s="1">
        <v>26.486694494706299</v>
      </c>
      <c r="AN16" s="1">
        <v>27.385579912177199</v>
      </c>
      <c r="AO16" s="1">
        <v>31.570909277976401</v>
      </c>
      <c r="AP16" s="1">
        <v>28.941705003424001</v>
      </c>
      <c r="AQ16" s="1">
        <v>24.039842100796701</v>
      </c>
      <c r="AR16" s="1">
        <v>26.3207911856801</v>
      </c>
      <c r="AS16" s="1">
        <v>23.309663970511998</v>
      </c>
      <c r="AT16" s="1">
        <v>23.031873475119902</v>
      </c>
      <c r="AU16" s="1">
        <v>28.0980329667251</v>
      </c>
      <c r="AV16" s="1">
        <v>26.0156115678144</v>
      </c>
      <c r="AW16" s="1">
        <v>26.8473284653622</v>
      </c>
      <c r="AX16" s="1">
        <v>25.884181700667298</v>
      </c>
      <c r="AY16">
        <v>30.413468885227601</v>
      </c>
      <c r="AZ16" s="1">
        <v>27.337816100130699</v>
      </c>
      <c r="BA16" s="1">
        <v>24.4166089085587</v>
      </c>
      <c r="BB16" s="1">
        <v>24.867546839800902</v>
      </c>
      <c r="BC16" s="1">
        <v>23.1624478796261</v>
      </c>
      <c r="BD16" s="1">
        <v>26.464929452603599</v>
      </c>
      <c r="BE16" s="1">
        <v>22.680223007476499</v>
      </c>
      <c r="BF16" s="1">
        <v>25.572998993215801</v>
      </c>
    </row>
    <row r="17" spans="1:58" s="1" customFormat="1" x14ac:dyDescent="0.25">
      <c r="A17" s="1" t="s">
        <v>72</v>
      </c>
      <c r="B17" s="1" t="s">
        <v>58</v>
      </c>
      <c r="C17" s="1">
        <v>58</v>
      </c>
      <c r="D17" s="1">
        <v>25</v>
      </c>
      <c r="E17" s="1">
        <v>93</v>
      </c>
      <c r="F17" s="1">
        <v>130</v>
      </c>
      <c r="G17" s="1">
        <v>153</v>
      </c>
      <c r="H17" s="1">
        <v>171</v>
      </c>
      <c r="I17" s="1">
        <v>176</v>
      </c>
      <c r="J17" s="1">
        <v>16.7</v>
      </c>
      <c r="K17" s="1">
        <v>38.9</v>
      </c>
      <c r="L17" s="1">
        <v>69.2</v>
      </c>
      <c r="M17" s="1">
        <v>161.19999999999999</v>
      </c>
      <c r="N17" s="1">
        <v>136.80000000000001</v>
      </c>
      <c r="O17" s="1">
        <v>2</v>
      </c>
      <c r="P17" s="1">
        <v>3</v>
      </c>
      <c r="Q17" s="1">
        <v>4.7</v>
      </c>
      <c r="R17" s="1">
        <v>6.3</v>
      </c>
      <c r="S17" s="1">
        <v>9.1999999999999993</v>
      </c>
      <c r="T17" s="1">
        <v>834</v>
      </c>
      <c r="U17" s="1">
        <v>3420</v>
      </c>
      <c r="V17" s="1">
        <v>2.2400000000000002</v>
      </c>
      <c r="W17" s="1">
        <v>4.5</v>
      </c>
      <c r="X17" s="1">
        <v>5.7</v>
      </c>
      <c r="Y17" s="1">
        <v>200</v>
      </c>
      <c r="Z17" s="1">
        <v>196</v>
      </c>
      <c r="AA17" s="1">
        <v>4.9403899999999998</v>
      </c>
      <c r="AB17" s="1">
        <v>5.2942662499999997</v>
      </c>
      <c r="AC17" s="1">
        <v>32.400000000000006</v>
      </c>
      <c r="AD17" s="1">
        <v>42.599999999999994</v>
      </c>
      <c r="AE17" s="1">
        <v>93.056240173637775</v>
      </c>
      <c r="AF17" s="1">
        <v>35.359639034132144</v>
      </c>
      <c r="AG17" s="1">
        <v>902.70607041453934</v>
      </c>
      <c r="AH17" s="1">
        <v>1.0126738357961862</v>
      </c>
      <c r="AI17" s="1">
        <v>24.482017009905441</v>
      </c>
      <c r="AJ17" s="1">
        <v>27.0331766278263</v>
      </c>
      <c r="AK17" s="1">
        <v>29.236239313600301</v>
      </c>
      <c r="AL17" s="1">
        <v>24.429117069206601</v>
      </c>
      <c r="AM17" s="1">
        <v>26.180046479819499</v>
      </c>
      <c r="AN17" s="1">
        <v>28.807133637122998</v>
      </c>
      <c r="AO17" s="1">
        <v>32.8408053925451</v>
      </c>
      <c r="AP17" s="1">
        <v>28.728905857612599</v>
      </c>
      <c r="AQ17" s="1">
        <v>24.658890045017099</v>
      </c>
      <c r="AR17" s="1">
        <v>27.6385825177592</v>
      </c>
      <c r="AS17" s="1">
        <v>24.483576680430399</v>
      </c>
      <c r="AT17" s="1">
        <v>22.807211039110999</v>
      </c>
      <c r="AU17" s="1">
        <v>27.792593422585501</v>
      </c>
      <c r="AV17">
        <v>25.668011091725599</v>
      </c>
      <c r="AW17" s="1">
        <v>25.641245195658399</v>
      </c>
      <c r="AX17" s="1">
        <v>27.619119220324901</v>
      </c>
      <c r="AY17">
        <v>30.175099611341398</v>
      </c>
      <c r="AZ17" s="1">
        <v>27.4103786281783</v>
      </c>
      <c r="BA17">
        <v>23.684210131906699</v>
      </c>
      <c r="BB17" s="1">
        <v>23.853956734328001</v>
      </c>
      <c r="BC17" s="1">
        <v>24.340280430353602</v>
      </c>
      <c r="BD17" s="1">
        <v>27.399826037647301</v>
      </c>
      <c r="BE17" s="1">
        <v>23.572004405943801</v>
      </c>
      <c r="BF17" s="1">
        <v>24.877644360839302</v>
      </c>
    </row>
    <row r="18" spans="1:58" s="1" customFormat="1" x14ac:dyDescent="0.25">
      <c r="A18" s="1" t="s">
        <v>73</v>
      </c>
      <c r="B18" s="1" t="s">
        <v>58</v>
      </c>
      <c r="C18" s="1">
        <v>68</v>
      </c>
      <c r="D18" s="1">
        <v>24</v>
      </c>
      <c r="E18" s="1">
        <v>88</v>
      </c>
      <c r="F18" s="1">
        <v>139</v>
      </c>
      <c r="G18" s="1">
        <v>126</v>
      </c>
      <c r="H18" s="1">
        <v>135</v>
      </c>
      <c r="I18" s="1">
        <v>146</v>
      </c>
      <c r="J18" s="1">
        <v>7.7</v>
      </c>
      <c r="K18" s="1">
        <v>32</v>
      </c>
      <c r="L18" s="1">
        <v>26.3</v>
      </c>
      <c r="M18" s="1">
        <v>29.9</v>
      </c>
      <c r="N18" s="1">
        <v>34.799999999999997</v>
      </c>
      <c r="O18" s="1">
        <v>3.2</v>
      </c>
      <c r="P18" s="1">
        <v>6.3</v>
      </c>
      <c r="Q18" s="1">
        <v>6.5</v>
      </c>
      <c r="R18" s="1">
        <v>8.6999999999999993</v>
      </c>
      <c r="S18" s="1">
        <v>10.7</v>
      </c>
      <c r="T18" s="1">
        <v>595.5</v>
      </c>
      <c r="U18" s="1">
        <v>3405</v>
      </c>
      <c r="V18" s="1">
        <v>6.47</v>
      </c>
      <c r="W18" s="1">
        <v>5.0999999999999996</v>
      </c>
      <c r="X18" s="1">
        <v>4</v>
      </c>
      <c r="Y18" s="1">
        <v>101</v>
      </c>
      <c r="Z18" s="1">
        <v>193</v>
      </c>
      <c r="AA18" s="1">
        <v>5.9395699999999998</v>
      </c>
      <c r="AB18" s="1">
        <v>13.055258125</v>
      </c>
      <c r="AC18" s="1">
        <v>173.39999999999998</v>
      </c>
      <c r="AD18" s="1">
        <v>222.63749999999999</v>
      </c>
      <c r="AE18" s="1">
        <v>30.269101665855025</v>
      </c>
      <c r="AF18" s="1">
        <v>19.771329635922527</v>
      </c>
      <c r="AG18" s="1">
        <v>1.6000200704193616E-10</v>
      </c>
      <c r="AH18" s="1">
        <v>0.79681541616980933</v>
      </c>
      <c r="AI18" s="1">
        <v>41.569772234366553</v>
      </c>
      <c r="AJ18" s="1">
        <v>26.4830692063261</v>
      </c>
      <c r="AK18" s="1">
        <v>29.064659393630901</v>
      </c>
      <c r="AL18" s="1">
        <v>24.1998532358452</v>
      </c>
      <c r="AM18" s="1">
        <v>26.534868509359299</v>
      </c>
      <c r="AN18" s="1">
        <v>27.4608429369333</v>
      </c>
      <c r="AO18" s="1">
        <v>32.370282464372501</v>
      </c>
      <c r="AP18" s="1">
        <v>29.3699653936789</v>
      </c>
      <c r="AQ18" s="1">
        <v>24.190238237992698</v>
      </c>
      <c r="AR18" s="1">
        <v>26.795135398647702</v>
      </c>
      <c r="AS18" s="1">
        <v>23.601502404993099</v>
      </c>
      <c r="AT18" s="1">
        <v>23.300057569969301</v>
      </c>
      <c r="AU18" s="1">
        <v>27.956708131602699</v>
      </c>
      <c r="AV18" s="1">
        <v>25.518963566085102</v>
      </c>
      <c r="AW18" s="1">
        <v>25.7044043659842</v>
      </c>
      <c r="AX18" s="1">
        <v>26.537048087385799</v>
      </c>
      <c r="AY18" s="1">
        <v>30.452089037208701</v>
      </c>
      <c r="AZ18" s="1">
        <v>27.604842305934</v>
      </c>
      <c r="BA18" s="1">
        <v>24.1236838104006</v>
      </c>
      <c r="BB18" s="1">
        <v>23.728581547160299</v>
      </c>
      <c r="BC18" s="1">
        <v>24.584972590334701</v>
      </c>
      <c r="BD18" s="1">
        <v>27.251240690271199</v>
      </c>
      <c r="BE18" s="1">
        <v>22.793940607760501</v>
      </c>
      <c r="BF18" s="1">
        <v>24.6489433999105</v>
      </c>
    </row>
    <row r="19" spans="1:58" s="1" customFormat="1" x14ac:dyDescent="0.25">
      <c r="A19" s="1" t="s">
        <v>74</v>
      </c>
      <c r="B19" s="1" t="s">
        <v>63</v>
      </c>
      <c r="C19" s="1">
        <v>68</v>
      </c>
      <c r="D19" s="1">
        <v>22.3</v>
      </c>
      <c r="E19" s="1">
        <v>93</v>
      </c>
      <c r="F19" s="1">
        <v>130</v>
      </c>
      <c r="G19" s="1">
        <v>153</v>
      </c>
      <c r="H19" s="1">
        <v>171</v>
      </c>
      <c r="I19" s="1">
        <v>176</v>
      </c>
      <c r="J19" s="1">
        <v>11.3</v>
      </c>
      <c r="K19" s="1">
        <v>9.1</v>
      </c>
      <c r="L19" s="1">
        <v>37.5</v>
      </c>
      <c r="M19" s="1">
        <v>49.4</v>
      </c>
      <c r="N19" s="1">
        <v>40</v>
      </c>
      <c r="O19" s="1">
        <v>3.8</v>
      </c>
      <c r="P19" s="1">
        <v>5</v>
      </c>
      <c r="Q19" s="1">
        <v>6.8</v>
      </c>
      <c r="R19" s="1">
        <v>7.5</v>
      </c>
      <c r="S19" s="1">
        <v>8</v>
      </c>
      <c r="T19" s="1">
        <v>306</v>
      </c>
      <c r="U19" s="1">
        <v>3345</v>
      </c>
      <c r="V19" s="1">
        <v>4.8</v>
      </c>
      <c r="W19" s="1">
        <v>5.54</v>
      </c>
      <c r="X19" s="1">
        <v>6.1</v>
      </c>
      <c r="Y19" s="1">
        <v>121</v>
      </c>
      <c r="Z19" s="1">
        <v>256</v>
      </c>
      <c r="AA19" s="1">
        <v>5.4399799999999994</v>
      </c>
      <c r="AB19" s="1">
        <v>5.3740618750000007</v>
      </c>
      <c r="AC19" s="1">
        <v>52.174900000000001</v>
      </c>
      <c r="AD19" s="1">
        <v>237.85714285714286</v>
      </c>
      <c r="AE19" s="1">
        <v>86.297390361270402</v>
      </c>
      <c r="AF19" s="1">
        <v>121.41611051942687</v>
      </c>
      <c r="AG19" s="1">
        <v>2159.7527275009875</v>
      </c>
      <c r="AH19" s="1">
        <v>2.5774722066348255</v>
      </c>
      <c r="AI19" s="1">
        <v>89.597626703763325</v>
      </c>
      <c r="AJ19" s="1">
        <v>26.813110838219099</v>
      </c>
      <c r="AK19" s="1">
        <v>29.1199348742119</v>
      </c>
      <c r="AL19" s="1">
        <v>24.121551223107701</v>
      </c>
      <c r="AM19" s="1">
        <v>25.845391464129499</v>
      </c>
      <c r="AN19" s="1">
        <v>27.391983508486302</v>
      </c>
      <c r="AO19" s="1">
        <v>32.812204357232702</v>
      </c>
      <c r="AP19" s="1">
        <v>29.246763427417001</v>
      </c>
      <c r="AQ19" s="1">
        <v>24.726816020129</v>
      </c>
      <c r="AR19" s="1">
        <v>27.362773635154799</v>
      </c>
      <c r="AS19" s="1">
        <v>23.1981752303329</v>
      </c>
      <c r="AT19" s="1">
        <v>22.3905279559423</v>
      </c>
      <c r="AU19" s="1">
        <v>27.395092942595401</v>
      </c>
      <c r="AV19" s="1">
        <v>25.663593499551499</v>
      </c>
      <c r="AW19" s="1">
        <v>26.051837555657801</v>
      </c>
      <c r="AX19" s="1">
        <v>27.310860285442502</v>
      </c>
      <c r="AY19" s="1">
        <v>30.616667741330801</v>
      </c>
      <c r="AZ19" s="1">
        <v>27.6233120884954</v>
      </c>
      <c r="BA19" s="1">
        <v>23.955976906995001</v>
      </c>
      <c r="BB19" s="1">
        <v>24.242199526554799</v>
      </c>
      <c r="BC19" s="1">
        <v>25.779665659556201</v>
      </c>
      <c r="BD19" s="1">
        <v>27.275509308592</v>
      </c>
      <c r="BE19" s="1">
        <v>22.825571404137001</v>
      </c>
      <c r="BF19" s="1">
        <v>25.2722732493907</v>
      </c>
    </row>
    <row r="20" spans="1:58" s="4" customFormat="1" x14ac:dyDescent="0.25">
      <c r="A20" s="4" t="s">
        <v>66</v>
      </c>
      <c r="C20" s="4">
        <f t="shared" ref="C20:V20" si="18">AVERAGE(C15:C19)</f>
        <v>57.8</v>
      </c>
      <c r="D20" s="4">
        <f t="shared" si="18"/>
        <v>25.860000000000003</v>
      </c>
      <c r="E20" s="4">
        <f t="shared" si="18"/>
        <v>91.8</v>
      </c>
      <c r="F20" s="4">
        <f t="shared" si="18"/>
        <v>140.19999999999999</v>
      </c>
      <c r="G20" s="4">
        <f t="shared" si="18"/>
        <v>162</v>
      </c>
      <c r="H20" s="4">
        <f t="shared" si="18"/>
        <v>176.4</v>
      </c>
      <c r="I20" s="4">
        <f t="shared" si="18"/>
        <v>175</v>
      </c>
      <c r="J20" s="4">
        <f>AVERAGE(J15:J19)</f>
        <v>10.1</v>
      </c>
      <c r="K20" s="4">
        <f t="shared" si="18"/>
        <v>25.74</v>
      </c>
      <c r="L20" s="4">
        <f t="shared" si="18"/>
        <v>46.040000000000006</v>
      </c>
      <c r="M20" s="4">
        <f t="shared" si="18"/>
        <v>80.97999999999999</v>
      </c>
      <c r="N20" s="4">
        <f t="shared" si="18"/>
        <v>90.74</v>
      </c>
      <c r="O20" s="4">
        <f t="shared" si="18"/>
        <v>3.2</v>
      </c>
      <c r="P20" s="4">
        <f t="shared" si="18"/>
        <v>4.6399999999999997</v>
      </c>
      <c r="Q20" s="4">
        <f t="shared" si="18"/>
        <v>6.4799999999999995</v>
      </c>
      <c r="R20" s="4">
        <f t="shared" si="18"/>
        <v>8.1999999999999993</v>
      </c>
      <c r="S20" s="4">
        <f t="shared" si="18"/>
        <v>10.059999999999999</v>
      </c>
      <c r="T20" s="4">
        <f>AVERAGE(T15:T19)</f>
        <v>537.6</v>
      </c>
      <c r="U20" s="4">
        <f>AVERAGE(U15:U19)</f>
        <v>3495</v>
      </c>
      <c r="V20" s="4">
        <f t="shared" si="18"/>
        <v>5.2840000000000007</v>
      </c>
      <c r="W20" s="4">
        <f>AVERAGE(W15:W19)</f>
        <v>5.0720000000000001</v>
      </c>
      <c r="X20" s="4">
        <v>5.4</v>
      </c>
      <c r="Y20" s="4">
        <f t="shared" ref="Y20:BF20" si="19">AVERAGE(Y15:Y19)</f>
        <v>147.4</v>
      </c>
      <c r="Z20" s="4">
        <f t="shared" si="19"/>
        <v>198.75</v>
      </c>
      <c r="AA20" s="4">
        <f t="shared" si="19"/>
        <v>5.3400619999999996</v>
      </c>
      <c r="AB20" s="4">
        <f t="shared" si="19"/>
        <v>8.318867375</v>
      </c>
      <c r="AC20" s="4">
        <f t="shared" si="19"/>
        <v>64.181606789001421</v>
      </c>
      <c r="AD20" s="4">
        <f t="shared" si="19"/>
        <v>134.7826055764009</v>
      </c>
      <c r="AE20" s="4">
        <f t="shared" si="19"/>
        <v>77.98877815829465</v>
      </c>
      <c r="AF20" s="4">
        <f t="shared" si="19"/>
        <v>61.040236373315807</v>
      </c>
      <c r="AG20" s="4">
        <f t="shared" si="19"/>
        <v>618.38378752193807</v>
      </c>
      <c r="AH20" s="4">
        <f t="shared" si="19"/>
        <v>270.46421602485464</v>
      </c>
      <c r="AI20" s="4">
        <f t="shared" si="19"/>
        <v>38.548776483784664</v>
      </c>
      <c r="AJ20" s="4">
        <f>AVERAGE(AJ12:AJ19)</f>
        <v>20.16240576130259</v>
      </c>
      <c r="AK20" s="4">
        <f>AVERAGE(AK15:AK19)</f>
        <v>29.13100207006746</v>
      </c>
      <c r="AL20" s="4">
        <f t="shared" ref="AL20:BA20" si="20">AVERAGE(AL15:AL19)</f>
        <v>24.220567237228678</v>
      </c>
      <c r="AM20" s="4">
        <f t="shared" si="20"/>
        <v>26.252964461113816</v>
      </c>
      <c r="AN20" s="4">
        <f t="shared" si="20"/>
        <v>27.486664664724081</v>
      </c>
      <c r="AO20" s="4">
        <f>AVERAGE(AO15:AO19)</f>
        <v>32.352045654132262</v>
      </c>
      <c r="AP20" s="4">
        <f t="shared" ref="AP20:AQ20" si="21">AVERAGE(AP15:AP19)</f>
        <v>29.123444882971381</v>
      </c>
      <c r="AQ20" s="4">
        <f t="shared" si="21"/>
        <v>24.343744389775178</v>
      </c>
      <c r="AR20" s="4">
        <f t="shared" si="20"/>
        <v>26.905114642455821</v>
      </c>
      <c r="AS20" s="4">
        <f t="shared" si="20"/>
        <v>23.689375004119277</v>
      </c>
      <c r="AT20" s="4">
        <f>AVERAGE(AT15:AT19)</f>
        <v>22.85546115647378</v>
      </c>
      <c r="AU20" s="4">
        <f>AVERAGE(AU15:AU19)</f>
        <v>27.753977505323018</v>
      </c>
      <c r="AV20" s="4">
        <f t="shared" si="20"/>
        <v>25.760679059583481</v>
      </c>
      <c r="AW20" s="4">
        <f>AVERAGE(AW15:AW19)</f>
        <v>26.12159807965374</v>
      </c>
      <c r="AX20" s="4">
        <f t="shared" si="20"/>
        <v>26.97615117994102</v>
      </c>
      <c r="AY20" s="4">
        <f t="shared" si="20"/>
        <v>30.432337758999221</v>
      </c>
      <c r="AZ20" s="4">
        <f t="shared" si="20"/>
        <v>27.523303760374539</v>
      </c>
      <c r="BA20" s="4">
        <f t="shared" si="20"/>
        <v>24.053931601238837</v>
      </c>
      <c r="BB20" s="4">
        <f>AVERAGE(BB15:BB19)</f>
        <v>24.056938116972901</v>
      </c>
      <c r="BC20" s="4">
        <f>AVERAGE(BC15:BC19)</f>
        <v>24.291954499378221</v>
      </c>
      <c r="BD20" s="4">
        <f>AVERAGE(BD15:BD19)</f>
        <v>27.028190618053678</v>
      </c>
      <c r="BE20" s="4">
        <f>AVERAGE(BE15:BE19)</f>
        <v>23.093799273925463</v>
      </c>
      <c r="BF20" s="4">
        <f t="shared" si="19"/>
        <v>25.060667680284503</v>
      </c>
    </row>
    <row r="21" spans="1:58" s="1" customFormat="1" x14ac:dyDescent="0.25">
      <c r="A21" s="1" t="s">
        <v>67</v>
      </c>
      <c r="C21" s="1">
        <f t="shared" ref="C21:V21" si="22">STDEV(C15:C19)</f>
        <v>10.963576058932588</v>
      </c>
      <c r="D21" s="1">
        <f t="shared" si="22"/>
        <v>3.3388620816080303</v>
      </c>
      <c r="E21" s="1">
        <f t="shared" si="22"/>
        <v>7.7265775088327429</v>
      </c>
      <c r="F21" s="1">
        <f t="shared" si="22"/>
        <v>15.449919093639291</v>
      </c>
      <c r="G21" s="1">
        <f t="shared" si="22"/>
        <v>27.009257672139011</v>
      </c>
      <c r="H21" s="1">
        <f t="shared" si="22"/>
        <v>28.174456516497401</v>
      </c>
      <c r="I21" s="1">
        <f t="shared" si="22"/>
        <v>18.894443627691185</v>
      </c>
      <c r="J21" s="1">
        <f t="shared" si="22"/>
        <v>4.1297699693808605</v>
      </c>
      <c r="K21" s="1">
        <f t="shared" si="22"/>
        <v>18.287509398493828</v>
      </c>
      <c r="L21" s="1">
        <f t="shared" si="22"/>
        <v>31.774643979122718</v>
      </c>
      <c r="M21" s="1">
        <f t="shared" si="22"/>
        <v>71.335769428807595</v>
      </c>
      <c r="N21" s="1">
        <f t="shared" si="22"/>
        <v>90.846507913072799</v>
      </c>
      <c r="O21" s="1">
        <f t="shared" si="22"/>
        <v>1.2727922061357853</v>
      </c>
      <c r="P21" s="1">
        <f t="shared" si="22"/>
        <v>1.9856988694160052</v>
      </c>
      <c r="Q21" s="1">
        <f t="shared" si="22"/>
        <v>3.4816662677516925</v>
      </c>
      <c r="R21" s="1">
        <f t="shared" si="22"/>
        <v>4.6010868281309367</v>
      </c>
      <c r="S21" s="1">
        <f t="shared" si="22"/>
        <v>5.6252111071496689</v>
      </c>
      <c r="T21" s="1">
        <f>STDEV(T15:T19)</f>
        <v>302.9899750816848</v>
      </c>
      <c r="U21" s="1">
        <f>STDEV(U15:U19)</f>
        <v>316.95819913673159</v>
      </c>
      <c r="V21" s="1">
        <f t="shared" si="22"/>
        <v>3.1138127753607785</v>
      </c>
      <c r="W21" s="1">
        <f>STDEV(W15:W19)</f>
        <v>0.43072032689437822</v>
      </c>
      <c r="X21" s="1">
        <f t="shared" ref="X21:AI21" si="23">STDEV(X15:X20)</f>
        <v>0.76267074590983641</v>
      </c>
      <c r="Y21" s="1">
        <f t="shared" si="23"/>
        <v>43.435469376996522</v>
      </c>
      <c r="Z21" s="1">
        <f t="shared" si="23"/>
        <v>37.731783684315801</v>
      </c>
      <c r="AA21" s="1">
        <f t="shared" si="23"/>
        <v>0.76386278122186435</v>
      </c>
      <c r="AB21" s="1">
        <f t="shared" si="23"/>
        <v>3.1032518157176474</v>
      </c>
      <c r="AC21" s="1">
        <f t="shared" si="23"/>
        <v>55.530414912254933</v>
      </c>
      <c r="AD21" s="1">
        <f t="shared" si="23"/>
        <v>82.010054812214989</v>
      </c>
      <c r="AE21" s="1">
        <f t="shared" si="23"/>
        <v>26.814807004470243</v>
      </c>
      <c r="AF21" s="1">
        <f t="shared" si="23"/>
        <v>40.695028065412629</v>
      </c>
      <c r="AG21" s="1">
        <f t="shared" si="23"/>
        <v>844.78227372225604</v>
      </c>
      <c r="AH21" s="1">
        <f t="shared" si="23"/>
        <v>538.11825021741561</v>
      </c>
      <c r="AI21" s="1">
        <f t="shared" si="23"/>
        <v>28.698614620379896</v>
      </c>
      <c r="AJ21" s="1">
        <f>STDEV(AJ15:AJ19)</f>
        <v>0.20893264714338014</v>
      </c>
      <c r="AK21" s="1">
        <f>STDEV(AK15:AK19)</f>
        <v>7.6866432424931977E-2</v>
      </c>
      <c r="AL21" s="1">
        <f t="shared" ref="AL21:BA21" si="24">STDEV(AL15:AL19)</f>
        <v>0.13076086239994819</v>
      </c>
      <c r="AM21" s="1">
        <f t="shared" si="24"/>
        <v>0.27693295154916675</v>
      </c>
      <c r="AN21" s="1">
        <f t="shared" si="24"/>
        <v>0.86183349718195845</v>
      </c>
      <c r="AO21" s="1">
        <f>STDEV(AO15:AO19)</f>
        <v>0.52338842063345536</v>
      </c>
      <c r="AP21" s="1">
        <f t="shared" ref="AP21:AQ21" si="25">STDEV(AP15:AP19)</f>
        <v>0.27716766744999516</v>
      </c>
      <c r="AQ21" s="1">
        <f t="shared" si="25"/>
        <v>0.32402557678055227</v>
      </c>
      <c r="AR21" s="1">
        <f t="shared" si="24"/>
        <v>0.58047189148966005</v>
      </c>
      <c r="AS21" s="1">
        <f t="shared" si="24"/>
        <v>0.51259699790917124</v>
      </c>
      <c r="AT21" s="1">
        <f>STDEV(AT15:AT19)</f>
        <v>0.33871247091108392</v>
      </c>
      <c r="AU21" s="1">
        <f>STDEV(AU15:AU19)</f>
        <v>0.29200742174255012</v>
      </c>
      <c r="AV21" s="1">
        <f t="shared" si="24"/>
        <v>0.20772280944894442</v>
      </c>
      <c r="AW21" s="1">
        <f>STDEV(AW15:AW19)</f>
        <v>0.49867322233356326</v>
      </c>
      <c r="AX21" s="1">
        <f t="shared" si="24"/>
        <v>0.74446179439794791</v>
      </c>
      <c r="AY21" s="1">
        <f t="shared" si="24"/>
        <v>0.16285182269217624</v>
      </c>
      <c r="AZ21" s="1">
        <f t="shared" si="24"/>
        <v>0.13916321412043239</v>
      </c>
      <c r="BA21" s="1">
        <f t="shared" si="24"/>
        <v>0.2664261685104552</v>
      </c>
      <c r="BB21" s="1">
        <f>STDEV(BB15:BB19)</f>
        <v>0.51386231527909687</v>
      </c>
      <c r="BC21" s="1">
        <f>STDEV(BC15:BC19)</f>
        <v>1.0082947099572555</v>
      </c>
      <c r="BD21" s="1">
        <f>STDEV(BD15:BD19)</f>
        <v>0.40124542504454419</v>
      </c>
      <c r="BE21" s="1">
        <f>STDEV(BE15:BE19)</f>
        <v>0.4514024014481281</v>
      </c>
      <c r="BF21" s="1">
        <f t="shared" ref="BF21" si="26">STDEV(BF15:BF19)</f>
        <v>0.36296163028513639</v>
      </c>
    </row>
    <row r="22" spans="1:58" s="1" customFormat="1" x14ac:dyDescent="0.25">
      <c r="A22" s="1" t="s">
        <v>77</v>
      </c>
      <c r="AJ22" s="1">
        <f t="shared" ref="AJ22:BF22" si="27">COUNT(AJ15:AJ19)</f>
        <v>5</v>
      </c>
      <c r="AK22" s="1">
        <f t="shared" si="27"/>
        <v>5</v>
      </c>
      <c r="AL22" s="1">
        <f t="shared" si="27"/>
        <v>5</v>
      </c>
      <c r="AM22" s="1">
        <f t="shared" si="27"/>
        <v>5</v>
      </c>
      <c r="AN22" s="1">
        <f t="shared" si="27"/>
        <v>5</v>
      </c>
      <c r="AO22" s="1">
        <f>COUNT(AO15:AO19)</f>
        <v>5</v>
      </c>
      <c r="AP22" s="1">
        <f t="shared" ref="AP22" si="28">COUNT(AP15:AP19)</f>
        <v>5</v>
      </c>
      <c r="AQ22" s="1">
        <v>5</v>
      </c>
      <c r="AR22" s="1">
        <f t="shared" si="27"/>
        <v>5</v>
      </c>
      <c r="AS22" s="1">
        <f t="shared" si="27"/>
        <v>5</v>
      </c>
      <c r="AT22" s="1">
        <f>COUNT(AT15:AT19)</f>
        <v>5</v>
      </c>
      <c r="AU22" s="1">
        <v>5</v>
      </c>
      <c r="AV22" s="1">
        <f>COUNT(AU15:AU19)</f>
        <v>5</v>
      </c>
      <c r="AW22" s="1">
        <f>COUNT(AW15:AW19)</f>
        <v>5</v>
      </c>
      <c r="AX22" s="1">
        <f t="shared" si="27"/>
        <v>5</v>
      </c>
      <c r="AY22" s="1">
        <f t="shared" si="27"/>
        <v>5</v>
      </c>
      <c r="AZ22" s="1">
        <f t="shared" si="27"/>
        <v>5</v>
      </c>
      <c r="BA22" s="1">
        <f t="shared" si="27"/>
        <v>5</v>
      </c>
      <c r="BB22" s="1">
        <f>COUNT(BB15:BB19)</f>
        <v>5</v>
      </c>
      <c r="BC22" s="1">
        <f>COUNT(BC15:BC19)</f>
        <v>5</v>
      </c>
      <c r="BD22" s="1">
        <f>COUNT(BD15:BD19)</f>
        <v>5</v>
      </c>
      <c r="BE22" s="1">
        <f t="shared" si="27"/>
        <v>5</v>
      </c>
      <c r="BF22" s="1">
        <f t="shared" si="27"/>
        <v>5</v>
      </c>
    </row>
    <row r="23" spans="1:58" s="1" customFormat="1" x14ac:dyDescent="0.25">
      <c r="A23" s="1" t="s">
        <v>68</v>
      </c>
      <c r="AJ23" s="1">
        <f>AJ21/AJ22</f>
        <v>4.1786529428676028E-2</v>
      </c>
      <c r="AK23" s="1">
        <f t="shared" ref="AK23:BF23" si="29">AK21/AK22</f>
        <v>1.5373286484986395E-2</v>
      </c>
      <c r="AL23" s="1">
        <f t="shared" si="29"/>
        <v>2.615217247998964E-2</v>
      </c>
      <c r="AM23" s="1">
        <f t="shared" si="29"/>
        <v>5.5386590309833353E-2</v>
      </c>
      <c r="AN23" s="1">
        <f t="shared" si="29"/>
        <v>0.17236669943639168</v>
      </c>
      <c r="AO23" s="1">
        <f>AO21/AO22</f>
        <v>0.10467768412669107</v>
      </c>
      <c r="AP23" s="1">
        <f t="shared" ref="AP23:AQ23" si="30">AP21/AP22</f>
        <v>5.5433533489999035E-2</v>
      </c>
      <c r="AQ23" s="1">
        <f t="shared" si="30"/>
        <v>6.4805115356110457E-2</v>
      </c>
      <c r="AR23" s="1">
        <f t="shared" si="29"/>
        <v>0.11609437829793201</v>
      </c>
      <c r="AS23" s="1">
        <f t="shared" si="29"/>
        <v>0.10251939958183424</v>
      </c>
      <c r="AT23" s="1">
        <f>AT21/AT22</f>
        <v>6.7742494182216784E-2</v>
      </c>
      <c r="AU23" s="1">
        <f>AU21/AV22</f>
        <v>5.8401484348510023E-2</v>
      </c>
      <c r="AV23" s="1">
        <f>AV21/AW22</f>
        <v>4.1544561889788882E-2</v>
      </c>
      <c r="AW23" s="1">
        <f>AW21/AW22</f>
        <v>9.9734644466712652E-2</v>
      </c>
      <c r="AX23" s="1">
        <f t="shared" si="29"/>
        <v>0.14889235887958957</v>
      </c>
      <c r="AY23" s="1">
        <f t="shared" si="29"/>
        <v>3.2570364538435245E-2</v>
      </c>
      <c r="AZ23" s="1">
        <f t="shared" si="29"/>
        <v>2.7832642824086477E-2</v>
      </c>
      <c r="BA23" s="1">
        <f t="shared" si="29"/>
        <v>5.3285233702091039E-2</v>
      </c>
      <c r="BB23" s="1">
        <f>BB21/BB22</f>
        <v>0.10277246305581937</v>
      </c>
      <c r="BC23" s="1">
        <f>BC21/BC22</f>
        <v>0.2016589419914511</v>
      </c>
      <c r="BD23" s="1">
        <f>BD21/BD22</f>
        <v>8.0249085008908844E-2</v>
      </c>
      <c r="BE23" s="1">
        <f t="shared" si="29"/>
        <v>9.0280480289625625E-2</v>
      </c>
      <c r="BF23" s="1">
        <f t="shared" si="29"/>
        <v>7.2592326057027284E-2</v>
      </c>
    </row>
    <row r="24" spans="1:58" s="1" customFormat="1" x14ac:dyDescent="0.25"/>
    <row r="25" spans="1:58" s="1" customFormat="1" x14ac:dyDescent="0.25">
      <c r="A25" s="1" t="s">
        <v>75</v>
      </c>
      <c r="C25" s="1">
        <f>TTEST(C3:C9,C15:C19,1,2)</f>
        <v>0.47885000814251977</v>
      </c>
      <c r="D25" s="1">
        <f t="shared" ref="D25:AV25" si="31">TTEST(D3:D9,D15:D19,1,2)</f>
        <v>0.3140917798558911</v>
      </c>
      <c r="E25" s="1">
        <f t="shared" si="31"/>
        <v>0.13726194678077858</v>
      </c>
      <c r="F25" s="1">
        <f t="shared" si="31"/>
        <v>0.22174192020299255</v>
      </c>
      <c r="G25" s="1">
        <f t="shared" si="31"/>
        <v>0.4534242986514983</v>
      </c>
      <c r="H25" s="1">
        <f t="shared" si="31"/>
        <v>5.5833194075097486E-2</v>
      </c>
      <c r="I25" s="3">
        <f t="shared" si="31"/>
        <v>1.8819543622694459E-4</v>
      </c>
      <c r="J25" s="3">
        <f t="shared" si="31"/>
        <v>3.0503467518467227E-3</v>
      </c>
      <c r="K25" s="1">
        <f t="shared" si="31"/>
        <v>0.32709601825933404</v>
      </c>
      <c r="L25" s="1">
        <f t="shared" si="31"/>
        <v>0.37875067950415259</v>
      </c>
      <c r="M25" s="1">
        <f t="shared" si="31"/>
        <v>5.76702992840551E-2</v>
      </c>
      <c r="N25" s="3">
        <f t="shared" si="31"/>
        <v>3.2736340358130354E-2</v>
      </c>
      <c r="O25" s="1">
        <f t="shared" si="31"/>
        <v>0.48550445233244521</v>
      </c>
      <c r="P25" s="1">
        <f t="shared" si="31"/>
        <v>0.11767847490384178</v>
      </c>
      <c r="Q25" s="1">
        <f t="shared" si="31"/>
        <v>6.9267626301640031E-2</v>
      </c>
      <c r="R25" s="1">
        <f t="shared" si="31"/>
        <v>0.24933403263990189</v>
      </c>
      <c r="S25" s="1">
        <f t="shared" si="31"/>
        <v>0.35785633016923291</v>
      </c>
      <c r="T25" s="1">
        <f t="shared" si="31"/>
        <v>0.22042029235330718</v>
      </c>
      <c r="U25" s="1">
        <f t="shared" si="31"/>
        <v>0.36180845851293097</v>
      </c>
      <c r="V25" s="3">
        <f t="shared" si="31"/>
        <v>1.3283456086067796E-2</v>
      </c>
      <c r="W25" s="3">
        <f t="shared" si="31"/>
        <v>1.0150431922344317E-4</v>
      </c>
      <c r="X25" s="1">
        <f t="shared" si="31"/>
        <v>6.1561725772465666E-2</v>
      </c>
      <c r="Y25" s="1">
        <f t="shared" si="31"/>
        <v>7.6698637766303826E-2</v>
      </c>
      <c r="Z25" s="1">
        <f t="shared" si="31"/>
        <v>0.29045480845470517</v>
      </c>
      <c r="AA25" s="1">
        <f t="shared" si="31"/>
        <v>5.3749993964459279E-2</v>
      </c>
      <c r="AB25" s="1">
        <f t="shared" si="31"/>
        <v>3.9272138852072945E-2</v>
      </c>
      <c r="AC25" s="1">
        <f t="shared" si="31"/>
        <v>7.104108111825716E-2</v>
      </c>
      <c r="AD25" s="1">
        <f t="shared" si="31"/>
        <v>0.10691320124757425</v>
      </c>
      <c r="AE25" s="1">
        <f t="shared" si="31"/>
        <v>0.27921070275949722</v>
      </c>
      <c r="AF25" s="1">
        <f t="shared" si="31"/>
        <v>1.6392076354048036E-3</v>
      </c>
      <c r="AG25" s="1">
        <f t="shared" si="31"/>
        <v>0.17974813621173674</v>
      </c>
      <c r="AH25" s="1">
        <f t="shared" si="31"/>
        <v>0.12757933335852345</v>
      </c>
      <c r="AI25" s="1">
        <f t="shared" si="31"/>
        <v>6.4914705269284861E-2</v>
      </c>
      <c r="AJ25" s="2">
        <f t="shared" si="31"/>
        <v>1.5587537682349871E-2</v>
      </c>
      <c r="AK25" s="2">
        <f t="shared" si="31"/>
        <v>5.1640631667374589E-3</v>
      </c>
      <c r="AL25" s="2">
        <f t="shared" si="31"/>
        <v>2.720085687759501E-3</v>
      </c>
      <c r="AM25" s="2">
        <f t="shared" si="31"/>
        <v>2.4836679800081751E-2</v>
      </c>
      <c r="AN25" s="2">
        <f>TTEST(AN4:AN9,AN15:AN19,1,2)</f>
        <v>4.9621452680559839E-3</v>
      </c>
      <c r="AO25" s="2">
        <f>TTEST(AO3:AO9,AO15:AO19,1,2)</f>
        <v>1.0524972740341913E-2</v>
      </c>
      <c r="AP25" s="2">
        <f t="shared" ref="AP25:AR25" si="32">TTEST(AP3:AP9,AP15:AP19,1,2)</f>
        <v>1.2140410375042353E-3</v>
      </c>
      <c r="AQ25" s="2">
        <f t="shared" si="32"/>
        <v>1.8748008613063066E-4</v>
      </c>
      <c r="AR25" s="2">
        <f t="shared" si="32"/>
        <v>6.0520688792657694E-4</v>
      </c>
      <c r="AS25" s="2">
        <f>TTEST(AS3:AS9,AS15:AS19,1,2)</f>
        <v>1.3069694595517744E-4</v>
      </c>
      <c r="AT25" s="2">
        <f>TTEST(AT3:AT9,AT15:AT19,1,2)</f>
        <v>1.8486110047156247E-4</v>
      </c>
      <c r="AU25" s="1">
        <f>TTEST(AU3:AU9,AU15:AU19,1,2)</f>
        <v>6.1822998061057059E-2</v>
      </c>
      <c r="AV25" s="2">
        <f t="shared" si="31"/>
        <v>2.5814240042458671E-2</v>
      </c>
      <c r="AW25" s="2">
        <f>TTEST(AW3:AW9,AW15:AW19,1,2)</f>
        <v>4.5949867911334187E-2</v>
      </c>
      <c r="AX25" s="2">
        <f t="shared" ref="AX25:BA25" si="33">TTEST(AX3:AX9,AX15:AX19,1,2)</f>
        <v>6.2617841213166302E-4</v>
      </c>
      <c r="AY25" s="2">
        <f t="shared" si="33"/>
        <v>2.0824902735780266E-2</v>
      </c>
      <c r="AZ25" s="2">
        <f>TTEST(AZ3:AZ9,AZ15:AZ19,1,2)</f>
        <v>2.6838208885228695E-2</v>
      </c>
      <c r="BA25" s="2">
        <f t="shared" si="33"/>
        <v>6.3219472100859179E-3</v>
      </c>
      <c r="BB25" s="2">
        <f>TTEST(BB3:BB9,BB15:BB19,1,2)</f>
        <v>8.3150883656091094E-4</v>
      </c>
      <c r="BC25" s="2">
        <f>TTEST(BC3:BC9,BC15:BC19,1,2)</f>
        <v>2.8665126461869103E-3</v>
      </c>
      <c r="BD25" s="2">
        <f>TTEST(BD3:BD9,BD15:BD19,1,2)</f>
        <v>1.2713847559873425E-4</v>
      </c>
      <c r="BE25" s="2">
        <f t="shared" ref="BE25:BF25" si="34">TTEST(BE3:BE9,BE15:BE19,1,2)</f>
        <v>5.0240670382962409E-4</v>
      </c>
      <c r="BF25" s="2">
        <f t="shared" si="34"/>
        <v>5.5193211906545882E-3</v>
      </c>
    </row>
    <row r="28" spans="1:58" x14ac:dyDescent="0.25">
      <c r="AF28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9073-E3BB-4869-B986-744EA3FD564D}">
  <dimension ref="A1:D18"/>
  <sheetViews>
    <sheetView showGridLines="0" workbookViewId="0">
      <selection activeCell="G8" sqref="G8"/>
    </sheetView>
  </sheetViews>
  <sheetFormatPr defaultRowHeight="15" x14ac:dyDescent="0.25"/>
  <sheetData>
    <row r="1" spans="1:4" x14ac:dyDescent="0.25">
      <c r="A1" t="s">
        <v>90</v>
      </c>
      <c r="B1" t="s">
        <v>91</v>
      </c>
      <c r="C1" t="s">
        <v>92</v>
      </c>
      <c r="D1" t="s">
        <v>93</v>
      </c>
    </row>
    <row r="2" spans="1:4" x14ac:dyDescent="0.25">
      <c r="A2">
        <v>0.1122586455893906</v>
      </c>
      <c r="B2">
        <v>3.6960239443828211</v>
      </c>
      <c r="C2">
        <v>2.50008758745098E-2</v>
      </c>
      <c r="D2">
        <v>0.5667140283658274</v>
      </c>
    </row>
    <row r="3" spans="1:4" x14ac:dyDescent="0.25">
      <c r="A3">
        <v>0.1245784862530837</v>
      </c>
      <c r="B3">
        <v>4.7628769557754671</v>
      </c>
      <c r="C3">
        <v>1.406522158548291E-2</v>
      </c>
      <c r="D3">
        <v>0.88784211994491469</v>
      </c>
    </row>
    <row r="4" spans="1:4" x14ac:dyDescent="0.25">
      <c r="A4">
        <v>0.10194431587758571</v>
      </c>
      <c r="B4">
        <v>2.332686665291531</v>
      </c>
      <c r="C4">
        <v>4.8646946301683341E-2</v>
      </c>
      <c r="D4">
        <v>0.62108474756008003</v>
      </c>
    </row>
    <row r="5" spans="1:4" x14ac:dyDescent="0.25">
      <c r="A5">
        <v>8.215994097930393E-2</v>
      </c>
      <c r="B5">
        <v>1.919505903796308</v>
      </c>
      <c r="C5">
        <v>1.7060588490591139E-2</v>
      </c>
      <c r="D5">
        <v>0.57535062968934381</v>
      </c>
    </row>
    <row r="6" spans="1:4" x14ac:dyDescent="0.25">
      <c r="A6">
        <v>9.5702097532825312E-2</v>
      </c>
      <c r="B6">
        <v>2.3777568925699968</v>
      </c>
      <c r="C6">
        <v>1.810448468683987E-2</v>
      </c>
      <c r="D6">
        <v>0.44084401208542551</v>
      </c>
    </row>
    <row r="7" spans="1:4" x14ac:dyDescent="0.25">
      <c r="A7">
        <v>7.9304803182515052E-2</v>
      </c>
      <c r="B7">
        <v>1.9598903089443931</v>
      </c>
      <c r="C7">
        <v>3.4833070328102567E-2</v>
      </c>
      <c r="D7">
        <v>1.1113730678754949</v>
      </c>
    </row>
    <row r="8" spans="1:4" x14ac:dyDescent="0.25">
      <c r="A8">
        <v>0.11459741550698831</v>
      </c>
      <c r="B8">
        <v>3.439113979815966</v>
      </c>
      <c r="C8">
        <v>1.8112740356657039E-2</v>
      </c>
      <c r="D8">
        <v>1.19062320978951</v>
      </c>
    </row>
    <row r="9" spans="1:4" x14ac:dyDescent="0.25">
      <c r="A9">
        <v>0.1793699309793973</v>
      </c>
      <c r="B9">
        <v>2.396212825335863</v>
      </c>
      <c r="C9">
        <v>2.3756831171631611E-2</v>
      </c>
      <c r="D9">
        <v>0.86265596171564696</v>
      </c>
    </row>
    <row r="10" spans="1:4" x14ac:dyDescent="0.25">
      <c r="A10">
        <v>0.19944262503661109</v>
      </c>
      <c r="B10">
        <v>4.1059547400988992</v>
      </c>
      <c r="C10">
        <v>3.2746273446632217E-2</v>
      </c>
      <c r="D10">
        <v>0.56639199932305906</v>
      </c>
    </row>
    <row r="11" spans="1:4" x14ac:dyDescent="0.25">
      <c r="A11">
        <v>9.0306440015876552E-2</v>
      </c>
      <c r="B11">
        <v>3.9446437671985382</v>
      </c>
      <c r="C11">
        <v>1.958947755571501E-2</v>
      </c>
      <c r="D11">
        <v>0.6752257578342733</v>
      </c>
    </row>
    <row r="12" spans="1:4" x14ac:dyDescent="0.25">
      <c r="A12">
        <v>0.13319573104580151</v>
      </c>
      <c r="B12">
        <v>3.4975752386836039</v>
      </c>
      <c r="C12">
        <v>2.3107495184916799E-2</v>
      </c>
      <c r="D12">
        <v>0.51652928859530778</v>
      </c>
    </row>
    <row r="13" spans="1:4" x14ac:dyDescent="0.25">
      <c r="A13">
        <v>0.1271395680006209</v>
      </c>
      <c r="B13">
        <v>1.5474832030856791</v>
      </c>
      <c r="C13">
        <v>2.4975995017237709E-2</v>
      </c>
      <c r="D13">
        <v>0.7008012548654633</v>
      </c>
    </row>
    <row r="14" spans="1:4" x14ac:dyDescent="0.25">
      <c r="B14">
        <v>3.0924178372269311</v>
      </c>
      <c r="D14">
        <v>0.53911271871090749</v>
      </c>
    </row>
    <row r="16" spans="1:4" x14ac:dyDescent="0.25">
      <c r="A16">
        <v>0.12</v>
      </c>
      <c r="B16">
        <v>3.0055494047850764</v>
      </c>
      <c r="C16">
        <v>2.4999999999999998E-2</v>
      </c>
      <c r="D16">
        <v>0.71188836895040408</v>
      </c>
    </row>
    <row r="17" spans="1:4" x14ac:dyDescent="0.25">
      <c r="A17">
        <v>3.6997753689337963E-2</v>
      </c>
      <c r="B17">
        <v>0.987942659108902</v>
      </c>
      <c r="C17">
        <v>9.6665288403696495E-3</v>
      </c>
      <c r="D17">
        <v>0.23354996017958124</v>
      </c>
    </row>
    <row r="18" spans="1:4" x14ac:dyDescent="0.25">
      <c r="A18">
        <v>9.326992605281901E-7</v>
      </c>
      <c r="C18">
        <v>6.1484205191305768E-7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C211-7D8E-4AF7-84C0-7294850D1A96}">
  <dimension ref="A1:D19"/>
  <sheetViews>
    <sheetView showGridLines="0" workbookViewId="0">
      <selection activeCell="I27" sqref="I27"/>
    </sheetView>
  </sheetViews>
  <sheetFormatPr defaultRowHeight="15" x14ac:dyDescent="0.25"/>
  <sheetData>
    <row r="1" spans="1:4" x14ac:dyDescent="0.25">
      <c r="A1" t="s">
        <v>94</v>
      </c>
      <c r="B1" t="s">
        <v>95</v>
      </c>
      <c r="C1" t="s">
        <v>96</v>
      </c>
      <c r="D1" t="s">
        <v>97</v>
      </c>
    </row>
    <row r="2" spans="1:4" x14ac:dyDescent="0.25">
      <c r="A2">
        <v>4.0526719423490318</v>
      </c>
      <c r="B2">
        <v>2.1183361875279809</v>
      </c>
      <c r="C2">
        <v>9.7264986948648602E-2</v>
      </c>
      <c r="D2">
        <v>2.9970664150475688E-3</v>
      </c>
    </row>
    <row r="3" spans="1:4" x14ac:dyDescent="0.25">
      <c r="A3">
        <v>3.2913047020271429</v>
      </c>
      <c r="B3">
        <v>2.1069830195018602</v>
      </c>
      <c r="C3">
        <v>9.3043905553274353E-2</v>
      </c>
      <c r="D3">
        <v>2.59178468320704E-2</v>
      </c>
    </row>
    <row r="4" spans="1:4" x14ac:dyDescent="0.25">
      <c r="A4">
        <v>4.3050457465743586</v>
      </c>
      <c r="B4">
        <v>2.0410338805941102</v>
      </c>
      <c r="C4">
        <v>9.4240134013196072E-2</v>
      </c>
      <c r="D4">
        <v>2.7357687285159069E-2</v>
      </c>
    </row>
    <row r="5" spans="1:4" x14ac:dyDescent="0.25">
      <c r="A5">
        <v>4.4126876584154626</v>
      </c>
      <c r="B5">
        <v>1.5050652180837101</v>
      </c>
      <c r="C5">
        <v>9.469770460624044E-2</v>
      </c>
      <c r="D5">
        <v>2.4248388412786419E-2</v>
      </c>
    </row>
    <row r="6" spans="1:4" x14ac:dyDescent="0.25">
      <c r="A6">
        <v>2.775469321175525</v>
      </c>
      <c r="B6">
        <v>2.1862531260864002</v>
      </c>
      <c r="C6">
        <v>0.13797540261454971</v>
      </c>
      <c r="D6">
        <v>5.4672821655607703E-3</v>
      </c>
    </row>
    <row r="7" spans="1:4" x14ac:dyDescent="0.25">
      <c r="A7">
        <v>3.142850167536027</v>
      </c>
      <c r="B7">
        <v>1.549823191475449</v>
      </c>
      <c r="C7">
        <v>7.3518674741836904E-2</v>
      </c>
      <c r="D7">
        <v>1.941595221496601E-2</v>
      </c>
    </row>
    <row r="8" spans="1:4" x14ac:dyDescent="0.25">
      <c r="A8">
        <v>3.95252470626935</v>
      </c>
      <c r="B8">
        <v>2.3689802602538599</v>
      </c>
      <c r="C8">
        <v>7.0841618051055544E-2</v>
      </c>
      <c r="D8">
        <v>1.762160908917591E-2</v>
      </c>
    </row>
    <row r="9" spans="1:4" x14ac:dyDescent="0.25">
      <c r="A9">
        <v>3.7010857633373382</v>
      </c>
      <c r="B9">
        <v>2.0540157820449481</v>
      </c>
      <c r="C9">
        <v>6.3214004439540034E-2</v>
      </c>
      <c r="D9">
        <v>1.920660312382268E-2</v>
      </c>
    </row>
    <row r="10" spans="1:4" x14ac:dyDescent="0.25">
      <c r="A10">
        <v>3.870628931184652</v>
      </c>
      <c r="B10">
        <v>1.979167375802672</v>
      </c>
      <c r="C10">
        <v>9.9381539996544921E-2</v>
      </c>
      <c r="D10">
        <v>2.934935821775771E-2</v>
      </c>
    </row>
    <row r="11" spans="1:4" x14ac:dyDescent="0.25">
      <c r="A11">
        <v>3.397149873742078</v>
      </c>
      <c r="B11">
        <v>1.7040020133507849</v>
      </c>
      <c r="C11">
        <v>0.1123583960626741</v>
      </c>
      <c r="D11">
        <v>1.928285093924588E-2</v>
      </c>
    </row>
    <row r="12" spans="1:4" x14ac:dyDescent="0.25">
      <c r="A12">
        <v>4.3780551663183491</v>
      </c>
      <c r="B12">
        <v>2.7598454064817921</v>
      </c>
      <c r="C12">
        <v>8.0917041531169367E-2</v>
      </c>
      <c r="D12">
        <v>2.6357915783955889E-2</v>
      </c>
    </row>
    <row r="13" spans="1:4" x14ac:dyDescent="0.25">
      <c r="A13">
        <v>4.3205260210706831</v>
      </c>
      <c r="B13">
        <v>1.6959928354334299</v>
      </c>
      <c r="C13">
        <v>6.2546591441269908E-2</v>
      </c>
      <c r="D13">
        <v>1.6858552595825201E-2</v>
      </c>
    </row>
    <row r="14" spans="1:4" x14ac:dyDescent="0.25">
      <c r="B14">
        <v>1.8441186087200949</v>
      </c>
      <c r="D14">
        <v>2.0301008518056721E-2</v>
      </c>
    </row>
    <row r="15" spans="1:4" x14ac:dyDescent="0.25">
      <c r="B15">
        <v>1.8863830946429161</v>
      </c>
      <c r="D15">
        <v>2.5617878406569771E-2</v>
      </c>
    </row>
    <row r="17" spans="1:4" x14ac:dyDescent="0.25">
      <c r="A17">
        <v>3.8000000000000007</v>
      </c>
      <c r="B17">
        <v>1.985714285714286</v>
      </c>
      <c r="C17">
        <v>9.0000000000000011E-2</v>
      </c>
      <c r="D17">
        <v>0.02</v>
      </c>
    </row>
    <row r="18" spans="1:4" x14ac:dyDescent="0.25">
      <c r="A18">
        <v>0.54272042023996814</v>
      </c>
      <c r="B18">
        <v>0.33290001169079941</v>
      </c>
      <c r="C18">
        <v>2.1708816809598911E-2</v>
      </c>
      <c r="D18">
        <v>7.7658027471531992E-3</v>
      </c>
    </row>
    <row r="19" spans="1:4" x14ac:dyDescent="0.25">
      <c r="A19">
        <v>6.5729262672599573E-7</v>
      </c>
      <c r="C19">
        <v>1.0837995991597634E-6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EEE1-A0B8-4D0C-B02F-3F7A780835C8}">
  <dimension ref="A1:AC25"/>
  <sheetViews>
    <sheetView showGridLines="0" workbookViewId="0">
      <pane xSplit="1" topLeftCell="O1" activePane="topRight" state="frozen"/>
      <selection pane="topRight" activeCell="Q30" sqref="Q30"/>
    </sheetView>
  </sheetViews>
  <sheetFormatPr defaultRowHeight="15" x14ac:dyDescent="0.25"/>
  <sheetData>
    <row r="1" spans="1:29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32</v>
      </c>
      <c r="I1" s="1" t="s">
        <v>33</v>
      </c>
      <c r="J1" s="1" t="s">
        <v>34</v>
      </c>
      <c r="K1" s="1" t="s">
        <v>35</v>
      </c>
      <c r="L1" s="1" t="s">
        <v>36</v>
      </c>
      <c r="M1" s="1" t="s">
        <v>37</v>
      </c>
      <c r="N1" s="1" t="s">
        <v>38</v>
      </c>
      <c r="O1" s="1" t="s">
        <v>39</v>
      </c>
      <c r="P1" s="1" t="s">
        <v>40</v>
      </c>
      <c r="Q1" s="1" t="s">
        <v>41</v>
      </c>
      <c r="R1" s="1" t="s">
        <v>42</v>
      </c>
      <c r="S1" s="1" t="s">
        <v>43</v>
      </c>
      <c r="T1" s="1" t="s">
        <v>45</v>
      </c>
      <c r="U1" s="1" t="s">
        <v>46</v>
      </c>
      <c r="V1" s="1" t="s">
        <v>47</v>
      </c>
      <c r="W1" s="1" t="s">
        <v>48</v>
      </c>
      <c r="X1" s="1" t="s">
        <v>49</v>
      </c>
      <c r="Y1" s="1" t="s">
        <v>50</v>
      </c>
      <c r="Z1" s="1" t="s">
        <v>51</v>
      </c>
      <c r="AA1" s="1" t="s">
        <v>52</v>
      </c>
      <c r="AB1" s="1" t="s">
        <v>54</v>
      </c>
      <c r="AC1" s="1" t="s">
        <v>55</v>
      </c>
    </row>
    <row r="2" spans="1:29" x14ac:dyDescent="0.25">
      <c r="A2" s="2" t="s">
        <v>79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5">
      <c r="A3" s="1" t="s">
        <v>57</v>
      </c>
      <c r="B3" s="1">
        <v>3.0530499999999998</v>
      </c>
      <c r="C3" s="1">
        <v>3.3479468749999999</v>
      </c>
      <c r="D3" s="1">
        <v>25.799999999999997</v>
      </c>
      <c r="E3" s="1">
        <v>305.92500000000001</v>
      </c>
      <c r="F3" s="1">
        <v>45.798825180706729</v>
      </c>
      <c r="G3" s="1">
        <v>239.44539782987994</v>
      </c>
      <c r="H3" s="1">
        <v>1.014841714163142E-14</v>
      </c>
      <c r="I3" s="1">
        <v>1.056055357896498</v>
      </c>
      <c r="J3" s="1">
        <v>46.32384304084632</v>
      </c>
      <c r="K3" s="1">
        <v>26.9472623764293</v>
      </c>
      <c r="L3" s="1">
        <v>29.460510984389099</v>
      </c>
      <c r="M3" s="1">
        <v>25.573952459156502</v>
      </c>
      <c r="N3" s="1">
        <v>29.4874805635069</v>
      </c>
      <c r="O3" s="1">
        <v>26.8536474570904</v>
      </c>
      <c r="P3" s="1">
        <v>29.102089124484102</v>
      </c>
      <c r="Q3" s="1">
        <v>24.843020480950798</v>
      </c>
      <c r="R3" s="1">
        <v>30.949003374204</v>
      </c>
      <c r="S3" s="1">
        <v>25.9992072861995</v>
      </c>
      <c r="T3" s="1">
        <v>28.1677263058282</v>
      </c>
      <c r="U3" s="1">
        <v>24.603824172482501</v>
      </c>
      <c r="V3" s="1">
        <v>24.4075613378863</v>
      </c>
      <c r="W3" s="1">
        <v>23.175511785041898</v>
      </c>
      <c r="X3" s="1">
        <v>26.004274653065</v>
      </c>
      <c r="Y3" s="1">
        <v>25.2323146422717</v>
      </c>
      <c r="Z3" s="1">
        <v>21.558696999999999</v>
      </c>
      <c r="AA3" s="1">
        <v>24.698163731053398</v>
      </c>
      <c r="AB3" s="1">
        <v>26.944695799123998</v>
      </c>
      <c r="AC3" s="1">
        <v>25.243398608248</v>
      </c>
    </row>
    <row r="4" spans="1:29" x14ac:dyDescent="0.25">
      <c r="A4" s="1" t="s">
        <v>59</v>
      </c>
      <c r="B4" s="1">
        <v>5.0514099999999997</v>
      </c>
      <c r="C4" s="1">
        <v>5.3636537499999992</v>
      </c>
      <c r="D4" s="1">
        <v>25.200000000000003</v>
      </c>
      <c r="E4" s="1">
        <v>190.08749999999998</v>
      </c>
      <c r="F4" s="1">
        <v>68.047719313750108</v>
      </c>
      <c r="G4" s="1">
        <v>248.3409819705511</v>
      </c>
      <c r="H4" s="1">
        <v>1284.3114666479901</v>
      </c>
      <c r="I4" s="1">
        <v>0.83347774607728531</v>
      </c>
      <c r="J4" s="1">
        <v>60.73898554961454</v>
      </c>
      <c r="K4" s="1">
        <v>27.310340270403501</v>
      </c>
      <c r="L4" s="1">
        <v>29.168611182092199</v>
      </c>
      <c r="M4" s="1">
        <v>24.831517555513798</v>
      </c>
      <c r="N4" s="1">
        <v>28.3128086741734</v>
      </c>
      <c r="O4" s="1">
        <v>26.818606360743399</v>
      </c>
      <c r="P4" s="1">
        <v>28.8394506769801</v>
      </c>
      <c r="Q4" s="1">
        <v>26.505548939242999</v>
      </c>
      <c r="R4" s="1">
        <v>32.617587534183698</v>
      </c>
      <c r="S4" s="1">
        <v>25.0325882530054</v>
      </c>
      <c r="T4" s="1">
        <v>27.792593422585501</v>
      </c>
      <c r="U4" s="1">
        <v>24.589665774675499</v>
      </c>
      <c r="V4" s="1">
        <v>26.242417615548799</v>
      </c>
      <c r="W4" s="1">
        <v>23.424062721003601</v>
      </c>
      <c r="X4" s="1">
        <v>24.541146256306501</v>
      </c>
      <c r="Y4" s="1">
        <v>26.333096645704799</v>
      </c>
      <c r="Z4" s="1">
        <v>20.6435699822561</v>
      </c>
      <c r="AA4" s="1">
        <v>25.497592154508101</v>
      </c>
      <c r="AB4" s="1">
        <v>26.4853284005986</v>
      </c>
      <c r="AC4" s="1">
        <v>24.236809535278699</v>
      </c>
    </row>
    <row r="5" spans="1:29" x14ac:dyDescent="0.25">
      <c r="A5" s="1" t="s">
        <v>64</v>
      </c>
      <c r="B5" s="1">
        <v>4.5240649999999993</v>
      </c>
      <c r="C5" s="1">
        <v>5.5676635416666658</v>
      </c>
      <c r="D5" s="1">
        <v>27.180136284557765</v>
      </c>
      <c r="E5" s="1">
        <v>195.34972521832682</v>
      </c>
      <c r="F5" s="1">
        <v>69.731666659312623</v>
      </c>
      <c r="G5" s="1">
        <v>204.43796210234714</v>
      </c>
      <c r="H5" s="1">
        <v>223.98696875616187</v>
      </c>
      <c r="I5" s="1">
        <v>1.5121826963085612</v>
      </c>
      <c r="J5" s="1">
        <v>61.831483021548365</v>
      </c>
      <c r="K5" s="1">
        <v>27.795568947292701</v>
      </c>
      <c r="L5" s="1">
        <v>29.4740587938159</v>
      </c>
      <c r="M5" s="1">
        <v>24.225159767220301</v>
      </c>
      <c r="N5" s="1">
        <v>28.095419479087401</v>
      </c>
      <c r="O5" s="1">
        <v>27.060645472254802</v>
      </c>
      <c r="P5" s="1">
        <v>28.798337487311102</v>
      </c>
      <c r="Q5" s="2">
        <v>25.773088888632401</v>
      </c>
      <c r="R5" s="1">
        <v>31.961890851968199</v>
      </c>
      <c r="S5" s="1">
        <v>26.045789818070801</v>
      </c>
      <c r="T5" s="1">
        <v>28.7160071164882</v>
      </c>
      <c r="U5" s="1">
        <v>24.075614938940902</v>
      </c>
      <c r="V5" s="1">
        <v>25.9593418981813</v>
      </c>
      <c r="W5" s="1">
        <v>23.307997880394101</v>
      </c>
      <c r="X5" s="1">
        <v>24.845271810886899</v>
      </c>
      <c r="Y5" s="1">
        <v>26.133241633630799</v>
      </c>
      <c r="Z5" s="1">
        <v>20.148168275859099</v>
      </c>
      <c r="AA5" s="1">
        <v>23.748168275859101</v>
      </c>
      <c r="AB5" s="1">
        <v>25.780391783232901</v>
      </c>
      <c r="AC5" s="1">
        <v>24.323336289280199</v>
      </c>
    </row>
    <row r="6" spans="1:29" x14ac:dyDescent="0.25">
      <c r="A6" s="1" t="s">
        <v>65</v>
      </c>
      <c r="B6" s="1">
        <v>4.6073300000000001</v>
      </c>
      <c r="C6" s="1">
        <v>5.4191637499999992</v>
      </c>
      <c r="D6" s="1">
        <v>21</v>
      </c>
      <c r="E6" s="1">
        <v>256.98750000000001</v>
      </c>
      <c r="F6" s="1">
        <v>104.05625508379481</v>
      </c>
      <c r="G6" s="1">
        <v>325.19947671038972</v>
      </c>
      <c r="H6" s="1">
        <v>2.2407036286096565E-2</v>
      </c>
      <c r="I6" s="1">
        <v>1.3787314969836479</v>
      </c>
      <c r="J6" s="1">
        <v>97.128309289019498</v>
      </c>
      <c r="K6" s="1">
        <v>27.2113184223386</v>
      </c>
      <c r="L6" s="1">
        <v>29.732500816304299</v>
      </c>
      <c r="M6" s="1">
        <v>25.0018290794075</v>
      </c>
      <c r="N6" s="1">
        <v>29.4412248284318</v>
      </c>
      <c r="O6" s="1">
        <v>26.636302231998201</v>
      </c>
      <c r="P6" s="1">
        <v>28.0521693431693</v>
      </c>
      <c r="Q6" s="1">
        <v>25.2882054039537</v>
      </c>
      <c r="R6" s="1">
        <v>30.8711477836389</v>
      </c>
      <c r="S6" s="1">
        <v>25.278419113625901</v>
      </c>
      <c r="T6" s="1">
        <v>28.1034458987105</v>
      </c>
      <c r="U6" s="1">
        <v>24.841485647822601</v>
      </c>
      <c r="V6" s="1">
        <v>24.578998213546001</v>
      </c>
      <c r="W6" s="1">
        <v>22.254938638385401</v>
      </c>
      <c r="X6" s="1">
        <v>25.8224529655038</v>
      </c>
      <c r="Y6" s="1">
        <v>25.0088970334408</v>
      </c>
      <c r="Z6" s="1">
        <v>18.424062721003601</v>
      </c>
      <c r="AA6" s="1">
        <v>24.5605754027514</v>
      </c>
      <c r="AB6" s="1">
        <v>26.647324690664501</v>
      </c>
      <c r="AC6" s="1">
        <v>25.012311495814199</v>
      </c>
    </row>
    <row r="7" spans="1:29" x14ac:dyDescent="0.25">
      <c r="A7" s="1" t="s">
        <v>61</v>
      </c>
      <c r="B7" s="1">
        <v>4.5518199999999993</v>
      </c>
      <c r="C7" s="1">
        <v>7.350975</v>
      </c>
      <c r="D7" s="1">
        <v>36.480817707346603</v>
      </c>
      <c r="E7" s="1">
        <v>135.74835130996101</v>
      </c>
      <c r="F7" s="1">
        <v>69.267533602613995</v>
      </c>
      <c r="G7" s="1">
        <v>168.63779488588901</v>
      </c>
      <c r="H7" s="1">
        <v>22.156977178542999</v>
      </c>
      <c r="I7" s="1">
        <v>3.1093018639249999</v>
      </c>
      <c r="J7" s="1">
        <v>62.652900000000002</v>
      </c>
      <c r="K7" s="1">
        <v>26.906900685222102</v>
      </c>
      <c r="L7" s="1">
        <v>29.249365549056598</v>
      </c>
      <c r="M7" s="1">
        <v>24.892867764113198</v>
      </c>
      <c r="N7" s="1">
        <v>28.964165363886199</v>
      </c>
      <c r="O7" s="1">
        <v>26.021299749472199</v>
      </c>
      <c r="P7" s="1">
        <v>28.931117656665101</v>
      </c>
      <c r="Q7" s="1">
        <v>25.0992074933291</v>
      </c>
      <c r="R7" s="1">
        <v>31.112534419439601</v>
      </c>
      <c r="S7" s="1">
        <v>25.687871355529701</v>
      </c>
      <c r="T7" s="1">
        <v>27.395092942595401</v>
      </c>
      <c r="U7" s="1">
        <v>24.917706413423399</v>
      </c>
      <c r="V7" s="1">
        <v>24.746631586517001</v>
      </c>
      <c r="W7" s="1">
        <v>22.3042142708907</v>
      </c>
      <c r="X7" s="1">
        <v>25.318862172396901</v>
      </c>
      <c r="Y7" s="1">
        <v>25.634392312247702</v>
      </c>
      <c r="Z7" s="1">
        <v>19.092166115204702</v>
      </c>
      <c r="AA7" s="1">
        <v>24.438030876005801</v>
      </c>
      <c r="AB7" s="1">
        <v>26.9005808768405</v>
      </c>
      <c r="AC7" s="1">
        <v>24.1132277307326</v>
      </c>
    </row>
    <row r="8" spans="1:29" x14ac:dyDescent="0.25">
      <c r="A8" s="4" t="s">
        <v>66</v>
      </c>
      <c r="B8" s="1">
        <f>AVERAGE(B3:B7)</f>
        <v>4.3575350000000004</v>
      </c>
      <c r="C8" s="1">
        <f t="shared" ref="C8:AC8" si="0">AVERAGE(C3:C7)</f>
        <v>5.409880583333333</v>
      </c>
      <c r="D8" s="1">
        <f t="shared" si="0"/>
        <v>27.132190798380872</v>
      </c>
      <c r="E8" s="1">
        <f t="shared" si="0"/>
        <v>216.81961530565755</v>
      </c>
      <c r="F8" s="1">
        <f t="shared" si="0"/>
        <v>71.380399968035661</v>
      </c>
      <c r="G8" s="1">
        <f t="shared" si="0"/>
        <v>237.21232269981138</v>
      </c>
      <c r="H8" s="1">
        <f t="shared" si="0"/>
        <v>306.09556392379619</v>
      </c>
      <c r="I8" s="1">
        <f t="shared" si="0"/>
        <v>1.5779498322381986</v>
      </c>
      <c r="J8" s="1">
        <f t="shared" si="0"/>
        <v>65.735104180205752</v>
      </c>
      <c r="K8" s="1">
        <f t="shared" si="0"/>
        <v>27.234278140337238</v>
      </c>
      <c r="L8" s="1">
        <f t="shared" si="0"/>
        <v>29.417009465131617</v>
      </c>
      <c r="M8" s="1">
        <f t="shared" si="0"/>
        <v>24.905065325082262</v>
      </c>
      <c r="N8" s="1">
        <f t="shared" si="0"/>
        <v>28.860219781817143</v>
      </c>
      <c r="O8" s="1">
        <f t="shared" si="0"/>
        <v>26.678100254311801</v>
      </c>
      <c r="P8" s="1">
        <f t="shared" si="0"/>
        <v>28.744632857721939</v>
      </c>
      <c r="Q8" s="1">
        <f t="shared" si="0"/>
        <v>25.501814241221801</v>
      </c>
      <c r="R8" s="1">
        <f t="shared" si="0"/>
        <v>31.502432792686882</v>
      </c>
      <c r="S8" s="1">
        <f t="shared" si="0"/>
        <v>25.608775165286261</v>
      </c>
      <c r="T8" s="1">
        <f t="shared" si="0"/>
        <v>28.034973137241558</v>
      </c>
      <c r="U8" s="1">
        <f t="shared" si="0"/>
        <v>24.605659389468983</v>
      </c>
      <c r="V8" s="1">
        <f t="shared" si="0"/>
        <v>25.186990130335879</v>
      </c>
      <c r="W8" s="1">
        <f t="shared" si="0"/>
        <v>22.893345059143137</v>
      </c>
      <c r="X8" s="1">
        <f t="shared" si="0"/>
        <v>25.30640157163182</v>
      </c>
      <c r="Y8" s="1">
        <f t="shared" si="0"/>
        <v>25.668388453459166</v>
      </c>
      <c r="Z8" s="1">
        <f t="shared" si="0"/>
        <v>19.973332818864698</v>
      </c>
      <c r="AA8" s="1">
        <f t="shared" si="0"/>
        <v>24.588506088035558</v>
      </c>
      <c r="AB8" s="1">
        <f t="shared" si="0"/>
        <v>26.5516643100921</v>
      </c>
      <c r="AC8" s="1">
        <f t="shared" si="0"/>
        <v>24.585816731870739</v>
      </c>
    </row>
    <row r="9" spans="1:29" x14ac:dyDescent="0.25">
      <c r="A9" s="1" t="s">
        <v>67</v>
      </c>
      <c r="B9" s="1">
        <f>STDEV(B3:B7)</f>
        <v>0.76010197917779221</v>
      </c>
      <c r="C9" s="1">
        <f t="shared" ref="C9:AC9" si="1">STDEV(C3:C7)</f>
        <v>1.4183209008559712</v>
      </c>
      <c r="D9" s="1">
        <f t="shared" si="1"/>
        <v>5.712070146739018</v>
      </c>
      <c r="E9" s="1">
        <f t="shared" si="1"/>
        <v>65.767280157540611</v>
      </c>
      <c r="F9" s="1">
        <f t="shared" si="1"/>
        <v>20.859157235436491</v>
      </c>
      <c r="G9" s="1">
        <f t="shared" si="1"/>
        <v>58.410610187826855</v>
      </c>
      <c r="H9" s="1">
        <f t="shared" si="1"/>
        <v>554.8974153856542</v>
      </c>
      <c r="I9" s="1">
        <f t="shared" si="1"/>
        <v>0.89661374566231911</v>
      </c>
      <c r="J9" s="1">
        <f t="shared" si="1"/>
        <v>18.78849267606499</v>
      </c>
      <c r="K9" s="1">
        <f t="shared" si="1"/>
        <v>0.35739124678104123</v>
      </c>
      <c r="L9" s="1">
        <f t="shared" si="1"/>
        <v>0.22050396275333653</v>
      </c>
      <c r="M9" s="1">
        <f t="shared" si="1"/>
        <v>0.48078135487839968</v>
      </c>
      <c r="N9" s="1">
        <f t="shared" si="1"/>
        <v>0.63765313068640095</v>
      </c>
      <c r="O9" s="1">
        <f t="shared" si="1"/>
        <v>0.39687328202648642</v>
      </c>
      <c r="P9" s="1">
        <f t="shared" si="1"/>
        <v>0.40433027587579612</v>
      </c>
      <c r="Q9" s="1">
        <f t="shared" si="1"/>
        <v>0.65627803287159181</v>
      </c>
      <c r="R9" s="1">
        <f t="shared" si="1"/>
        <v>0.76018047710285097</v>
      </c>
      <c r="S9" s="1">
        <f t="shared" si="1"/>
        <v>0.44463516894545224</v>
      </c>
      <c r="T9" s="1">
        <f t="shared" si="1"/>
        <v>0.48844492865077616</v>
      </c>
      <c r="U9" s="1">
        <f t="shared" si="1"/>
        <v>0.32946686197516173</v>
      </c>
      <c r="V9" s="1">
        <f t="shared" si="1"/>
        <v>0.84875401182149635</v>
      </c>
      <c r="W9" s="1">
        <f t="shared" si="1"/>
        <v>0.56741829890260198</v>
      </c>
      <c r="X9" s="1">
        <f t="shared" si="1"/>
        <v>0.62284578736554108</v>
      </c>
      <c r="Y9" s="1">
        <f t="shared" si="1"/>
        <v>0.56660623440199021</v>
      </c>
      <c r="Z9" s="1">
        <f t="shared" si="1"/>
        <v>1.2419598901339117</v>
      </c>
      <c r="AA9" s="1">
        <f t="shared" si="1"/>
        <v>0.62610958028848829</v>
      </c>
      <c r="AB9" s="1">
        <f t="shared" si="1"/>
        <v>0.47027364212484923</v>
      </c>
      <c r="AC9" s="1">
        <f t="shared" si="1"/>
        <v>0.50703897232444872</v>
      </c>
    </row>
    <row r="10" spans="1:29" x14ac:dyDescent="0.25">
      <c r="A10" s="1" t="s">
        <v>76</v>
      </c>
      <c r="B10" s="1">
        <v>5</v>
      </c>
      <c r="C10" s="1">
        <v>5</v>
      </c>
      <c r="D10" s="1">
        <v>5</v>
      </c>
      <c r="E10" s="1">
        <v>5</v>
      </c>
      <c r="F10" s="1">
        <v>5</v>
      </c>
      <c r="G10" s="1">
        <v>5</v>
      </c>
      <c r="H10" s="1">
        <v>5</v>
      </c>
      <c r="I10" s="1">
        <v>5</v>
      </c>
      <c r="J10" s="1">
        <v>5</v>
      </c>
      <c r="K10" s="1">
        <v>5</v>
      </c>
      <c r="L10" s="1">
        <v>5</v>
      </c>
      <c r="M10" s="1">
        <v>5</v>
      </c>
      <c r="N10" s="1">
        <v>5</v>
      </c>
      <c r="O10" s="1">
        <v>5</v>
      </c>
      <c r="P10" s="1">
        <v>5</v>
      </c>
      <c r="Q10" s="1">
        <v>5</v>
      </c>
      <c r="R10" s="1">
        <v>5</v>
      </c>
      <c r="S10" s="1">
        <v>5</v>
      </c>
      <c r="T10" s="1">
        <v>5</v>
      </c>
      <c r="U10" s="1">
        <v>5</v>
      </c>
      <c r="V10" s="1">
        <v>5</v>
      </c>
      <c r="W10" s="1">
        <v>5</v>
      </c>
      <c r="X10" s="1">
        <v>5</v>
      </c>
      <c r="Y10" s="1">
        <v>5</v>
      </c>
      <c r="Z10" s="1">
        <v>5</v>
      </c>
      <c r="AA10" s="1">
        <v>5</v>
      </c>
      <c r="AB10" s="1">
        <v>5</v>
      </c>
      <c r="AC10" s="1">
        <v>5</v>
      </c>
    </row>
    <row r="11" spans="1:29" x14ac:dyDescent="0.25">
      <c r="A11" s="1" t="s">
        <v>68</v>
      </c>
      <c r="B11" s="1">
        <f>B9/B10</f>
        <v>0.15202039583555843</v>
      </c>
      <c r="C11" s="1">
        <f t="shared" ref="C11:J11" si="2">C9/C10</f>
        <v>0.28366418017119421</v>
      </c>
      <c r="D11" s="1">
        <f t="shared" si="2"/>
        <v>1.1424140293478036</v>
      </c>
      <c r="E11" s="1">
        <f t="shared" si="2"/>
        <v>13.153456031508123</v>
      </c>
      <c r="F11" s="1">
        <f t="shared" si="2"/>
        <v>4.1718314470872979</v>
      </c>
      <c r="G11" s="1">
        <f t="shared" si="2"/>
        <v>11.682122037565371</v>
      </c>
      <c r="H11" s="1">
        <f t="shared" si="2"/>
        <v>110.97948307713084</v>
      </c>
      <c r="I11" s="1">
        <f t="shared" si="2"/>
        <v>0.17932274913246382</v>
      </c>
      <c r="J11" s="1">
        <f t="shared" si="2"/>
        <v>3.7576985352129979</v>
      </c>
      <c r="K11" s="1">
        <f>K9/K10</f>
        <v>7.1478249356208251E-2</v>
      </c>
      <c r="L11" s="1">
        <f t="shared" ref="L11:AC11" si="3">L9/L10</f>
        <v>4.4100792550667303E-2</v>
      </c>
      <c r="M11" s="1">
        <f t="shared" si="3"/>
        <v>9.6156270975679942E-2</v>
      </c>
      <c r="N11" s="1">
        <f t="shared" si="3"/>
        <v>0.1275306261372802</v>
      </c>
      <c r="O11" s="1">
        <f t="shared" si="3"/>
        <v>7.9374656405297284E-2</v>
      </c>
      <c r="P11" s="1">
        <f t="shared" si="3"/>
        <v>8.0866055175159227E-2</v>
      </c>
      <c r="Q11" s="1">
        <f t="shared" si="3"/>
        <v>0.13125560657431837</v>
      </c>
      <c r="R11" s="1">
        <f t="shared" si="3"/>
        <v>0.1520360954205702</v>
      </c>
      <c r="S11" s="1">
        <f t="shared" si="3"/>
        <v>8.8927033789090448E-2</v>
      </c>
      <c r="T11" s="1">
        <f t="shared" si="3"/>
        <v>9.7688985730155234E-2</v>
      </c>
      <c r="U11" s="1">
        <f t="shared" si="3"/>
        <v>6.5893372395032346E-2</v>
      </c>
      <c r="V11" s="1">
        <f t="shared" si="3"/>
        <v>0.16975080236429926</v>
      </c>
      <c r="W11" s="1">
        <f t="shared" si="3"/>
        <v>0.1134836597805204</v>
      </c>
      <c r="X11" s="1">
        <f t="shared" si="3"/>
        <v>0.12456915747310822</v>
      </c>
      <c r="Y11" s="1">
        <f t="shared" si="3"/>
        <v>0.11332124688039805</v>
      </c>
      <c r="Z11" s="1">
        <f t="shared" si="3"/>
        <v>0.24839197802678234</v>
      </c>
      <c r="AA11" s="1">
        <f t="shared" si="3"/>
        <v>0.12522191605769767</v>
      </c>
      <c r="AB11" s="1">
        <f t="shared" si="3"/>
        <v>9.4054728424969841E-2</v>
      </c>
      <c r="AC11" s="1">
        <f t="shared" si="3"/>
        <v>0.10140779446488975</v>
      </c>
    </row>
    <row r="12" spans="1:29" x14ac:dyDescent="0.25">
      <c r="A12" s="2" t="s">
        <v>78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25">
      <c r="A13" s="1" t="s">
        <v>62</v>
      </c>
      <c r="B13" s="1">
        <v>5.4399799999999994</v>
      </c>
      <c r="C13" s="1">
        <v>6.6265062500000003</v>
      </c>
      <c r="D13" s="1">
        <v>36.599999999999994</v>
      </c>
      <c r="E13" s="1">
        <v>170.92500000000001</v>
      </c>
      <c r="F13" s="1">
        <v>70.253577471525062</v>
      </c>
      <c r="G13" s="1">
        <v>123.11338740878601</v>
      </c>
      <c r="H13" s="1">
        <v>37.430961674152172</v>
      </c>
      <c r="I13" s="1">
        <v>0.94472187416772202</v>
      </c>
      <c r="J13" s="1">
        <v>53.85909853235043</v>
      </c>
      <c r="K13" s="1">
        <v>27.402999927326501</v>
      </c>
      <c r="L13" s="1">
        <v>29.3493788995278</v>
      </c>
      <c r="M13" s="1">
        <v>24.7312775927277</v>
      </c>
      <c r="N13" s="1">
        <v>28.9855215944389</v>
      </c>
      <c r="O13" s="1">
        <v>26.589065669768299</v>
      </c>
      <c r="P13" s="1">
        <v>28.8394506769801</v>
      </c>
      <c r="Q13" s="1">
        <v>24.755929111611898</v>
      </c>
      <c r="R13" s="1">
        <v>31.199642655879501</v>
      </c>
      <c r="S13" s="1">
        <v>25.774572534953499</v>
      </c>
      <c r="T13" s="1">
        <v>27.288856642172</v>
      </c>
      <c r="U13" s="1">
        <v>24.262126969354998</v>
      </c>
      <c r="V13" s="1">
        <v>24.658890045017099</v>
      </c>
      <c r="W13" s="1">
        <v>22.3150378647853</v>
      </c>
      <c r="X13" s="1">
        <v>25.6697689425548</v>
      </c>
      <c r="Y13" s="1">
        <v>25.1124325068998</v>
      </c>
      <c r="Z13" s="1">
        <v>21.929962677648199</v>
      </c>
      <c r="AA13" s="1">
        <v>23.502031500350199</v>
      </c>
      <c r="AB13" s="1">
        <v>26.539106024413499</v>
      </c>
      <c r="AC13" s="1">
        <v>24.34638062989</v>
      </c>
    </row>
    <row r="14" spans="1:29" x14ac:dyDescent="0.25">
      <c r="A14" t="s">
        <v>60</v>
      </c>
      <c r="B14" s="1">
        <v>4.4407999999999994</v>
      </c>
      <c r="C14" s="1">
        <v>5.2977356249999996</v>
      </c>
      <c r="D14" s="1">
        <v>18</v>
      </c>
      <c r="E14" s="1">
        <v>112.425</v>
      </c>
      <c r="F14" s="1">
        <v>60.966089303485056</v>
      </c>
      <c r="G14" s="1">
        <v>121.89073380858702</v>
      </c>
      <c r="H14" s="1">
        <v>2.4115501628911599E-14</v>
      </c>
      <c r="I14" s="6">
        <v>1.7508078388012147</v>
      </c>
      <c r="J14" s="1">
        <v>50.285761717459337</v>
      </c>
      <c r="K14" s="1">
        <v>27.000131904663</v>
      </c>
      <c r="L14" s="1">
        <v>29.6946813219948</v>
      </c>
      <c r="M14" s="1">
        <v>25.386665597697601</v>
      </c>
      <c r="N14" s="1">
        <v>29.4275834427619</v>
      </c>
      <c r="O14" s="1">
        <v>26.605407625314601</v>
      </c>
      <c r="P14" s="1">
        <v>28.828294519458598</v>
      </c>
      <c r="Q14" s="1">
        <v>25.0783866881909</v>
      </c>
      <c r="R14" s="1">
        <v>30.763667415363301</v>
      </c>
      <c r="S14" s="1">
        <v>24.4602961508586</v>
      </c>
      <c r="T14" s="1">
        <v>27.956708131602699</v>
      </c>
      <c r="U14" s="1">
        <v>24.6612300951995</v>
      </c>
      <c r="V14" s="1">
        <v>24.910999481118001</v>
      </c>
      <c r="W14" s="1">
        <v>22.281132005704599</v>
      </c>
      <c r="X14" s="1">
        <v>25.783991959884801</v>
      </c>
      <c r="Y14" s="1">
        <v>24.763952285873302</v>
      </c>
      <c r="Z14" s="1">
        <v>20.748168275859101</v>
      </c>
      <c r="AA14" s="1">
        <v>24.018097599870799</v>
      </c>
      <c r="AB14" s="1">
        <v>27.0504058473039</v>
      </c>
      <c r="AC14" s="1">
        <v>25.794788465900599</v>
      </c>
    </row>
    <row r="15" spans="1:29" x14ac:dyDescent="0.25">
      <c r="A15" s="1" t="s">
        <v>70</v>
      </c>
      <c r="B15" s="1">
        <v>6.2726299999999995</v>
      </c>
      <c r="C15" s="1">
        <v>7.0463006249999998</v>
      </c>
      <c r="D15" s="1">
        <v>31.6</v>
      </c>
      <c r="E15" s="1">
        <v>54.487499999999997</v>
      </c>
      <c r="F15" s="1">
        <v>71.112811516317038</v>
      </c>
      <c r="G15" s="1">
        <v>30.778889547712463</v>
      </c>
      <c r="H15" s="1">
        <v>2.6124742995710888E-7</v>
      </c>
      <c r="I15" s="1">
        <v>1.2341186656721901</v>
      </c>
      <c r="J15" s="1">
        <v>34.436595947839187</v>
      </c>
      <c r="K15" s="1">
        <v>26.944919161106299</v>
      </c>
      <c r="L15" s="1">
        <v>29.055250283438902</v>
      </c>
      <c r="M15" s="1">
        <v>24.249379113043499</v>
      </c>
      <c r="N15" s="1">
        <v>28.469447002321601</v>
      </c>
      <c r="O15" s="1">
        <v>26.217821357554499</v>
      </c>
      <c r="P15" s="1">
        <v>28.3877833289006</v>
      </c>
      <c r="Q15" s="1">
        <v>26.408290475037301</v>
      </c>
      <c r="R15" s="1">
        <v>32.166026778534601</v>
      </c>
      <c r="S15" s="1">
        <v>23.853956734328001</v>
      </c>
      <c r="T15" s="1">
        <v>27.5274600631064</v>
      </c>
      <c r="U15" s="1">
        <v>24.089178248333202</v>
      </c>
      <c r="V15" s="1">
        <v>27.529546605884601</v>
      </c>
      <c r="W15" s="1">
        <v>23.592405937020501</v>
      </c>
      <c r="X15" s="1">
        <v>26.749447601154301</v>
      </c>
      <c r="Y15" s="1">
        <v>23.592405937020501</v>
      </c>
      <c r="Z15" s="1">
        <v>23.5972569443095</v>
      </c>
      <c r="AA15" s="1">
        <v>25.7403397286513</v>
      </c>
      <c r="AB15" s="1">
        <v>26.363174815606101</v>
      </c>
      <c r="AC15" s="1">
        <v>22.7476357422264</v>
      </c>
    </row>
    <row r="16" spans="1:29" x14ac:dyDescent="0.25">
      <c r="A16" s="1" t="s">
        <v>71</v>
      </c>
      <c r="B16" s="1">
        <v>4.1077399999999997</v>
      </c>
      <c r="C16" s="1">
        <v>10.824449999999999</v>
      </c>
      <c r="D16" s="1">
        <v>41.333133945007162</v>
      </c>
      <c r="E16" s="1">
        <v>116.33088502486157</v>
      </c>
      <c r="F16" s="1">
        <v>109.208347074393</v>
      </c>
      <c r="G16" s="1">
        <v>97.875213129385003</v>
      </c>
      <c r="H16" s="1">
        <v>29.460139432755845</v>
      </c>
      <c r="I16" s="1">
        <v>1346.7</v>
      </c>
      <c r="J16" s="1">
        <v>2.6578705230488073</v>
      </c>
      <c r="K16" s="1">
        <v>26.817630907669798</v>
      </c>
      <c r="L16" s="1">
        <v>29.1789264854553</v>
      </c>
      <c r="M16" s="1">
        <v>24.102935544940401</v>
      </c>
      <c r="N16" s="1">
        <v>29.1452317705679</v>
      </c>
      <c r="O16" s="1">
        <v>26.486694494706299</v>
      </c>
      <c r="P16" s="1">
        <v>27.385579912177199</v>
      </c>
      <c r="Q16" s="1">
        <v>26.3207911856801</v>
      </c>
      <c r="R16" s="1">
        <v>31.570909277976401</v>
      </c>
      <c r="S16" s="1">
        <v>23.309663970511998</v>
      </c>
      <c r="T16" s="1">
        <v>28.0980329667251</v>
      </c>
      <c r="U16" s="1">
        <v>24.4166089085587</v>
      </c>
      <c r="V16" s="1">
        <v>25.884181700667298</v>
      </c>
      <c r="W16" s="1">
        <v>23.1624478796261</v>
      </c>
      <c r="X16" s="1">
        <v>26.464929452603599</v>
      </c>
      <c r="Y16" s="1">
        <v>24.867546839800902</v>
      </c>
      <c r="Z16" s="1">
        <v>22.680223007476499</v>
      </c>
      <c r="AA16" s="1">
        <v>25.435585064300401</v>
      </c>
      <c r="AB16" s="1">
        <v>26.8473284653622</v>
      </c>
      <c r="AC16" s="1">
        <v>23.031873475119902</v>
      </c>
    </row>
    <row r="17" spans="1:29" x14ac:dyDescent="0.25">
      <c r="A17" s="1" t="s">
        <v>72</v>
      </c>
      <c r="B17" s="1">
        <v>4.9403899999999998</v>
      </c>
      <c r="C17" s="1">
        <v>5.2942662499999997</v>
      </c>
      <c r="D17" s="1">
        <v>32.400000000000006</v>
      </c>
      <c r="E17" s="1">
        <v>42.599999999999994</v>
      </c>
      <c r="F17" s="1">
        <v>93.056240173637775</v>
      </c>
      <c r="G17" s="1">
        <v>35.359639034132144</v>
      </c>
      <c r="H17" s="1">
        <v>902.70607041453934</v>
      </c>
      <c r="I17" s="1">
        <v>1.0126738357961862</v>
      </c>
      <c r="J17" s="1">
        <v>24.482017009905441</v>
      </c>
      <c r="K17" s="1">
        <v>27.0331766278263</v>
      </c>
      <c r="L17" s="1">
        <v>29.236239313600301</v>
      </c>
      <c r="M17" s="1">
        <v>24.429117069206601</v>
      </c>
      <c r="N17" s="1">
        <v>29.602755774116002</v>
      </c>
      <c r="O17" s="1">
        <v>26.180046479819499</v>
      </c>
      <c r="P17" s="1">
        <v>28.807133637122998</v>
      </c>
      <c r="Q17" s="1">
        <v>27.6385825177592</v>
      </c>
      <c r="R17" s="1">
        <v>32.8408053925451</v>
      </c>
      <c r="S17" s="1">
        <v>24.483576680430399</v>
      </c>
      <c r="T17" s="1">
        <v>28.124206602840001</v>
      </c>
      <c r="U17" s="1">
        <v>23.684210131906699</v>
      </c>
      <c r="V17" s="1">
        <v>27.619119220324901</v>
      </c>
      <c r="W17" s="1">
        <v>24.340280430353602</v>
      </c>
      <c r="X17" s="1">
        <v>27.399826037647301</v>
      </c>
      <c r="Y17" s="1">
        <v>23.853956734328001</v>
      </c>
      <c r="Z17" s="1">
        <v>23.572004405943801</v>
      </c>
      <c r="AA17" s="1">
        <v>27.013824078708101</v>
      </c>
      <c r="AB17" s="1">
        <v>25.641245195658399</v>
      </c>
      <c r="AC17" s="1">
        <v>22.807211039110999</v>
      </c>
    </row>
    <row r="18" spans="1:29" x14ac:dyDescent="0.25">
      <c r="A18" s="1" t="s">
        <v>73</v>
      </c>
      <c r="B18" s="1">
        <v>5.9395699999999998</v>
      </c>
      <c r="C18" s="1">
        <v>13.055258125</v>
      </c>
      <c r="D18" s="1">
        <v>173.39999999999998</v>
      </c>
      <c r="E18" s="1">
        <v>222.63749999999999</v>
      </c>
      <c r="F18" s="1">
        <v>30.269101665855025</v>
      </c>
      <c r="G18" s="1">
        <v>19.771329635922527</v>
      </c>
      <c r="H18" s="1">
        <v>1.6000200704193616E-10</v>
      </c>
      <c r="I18" s="1">
        <v>0.79681541616980933</v>
      </c>
      <c r="J18" s="1">
        <v>41.569772234366553</v>
      </c>
      <c r="K18" s="1">
        <v>26.4830692063261</v>
      </c>
      <c r="L18" s="1">
        <v>29.064659393630901</v>
      </c>
      <c r="M18" s="1">
        <v>24.1998532358452</v>
      </c>
      <c r="N18" s="1">
        <v>28.780879833396501</v>
      </c>
      <c r="O18" s="1">
        <v>26.534868509359299</v>
      </c>
      <c r="P18" s="1">
        <v>27.4608429369333</v>
      </c>
      <c r="Q18" s="1">
        <v>26.795135398647702</v>
      </c>
      <c r="R18" s="1">
        <v>32.370282464372501</v>
      </c>
      <c r="S18" s="1">
        <v>23.601502404993099</v>
      </c>
      <c r="T18" s="1">
        <v>28.330654192896599</v>
      </c>
      <c r="U18" s="1">
        <v>24.1236838104006</v>
      </c>
      <c r="V18" s="1">
        <v>26.537048087385799</v>
      </c>
      <c r="W18" s="1">
        <v>24.584972590334701</v>
      </c>
      <c r="X18" s="1">
        <v>27.251240690271199</v>
      </c>
      <c r="Y18" s="1">
        <v>23.728581547160299</v>
      </c>
      <c r="Z18" s="1">
        <v>22.793940607760501</v>
      </c>
      <c r="AA18" s="1">
        <v>25.897906742542201</v>
      </c>
      <c r="AB18" s="1">
        <v>25.7044043659842</v>
      </c>
      <c r="AC18" s="1">
        <v>23.300057569969301</v>
      </c>
    </row>
    <row r="19" spans="1:29" x14ac:dyDescent="0.25">
      <c r="A19" s="1" t="s">
        <v>74</v>
      </c>
      <c r="B19" s="1">
        <v>5.4399799999999994</v>
      </c>
      <c r="C19" s="1">
        <v>5.3740618750000007</v>
      </c>
      <c r="D19" s="1">
        <v>52.174900000000001</v>
      </c>
      <c r="E19" s="1">
        <v>237.85714285714286</v>
      </c>
      <c r="F19" s="1">
        <v>86.297390361270402</v>
      </c>
      <c r="G19" s="1">
        <v>121.41611051942687</v>
      </c>
      <c r="H19" s="1">
        <v>2159.7527275009875</v>
      </c>
      <c r="I19" s="1">
        <v>2.5774722066348255</v>
      </c>
      <c r="J19" s="1">
        <v>89.597626703763325</v>
      </c>
      <c r="K19" s="1">
        <v>26.813110838219099</v>
      </c>
      <c r="L19" s="1">
        <v>29.1199348742119</v>
      </c>
      <c r="M19" s="1">
        <v>24.121551223107701</v>
      </c>
      <c r="N19" s="1">
        <v>28.6127718358495</v>
      </c>
      <c r="O19" s="1">
        <v>25.845391464129499</v>
      </c>
      <c r="P19" s="1">
        <v>27.391983508486302</v>
      </c>
      <c r="Q19" s="1">
        <v>27.362773635154799</v>
      </c>
      <c r="R19" s="1">
        <v>32.812204357232702</v>
      </c>
      <c r="S19" s="1">
        <v>23.1981752303329</v>
      </c>
      <c r="T19" s="1">
        <v>28.157354414631001</v>
      </c>
      <c r="U19" s="1">
        <v>23.955976906995001</v>
      </c>
      <c r="V19" s="1">
        <v>27.310860285442502</v>
      </c>
      <c r="W19" s="1">
        <v>25.779665659556201</v>
      </c>
      <c r="X19" s="1">
        <v>27.275509308592</v>
      </c>
      <c r="Y19" s="1">
        <v>24.242199526554799</v>
      </c>
      <c r="Z19" s="1">
        <v>22.825571404137001</v>
      </c>
      <c r="AA19" s="1">
        <v>26.572015974852999</v>
      </c>
      <c r="AB19" s="1">
        <v>26.051837555657801</v>
      </c>
      <c r="AC19" s="1">
        <v>22.3905279559423</v>
      </c>
    </row>
    <row r="20" spans="1:29" x14ac:dyDescent="0.25">
      <c r="A20" s="4" t="s">
        <v>66</v>
      </c>
      <c r="B20" s="1">
        <f>AVERAGE(B13:B19)</f>
        <v>5.2258699999999996</v>
      </c>
      <c r="C20" s="1">
        <f t="shared" ref="C20:AC20" si="4">AVERAGE(C13:C19)</f>
        <v>7.6455112500000002</v>
      </c>
      <c r="D20" s="1">
        <f t="shared" si="4"/>
        <v>55.072576277858161</v>
      </c>
      <c r="E20" s="1">
        <f t="shared" si="4"/>
        <v>136.75186112600065</v>
      </c>
      <c r="F20" s="1">
        <f t="shared" si="4"/>
        <v>74.451936795211921</v>
      </c>
      <c r="G20" s="1">
        <f t="shared" si="4"/>
        <v>78.600757583421725</v>
      </c>
      <c r="H20" s="1">
        <f t="shared" si="4"/>
        <v>447.04998561197743</v>
      </c>
      <c r="I20" s="1">
        <f t="shared" si="4"/>
        <v>193.57380140532032</v>
      </c>
      <c r="J20" s="1">
        <f t="shared" si="4"/>
        <v>42.412677524104723</v>
      </c>
      <c r="K20" s="1">
        <f t="shared" si="4"/>
        <v>26.927862653305301</v>
      </c>
      <c r="L20" s="1">
        <f t="shared" si="4"/>
        <v>29.242724367408556</v>
      </c>
      <c r="M20" s="1">
        <f t="shared" si="4"/>
        <v>24.460111339509815</v>
      </c>
      <c r="N20" s="1">
        <f t="shared" si="4"/>
        <v>29.003455893350331</v>
      </c>
      <c r="O20" s="1">
        <f t="shared" si="4"/>
        <v>26.351327942950284</v>
      </c>
      <c r="P20" s="1">
        <f t="shared" si="4"/>
        <v>28.157295502865587</v>
      </c>
      <c r="Q20" s="1">
        <f t="shared" si="4"/>
        <v>26.337127001725992</v>
      </c>
      <c r="R20" s="1">
        <f t="shared" si="4"/>
        <v>31.960505477414873</v>
      </c>
      <c r="S20" s="1">
        <f t="shared" si="4"/>
        <v>24.097391958058356</v>
      </c>
      <c r="T20" s="1">
        <f t="shared" si="4"/>
        <v>27.926181859139117</v>
      </c>
      <c r="U20" s="1">
        <f t="shared" si="4"/>
        <v>24.17043072439267</v>
      </c>
      <c r="V20" s="1">
        <f t="shared" si="4"/>
        <v>26.350092203691457</v>
      </c>
      <c r="W20" s="1">
        <f t="shared" si="4"/>
        <v>23.72227748105443</v>
      </c>
      <c r="X20" s="1">
        <f t="shared" si="4"/>
        <v>26.656387713243998</v>
      </c>
      <c r="Y20" s="1">
        <f t="shared" si="4"/>
        <v>24.308725053948226</v>
      </c>
      <c r="Z20" s="1">
        <f t="shared" si="4"/>
        <v>22.592446760447803</v>
      </c>
      <c r="AA20" s="1">
        <f t="shared" si="4"/>
        <v>25.454257241325141</v>
      </c>
      <c r="AB20" s="1">
        <f t="shared" si="4"/>
        <v>26.313928895712301</v>
      </c>
      <c r="AC20" s="1">
        <f t="shared" si="4"/>
        <v>23.488353554022787</v>
      </c>
    </row>
    <row r="21" spans="1:29" x14ac:dyDescent="0.25">
      <c r="A21" s="1" t="s">
        <v>67</v>
      </c>
      <c r="B21" s="1">
        <f>STDEV(B13:B20)</f>
        <v>0.72158642725594913</v>
      </c>
      <c r="C21" s="1">
        <f t="shared" ref="C21:AC21" si="5">STDEV(C13:C20)</f>
        <v>2.8527761689153333</v>
      </c>
      <c r="D21" s="1">
        <f t="shared" si="5"/>
        <v>49.25033364145488</v>
      </c>
      <c r="E21" s="1">
        <f t="shared" si="5"/>
        <v>71.120857781822991</v>
      </c>
      <c r="F21" s="1">
        <f t="shared" si="5"/>
        <v>23.47402793104969</v>
      </c>
      <c r="G21" s="1">
        <f t="shared" si="5"/>
        <v>44.203558886493326</v>
      </c>
      <c r="H21" s="1">
        <f t="shared" si="5"/>
        <v>763.70368625242327</v>
      </c>
      <c r="I21" s="1">
        <f t="shared" si="5"/>
        <v>470.7621417186823</v>
      </c>
      <c r="J21" s="1">
        <f t="shared" si="5"/>
        <v>25.030572935928937</v>
      </c>
      <c r="K21" s="1">
        <f t="shared" si="5"/>
        <v>0.25788160595539689</v>
      </c>
      <c r="L21" s="1">
        <f t="shared" si="5"/>
        <v>0.20759969390675687</v>
      </c>
      <c r="M21" s="1">
        <f t="shared" si="5"/>
        <v>0.4288413671878531</v>
      </c>
      <c r="N21" s="1">
        <f t="shared" si="5"/>
        <v>0.38670885959807078</v>
      </c>
      <c r="O21" s="1">
        <f t="shared" si="5"/>
        <v>0.26082835712203128</v>
      </c>
      <c r="P21" s="1">
        <f t="shared" si="5"/>
        <v>0.66087422390686212</v>
      </c>
      <c r="Q21" s="1">
        <f t="shared" si="5"/>
        <v>1.0032414758434072</v>
      </c>
      <c r="R21" s="1">
        <f t="shared" si="5"/>
        <v>0.74388880556383064</v>
      </c>
      <c r="S21" s="1">
        <f t="shared" si="5"/>
        <v>0.83049434875835193</v>
      </c>
      <c r="T21" s="1">
        <f t="shared" si="5"/>
        <v>0.34885108931389985</v>
      </c>
      <c r="U21" s="1">
        <f t="shared" si="5"/>
        <v>0.29303438737051046</v>
      </c>
      <c r="V21" s="1">
        <f t="shared" si="5"/>
        <v>1.1406636707044593</v>
      </c>
      <c r="W21" s="1">
        <f t="shared" si="5"/>
        <v>1.1799828106048924</v>
      </c>
      <c r="X21" s="1">
        <f t="shared" si="5"/>
        <v>0.66221160987327909</v>
      </c>
      <c r="Y21" s="1">
        <f t="shared" si="5"/>
        <v>0.56396285681000713</v>
      </c>
      <c r="Z21" s="1">
        <f t="shared" si="5"/>
        <v>0.91901162083932042</v>
      </c>
      <c r="AA21" s="1">
        <f t="shared" si="5"/>
        <v>1.1852901926646862</v>
      </c>
      <c r="AB21" s="1">
        <f t="shared" si="5"/>
        <v>0.50324073822073989</v>
      </c>
      <c r="AC21" s="1">
        <f t="shared" si="5"/>
        <v>1.1030814600038428</v>
      </c>
    </row>
    <row r="22" spans="1:29" x14ac:dyDescent="0.25">
      <c r="A22" s="1" t="s">
        <v>77</v>
      </c>
      <c r="B22" s="1">
        <v>7</v>
      </c>
      <c r="C22" s="1">
        <v>7</v>
      </c>
      <c r="D22" s="1">
        <v>7</v>
      </c>
      <c r="E22" s="1">
        <v>7</v>
      </c>
      <c r="F22" s="1">
        <v>7</v>
      </c>
      <c r="G22" s="1">
        <v>7</v>
      </c>
      <c r="H22" s="1">
        <v>7</v>
      </c>
      <c r="I22" s="1">
        <v>7</v>
      </c>
      <c r="J22" s="1">
        <v>7</v>
      </c>
      <c r="K22" s="1">
        <v>7</v>
      </c>
      <c r="L22" s="1">
        <v>7</v>
      </c>
      <c r="M22" s="1">
        <v>7</v>
      </c>
      <c r="N22" s="1">
        <v>7</v>
      </c>
      <c r="O22" s="1">
        <v>7</v>
      </c>
      <c r="P22" s="1">
        <v>7</v>
      </c>
      <c r="Q22" s="1">
        <v>7</v>
      </c>
      <c r="R22" s="1">
        <v>7</v>
      </c>
      <c r="S22" s="1">
        <v>7</v>
      </c>
      <c r="T22" s="1">
        <v>7</v>
      </c>
      <c r="U22" s="1">
        <v>7</v>
      </c>
      <c r="V22" s="1">
        <v>7</v>
      </c>
      <c r="W22" s="1">
        <v>7</v>
      </c>
      <c r="X22" s="1">
        <v>7</v>
      </c>
      <c r="Y22" s="1">
        <v>7</v>
      </c>
      <c r="Z22" s="1">
        <v>7</v>
      </c>
      <c r="AA22" s="1">
        <v>7</v>
      </c>
      <c r="AB22" s="1">
        <v>7</v>
      </c>
      <c r="AC22" s="1">
        <v>7</v>
      </c>
    </row>
    <row r="23" spans="1:29" x14ac:dyDescent="0.25">
      <c r="A23" s="1" t="s">
        <v>68</v>
      </c>
      <c r="B23" s="1">
        <f>B21/B22</f>
        <v>0.10308377532227844</v>
      </c>
      <c r="C23" s="1">
        <f t="shared" ref="C23:J23" si="6">C21/C22</f>
        <v>0.40753945270219044</v>
      </c>
      <c r="D23" s="1">
        <f t="shared" si="6"/>
        <v>7.0357619487792684</v>
      </c>
      <c r="E23" s="1">
        <f t="shared" si="6"/>
        <v>10.160122540260428</v>
      </c>
      <c r="F23" s="1">
        <f t="shared" si="6"/>
        <v>3.353432561578527</v>
      </c>
      <c r="G23" s="1">
        <f t="shared" si="6"/>
        <v>6.3147941266419041</v>
      </c>
      <c r="H23" s="1">
        <f t="shared" si="6"/>
        <v>109.10052660748904</v>
      </c>
      <c r="I23" s="1">
        <f t="shared" si="6"/>
        <v>67.251734531240331</v>
      </c>
      <c r="J23" s="1">
        <f t="shared" si="6"/>
        <v>3.575796133704134</v>
      </c>
      <c r="K23" s="1">
        <f>K21/K22</f>
        <v>3.6840229422199555E-2</v>
      </c>
      <c r="L23" s="1">
        <f t="shared" ref="L23:AC23" si="7">L21/L22</f>
        <v>2.9657099129536697E-2</v>
      </c>
      <c r="M23" s="1">
        <f t="shared" si="7"/>
        <v>6.1263052455407585E-2</v>
      </c>
      <c r="N23" s="1">
        <f t="shared" si="7"/>
        <v>5.5244122799724397E-2</v>
      </c>
      <c r="O23" s="1">
        <f t="shared" si="7"/>
        <v>3.7261193874575896E-2</v>
      </c>
      <c r="P23" s="1">
        <f t="shared" si="7"/>
        <v>9.4410603415266012E-2</v>
      </c>
      <c r="Q23" s="1">
        <f t="shared" si="7"/>
        <v>0.14332021083477245</v>
      </c>
      <c r="R23" s="1">
        <f t="shared" si="7"/>
        <v>0.10626982936626152</v>
      </c>
      <c r="S23" s="1">
        <f t="shared" si="7"/>
        <v>0.11864204982262171</v>
      </c>
      <c r="T23" s="1">
        <f t="shared" si="7"/>
        <v>4.9835869901985692E-2</v>
      </c>
      <c r="U23" s="1">
        <f t="shared" si="7"/>
        <v>4.1862055338644351E-2</v>
      </c>
      <c r="V23" s="1">
        <f t="shared" si="7"/>
        <v>0.16295195295777989</v>
      </c>
      <c r="W23" s="1">
        <f t="shared" si="7"/>
        <v>0.16856897294355605</v>
      </c>
      <c r="X23" s="1">
        <f t="shared" si="7"/>
        <v>9.4601658553325585E-2</v>
      </c>
      <c r="Y23" s="1">
        <f t="shared" si="7"/>
        <v>8.0566122401429588E-2</v>
      </c>
      <c r="Z23" s="1">
        <f t="shared" si="7"/>
        <v>0.13128737440561719</v>
      </c>
      <c r="AA23" s="1">
        <f t="shared" si="7"/>
        <v>0.16932717038066944</v>
      </c>
      <c r="AB23" s="1">
        <f t="shared" si="7"/>
        <v>7.1891534031534268E-2</v>
      </c>
      <c r="AC23" s="1">
        <f t="shared" si="7"/>
        <v>0.15758306571483469</v>
      </c>
    </row>
    <row r="24" spans="1:2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x14ac:dyDescent="0.25">
      <c r="A25" s="1" t="s">
        <v>85</v>
      </c>
      <c r="B25" s="2">
        <f>TTEST(B3:B7,B13:B19,1,2)</f>
        <v>4.1794833158310764E-2</v>
      </c>
      <c r="C25" s="1">
        <f t="shared" ref="C25:E25" si="8">TTEST(C3:C7,C13:C19,1,2)</f>
        <v>8.2585903090407822E-2</v>
      </c>
      <c r="D25" s="1">
        <f t="shared" si="8"/>
        <v>0.13774560166477887</v>
      </c>
      <c r="E25" s="2">
        <f t="shared" si="8"/>
        <v>4.4506437363408216E-2</v>
      </c>
      <c r="F25" s="1">
        <f>TTEST(F3:F7,F13:F19,1,2)</f>
        <v>0.41449854546610537</v>
      </c>
      <c r="G25" s="2">
        <f t="shared" ref="G25:AC25" si="9">TTEST(G3:G7,G13:G19,1,2)</f>
        <v>2.0593521756468645E-4</v>
      </c>
      <c r="H25" s="1">
        <f t="shared" si="9"/>
        <v>0.37402554852345882</v>
      </c>
      <c r="I25" s="1">
        <f t="shared" si="9"/>
        <v>0.21228104995424069</v>
      </c>
      <c r="J25" s="1">
        <f t="shared" si="9"/>
        <v>6.4544878820535889E-2</v>
      </c>
      <c r="K25" s="1">
        <f t="shared" si="9"/>
        <v>6.2468223445091307E-2</v>
      </c>
      <c r="L25" s="1">
        <f t="shared" si="9"/>
        <v>0.10553843935356869</v>
      </c>
      <c r="M25" s="1">
        <f t="shared" si="9"/>
        <v>6.8611438863972002E-2</v>
      </c>
      <c r="N25" s="1">
        <f t="shared" si="9"/>
        <v>0.32313987698524727</v>
      </c>
      <c r="O25" s="1">
        <f t="shared" si="9"/>
        <v>6.2149404813788903E-2</v>
      </c>
      <c r="P25" s="1">
        <f t="shared" si="9"/>
        <v>6.5336921714016158E-2</v>
      </c>
      <c r="Q25" s="1">
        <f t="shared" si="9"/>
        <v>7.9308622232740517E-2</v>
      </c>
      <c r="R25" s="1">
        <f t="shared" si="9"/>
        <v>0.17166402814625309</v>
      </c>
      <c r="S25" s="2">
        <f t="shared" si="9"/>
        <v>3.1474264140292211E-3</v>
      </c>
      <c r="T25" s="1">
        <f t="shared" si="9"/>
        <v>0.33563717493972922</v>
      </c>
      <c r="U25" s="2">
        <f t="shared" si="9"/>
        <v>2.1749666717864564E-2</v>
      </c>
      <c r="V25" s="2">
        <f t="shared" si="9"/>
        <v>4.9865592057597691E-2</v>
      </c>
      <c r="W25" s="1">
        <f t="shared" si="9"/>
        <v>0.10374859674302762</v>
      </c>
      <c r="X25" s="2">
        <f t="shared" si="9"/>
        <v>3.434548921543836E-3</v>
      </c>
      <c r="Y25" s="2">
        <f t="shared" si="9"/>
        <v>1.4352556230433223E-3</v>
      </c>
      <c r="Z25" s="2">
        <f t="shared" si="9"/>
        <v>1.1261786624491145E-3</v>
      </c>
      <c r="AA25" s="1">
        <f t="shared" si="9"/>
        <v>9.8137807473359581E-2</v>
      </c>
      <c r="AB25" s="1">
        <f t="shared" si="9"/>
        <v>0.22459585297825585</v>
      </c>
      <c r="AC25" s="2">
        <f t="shared" si="9"/>
        <v>4.2019623746252704E-2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802B-DCAF-420F-8B98-A01366AF1BA3}">
  <dimension ref="A1:B29"/>
  <sheetViews>
    <sheetView showGridLines="0" topLeftCell="A15" workbookViewId="0">
      <selection activeCell="K27" sqref="K27"/>
    </sheetView>
  </sheetViews>
  <sheetFormatPr defaultRowHeight="15" x14ac:dyDescent="0.25"/>
  <cols>
    <col min="1" max="1" width="9.5703125" customWidth="1"/>
  </cols>
  <sheetData>
    <row r="1" spans="1:2" x14ac:dyDescent="0.25">
      <c r="A1" s="1" t="s">
        <v>36</v>
      </c>
      <c r="B1" s="1" t="s">
        <v>86</v>
      </c>
    </row>
    <row r="2" spans="1:2" x14ac:dyDescent="0.25">
      <c r="A2" s="1">
        <v>29.460510984389099</v>
      </c>
      <c r="B2" s="1">
        <v>2430</v>
      </c>
    </row>
    <row r="3" spans="1:2" x14ac:dyDescent="0.25">
      <c r="A3" s="1">
        <v>29.168611182092199</v>
      </c>
      <c r="B3" s="1">
        <v>4350</v>
      </c>
    </row>
    <row r="4" spans="1:2" x14ac:dyDescent="0.25">
      <c r="A4" s="1">
        <v>29.6946813219948</v>
      </c>
      <c r="B4" s="1">
        <v>2625</v>
      </c>
    </row>
    <row r="5" spans="1:2" x14ac:dyDescent="0.25">
      <c r="A5" s="1">
        <v>29.249365549056598</v>
      </c>
      <c r="B5" s="1">
        <v>4260</v>
      </c>
    </row>
    <row r="6" spans="1:2" x14ac:dyDescent="0.25">
      <c r="A6" s="1">
        <v>29.3493788995278</v>
      </c>
      <c r="B6" s="1">
        <v>3720</v>
      </c>
    </row>
    <row r="7" spans="1:2" x14ac:dyDescent="0.25">
      <c r="A7" s="1">
        <v>29.4740587938159</v>
      </c>
      <c r="B7" s="1">
        <v>3105</v>
      </c>
    </row>
    <row r="8" spans="1:2" x14ac:dyDescent="0.25">
      <c r="A8" s="1">
        <v>29.732500816304299</v>
      </c>
      <c r="B8" s="1">
        <v>3045</v>
      </c>
    </row>
    <row r="9" spans="1:2" x14ac:dyDescent="0.25">
      <c r="A9" s="1">
        <v>29.055250283438902</v>
      </c>
      <c r="B9" s="1">
        <v>4050</v>
      </c>
    </row>
    <row r="10" spans="1:2" x14ac:dyDescent="0.25">
      <c r="A10" s="1">
        <v>29.1789264854553</v>
      </c>
      <c r="B10" s="1">
        <v>3255</v>
      </c>
    </row>
    <row r="11" spans="1:2" x14ac:dyDescent="0.25">
      <c r="A11" s="1">
        <v>29.236239313600301</v>
      </c>
      <c r="B11" s="1">
        <v>3420</v>
      </c>
    </row>
    <row r="12" spans="1:2" x14ac:dyDescent="0.25">
      <c r="A12" s="1">
        <v>29.064659393630901</v>
      </c>
      <c r="B12" s="1">
        <v>3405</v>
      </c>
    </row>
    <row r="13" spans="1:2" x14ac:dyDescent="0.25">
      <c r="A13" s="1">
        <v>29.1199348742119</v>
      </c>
      <c r="B13" s="1">
        <v>3345</v>
      </c>
    </row>
    <row r="17" spans="1:2" x14ac:dyDescent="0.25">
      <c r="A17" s="1" t="s">
        <v>54</v>
      </c>
      <c r="B17" s="1" t="s">
        <v>87</v>
      </c>
    </row>
    <row r="18" spans="1:2" x14ac:dyDescent="0.25">
      <c r="A18" s="1">
        <v>26.944695799123998</v>
      </c>
      <c r="B18" s="7">
        <v>0.66</v>
      </c>
    </row>
    <row r="19" spans="1:2" x14ac:dyDescent="0.25">
      <c r="A19" s="1">
        <v>26.4853284005986</v>
      </c>
      <c r="B19" s="7">
        <v>0.62</v>
      </c>
    </row>
    <row r="20" spans="1:2" x14ac:dyDescent="0.25">
      <c r="A20" s="1">
        <v>27.0504058473039</v>
      </c>
      <c r="B20" s="7">
        <v>0.38</v>
      </c>
    </row>
    <row r="21" spans="1:2" x14ac:dyDescent="0.25">
      <c r="A21" s="1">
        <v>26.9005808768405</v>
      </c>
      <c r="B21" s="7">
        <v>0.64</v>
      </c>
    </row>
    <row r="22" spans="1:2" x14ac:dyDescent="0.25">
      <c r="A22" s="1">
        <v>26.539106024413499</v>
      </c>
      <c r="B22" s="7">
        <v>0.39</v>
      </c>
    </row>
    <row r="23" spans="1:2" x14ac:dyDescent="0.25">
      <c r="A23" s="1">
        <v>25.780391783232901</v>
      </c>
      <c r="B23" s="7">
        <v>0.78</v>
      </c>
    </row>
    <row r="24" spans="1:2" x14ac:dyDescent="0.25">
      <c r="A24" s="1">
        <v>26.647324690664501</v>
      </c>
      <c r="B24" s="7">
        <v>0.94</v>
      </c>
    </row>
    <row r="25" spans="1:2" x14ac:dyDescent="0.25">
      <c r="A25" s="1">
        <v>26.363174815606101</v>
      </c>
      <c r="B25" s="7">
        <v>1.58</v>
      </c>
    </row>
    <row r="26" spans="1:2" x14ac:dyDescent="0.25">
      <c r="A26" s="1">
        <v>26.8473284653622</v>
      </c>
      <c r="B26" s="7">
        <v>1.74</v>
      </c>
    </row>
    <row r="27" spans="1:2" x14ac:dyDescent="0.25">
      <c r="A27" s="1">
        <v>25.641245195658399</v>
      </c>
      <c r="B27" s="7">
        <v>3.83</v>
      </c>
    </row>
    <row r="28" spans="1:2" x14ac:dyDescent="0.25">
      <c r="A28" s="1">
        <v>25.7044043659842</v>
      </c>
      <c r="B28" s="7">
        <v>1.67</v>
      </c>
    </row>
    <row r="29" spans="1:2" x14ac:dyDescent="0.25">
      <c r="A29" s="1">
        <v>26.051837555657801</v>
      </c>
      <c r="B29" s="7">
        <v>2.5499999999999998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2AAE-B24B-4725-A28A-A2FC6F535EBC}">
  <dimension ref="A1:M25"/>
  <sheetViews>
    <sheetView showGridLines="0" workbookViewId="0">
      <selection activeCell="I27" sqref="I27"/>
    </sheetView>
  </sheetViews>
  <sheetFormatPr defaultRowHeight="15" x14ac:dyDescent="0.25"/>
  <sheetData>
    <row r="1" spans="1:13" x14ac:dyDescent="0.25">
      <c r="A1" t="s">
        <v>89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88</v>
      </c>
      <c r="L1" t="s">
        <v>54</v>
      </c>
      <c r="M1" t="s">
        <v>55</v>
      </c>
    </row>
    <row r="3" spans="1:13" x14ac:dyDescent="0.25">
      <c r="A3">
        <v>0.86704636813433833</v>
      </c>
      <c r="B3">
        <v>0.92954535259699445</v>
      </c>
      <c r="C3">
        <v>0.81193526830429974</v>
      </c>
      <c r="D3">
        <v>0.80545852240703986</v>
      </c>
      <c r="E3">
        <v>0.76480043294744604</v>
      </c>
      <c r="F3">
        <v>0.85815065046307681</v>
      </c>
      <c r="G3">
        <v>0.83267568551089444</v>
      </c>
      <c r="H3">
        <v>0.71144494897517951</v>
      </c>
      <c r="I3">
        <v>0.81504850851699961</v>
      </c>
      <c r="J3">
        <v>0.85123752905605565</v>
      </c>
      <c r="K3">
        <v>0.89073684508281692</v>
      </c>
      <c r="L3">
        <v>0.88918489498504971</v>
      </c>
      <c r="M3">
        <v>0.83304146047440231</v>
      </c>
    </row>
    <row r="4" spans="1:13" x14ac:dyDescent="0.25">
      <c r="A4">
        <v>0.8632359981575739</v>
      </c>
      <c r="B4">
        <v>0.89953264518954978</v>
      </c>
      <c r="C4">
        <v>0.79586696938637391</v>
      </c>
      <c r="D4">
        <v>0.84935979075274903</v>
      </c>
      <c r="E4">
        <v>0.75814116301169987</v>
      </c>
      <c r="F4">
        <v>0.79429659090322302</v>
      </c>
      <c r="G4">
        <v>0.85229470030290144</v>
      </c>
      <c r="H4">
        <v>0.66814797848997998</v>
      </c>
      <c r="I4">
        <v>0.8252528350977939</v>
      </c>
      <c r="J4">
        <v>0.83863018004852086</v>
      </c>
      <c r="K4">
        <v>0.86057937132303419</v>
      </c>
      <c r="L4">
        <v>0.85722181995234681</v>
      </c>
      <c r="M4">
        <v>0.78444645523823031</v>
      </c>
    </row>
    <row r="5" spans="1:13" x14ac:dyDescent="0.25">
      <c r="A5">
        <v>0.84833577699362261</v>
      </c>
      <c r="B5">
        <v>0.93433415694982691</v>
      </c>
      <c r="C5">
        <v>0.82419680893320491</v>
      </c>
      <c r="D5">
        <v>0.83254428917034462</v>
      </c>
      <c r="E5">
        <v>0.74465214539707536</v>
      </c>
      <c r="F5">
        <v>0.86172035266939717</v>
      </c>
      <c r="G5">
        <v>0.82762986160061647</v>
      </c>
      <c r="H5">
        <v>0.69341934762211987</v>
      </c>
      <c r="I5">
        <v>0.80270283850573843</v>
      </c>
      <c r="J5">
        <v>0.86175205393218735</v>
      </c>
      <c r="K5">
        <v>0.89040355469634491</v>
      </c>
      <c r="L5">
        <v>0.90404485476317942</v>
      </c>
      <c r="M5">
        <v>0.86208117999923828</v>
      </c>
    </row>
    <row r="6" spans="1:13" x14ac:dyDescent="0.25">
      <c r="A6">
        <v>0.88194532226717848</v>
      </c>
      <c r="B6">
        <v>0.92129180987903592</v>
      </c>
      <c r="C6">
        <v>0.83797776805361024</v>
      </c>
      <c r="D6">
        <v>0.83222455388362737</v>
      </c>
      <c r="E6">
        <v>0.75008652011574228</v>
      </c>
      <c r="F6">
        <v>0.85146856058359111</v>
      </c>
      <c r="G6">
        <v>0.86207977968854765</v>
      </c>
      <c r="H6">
        <v>0.64206594632278413</v>
      </c>
      <c r="I6">
        <v>0.8218463701807075</v>
      </c>
      <c r="J6">
        <v>0.84943138416031272</v>
      </c>
      <c r="K6">
        <v>0.89023425502805031</v>
      </c>
      <c r="L6">
        <v>0.90466146235581302</v>
      </c>
      <c r="M6">
        <v>0.81092330165196824</v>
      </c>
    </row>
    <row r="7" spans="1:13" x14ac:dyDescent="0.25">
      <c r="A7">
        <v>0.86281957124685316</v>
      </c>
      <c r="B7">
        <v>0.90513544805584056</v>
      </c>
      <c r="C7">
        <v>0.80474280960739175</v>
      </c>
      <c r="D7">
        <v>0.81790291847418983</v>
      </c>
      <c r="E7">
        <v>0.74016042742191868</v>
      </c>
      <c r="F7">
        <v>0.85143244064695001</v>
      </c>
      <c r="G7">
        <v>0.83294632482981334</v>
      </c>
      <c r="H7">
        <v>0.7273879904299676</v>
      </c>
      <c r="I7">
        <v>0.77953144359363002</v>
      </c>
      <c r="J7">
        <v>0.84334535950621226</v>
      </c>
      <c r="K7">
        <v>0.84018615183910306</v>
      </c>
      <c r="L7">
        <v>0.88026720713854834</v>
      </c>
      <c r="M7">
        <v>0.80753739260435176</v>
      </c>
    </row>
    <row r="8" spans="1:13" x14ac:dyDescent="0.25">
      <c r="A8">
        <v>0.8964528294726738</v>
      </c>
      <c r="B8">
        <v>0.95115704159915082</v>
      </c>
      <c r="C8">
        <v>0.79745385864787477</v>
      </c>
      <c r="D8">
        <v>0.85984833272860062</v>
      </c>
      <c r="E8">
        <v>0.7720281660184426</v>
      </c>
      <c r="F8">
        <v>0.82294711578480717</v>
      </c>
      <c r="G8">
        <v>0.8656083939109942</v>
      </c>
      <c r="H8">
        <v>0.66736548898207892</v>
      </c>
      <c r="I8">
        <v>0.78660788002435067</v>
      </c>
      <c r="J8">
        <v>0.87536790230229544</v>
      </c>
      <c r="K8">
        <v>0.84952251395633438</v>
      </c>
      <c r="L8">
        <v>0.85392098839978492</v>
      </c>
      <c r="M8">
        <v>0.80565910479417424</v>
      </c>
    </row>
    <row r="9" spans="1:13" x14ac:dyDescent="0.25">
      <c r="A9">
        <v>0.9029824259068866</v>
      </c>
      <c r="B9">
        <v>0.94642827253765671</v>
      </c>
      <c r="C9">
        <v>0.83657656906822597</v>
      </c>
      <c r="D9">
        <v>0.82773688692103975</v>
      </c>
      <c r="E9">
        <v>0.74947048155134199</v>
      </c>
      <c r="F9">
        <v>0.86961220488438451</v>
      </c>
      <c r="G9">
        <v>0.84221441394549912</v>
      </c>
      <c r="H9">
        <v>0.62045963747687471</v>
      </c>
      <c r="I9">
        <v>0.82711646944417716</v>
      </c>
      <c r="J9">
        <v>0.86138924013374729</v>
      </c>
      <c r="K9">
        <v>0.90066198331247782</v>
      </c>
      <c r="L9">
        <v>0.89739107316703948</v>
      </c>
      <c r="M9">
        <v>0.8423294014006798</v>
      </c>
    </row>
    <row r="10" spans="1:13" x14ac:dyDescent="0.25">
      <c r="A10">
        <v>0.87468832745416092</v>
      </c>
      <c r="B10">
        <v>0.92677496097257939</v>
      </c>
      <c r="C10">
        <v>0.8155357217144259</v>
      </c>
      <c r="D10">
        <v>0.83215361347679873</v>
      </c>
      <c r="E10">
        <v>0.75419133378052372</v>
      </c>
      <c r="F10">
        <v>0.84423255941934716</v>
      </c>
      <c r="G10">
        <v>0.84506416568418097</v>
      </c>
      <c r="H10">
        <v>0.6757559054712835</v>
      </c>
      <c r="I10">
        <v>0.80830090648048525</v>
      </c>
      <c r="J10">
        <v>0.85445052130561894</v>
      </c>
      <c r="K10">
        <v>0.87461781074830891</v>
      </c>
      <c r="L10">
        <v>0.88381318582310875</v>
      </c>
      <c r="M10">
        <v>0.82085975659472077</v>
      </c>
    </row>
    <row r="11" spans="1:13" x14ac:dyDescent="0.25">
      <c r="A11">
        <v>1.9798119470165011E-2</v>
      </c>
      <c r="B11">
        <v>1.9519359019275938E-2</v>
      </c>
      <c r="C11">
        <v>1.762876881537543E-2</v>
      </c>
      <c r="D11">
        <v>1.825022986008145E-2</v>
      </c>
      <c r="E11">
        <v>1.1352717072900167E-2</v>
      </c>
      <c r="F11">
        <v>2.6440283785328027E-2</v>
      </c>
      <c r="G11">
        <v>1.5145239164390423E-2</v>
      </c>
      <c r="H11">
        <v>3.7798914127639291E-2</v>
      </c>
      <c r="I11">
        <v>1.9148589026604438E-2</v>
      </c>
      <c r="J11">
        <v>1.257058669006063E-2</v>
      </c>
      <c r="K11">
        <v>2.39568225292183E-2</v>
      </c>
      <c r="L11">
        <v>2.1096617094646278E-2</v>
      </c>
      <c r="M11">
        <v>2.6273409101732738E-2</v>
      </c>
    </row>
    <row r="12" spans="1:13" x14ac:dyDescent="0.25">
      <c r="A12">
        <v>7</v>
      </c>
      <c r="B12">
        <v>7</v>
      </c>
      <c r="C12">
        <v>7</v>
      </c>
      <c r="D12">
        <v>7</v>
      </c>
      <c r="E12">
        <v>7</v>
      </c>
      <c r="F12">
        <v>7</v>
      </c>
      <c r="G12">
        <v>7</v>
      </c>
      <c r="H12">
        <v>7</v>
      </c>
      <c r="I12">
        <v>7</v>
      </c>
      <c r="J12">
        <v>7</v>
      </c>
      <c r="K12">
        <v>7</v>
      </c>
      <c r="L12">
        <v>7</v>
      </c>
      <c r="M12">
        <v>7</v>
      </c>
    </row>
    <row r="13" spans="1:13" x14ac:dyDescent="0.25">
      <c r="A13">
        <v>2.8283027814521443E-3</v>
      </c>
      <c r="B13">
        <v>2.7884798598965628E-3</v>
      </c>
      <c r="C13">
        <v>2.518395545053633E-3</v>
      </c>
      <c r="D13">
        <v>2.6071756942973499E-3</v>
      </c>
      <c r="E13">
        <v>1.6218167247000238E-3</v>
      </c>
      <c r="F13">
        <v>3.7771833979040039E-3</v>
      </c>
      <c r="G13">
        <v>2.1636055949129174E-3</v>
      </c>
      <c r="H13">
        <v>5.3998448753770417E-3</v>
      </c>
      <c r="I13">
        <v>2.7355127180863485E-3</v>
      </c>
      <c r="J13">
        <v>1.79579809858009E-3</v>
      </c>
      <c r="K13">
        <v>3.4224032184597573E-3</v>
      </c>
      <c r="L13">
        <v>3.0138024420923253E-3</v>
      </c>
      <c r="M13">
        <v>3.7533441573903911E-3</v>
      </c>
    </row>
    <row r="15" spans="1:13" x14ac:dyDescent="0.25">
      <c r="A15">
        <v>0.86059837875707224</v>
      </c>
      <c r="B15">
        <v>0.91336278696418594</v>
      </c>
      <c r="C15">
        <v>0.79928038875126706</v>
      </c>
      <c r="D15">
        <v>0.91343201857954925</v>
      </c>
      <c r="E15">
        <v>0.7827974534674802</v>
      </c>
      <c r="F15">
        <v>0.88754828650128903</v>
      </c>
      <c r="G15">
        <v>0.7827974534674802</v>
      </c>
      <c r="H15">
        <v>0.78295841018222634</v>
      </c>
      <c r="I15">
        <v>0.78295841018222634</v>
      </c>
      <c r="J15">
        <v>0.82722795857633669</v>
      </c>
      <c r="K15">
        <v>0.88726316288871887</v>
      </c>
      <c r="L15">
        <v>0.87473173215417832</v>
      </c>
      <c r="M15">
        <v>0.75476792739814524</v>
      </c>
    </row>
    <row r="16" spans="1:13" x14ac:dyDescent="0.25">
      <c r="A16">
        <v>0.84721821635638672</v>
      </c>
      <c r="B16">
        <v>0.91503385615745836</v>
      </c>
      <c r="C16">
        <v>0.79514547620986153</v>
      </c>
      <c r="D16">
        <v>0.84293810257431889</v>
      </c>
      <c r="E16">
        <v>0.75430276654738659</v>
      </c>
      <c r="F16">
        <v>0.86185059568507716</v>
      </c>
      <c r="G16">
        <v>0.80983061358587871</v>
      </c>
      <c r="H16">
        <v>0.73859874609796095</v>
      </c>
      <c r="I16">
        <v>0.73859874609796095</v>
      </c>
      <c r="J16">
        <v>0.83280420056395166</v>
      </c>
      <c r="K16">
        <v>0.87691104878311565</v>
      </c>
      <c r="L16">
        <v>0.87430371094939785</v>
      </c>
      <c r="M16">
        <v>0.75005051155814007</v>
      </c>
    </row>
    <row r="17" spans="1:13" x14ac:dyDescent="0.25">
      <c r="A17">
        <v>0.83393662420210879</v>
      </c>
      <c r="B17">
        <v>0.9137367842378592</v>
      </c>
      <c r="C17">
        <v>0.76948424923591674</v>
      </c>
      <c r="D17">
        <v>0.89732683080607556</v>
      </c>
      <c r="E17">
        <v>0.79079953727950225</v>
      </c>
      <c r="F17">
        <v>0.89020214101927531</v>
      </c>
      <c r="G17">
        <v>0.77499920355345753</v>
      </c>
      <c r="H17">
        <v>0.76583875975910209</v>
      </c>
      <c r="I17">
        <v>0.76583875975910209</v>
      </c>
      <c r="J17">
        <v>0.80825813430736781</v>
      </c>
      <c r="K17">
        <v>0.85163595362691358</v>
      </c>
      <c r="L17">
        <v>0.83306701802458849</v>
      </c>
      <c r="M17">
        <v>0.74099113146918327</v>
      </c>
    </row>
    <row r="18" spans="1:13" x14ac:dyDescent="0.25">
      <c r="A18">
        <v>0.81100450706387439</v>
      </c>
      <c r="B18">
        <v>0.9003613402639461</v>
      </c>
      <c r="C18">
        <v>0.76666186879235032</v>
      </c>
      <c r="D18">
        <v>0.84335970570697893</v>
      </c>
      <c r="E18">
        <v>0.78132184033138818</v>
      </c>
      <c r="F18">
        <v>0.86605707812775856</v>
      </c>
      <c r="G18">
        <v>0.75410533547510883</v>
      </c>
      <c r="H18">
        <v>0.72440201259615633</v>
      </c>
      <c r="I18">
        <v>0.72440201259615633</v>
      </c>
      <c r="J18">
        <v>0.78335486235252727</v>
      </c>
      <c r="K18">
        <v>0.83212425501191123</v>
      </c>
      <c r="L18">
        <v>0.81689790175924404</v>
      </c>
      <c r="M18">
        <v>0.74048664457542379</v>
      </c>
    </row>
    <row r="19" spans="1:13" x14ac:dyDescent="0.25">
      <c r="A19">
        <v>0.82710497995960686</v>
      </c>
      <c r="B19">
        <v>0.90747572272900623</v>
      </c>
      <c r="C19">
        <v>0.77207066889986309</v>
      </c>
      <c r="D19">
        <v>0.88019429350240097</v>
      </c>
      <c r="E19">
        <v>0.83084583805791778</v>
      </c>
      <c r="F19">
        <v>0.87905497647729314</v>
      </c>
      <c r="G19">
        <v>0.78129525991511317</v>
      </c>
      <c r="H19">
        <v>0.73563913717364815</v>
      </c>
      <c r="I19">
        <v>0.73563913717364815</v>
      </c>
      <c r="J19">
        <v>0.81449322597150331</v>
      </c>
      <c r="K19">
        <v>0.85635151073940718</v>
      </c>
      <c r="L19">
        <v>0.83961759212558629</v>
      </c>
      <c r="M19">
        <v>0.72161824011934728</v>
      </c>
    </row>
    <row r="20" spans="1:13" x14ac:dyDescent="0.25">
      <c r="A20">
        <v>0.83597254126780984</v>
      </c>
      <c r="B20">
        <v>0.90999409807049114</v>
      </c>
      <c r="C20">
        <v>0.78052853037785164</v>
      </c>
      <c r="D20">
        <v>0.87545019023386472</v>
      </c>
      <c r="E20">
        <v>0.78801348713673502</v>
      </c>
      <c r="F20">
        <v>0.87694261556213871</v>
      </c>
      <c r="G20">
        <v>0.7806055731994076</v>
      </c>
      <c r="H20">
        <v>0.74948741316181877</v>
      </c>
      <c r="I20">
        <v>0.74948741316181877</v>
      </c>
      <c r="J20">
        <v>0.81322767635433735</v>
      </c>
      <c r="K20">
        <v>0.86085718621001328</v>
      </c>
      <c r="L20">
        <v>0.84772359100259909</v>
      </c>
      <c r="M20">
        <v>0.74158289102404795</v>
      </c>
    </row>
    <row r="21" spans="1:13" x14ac:dyDescent="0.25">
      <c r="A21">
        <v>1.8967593509110755E-2</v>
      </c>
      <c r="B21">
        <v>6.1214206583361033E-3</v>
      </c>
      <c r="C21">
        <v>1.5419818158479535E-2</v>
      </c>
      <c r="D21">
        <v>3.1743299466901555E-2</v>
      </c>
      <c r="E21">
        <v>2.7616888798762198E-2</v>
      </c>
      <c r="F21">
        <v>1.2639435601113441E-2</v>
      </c>
      <c r="G21">
        <v>1.9956684171710693E-2</v>
      </c>
      <c r="H21">
        <v>2.4120993537251133E-2</v>
      </c>
      <c r="I21">
        <v>2.4120993537251133E-2</v>
      </c>
      <c r="J21">
        <v>1.935155796571747E-2</v>
      </c>
      <c r="K21">
        <v>2.1713565373432504E-2</v>
      </c>
      <c r="L21">
        <v>2.5819991922111516E-2</v>
      </c>
      <c r="M21">
        <v>1.2705166302425042E-2</v>
      </c>
    </row>
    <row r="22" spans="1:13" x14ac:dyDescent="0.25">
      <c r="A22">
        <v>5</v>
      </c>
      <c r="B22">
        <v>5</v>
      </c>
      <c r="C22">
        <v>5</v>
      </c>
      <c r="D22">
        <v>5</v>
      </c>
      <c r="E22">
        <v>5</v>
      </c>
      <c r="F22">
        <v>5</v>
      </c>
      <c r="G22">
        <v>5</v>
      </c>
      <c r="H22">
        <v>5</v>
      </c>
      <c r="I22">
        <v>5</v>
      </c>
      <c r="J22">
        <v>5</v>
      </c>
      <c r="K22">
        <v>5</v>
      </c>
      <c r="L22">
        <v>5</v>
      </c>
      <c r="M22">
        <v>5</v>
      </c>
    </row>
    <row r="23" spans="1:13" x14ac:dyDescent="0.25">
      <c r="A23">
        <v>3.7935187018221508E-3</v>
      </c>
      <c r="B23">
        <v>1.2242841316672207E-3</v>
      </c>
      <c r="C23">
        <v>3.0839636316959068E-3</v>
      </c>
      <c r="D23">
        <v>6.3486598933803111E-3</v>
      </c>
      <c r="E23">
        <v>5.5233777597524392E-3</v>
      </c>
      <c r="F23">
        <v>2.5278871202226881E-3</v>
      </c>
      <c r="G23">
        <v>3.9913368343421386E-3</v>
      </c>
      <c r="H23">
        <v>4.8241987074502269E-3</v>
      </c>
      <c r="I23">
        <v>4.8241987074502269E-3</v>
      </c>
      <c r="J23">
        <v>3.8703115931434939E-3</v>
      </c>
      <c r="K23">
        <v>4.3427130746865007E-3</v>
      </c>
      <c r="L23">
        <v>5.1639983844223034E-3</v>
      </c>
      <c r="M23">
        <v>2.5410332604850084E-3</v>
      </c>
    </row>
    <row r="25" spans="1:13" x14ac:dyDescent="0.25">
      <c r="A25">
        <v>3.4086266221923915E-3</v>
      </c>
      <c r="B25">
        <v>4.8095487068879707E-2</v>
      </c>
      <c r="C25">
        <v>2.5780803509136848E-3</v>
      </c>
      <c r="D25">
        <v>6.5426107854328879E-3</v>
      </c>
      <c r="E25">
        <v>7.2202056933838238E-3</v>
      </c>
      <c r="F25">
        <v>1.4658368927045893E-2</v>
      </c>
      <c r="G25">
        <v>3.9747697083878702E-5</v>
      </c>
      <c r="H25">
        <v>1.7032736354538674E-3</v>
      </c>
      <c r="I25">
        <v>4.0782571096873821E-4</v>
      </c>
      <c r="J25">
        <v>5.7030673122609879E-4</v>
      </c>
      <c r="K25">
        <v>0.16634216835046012</v>
      </c>
      <c r="L25">
        <v>1.1788253023969894E-2</v>
      </c>
      <c r="M25">
        <v>5.1540643770627868E-5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supplementary figures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Maria Assunta Cefalo</dc:creator>
  <cp:lastModifiedBy>Chiara Cefalo</cp:lastModifiedBy>
  <dcterms:created xsi:type="dcterms:W3CDTF">2024-04-20T10:51:05Z</dcterms:created>
  <dcterms:modified xsi:type="dcterms:W3CDTF">2026-03-10T11:23:24Z</dcterms:modified>
</cp:coreProperties>
</file>