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rnandoalvarez/Dropbox/SANOFI_paper_PRE-FINAL/Sanofi_FINAL/"/>
    </mc:Choice>
  </mc:AlternateContent>
  <xr:revisionPtr revIDLastSave="0" documentId="8_{C8660453-3616-924C-8248-A38FB11E6C70}" xr6:coauthVersionLast="47" xr6:coauthVersionMax="47" xr10:uidLastSave="{00000000-0000-0000-0000-000000000000}"/>
  <bookViews>
    <workbookView xWindow="1100" yWindow="820" windowWidth="28040" windowHeight="17300" activeTab="2" xr2:uid="{7F387D9C-7ADC-6540-8346-2EB324501218}"/>
  </bookViews>
  <sheets>
    <sheet name="Figure 1A" sheetId="1" r:id="rId1"/>
    <sheet name="Figure 1B" sheetId="2" r:id="rId2"/>
    <sheet name="Figure 1D" sheetId="4" r:id="rId3"/>
    <sheet name="Figure 1F" sheetId="6" r:id="rId4"/>
    <sheet name="Figure 1G" sheetId="7" r:id="rId5"/>
    <sheet name="Figure 1H" sheetId="8" r:id="rId6"/>
    <sheet name="Figure 1I" sheetId="9" r:id="rId7"/>
    <sheet name="Figure 2B" sheetId="10" r:id="rId8"/>
    <sheet name="Figure 2C" sheetId="11" r:id="rId9"/>
    <sheet name="Figure 2E" sheetId="12" r:id="rId10"/>
    <sheet name="Figure 2F" sheetId="13" r:id="rId11"/>
    <sheet name="Figure 2G" sheetId="14" r:id="rId12"/>
    <sheet name="Figure 3C" sheetId="15" r:id="rId13"/>
    <sheet name="Figure 3D" sheetId="16" r:id="rId14"/>
    <sheet name="Figure 3E" sheetId="17" r:id="rId15"/>
    <sheet name="Figure 3F" sheetId="18" r:id="rId16"/>
    <sheet name="Figure 3H" sheetId="19" r:id="rId17"/>
    <sheet name="Figure 3I" sheetId="20" r:id="rId18"/>
    <sheet name="Figure 3J" sheetId="21" r:id="rId19"/>
    <sheet name="Figure 4B" sheetId="22" r:id="rId20"/>
    <sheet name="Figure 4C" sheetId="23" r:id="rId21"/>
    <sheet name="Figure 4E" sheetId="24" r:id="rId22"/>
    <sheet name="Figure 4F" sheetId="25" r:id="rId23"/>
    <sheet name="Figure 5B" sheetId="26" r:id="rId24"/>
    <sheet name="Figure 5D" sheetId="28" r:id="rId25"/>
    <sheet name="Figure 5E" sheetId="27" r:id="rId26"/>
    <sheet name="Figure 5F" sheetId="29" r:id="rId27"/>
    <sheet name="Figure 5G" sheetId="30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1" l="1"/>
  <c r="H16" i="11"/>
  <c r="G16" i="11"/>
  <c r="F16" i="11"/>
  <c r="E16" i="11"/>
  <c r="I9" i="11"/>
  <c r="H9" i="11"/>
  <c r="G9" i="11"/>
  <c r="F9" i="11"/>
  <c r="E9" i="11"/>
</calcChain>
</file>

<file path=xl/sharedStrings.xml><?xml version="1.0" encoding="utf-8"?>
<sst xmlns="http://schemas.openxmlformats.org/spreadsheetml/2006/main" count="175" uniqueCount="76">
  <si>
    <t>rhIL2</t>
  </si>
  <si>
    <t>THOR809</t>
  </si>
  <si>
    <t>conc</t>
  </si>
  <si>
    <t>%Ki67+ Foxp3+ T cells</t>
  </si>
  <si>
    <t># Foxp3-GFP+ cells</t>
  </si>
  <si>
    <t>CD25</t>
  </si>
  <si>
    <t>Foxp3</t>
  </si>
  <si>
    <t>Helios</t>
  </si>
  <si>
    <t>MFI of each marker</t>
  </si>
  <si>
    <t>Medium</t>
  </si>
  <si>
    <t>THOR 809</t>
  </si>
  <si>
    <t>rIL-2</t>
  </si>
  <si>
    <t>% increase # cells</t>
  </si>
  <si>
    <t>WT NOD - Vehicle</t>
  </si>
  <si>
    <t>WT NOD - THOR-809</t>
  </si>
  <si>
    <t>NOD-BDC2.5 - Vehicle</t>
  </si>
  <si>
    <t>NOD-BDC2.5 - THOR-809</t>
  </si>
  <si>
    <t>Day 2</t>
  </si>
  <si>
    <t>Day 4</t>
  </si>
  <si>
    <t>PBMCs</t>
  </si>
  <si>
    <t>Spleen</t>
  </si>
  <si>
    <t>Pancreas</t>
  </si>
  <si>
    <t>LN</t>
  </si>
  <si>
    <r>
      <t>CD4 T</t>
    </r>
    <r>
      <rPr>
        <vertAlign val="subscript"/>
        <sz val="10"/>
        <rFont val="Arial"/>
        <family val="2"/>
      </rPr>
      <t>Conv</t>
    </r>
  </si>
  <si>
    <r>
      <t>CD4 T</t>
    </r>
    <r>
      <rPr>
        <vertAlign val="subscript"/>
        <sz val="10"/>
        <rFont val="Arial"/>
        <family val="2"/>
      </rPr>
      <t>REG</t>
    </r>
  </si>
  <si>
    <t>CD8</t>
  </si>
  <si>
    <t>NK Cells</t>
  </si>
  <si>
    <t>B Cells</t>
  </si>
  <si>
    <t>Other</t>
  </si>
  <si>
    <t>vehicule</t>
  </si>
  <si>
    <t>SAR336</t>
  </si>
  <si>
    <t>average</t>
  </si>
  <si>
    <t>% (individual mice)</t>
  </si>
  <si>
    <t>Foxp3(-)</t>
  </si>
  <si>
    <t>SAR336 (Lo)</t>
  </si>
  <si>
    <t>SAR336 (Med)</t>
  </si>
  <si>
    <t>SAR336 (Hi)</t>
  </si>
  <si>
    <t>No transfer</t>
  </si>
  <si>
    <t>No tx</t>
  </si>
  <si>
    <t>Foxp3(+)</t>
  </si>
  <si>
    <t>No TX</t>
  </si>
  <si>
    <t>SAR336  (Hi)</t>
  </si>
  <si>
    <t>NK</t>
  </si>
  <si>
    <t>Veh</t>
  </si>
  <si>
    <t>score</t>
  </si>
  <si>
    <t>Vehicule</t>
  </si>
  <si>
    <t>THOR low dose</t>
  </si>
  <si>
    <t>day 7</t>
  </si>
  <si>
    <t>Day 21</t>
  </si>
  <si>
    <t>day 21</t>
  </si>
  <si>
    <t>pLN</t>
  </si>
  <si>
    <t>VB4+</t>
  </si>
  <si>
    <t>VB4-</t>
  </si>
  <si>
    <t>Figure 3I</t>
  </si>
  <si>
    <t>TGFB</t>
  </si>
  <si>
    <t>TGFB+SAR336</t>
  </si>
  <si>
    <t>TGFb</t>
  </si>
  <si>
    <t>Veh + TREG</t>
  </si>
  <si>
    <t>SAR336+TREG</t>
  </si>
  <si>
    <t>% Foxp3+</t>
  </si>
  <si>
    <t xml:space="preserve">Figure </t>
  </si>
  <si>
    <t>no TREG</t>
  </si>
  <si>
    <t>with TREG</t>
  </si>
  <si>
    <t>% IL-10+ Vb4+ Foxp3+</t>
  </si>
  <si>
    <t>IL18R1</t>
  </si>
  <si>
    <t>RORgT</t>
  </si>
  <si>
    <t>GATA3</t>
  </si>
  <si>
    <t>Tbet</t>
  </si>
  <si>
    <t>ST2</t>
  </si>
  <si>
    <t>PanLN</t>
  </si>
  <si>
    <t>Treg</t>
  </si>
  <si>
    <t>pg/mL</t>
  </si>
  <si>
    <t>IL-2</t>
  </si>
  <si>
    <t>SAR'336</t>
  </si>
  <si>
    <t>CD25hi Treg</t>
  </si>
  <si>
    <t>CD25lo Treg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</si>
</sst>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C860-A51D-844B-87A7-8476F4FD00A0}">
  <dimension ref="B4:J54"/>
  <sheetViews>
    <sheetView workbookViewId="0">
      <selection activeCell="D21" sqref="D21"/>
    </sheetView>
  </sheetViews>
  <sheetFormatPr baseColWidth="10" defaultRowHeight="16" x14ac:dyDescent="0.2"/>
  <sheetData>
    <row r="4" spans="2:10" x14ac:dyDescent="0.2">
      <c r="B4" s="2"/>
      <c r="C4" s="8"/>
      <c r="D4" s="8"/>
      <c r="E4" s="8"/>
      <c r="F4" s="8"/>
      <c r="G4" s="8"/>
      <c r="H4" s="8"/>
      <c r="I4" s="8"/>
      <c r="J4" s="8"/>
    </row>
    <row r="5" spans="2:10" x14ac:dyDescent="0.2">
      <c r="C5" s="9" t="s">
        <v>70</v>
      </c>
      <c r="D5" s="9"/>
      <c r="E5" s="9" t="s">
        <v>42</v>
      </c>
      <c r="F5" s="9"/>
      <c r="G5" s="9" t="s">
        <v>25</v>
      </c>
      <c r="H5" s="9"/>
      <c r="I5" s="1"/>
      <c r="J5" s="1"/>
    </row>
    <row r="6" spans="2:10" x14ac:dyDescent="0.2">
      <c r="B6" s="5" t="s">
        <v>71</v>
      </c>
      <c r="C6" s="5">
        <v>1</v>
      </c>
      <c r="D6" s="5">
        <v>2</v>
      </c>
      <c r="E6" s="5">
        <v>1</v>
      </c>
      <c r="F6" s="5">
        <v>2</v>
      </c>
      <c r="G6" s="5">
        <v>1</v>
      </c>
      <c r="H6" s="5">
        <v>2</v>
      </c>
      <c r="I6" s="1"/>
      <c r="J6" s="1"/>
    </row>
    <row r="7" spans="2:10" x14ac:dyDescent="0.2">
      <c r="B7" s="6">
        <v>0.10199999999999999</v>
      </c>
      <c r="C7" s="6">
        <v>1346</v>
      </c>
      <c r="D7" s="6">
        <v>708</v>
      </c>
      <c r="E7" s="6">
        <v>1193</v>
      </c>
      <c r="F7" s="6">
        <v>615</v>
      </c>
      <c r="G7" s="6">
        <v>1644</v>
      </c>
      <c r="H7" s="6">
        <v>924</v>
      </c>
      <c r="I7" s="1"/>
      <c r="J7" s="1"/>
    </row>
    <row r="8" spans="2:10" x14ac:dyDescent="0.2">
      <c r="B8" s="6">
        <v>2.56</v>
      </c>
      <c r="C8" s="6">
        <v>1364</v>
      </c>
      <c r="D8" s="6">
        <v>976</v>
      </c>
      <c r="E8" s="6">
        <v>1166</v>
      </c>
      <c r="F8" s="6">
        <v>702</v>
      </c>
      <c r="G8" s="6">
        <v>1570</v>
      </c>
      <c r="H8" s="6">
        <v>1035</v>
      </c>
      <c r="I8" s="1"/>
      <c r="J8" s="1"/>
    </row>
    <row r="9" spans="2:10" x14ac:dyDescent="0.2">
      <c r="B9" s="6">
        <v>0.51200000000000001</v>
      </c>
      <c r="C9" s="6">
        <v>1073</v>
      </c>
      <c r="D9" s="6">
        <v>875</v>
      </c>
      <c r="E9" s="6">
        <v>1112</v>
      </c>
      <c r="F9" s="6">
        <v>714</v>
      </c>
      <c r="G9" s="6">
        <v>1537</v>
      </c>
      <c r="H9" s="6">
        <v>1039</v>
      </c>
      <c r="I9" s="1"/>
      <c r="J9" s="1"/>
    </row>
    <row r="10" spans="2:10" x14ac:dyDescent="0.2">
      <c r="B10" s="6">
        <v>12.8</v>
      </c>
      <c r="C10" s="6">
        <v>2083</v>
      </c>
      <c r="D10" s="6">
        <v>1222</v>
      </c>
      <c r="E10" s="6">
        <v>1176</v>
      </c>
      <c r="F10" s="6">
        <v>673</v>
      </c>
      <c r="G10" s="6">
        <v>1585</v>
      </c>
      <c r="H10" s="6">
        <v>1039</v>
      </c>
      <c r="I10" s="1"/>
      <c r="J10" s="1"/>
    </row>
    <row r="11" spans="2:10" x14ac:dyDescent="0.2">
      <c r="B11" s="6">
        <v>320</v>
      </c>
      <c r="C11" s="6">
        <v>8479</v>
      </c>
      <c r="D11" s="6">
        <v>8479</v>
      </c>
      <c r="E11" s="6">
        <v>1222</v>
      </c>
      <c r="F11" s="6">
        <v>815</v>
      </c>
      <c r="G11" s="6">
        <v>1614</v>
      </c>
      <c r="H11" s="6">
        <v>1150</v>
      </c>
      <c r="I11" s="1"/>
      <c r="J11" s="1"/>
    </row>
    <row r="12" spans="2:10" x14ac:dyDescent="0.2">
      <c r="B12" s="6">
        <v>64</v>
      </c>
      <c r="C12" s="6">
        <v>4421</v>
      </c>
      <c r="D12" s="6">
        <v>3957</v>
      </c>
      <c r="E12" s="6">
        <v>1140</v>
      </c>
      <c r="F12" s="6">
        <v>779</v>
      </c>
      <c r="G12" s="6">
        <v>1544</v>
      </c>
      <c r="H12" s="6">
        <v>1157</v>
      </c>
      <c r="I12" s="1"/>
      <c r="J12" s="1"/>
    </row>
    <row r="13" spans="2:10" x14ac:dyDescent="0.2">
      <c r="B13" s="6">
        <v>1600</v>
      </c>
      <c r="C13" s="6">
        <v>13327</v>
      </c>
      <c r="D13" s="6">
        <v>11759</v>
      </c>
      <c r="E13" s="6">
        <v>1652</v>
      </c>
      <c r="F13" s="6">
        <v>1061</v>
      </c>
      <c r="G13" s="6">
        <v>1803</v>
      </c>
      <c r="H13" s="6">
        <v>1225</v>
      </c>
      <c r="I13" s="1"/>
      <c r="J13" s="1"/>
    </row>
    <row r="14" spans="2:10" x14ac:dyDescent="0.2">
      <c r="B14" s="6">
        <v>8000</v>
      </c>
      <c r="C14" s="6">
        <v>13856</v>
      </c>
      <c r="D14" s="6">
        <v>13890</v>
      </c>
      <c r="E14" s="6">
        <v>2944</v>
      </c>
      <c r="F14" s="6">
        <v>2499</v>
      </c>
      <c r="G14" s="6">
        <v>1851</v>
      </c>
      <c r="H14" s="6">
        <v>1367</v>
      </c>
      <c r="I14" s="1"/>
      <c r="J14" s="1"/>
    </row>
    <row r="15" spans="2:10" x14ac:dyDescent="0.2">
      <c r="B15" s="6">
        <v>40000</v>
      </c>
      <c r="C15" s="6">
        <v>16339</v>
      </c>
      <c r="D15" s="6">
        <v>13072</v>
      </c>
      <c r="E15" s="6">
        <v>7920</v>
      </c>
      <c r="F15" s="6">
        <v>7572</v>
      </c>
      <c r="G15" s="6">
        <v>2851</v>
      </c>
      <c r="H15" s="6">
        <v>2331</v>
      </c>
      <c r="I15" s="1"/>
      <c r="J15" s="1"/>
    </row>
    <row r="16" spans="2:10" x14ac:dyDescent="0.2">
      <c r="B16" s="6">
        <v>200000</v>
      </c>
      <c r="C16" s="6">
        <v>15665</v>
      </c>
      <c r="D16" s="6">
        <v>13589</v>
      </c>
      <c r="E16" s="6">
        <v>12456</v>
      </c>
      <c r="F16" s="6">
        <v>11872</v>
      </c>
      <c r="G16" s="6">
        <v>7097</v>
      </c>
      <c r="H16" s="6">
        <v>7273</v>
      </c>
      <c r="I16" s="1"/>
      <c r="J16" s="1"/>
    </row>
    <row r="17" spans="2:10" x14ac:dyDescent="0.2">
      <c r="B17" s="6">
        <v>1000000</v>
      </c>
      <c r="C17" s="7">
        <v>17302</v>
      </c>
      <c r="D17" s="7">
        <v>18889</v>
      </c>
      <c r="E17" s="6">
        <v>14268</v>
      </c>
      <c r="F17" s="6">
        <v>13103</v>
      </c>
      <c r="G17" s="6">
        <v>16218</v>
      </c>
      <c r="H17" s="6">
        <v>15860</v>
      </c>
      <c r="I17" s="1"/>
      <c r="J17" s="1"/>
    </row>
    <row r="18" spans="2:10" x14ac:dyDescent="0.2">
      <c r="B18" s="6">
        <v>5000000</v>
      </c>
      <c r="C18" s="7">
        <v>19128</v>
      </c>
      <c r="D18" s="7">
        <v>19176</v>
      </c>
      <c r="E18" s="6">
        <v>14949</v>
      </c>
      <c r="F18" s="6">
        <v>13689</v>
      </c>
      <c r="G18" s="6">
        <v>20689</v>
      </c>
      <c r="H18" s="6">
        <v>20953</v>
      </c>
      <c r="I18" s="1"/>
      <c r="J18" s="1"/>
    </row>
    <row r="19" spans="2:10" x14ac:dyDescent="0.2">
      <c r="B19" s="1"/>
      <c r="C19" s="1"/>
      <c r="D19" s="1"/>
      <c r="E19" s="1"/>
      <c r="F19" s="1"/>
      <c r="G19" s="1"/>
      <c r="H19" s="1"/>
      <c r="I19" s="1"/>
      <c r="J19" s="1"/>
    </row>
    <row r="20" spans="2:10" x14ac:dyDescent="0.2">
      <c r="B20" s="1"/>
      <c r="C20" s="1"/>
      <c r="D20" s="1"/>
      <c r="E20" s="1"/>
      <c r="F20" s="1"/>
      <c r="G20" s="1"/>
      <c r="H20" s="1"/>
      <c r="I20" s="1"/>
      <c r="J20" s="1"/>
    </row>
    <row r="21" spans="2:10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2:10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2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</sheetData>
  <mergeCells count="7">
    <mergeCell ref="C4:D4"/>
    <mergeCell ref="E4:F4"/>
    <mergeCell ref="G4:H4"/>
    <mergeCell ref="I4:J4"/>
    <mergeCell ref="C5:D5"/>
    <mergeCell ref="E5:F5"/>
    <mergeCell ref="G5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22C8-364F-5D43-A79F-5A982B0B77E5}">
  <dimension ref="B4:V5"/>
  <sheetViews>
    <sheetView workbookViewId="0">
      <selection activeCell="B7" sqref="B7"/>
    </sheetView>
  </sheetViews>
  <sheetFormatPr baseColWidth="10" defaultRowHeight="16" x14ac:dyDescent="0.2"/>
  <sheetData>
    <row r="4" spans="2:22" x14ac:dyDescent="0.2">
      <c r="B4" s="2"/>
      <c r="C4" s="8" t="s">
        <v>37</v>
      </c>
      <c r="D4" s="8"/>
      <c r="E4" s="8"/>
      <c r="F4" s="8"/>
      <c r="G4" s="8" t="s">
        <v>38</v>
      </c>
      <c r="H4" s="8"/>
      <c r="I4" s="8"/>
      <c r="J4" s="8"/>
      <c r="K4" s="8" t="s">
        <v>34</v>
      </c>
      <c r="L4" s="8"/>
      <c r="M4" s="8"/>
      <c r="N4" s="8"/>
      <c r="O4" s="8" t="s">
        <v>35</v>
      </c>
      <c r="P4" s="8"/>
      <c r="Q4" s="8"/>
      <c r="R4" s="8"/>
      <c r="S4" s="8" t="s">
        <v>36</v>
      </c>
      <c r="T4" s="8"/>
      <c r="U4" s="8"/>
      <c r="V4" s="8"/>
    </row>
    <row r="5" spans="2:22" x14ac:dyDescent="0.2">
      <c r="B5" s="3" t="s">
        <v>33</v>
      </c>
      <c r="C5" s="1">
        <v>6910.5690000000004</v>
      </c>
      <c r="D5" s="1">
        <v>6024.8649999999998</v>
      </c>
      <c r="E5" s="1">
        <v>6848.3890000000001</v>
      </c>
      <c r="F5" s="1">
        <v>3662.4540000000002</v>
      </c>
      <c r="G5" s="1">
        <v>36691.22</v>
      </c>
      <c r="H5" s="1">
        <v>40639.97</v>
      </c>
      <c r="I5" s="1">
        <v>46383.519999999997</v>
      </c>
      <c r="J5" s="1">
        <v>57760.22</v>
      </c>
      <c r="K5" s="1">
        <v>50184.92</v>
      </c>
      <c r="L5" s="1">
        <v>75238.55</v>
      </c>
      <c r="M5" s="1">
        <v>54864.43</v>
      </c>
      <c r="N5" s="1">
        <v>54621.85</v>
      </c>
      <c r="O5" s="1">
        <v>25307.77</v>
      </c>
      <c r="P5" s="1">
        <v>83405.39</v>
      </c>
      <c r="Q5" s="1">
        <v>119778.6</v>
      </c>
      <c r="R5" s="1">
        <v>192560.1</v>
      </c>
      <c r="S5" s="1">
        <v>107592.6</v>
      </c>
      <c r="T5" s="1">
        <v>124420.5</v>
      </c>
      <c r="U5" s="1">
        <v>176154.8</v>
      </c>
      <c r="V5" s="1">
        <v>176179.9</v>
      </c>
    </row>
  </sheetData>
  <mergeCells count="5">
    <mergeCell ref="C4:F4"/>
    <mergeCell ref="G4:J4"/>
    <mergeCell ref="K4:N4"/>
    <mergeCell ref="O4:R4"/>
    <mergeCell ref="S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D20B-253A-9048-98A7-8B6BD65C91F1}">
  <dimension ref="B7:V8"/>
  <sheetViews>
    <sheetView workbookViewId="0">
      <selection activeCell="L13" sqref="L13"/>
    </sheetView>
  </sheetViews>
  <sheetFormatPr baseColWidth="10" defaultRowHeight="16" x14ac:dyDescent="0.2"/>
  <sheetData>
    <row r="7" spans="2:22" x14ac:dyDescent="0.2">
      <c r="B7" s="2"/>
      <c r="C7" s="8" t="s">
        <v>37</v>
      </c>
      <c r="D7" s="8"/>
      <c r="E7" s="8"/>
      <c r="F7" s="8"/>
      <c r="G7" s="8" t="s">
        <v>40</v>
      </c>
      <c r="H7" s="8"/>
      <c r="I7" s="8"/>
      <c r="J7" s="8"/>
      <c r="K7" s="8" t="s">
        <v>34</v>
      </c>
      <c r="L7" s="8"/>
      <c r="M7" s="8"/>
      <c r="N7" s="8"/>
      <c r="O7" s="8" t="s">
        <v>35</v>
      </c>
      <c r="P7" s="8"/>
      <c r="Q7" s="8"/>
      <c r="R7" s="8"/>
      <c r="S7" s="8" t="s">
        <v>41</v>
      </c>
      <c r="T7" s="8"/>
      <c r="U7" s="8"/>
      <c r="V7" s="8"/>
    </row>
    <row r="8" spans="2:22" x14ac:dyDescent="0.2">
      <c r="B8" s="3" t="s">
        <v>39</v>
      </c>
      <c r="C8" s="1">
        <v>5.1100000000000003</v>
      </c>
      <c r="D8" s="1">
        <v>3</v>
      </c>
      <c r="E8" s="1">
        <v>7.29</v>
      </c>
      <c r="F8" s="1">
        <v>3.91</v>
      </c>
      <c r="G8" s="1">
        <v>9.18</v>
      </c>
      <c r="H8" s="1">
        <v>6.86</v>
      </c>
      <c r="I8" s="1">
        <v>8.16</v>
      </c>
      <c r="J8" s="1">
        <v>7.05</v>
      </c>
      <c r="K8" s="1">
        <v>19.8</v>
      </c>
      <c r="L8" s="1">
        <v>25.1</v>
      </c>
      <c r="M8" s="1">
        <v>25.5</v>
      </c>
      <c r="N8" s="1">
        <v>24.6</v>
      </c>
      <c r="O8" s="1">
        <v>28.1</v>
      </c>
      <c r="P8" s="1">
        <v>49.9</v>
      </c>
      <c r="Q8" s="1">
        <v>33.4</v>
      </c>
      <c r="R8" s="1">
        <v>33.700000000000003</v>
      </c>
      <c r="S8" s="1">
        <v>49.6</v>
      </c>
      <c r="T8" s="1">
        <v>55.7</v>
      </c>
      <c r="U8" s="1">
        <v>60.2</v>
      </c>
      <c r="V8" s="1">
        <v>57.7</v>
      </c>
    </row>
  </sheetData>
  <mergeCells count="5">
    <mergeCell ref="C7:F7"/>
    <mergeCell ref="G7:J7"/>
    <mergeCell ref="K7:N7"/>
    <mergeCell ref="O7:R7"/>
    <mergeCell ref="S7:V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DA2A-9AC8-7441-8A65-891C4301DA86}">
  <dimension ref="A4:U5"/>
  <sheetViews>
    <sheetView workbookViewId="0">
      <selection activeCell="T16" sqref="T16"/>
    </sheetView>
  </sheetViews>
  <sheetFormatPr baseColWidth="10" defaultRowHeight="16" x14ac:dyDescent="0.2"/>
  <sheetData>
    <row r="4" spans="1:21" x14ac:dyDescent="0.2">
      <c r="A4" s="2"/>
      <c r="B4" s="8" t="s">
        <v>37</v>
      </c>
      <c r="C4" s="8"/>
      <c r="D4" s="8"/>
      <c r="E4" s="8"/>
      <c r="F4" s="8" t="s">
        <v>40</v>
      </c>
      <c r="G4" s="8"/>
      <c r="H4" s="8"/>
      <c r="I4" s="8"/>
      <c r="J4" s="8" t="s">
        <v>34</v>
      </c>
      <c r="K4" s="8"/>
      <c r="L4" s="8"/>
      <c r="M4" s="8"/>
      <c r="N4" s="8" t="s">
        <v>35</v>
      </c>
      <c r="O4" s="8"/>
      <c r="P4" s="8"/>
      <c r="Q4" s="8"/>
      <c r="R4" s="8" t="s">
        <v>36</v>
      </c>
      <c r="S4" s="8"/>
      <c r="T4" s="8"/>
      <c r="U4" s="8"/>
    </row>
    <row r="5" spans="1:21" x14ac:dyDescent="0.2">
      <c r="A5" s="3" t="s">
        <v>42</v>
      </c>
      <c r="B5" s="1">
        <v>31691</v>
      </c>
      <c r="C5" s="1">
        <v>25613</v>
      </c>
      <c r="D5" s="1">
        <v>24607</v>
      </c>
      <c r="E5" s="1">
        <v>14391</v>
      </c>
      <c r="F5" s="1">
        <v>17536</v>
      </c>
      <c r="G5" s="1">
        <v>12509</v>
      </c>
      <c r="H5" s="1">
        <v>14668</v>
      </c>
      <c r="I5" s="1">
        <v>12781</v>
      </c>
      <c r="J5" s="1">
        <v>19751</v>
      </c>
      <c r="K5" s="1">
        <v>20514</v>
      </c>
      <c r="L5" s="1">
        <v>22886</v>
      </c>
      <c r="M5" s="1">
        <v>24341</v>
      </c>
      <c r="N5" s="1">
        <v>19318</v>
      </c>
      <c r="O5" s="1">
        <v>27852</v>
      </c>
      <c r="P5" s="1">
        <v>26522</v>
      </c>
      <c r="Q5" s="1">
        <v>18551</v>
      </c>
      <c r="R5" s="1">
        <v>19626</v>
      </c>
      <c r="S5" s="1">
        <v>35627</v>
      </c>
      <c r="T5" s="1">
        <v>24034</v>
      </c>
      <c r="U5" s="1">
        <v>30535</v>
      </c>
    </row>
  </sheetData>
  <mergeCells count="5"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7F70-A5BE-514E-90BA-E76619B57BD9}">
  <dimension ref="A2:K3"/>
  <sheetViews>
    <sheetView workbookViewId="0">
      <selection activeCell="C12" sqref="C12"/>
    </sheetView>
  </sheetViews>
  <sheetFormatPr baseColWidth="10" defaultRowHeight="16" x14ac:dyDescent="0.2"/>
  <sheetData>
    <row r="2" spans="1:11" x14ac:dyDescent="0.2">
      <c r="B2" s="8" t="s">
        <v>43</v>
      </c>
      <c r="C2" s="8"/>
      <c r="D2" s="8"/>
      <c r="E2" s="8"/>
      <c r="F2" s="8"/>
      <c r="G2" s="8" t="s">
        <v>10</v>
      </c>
      <c r="H2" s="8"/>
      <c r="I2" s="8"/>
      <c r="J2" s="8"/>
      <c r="K2" s="8"/>
    </row>
    <row r="3" spans="1:11" x14ac:dyDescent="0.2">
      <c r="A3" t="s">
        <v>44</v>
      </c>
      <c r="B3" s="1">
        <v>5</v>
      </c>
      <c r="C3" s="1">
        <v>4.75</v>
      </c>
      <c r="D3" s="1">
        <v>4.3333333300000003</v>
      </c>
      <c r="E3" s="1">
        <v>3.3333333299999999</v>
      </c>
      <c r="F3" s="1"/>
      <c r="G3" s="1">
        <v>4.25</v>
      </c>
      <c r="H3" s="1">
        <v>1.8333333300000001</v>
      </c>
      <c r="I3" s="1">
        <v>2.0833333299999999</v>
      </c>
      <c r="J3" s="1">
        <v>2.0550000000000002</v>
      </c>
      <c r="K3" s="1">
        <v>2.2749999999999999</v>
      </c>
    </row>
  </sheetData>
  <mergeCells count="2">
    <mergeCell ref="B2:F2"/>
    <mergeCell ref="G2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C4DD-6550-E243-BCE4-40B4BB21042B}">
  <dimension ref="B4:V6"/>
  <sheetViews>
    <sheetView workbookViewId="0">
      <selection activeCell="E12" sqref="E12"/>
    </sheetView>
  </sheetViews>
  <sheetFormatPr baseColWidth="10" defaultRowHeight="16" x14ac:dyDescent="0.2"/>
  <sheetData>
    <row r="4" spans="2:22" x14ac:dyDescent="0.2">
      <c r="B4" s="2"/>
      <c r="C4" s="8" t="s">
        <v>43</v>
      </c>
      <c r="D4" s="8"/>
      <c r="E4" s="8"/>
      <c r="F4" s="8"/>
      <c r="G4" s="8"/>
      <c r="H4" s="8"/>
      <c r="I4" s="8"/>
      <c r="J4" s="8"/>
      <c r="K4" s="8"/>
      <c r="L4" s="8"/>
      <c r="M4" s="8" t="s">
        <v>10</v>
      </c>
      <c r="N4" s="8"/>
      <c r="O4" s="8"/>
      <c r="P4" s="8"/>
      <c r="Q4" s="8"/>
      <c r="R4" s="8"/>
      <c r="S4" s="8"/>
      <c r="T4" s="8"/>
      <c r="U4" s="8"/>
      <c r="V4" s="8"/>
    </row>
    <row r="5" spans="2:22" x14ac:dyDescent="0.2">
      <c r="B5" s="3" t="s">
        <v>47</v>
      </c>
      <c r="C5" s="1">
        <v>1920000</v>
      </c>
      <c r="D5" s="1">
        <v>390000</v>
      </c>
      <c r="E5" s="1">
        <v>2490000</v>
      </c>
      <c r="F5" s="1">
        <v>540000</v>
      </c>
      <c r="G5" s="1">
        <v>1530000</v>
      </c>
      <c r="H5" s="1">
        <v>935000</v>
      </c>
      <c r="I5" s="1">
        <v>2090000</v>
      </c>
      <c r="J5" s="1">
        <v>1677500</v>
      </c>
      <c r="K5" s="1">
        <v>2255000</v>
      </c>
      <c r="L5" s="1"/>
      <c r="M5" s="1">
        <v>510000</v>
      </c>
      <c r="N5" s="1">
        <v>2430000</v>
      </c>
      <c r="O5" s="1">
        <v>2447500</v>
      </c>
      <c r="P5" s="1">
        <v>2160000</v>
      </c>
      <c r="Q5" s="1">
        <v>2200000</v>
      </c>
      <c r="R5" s="1">
        <v>2255000</v>
      </c>
      <c r="S5" s="1">
        <v>440000</v>
      </c>
      <c r="T5" s="1"/>
      <c r="U5" s="1"/>
      <c r="V5" s="1"/>
    </row>
    <row r="6" spans="2:22" x14ac:dyDescent="0.2">
      <c r="B6" s="3" t="s">
        <v>49</v>
      </c>
      <c r="C6" s="1"/>
      <c r="D6" s="1"/>
      <c r="E6" s="1"/>
      <c r="F6" s="1"/>
      <c r="G6" s="1"/>
      <c r="H6" s="1"/>
      <c r="I6" s="1">
        <v>4850000</v>
      </c>
      <c r="J6" s="1">
        <v>4200000</v>
      </c>
      <c r="K6" s="1">
        <v>4150000</v>
      </c>
      <c r="L6" s="1"/>
      <c r="M6" s="1">
        <v>2700000</v>
      </c>
      <c r="N6" s="1">
        <v>3600000</v>
      </c>
      <c r="O6" s="1">
        <v>3550000</v>
      </c>
      <c r="P6" s="1">
        <v>960000</v>
      </c>
      <c r="Q6" s="1">
        <v>3550000</v>
      </c>
      <c r="R6" s="1"/>
      <c r="S6" s="1"/>
      <c r="T6" s="1"/>
      <c r="U6" s="1"/>
      <c r="V6" s="1"/>
    </row>
  </sheetData>
  <mergeCells count="2">
    <mergeCell ref="C4:L4"/>
    <mergeCell ref="M4:V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CAEC-44E8-EC46-B7BE-8CB3837C85EA}">
  <dimension ref="B3:V5"/>
  <sheetViews>
    <sheetView workbookViewId="0">
      <selection activeCell="M15" sqref="M15"/>
    </sheetView>
  </sheetViews>
  <sheetFormatPr baseColWidth="10" defaultRowHeight="16" x14ac:dyDescent="0.2"/>
  <sheetData>
    <row r="3" spans="2:22" x14ac:dyDescent="0.2">
      <c r="B3" s="2"/>
      <c r="C3" s="8" t="s">
        <v>45</v>
      </c>
      <c r="D3" s="8"/>
      <c r="E3" s="8"/>
      <c r="F3" s="8"/>
      <c r="G3" s="8"/>
      <c r="H3" s="8"/>
      <c r="I3" s="8"/>
      <c r="J3" s="8"/>
      <c r="K3" s="8"/>
      <c r="L3" s="8"/>
      <c r="M3" s="8" t="s">
        <v>30</v>
      </c>
      <c r="N3" s="8"/>
      <c r="O3" s="8"/>
      <c r="P3" s="8"/>
      <c r="Q3" s="8"/>
      <c r="R3" s="8"/>
      <c r="S3" s="8"/>
      <c r="T3" s="8"/>
      <c r="U3" s="8"/>
      <c r="V3" s="8"/>
    </row>
    <row r="4" spans="2:22" x14ac:dyDescent="0.2">
      <c r="B4" s="3" t="s">
        <v>47</v>
      </c>
      <c r="C4" s="1">
        <v>8175</v>
      </c>
      <c r="D4" s="1">
        <v>6400</v>
      </c>
      <c r="E4" s="1">
        <v>2850</v>
      </c>
      <c r="F4" s="1">
        <v>13440</v>
      </c>
      <c r="G4" s="1">
        <v>6750</v>
      </c>
      <c r="H4" s="1">
        <v>27264</v>
      </c>
      <c r="I4" s="1">
        <v>8073</v>
      </c>
      <c r="J4" s="1">
        <v>16932</v>
      </c>
      <c r="K4" s="1">
        <v>6156</v>
      </c>
      <c r="L4" s="1">
        <v>5661</v>
      </c>
      <c r="M4" s="1">
        <v>23307</v>
      </c>
      <c r="N4" s="1">
        <v>26973</v>
      </c>
      <c r="O4" s="1">
        <v>1890</v>
      </c>
      <c r="P4" s="1">
        <v>18576</v>
      </c>
      <c r="Q4" s="1">
        <v>1638</v>
      </c>
      <c r="R4" s="1"/>
      <c r="S4" s="1"/>
      <c r="T4" s="1"/>
      <c r="U4" s="1"/>
      <c r="V4" s="1"/>
    </row>
    <row r="5" spans="2:22" x14ac:dyDescent="0.2">
      <c r="B5" s="3" t="s">
        <v>48</v>
      </c>
      <c r="C5" s="1">
        <v>171690</v>
      </c>
      <c r="D5" s="1">
        <v>329280</v>
      </c>
      <c r="E5" s="1">
        <v>126990</v>
      </c>
      <c r="F5" s="1"/>
      <c r="G5" s="1"/>
      <c r="H5" s="1"/>
      <c r="I5" s="1"/>
      <c r="J5" s="1"/>
      <c r="K5" s="1"/>
      <c r="L5" s="1"/>
      <c r="M5" s="1">
        <v>57780</v>
      </c>
      <c r="N5" s="1">
        <v>136800</v>
      </c>
      <c r="O5" s="1">
        <v>45085</v>
      </c>
      <c r="P5" s="1">
        <v>21408</v>
      </c>
      <c r="Q5" s="1">
        <v>80230</v>
      </c>
      <c r="R5" s="1"/>
      <c r="S5" s="1"/>
      <c r="T5" s="1"/>
      <c r="U5" s="1"/>
      <c r="V5" s="1"/>
    </row>
  </sheetData>
  <mergeCells count="2">
    <mergeCell ref="C3:L3"/>
    <mergeCell ref="M3:V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8FC8-09EA-644F-B3AC-A847B0C728D3}">
  <dimension ref="B4:L7"/>
  <sheetViews>
    <sheetView workbookViewId="0">
      <selection activeCell="K12" sqref="K12"/>
    </sheetView>
  </sheetViews>
  <sheetFormatPr baseColWidth="10" defaultRowHeight="16" x14ac:dyDescent="0.2"/>
  <sheetData>
    <row r="4" spans="2:12" x14ac:dyDescent="0.2">
      <c r="B4" s="2"/>
      <c r="C4" s="8" t="s">
        <v>45</v>
      </c>
      <c r="D4" s="8"/>
      <c r="E4" s="8"/>
      <c r="F4" s="8"/>
      <c r="G4" s="8"/>
      <c r="H4" s="8" t="s">
        <v>30</v>
      </c>
      <c r="I4" s="8"/>
      <c r="J4" s="8"/>
      <c r="K4" s="8"/>
      <c r="L4" s="8"/>
    </row>
    <row r="5" spans="2:12" x14ac:dyDescent="0.2">
      <c r="B5" s="3" t="s">
        <v>21</v>
      </c>
      <c r="C5" s="1">
        <v>213400</v>
      </c>
      <c r="D5" s="1">
        <v>161700</v>
      </c>
      <c r="E5" s="1">
        <v>135290</v>
      </c>
      <c r="F5" s="1"/>
      <c r="G5" s="1"/>
      <c r="H5" s="1">
        <v>32670</v>
      </c>
      <c r="I5" s="1">
        <v>71280</v>
      </c>
      <c r="J5" s="1">
        <v>37630</v>
      </c>
      <c r="K5" s="1">
        <v>42048</v>
      </c>
      <c r="L5" s="1">
        <v>84845</v>
      </c>
    </row>
    <row r="6" spans="2:12" x14ac:dyDescent="0.2">
      <c r="B6" s="3" t="s">
        <v>50</v>
      </c>
      <c r="C6" s="1">
        <v>19175</v>
      </c>
      <c r="D6" s="1">
        <v>16170</v>
      </c>
      <c r="E6" s="1">
        <v>12075</v>
      </c>
      <c r="F6" s="1">
        <v>11005</v>
      </c>
      <c r="G6" s="1"/>
      <c r="H6" s="1">
        <v>13680</v>
      </c>
      <c r="I6" s="1">
        <v>8260</v>
      </c>
      <c r="J6" s="1">
        <v>15120</v>
      </c>
      <c r="K6" s="1">
        <v>5250</v>
      </c>
      <c r="L6" s="1">
        <v>10320</v>
      </c>
    </row>
    <row r="7" spans="2:12" x14ac:dyDescent="0.2">
      <c r="B7" s="3" t="s">
        <v>20</v>
      </c>
      <c r="C7" s="1">
        <v>279000</v>
      </c>
      <c r="D7" s="1">
        <v>444600</v>
      </c>
      <c r="E7" s="1">
        <v>438000</v>
      </c>
      <c r="F7" s="1">
        <v>408000</v>
      </c>
      <c r="G7" s="1"/>
      <c r="H7" s="1">
        <v>253500</v>
      </c>
      <c r="I7" s="1">
        <v>420000</v>
      </c>
      <c r="J7" s="1">
        <v>156000</v>
      </c>
      <c r="K7" s="1">
        <v>269100</v>
      </c>
      <c r="L7" s="1">
        <v>208800</v>
      </c>
    </row>
  </sheetData>
  <mergeCells count="2">
    <mergeCell ref="C4:G4"/>
    <mergeCell ref="H4:L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8E89-5E48-984E-91BE-822196924056}">
  <dimension ref="B3:V5"/>
  <sheetViews>
    <sheetView workbookViewId="0">
      <selection activeCell="F15" sqref="F15"/>
    </sheetView>
  </sheetViews>
  <sheetFormatPr baseColWidth="10" defaultRowHeight="16" x14ac:dyDescent="0.2"/>
  <sheetData>
    <row r="3" spans="2:22" x14ac:dyDescent="0.2">
      <c r="B3" s="2"/>
      <c r="C3" s="8" t="s">
        <v>45</v>
      </c>
      <c r="D3" s="8"/>
      <c r="E3" s="8"/>
      <c r="F3" s="8"/>
      <c r="G3" s="8"/>
      <c r="H3" s="8"/>
      <c r="I3" s="8"/>
      <c r="J3" s="8"/>
      <c r="K3" s="8"/>
      <c r="L3" s="8"/>
      <c r="M3" s="8" t="s">
        <v>30</v>
      </c>
      <c r="N3" s="8"/>
      <c r="O3" s="8"/>
      <c r="P3" s="8"/>
      <c r="Q3" s="8"/>
      <c r="R3" s="8"/>
      <c r="S3" s="8"/>
      <c r="T3" s="8"/>
      <c r="U3" s="8"/>
      <c r="V3" s="8"/>
    </row>
    <row r="4" spans="2:22" x14ac:dyDescent="0.2">
      <c r="B4" s="3" t="s">
        <v>51</v>
      </c>
      <c r="C4" s="1"/>
      <c r="D4" s="1">
        <v>26</v>
      </c>
      <c r="E4" s="1">
        <v>16.899999999999999</v>
      </c>
      <c r="F4" s="1">
        <v>24.2</v>
      </c>
      <c r="G4" s="1">
        <v>17.399999999999999</v>
      </c>
      <c r="H4" s="1">
        <v>10.3</v>
      </c>
      <c r="I4" s="1">
        <v>29.4</v>
      </c>
      <c r="J4" s="1">
        <v>15.3</v>
      </c>
      <c r="K4" s="1">
        <v>6.25</v>
      </c>
      <c r="L4" s="1">
        <v>17.7</v>
      </c>
      <c r="M4" s="1">
        <v>42.9</v>
      </c>
      <c r="N4" s="1">
        <v>64.8</v>
      </c>
      <c r="O4" s="1">
        <v>66.2</v>
      </c>
      <c r="P4" s="1">
        <v>24</v>
      </c>
      <c r="Q4" s="1">
        <v>56</v>
      </c>
      <c r="R4" s="1">
        <v>48.3</v>
      </c>
      <c r="S4" s="1">
        <v>56</v>
      </c>
      <c r="T4" s="1">
        <v>48.3</v>
      </c>
      <c r="U4" s="1"/>
      <c r="V4" s="1"/>
    </row>
    <row r="5" spans="2:22" x14ac:dyDescent="0.2">
      <c r="B5" s="3" t="s">
        <v>52</v>
      </c>
      <c r="C5" s="1"/>
      <c r="D5" s="1">
        <v>17.7</v>
      </c>
      <c r="E5" s="1">
        <v>20.9</v>
      </c>
      <c r="F5" s="1">
        <v>21.1</v>
      </c>
      <c r="G5" s="1">
        <v>15.6</v>
      </c>
      <c r="H5" s="1">
        <v>8.26</v>
      </c>
      <c r="I5" s="1">
        <v>23.6</v>
      </c>
      <c r="J5" s="1">
        <v>19.399999999999999</v>
      </c>
      <c r="K5" s="1">
        <v>3.28</v>
      </c>
      <c r="L5" s="1">
        <v>16.399999999999999</v>
      </c>
      <c r="M5" s="1">
        <v>43.2</v>
      </c>
      <c r="N5" s="1">
        <v>60.1</v>
      </c>
      <c r="O5" s="1">
        <v>27.8</v>
      </c>
      <c r="P5" s="1">
        <v>60.4</v>
      </c>
      <c r="Q5" s="1">
        <v>26.9</v>
      </c>
      <c r="R5" s="1">
        <v>23.9</v>
      </c>
      <c r="S5" s="1">
        <v>52.4</v>
      </c>
      <c r="T5" s="1">
        <v>41.4</v>
      </c>
      <c r="U5" s="1">
        <v>52.4</v>
      </c>
      <c r="V5" s="1">
        <v>41.4</v>
      </c>
    </row>
  </sheetData>
  <mergeCells count="2">
    <mergeCell ref="C3:L3"/>
    <mergeCell ref="M3:V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EB96-0948-7C46-8195-C68DB430B041}">
  <dimension ref="A1:V7"/>
  <sheetViews>
    <sheetView workbookViewId="0">
      <selection activeCell="J9" sqref="J9"/>
    </sheetView>
  </sheetViews>
  <sheetFormatPr baseColWidth="10" defaultRowHeight="16" x14ac:dyDescent="0.2"/>
  <sheetData>
    <row r="1" spans="1:22" x14ac:dyDescent="0.2">
      <c r="A1" t="s">
        <v>53</v>
      </c>
    </row>
    <row r="5" spans="1:22" x14ac:dyDescent="0.2">
      <c r="B5" s="2"/>
      <c r="C5" s="8" t="s">
        <v>45</v>
      </c>
      <c r="D5" s="8"/>
      <c r="E5" s="8"/>
      <c r="F5" s="8"/>
      <c r="G5" s="8"/>
      <c r="H5" s="8"/>
      <c r="I5" s="8"/>
      <c r="J5" s="8"/>
      <c r="K5" s="8"/>
      <c r="L5" s="8"/>
      <c r="M5" s="8" t="s">
        <v>46</v>
      </c>
      <c r="N5" s="8"/>
      <c r="O5" s="8"/>
      <c r="P5" s="8"/>
      <c r="Q5" s="8"/>
      <c r="R5" s="8"/>
      <c r="S5" s="8"/>
      <c r="T5" s="8"/>
      <c r="U5" s="8"/>
      <c r="V5" s="8"/>
    </row>
    <row r="6" spans="1:22" x14ac:dyDescent="0.2">
      <c r="B6" s="3" t="s">
        <v>47</v>
      </c>
      <c r="C6" s="1">
        <v>82547.5</v>
      </c>
      <c r="D6" s="1">
        <v>175055</v>
      </c>
      <c r="E6" s="1">
        <v>134850</v>
      </c>
      <c r="F6" s="1">
        <v>143302.5</v>
      </c>
      <c r="G6" s="1">
        <v>86250</v>
      </c>
      <c r="H6" s="1">
        <v>132246</v>
      </c>
      <c r="I6" s="1">
        <v>111292.5</v>
      </c>
      <c r="J6" s="1">
        <v>109710</v>
      </c>
      <c r="K6" s="1">
        <v>105033</v>
      </c>
      <c r="L6" s="1">
        <v>182160</v>
      </c>
      <c r="M6" s="1">
        <v>183667.5</v>
      </c>
      <c r="N6" s="1">
        <v>273325</v>
      </c>
      <c r="O6" s="1">
        <v>516375</v>
      </c>
      <c r="P6" s="1">
        <v>241310</v>
      </c>
      <c r="Q6" s="1">
        <v>322500</v>
      </c>
      <c r="R6" s="1">
        <v>192360</v>
      </c>
      <c r="S6" s="1">
        <v>36193.5</v>
      </c>
      <c r="T6" s="1">
        <v>226149</v>
      </c>
      <c r="U6" s="1">
        <v>222045</v>
      </c>
      <c r="V6" s="1">
        <v>178215</v>
      </c>
    </row>
    <row r="7" spans="1:22" x14ac:dyDescent="0.2">
      <c r="B7" s="3" t="s">
        <v>49</v>
      </c>
      <c r="C7" s="1">
        <v>58410</v>
      </c>
      <c r="D7" s="1">
        <v>82170</v>
      </c>
      <c r="E7" s="1">
        <v>39375</v>
      </c>
      <c r="F7" s="1">
        <v>46965</v>
      </c>
      <c r="G7" s="1"/>
      <c r="H7" s="1"/>
      <c r="I7" s="1"/>
      <c r="J7" s="1"/>
      <c r="K7" s="1"/>
      <c r="L7" s="1"/>
      <c r="M7" s="1">
        <v>123880</v>
      </c>
      <c r="N7" s="1">
        <v>107970</v>
      </c>
      <c r="O7" s="1">
        <v>197400</v>
      </c>
      <c r="P7" s="1">
        <v>76500</v>
      </c>
      <c r="Q7" s="1">
        <v>116640</v>
      </c>
      <c r="R7" s="1"/>
      <c r="S7" s="1"/>
      <c r="T7" s="1"/>
      <c r="U7" s="1"/>
      <c r="V7" s="1"/>
    </row>
  </sheetData>
  <mergeCells count="2">
    <mergeCell ref="C5:L5"/>
    <mergeCell ref="M5:V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4BDC-84FB-0349-94CD-9AFA2721C97A}">
  <dimension ref="C6:M9"/>
  <sheetViews>
    <sheetView workbookViewId="0">
      <selection activeCell="H14" sqref="H14"/>
    </sheetView>
  </sheetViews>
  <sheetFormatPr baseColWidth="10" defaultRowHeight="16" x14ac:dyDescent="0.2"/>
  <sheetData>
    <row r="6" spans="3:13" x14ac:dyDescent="0.2">
      <c r="C6" s="2"/>
      <c r="D6" s="8" t="s">
        <v>45</v>
      </c>
      <c r="E6" s="8"/>
      <c r="F6" s="8"/>
      <c r="G6" s="8"/>
      <c r="H6" s="8"/>
      <c r="I6" s="8" t="s">
        <v>30</v>
      </c>
      <c r="J6" s="8"/>
      <c r="K6" s="8"/>
      <c r="L6" s="8"/>
      <c r="M6" s="8"/>
    </row>
    <row r="7" spans="3:13" x14ac:dyDescent="0.2">
      <c r="C7" s="3" t="s">
        <v>21</v>
      </c>
      <c r="D7" s="1">
        <v>7.32</v>
      </c>
      <c r="E7" s="1">
        <v>6.11</v>
      </c>
      <c r="F7" s="1"/>
      <c r="G7" s="1">
        <v>9.17</v>
      </c>
      <c r="H7" s="1"/>
      <c r="I7" s="1">
        <v>6.86</v>
      </c>
      <c r="J7" s="1">
        <v>12.4</v>
      </c>
      <c r="K7" s="1">
        <v>11.4</v>
      </c>
      <c r="L7" s="1">
        <v>25.5</v>
      </c>
      <c r="M7" s="1">
        <v>14.3</v>
      </c>
    </row>
    <row r="8" spans="3:13" x14ac:dyDescent="0.2">
      <c r="C8" s="3" t="s">
        <v>50</v>
      </c>
      <c r="D8" s="1">
        <v>1.22</v>
      </c>
      <c r="E8" s="1">
        <v>1.74</v>
      </c>
      <c r="F8" s="1">
        <v>2.0499999999999998</v>
      </c>
      <c r="G8" s="1">
        <v>1.29</v>
      </c>
      <c r="H8" s="1"/>
      <c r="I8" s="1">
        <v>2.69</v>
      </c>
      <c r="J8" s="1">
        <v>1.38</v>
      </c>
      <c r="K8" s="1">
        <v>2.0299999999999998</v>
      </c>
      <c r="L8" s="1">
        <v>1.29</v>
      </c>
      <c r="M8" s="1">
        <v>2.11</v>
      </c>
    </row>
    <row r="9" spans="3:13" x14ac:dyDescent="0.2">
      <c r="C9" s="3" t="s">
        <v>20</v>
      </c>
      <c r="D9" s="1">
        <v>0.86</v>
      </c>
      <c r="E9" s="1">
        <v>1.43</v>
      </c>
      <c r="F9" s="1">
        <v>1.7</v>
      </c>
      <c r="G9" s="1">
        <v>1.57</v>
      </c>
      <c r="H9" s="1"/>
      <c r="I9" s="1">
        <v>5.84</v>
      </c>
      <c r="J9" s="1">
        <v>4.97</v>
      </c>
      <c r="K9" s="1">
        <v>3.74</v>
      </c>
      <c r="L9" s="1">
        <v>4.2699999999999996</v>
      </c>
      <c r="M9" s="1">
        <v>4.75</v>
      </c>
    </row>
  </sheetData>
  <mergeCells count="2">
    <mergeCell ref="D6:H6"/>
    <mergeCell ref="I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F9EE-9FB2-434C-9A06-77570AD8F68A}">
  <dimension ref="B3:H16"/>
  <sheetViews>
    <sheetView workbookViewId="0">
      <selection activeCell="C21" sqref="C21"/>
    </sheetView>
  </sheetViews>
  <sheetFormatPr baseColWidth="10" defaultRowHeight="16" x14ac:dyDescent="0.2"/>
  <sheetData>
    <row r="3" spans="2:8" x14ac:dyDescent="0.2">
      <c r="C3" s="9" t="s">
        <v>70</v>
      </c>
      <c r="D3" s="9"/>
      <c r="E3" s="9" t="s">
        <v>42</v>
      </c>
      <c r="F3" s="9"/>
      <c r="G3" s="9" t="s">
        <v>25</v>
      </c>
      <c r="H3" s="9"/>
    </row>
    <row r="4" spans="2:8" x14ac:dyDescent="0.2">
      <c r="B4" s="5" t="s">
        <v>71</v>
      </c>
      <c r="C4" s="5">
        <v>1</v>
      </c>
      <c r="D4" s="5">
        <v>2</v>
      </c>
      <c r="E4" s="5">
        <v>1</v>
      </c>
      <c r="F4" s="5">
        <v>2</v>
      </c>
      <c r="G4" s="5">
        <v>1</v>
      </c>
      <c r="H4" s="5">
        <v>2</v>
      </c>
    </row>
    <row r="5" spans="2:8" x14ac:dyDescent="0.2">
      <c r="B5" s="6">
        <v>2.0499999999999998</v>
      </c>
      <c r="C5" s="6">
        <v>1137</v>
      </c>
      <c r="D5" s="6">
        <v>758</v>
      </c>
      <c r="E5" s="6">
        <v>1017</v>
      </c>
      <c r="F5" s="6">
        <v>699</v>
      </c>
      <c r="G5" s="6">
        <v>1353</v>
      </c>
      <c r="H5" s="6">
        <v>1057</v>
      </c>
    </row>
    <row r="6" spans="2:8" x14ac:dyDescent="0.2">
      <c r="B6" s="6">
        <v>10.199999999999999</v>
      </c>
      <c r="C6" s="6">
        <v>927</v>
      </c>
      <c r="D6" s="6">
        <v>711</v>
      </c>
      <c r="E6" s="6">
        <v>860</v>
      </c>
      <c r="F6" s="6">
        <v>676</v>
      </c>
      <c r="G6" s="6">
        <v>1176</v>
      </c>
      <c r="H6" s="6">
        <v>1013</v>
      </c>
    </row>
    <row r="7" spans="2:8" x14ac:dyDescent="0.2">
      <c r="B7" s="6">
        <v>51.2</v>
      </c>
      <c r="C7" s="6">
        <v>1004</v>
      </c>
      <c r="D7" s="6">
        <v>726</v>
      </c>
      <c r="E7" s="6">
        <v>887</v>
      </c>
      <c r="F7" s="6">
        <v>667</v>
      </c>
      <c r="G7" s="6">
        <v>1206</v>
      </c>
      <c r="H7" s="6">
        <v>1004</v>
      </c>
    </row>
    <row r="8" spans="2:8" x14ac:dyDescent="0.2">
      <c r="B8" s="6">
        <v>256</v>
      </c>
      <c r="C8" s="6">
        <v>973</v>
      </c>
      <c r="D8" s="6">
        <v>803</v>
      </c>
      <c r="E8" s="6">
        <v>921</v>
      </c>
      <c r="F8" s="6">
        <v>702</v>
      </c>
      <c r="G8" s="6">
        <v>1262</v>
      </c>
      <c r="H8" s="6">
        <v>1057</v>
      </c>
    </row>
    <row r="9" spans="2:8" x14ac:dyDescent="0.2">
      <c r="B9" s="6">
        <v>1280</v>
      </c>
      <c r="C9" s="6">
        <v>942</v>
      </c>
      <c r="D9" s="6">
        <v>881</v>
      </c>
      <c r="E9" s="6">
        <v>866</v>
      </c>
      <c r="F9" s="6">
        <v>691</v>
      </c>
      <c r="G9" s="6">
        <v>1186</v>
      </c>
      <c r="H9" s="6">
        <v>1064</v>
      </c>
    </row>
    <row r="10" spans="2:8" x14ac:dyDescent="0.2">
      <c r="B10" s="6">
        <v>6400</v>
      </c>
      <c r="C10" s="6">
        <v>899</v>
      </c>
      <c r="D10" s="6">
        <v>915</v>
      </c>
      <c r="E10" s="6">
        <v>773</v>
      </c>
      <c r="F10" s="6">
        <v>682</v>
      </c>
      <c r="G10" s="6">
        <v>1108</v>
      </c>
      <c r="H10" s="6">
        <v>1057</v>
      </c>
    </row>
    <row r="11" spans="2:8" x14ac:dyDescent="0.2">
      <c r="B11" s="6">
        <v>32000</v>
      </c>
      <c r="C11" s="6">
        <v>936</v>
      </c>
      <c r="D11" s="6">
        <v>1239</v>
      </c>
      <c r="E11" s="6">
        <v>767</v>
      </c>
      <c r="F11" s="6">
        <v>738</v>
      </c>
      <c r="G11" s="6">
        <v>1115</v>
      </c>
      <c r="H11" s="6">
        <v>1121</v>
      </c>
    </row>
    <row r="12" spans="2:8" x14ac:dyDescent="0.2">
      <c r="B12" s="6">
        <v>160000</v>
      </c>
      <c r="C12" s="6">
        <v>1592</v>
      </c>
      <c r="D12" s="6">
        <v>1306</v>
      </c>
      <c r="E12" s="6">
        <v>1029</v>
      </c>
      <c r="F12" s="6">
        <v>764</v>
      </c>
      <c r="G12" s="6">
        <v>1381</v>
      </c>
      <c r="H12" s="6">
        <v>1140</v>
      </c>
    </row>
    <row r="13" spans="2:8" x14ac:dyDescent="0.2">
      <c r="B13" s="6">
        <v>800000</v>
      </c>
      <c r="C13" s="6">
        <v>2265</v>
      </c>
      <c r="D13" s="6">
        <v>2903</v>
      </c>
      <c r="E13" s="6">
        <v>970</v>
      </c>
      <c r="F13" s="6">
        <v>839</v>
      </c>
      <c r="G13" s="6">
        <v>1350</v>
      </c>
      <c r="H13" s="6">
        <v>1202</v>
      </c>
    </row>
    <row r="14" spans="2:8" x14ac:dyDescent="0.2">
      <c r="B14" s="6">
        <v>4000000</v>
      </c>
      <c r="C14" s="6">
        <v>2783</v>
      </c>
      <c r="D14" s="6">
        <v>4367</v>
      </c>
      <c r="E14" s="6">
        <v>1010</v>
      </c>
      <c r="F14" s="6">
        <v>890</v>
      </c>
      <c r="G14" s="6">
        <v>1329</v>
      </c>
      <c r="H14" s="6">
        <v>1252</v>
      </c>
    </row>
    <row r="15" spans="2:8" x14ac:dyDescent="0.2">
      <c r="B15" s="6">
        <v>20000000</v>
      </c>
      <c r="C15" s="6">
        <v>4676</v>
      </c>
      <c r="D15" s="6">
        <v>5086</v>
      </c>
      <c r="E15" s="6">
        <v>1057</v>
      </c>
      <c r="F15" s="6">
        <v>958</v>
      </c>
      <c r="G15" s="6">
        <v>1360</v>
      </c>
      <c r="H15" s="6">
        <v>1312</v>
      </c>
    </row>
    <row r="16" spans="2:8" x14ac:dyDescent="0.2">
      <c r="B16" s="6">
        <v>100000000</v>
      </c>
      <c r="C16" s="6">
        <v>7081</v>
      </c>
      <c r="D16" s="6">
        <v>6926</v>
      </c>
      <c r="E16" s="6">
        <v>1469</v>
      </c>
      <c r="F16" s="6">
        <v>1391</v>
      </c>
      <c r="G16" s="6">
        <v>1652</v>
      </c>
      <c r="H16" s="6">
        <v>1458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516A-9D09-2941-BBF9-D4FDD326EE58}">
  <dimension ref="B3:J8"/>
  <sheetViews>
    <sheetView workbookViewId="0">
      <selection activeCell="J11" sqref="J11"/>
    </sheetView>
  </sheetViews>
  <sheetFormatPr baseColWidth="10" defaultRowHeight="16" x14ac:dyDescent="0.2"/>
  <sheetData>
    <row r="3" spans="2:10" x14ac:dyDescent="0.2">
      <c r="B3" s="8" t="s">
        <v>9</v>
      </c>
      <c r="C3" s="8"/>
      <c r="D3" s="8"/>
      <c r="E3" s="8" t="s">
        <v>54</v>
      </c>
      <c r="F3" s="8"/>
      <c r="G3" s="8"/>
      <c r="H3" s="8" t="s">
        <v>55</v>
      </c>
      <c r="I3" s="8"/>
      <c r="J3" s="8"/>
    </row>
    <row r="4" spans="2:10" x14ac:dyDescent="0.2">
      <c r="B4" s="1">
        <v>3.23</v>
      </c>
      <c r="C4" s="1">
        <v>5.45</v>
      </c>
      <c r="D4" s="1">
        <v>3.66</v>
      </c>
      <c r="E4" s="1">
        <v>62.2</v>
      </c>
      <c r="F4" s="1">
        <v>62.1</v>
      </c>
      <c r="G4" s="1">
        <v>57.6</v>
      </c>
      <c r="H4" s="1">
        <v>50.7</v>
      </c>
      <c r="I4" s="1">
        <v>57.3</v>
      </c>
      <c r="J4" s="1">
        <v>55.1</v>
      </c>
    </row>
    <row r="7" spans="2:10" x14ac:dyDescent="0.2">
      <c r="B7" s="8"/>
      <c r="C7" s="8"/>
      <c r="D7" s="8"/>
      <c r="E7" s="8"/>
      <c r="F7" s="8"/>
      <c r="G7" s="8"/>
      <c r="H7" s="8"/>
      <c r="I7" s="8"/>
      <c r="J7" s="8"/>
    </row>
    <row r="8" spans="2:10" x14ac:dyDescent="0.2">
      <c r="B8" s="1"/>
      <c r="C8" s="1"/>
      <c r="D8" s="1"/>
      <c r="E8" s="1"/>
      <c r="F8" s="1"/>
      <c r="G8" s="1"/>
      <c r="H8" s="1"/>
      <c r="I8" s="1"/>
      <c r="J8" s="1"/>
    </row>
  </sheetData>
  <mergeCells count="6">
    <mergeCell ref="B3:D3"/>
    <mergeCell ref="E3:G3"/>
    <mergeCell ref="H3:J3"/>
    <mergeCell ref="B7:D7"/>
    <mergeCell ref="E7:G7"/>
    <mergeCell ref="H7:J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89E9-9BC8-3549-867D-A1A5FC434B7D}">
  <dimension ref="C5:K6"/>
  <sheetViews>
    <sheetView workbookViewId="0">
      <selection activeCell="F19" sqref="F19"/>
    </sheetView>
  </sheetViews>
  <sheetFormatPr baseColWidth="10" defaultRowHeight="16" x14ac:dyDescent="0.2"/>
  <sheetData>
    <row r="5" spans="3:11" x14ac:dyDescent="0.2">
      <c r="C5" s="8" t="s">
        <v>9</v>
      </c>
      <c r="D5" s="8"/>
      <c r="E5" s="8"/>
      <c r="F5" s="8" t="s">
        <v>56</v>
      </c>
      <c r="G5" s="8"/>
      <c r="H5" s="8"/>
      <c r="I5" s="8" t="s">
        <v>55</v>
      </c>
      <c r="J5" s="8"/>
      <c r="K5" s="8"/>
    </row>
    <row r="6" spans="3:11" x14ac:dyDescent="0.2">
      <c r="C6" s="1">
        <v>859</v>
      </c>
      <c r="D6" s="1">
        <v>902</v>
      </c>
      <c r="E6" s="1">
        <v>983</v>
      </c>
      <c r="F6" s="1">
        <v>1338</v>
      </c>
      <c r="G6" s="1">
        <v>1390</v>
      </c>
      <c r="H6" s="1">
        <v>1341</v>
      </c>
      <c r="I6" s="1">
        <v>2441</v>
      </c>
      <c r="J6" s="1">
        <v>2596</v>
      </c>
      <c r="K6" s="1">
        <v>2666</v>
      </c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FAFA-18BC-9746-95CD-0B40F0C87FD6}">
  <dimension ref="B6:U7"/>
  <sheetViews>
    <sheetView workbookViewId="0">
      <selection activeCell="E9" sqref="E9"/>
    </sheetView>
  </sheetViews>
  <sheetFormatPr baseColWidth="10" defaultRowHeight="16" x14ac:dyDescent="0.2"/>
  <sheetData>
    <row r="6" spans="2:21" x14ac:dyDescent="0.2">
      <c r="B6" s="2" t="s">
        <v>59</v>
      </c>
      <c r="C6" s="8" t="s">
        <v>45</v>
      </c>
      <c r="D6" s="8"/>
      <c r="E6" s="8"/>
      <c r="F6" s="8"/>
      <c r="G6" s="8"/>
      <c r="H6" s="8" t="s">
        <v>30</v>
      </c>
      <c r="I6" s="8"/>
      <c r="J6" s="8"/>
      <c r="K6" s="8"/>
      <c r="L6" s="8" t="s">
        <v>57</v>
      </c>
      <c r="M6" s="8"/>
      <c r="N6" s="8"/>
      <c r="O6" s="8"/>
      <c r="P6" s="8"/>
      <c r="Q6" s="8" t="s">
        <v>58</v>
      </c>
      <c r="R6" s="8"/>
      <c r="S6" s="8"/>
      <c r="T6" s="8"/>
      <c r="U6" s="8"/>
    </row>
    <row r="7" spans="2:21" x14ac:dyDescent="0.2">
      <c r="B7" s="3" t="s">
        <v>51</v>
      </c>
      <c r="C7" s="1">
        <v>4.33</v>
      </c>
      <c r="D7" s="1">
        <v>3.3</v>
      </c>
      <c r="E7" s="1">
        <v>0</v>
      </c>
      <c r="F7" s="1">
        <v>10.4</v>
      </c>
      <c r="G7" s="1">
        <v>6.14</v>
      </c>
      <c r="H7" s="1">
        <v>8</v>
      </c>
      <c r="I7" s="1">
        <v>38.5</v>
      </c>
      <c r="J7" s="1">
        <v>6.8</v>
      </c>
      <c r="K7" s="1">
        <v>19.7</v>
      </c>
      <c r="L7" s="1">
        <v>10.3</v>
      </c>
      <c r="M7" s="1">
        <v>29.4</v>
      </c>
      <c r="N7" s="1">
        <v>15.3</v>
      </c>
      <c r="O7" s="1">
        <v>6.25</v>
      </c>
      <c r="P7" s="1">
        <v>17.7</v>
      </c>
      <c r="Q7" s="1">
        <v>66.2</v>
      </c>
      <c r="R7" s="1">
        <v>56</v>
      </c>
      <c r="S7" s="1">
        <v>48.3</v>
      </c>
      <c r="T7" s="1">
        <v>42.9</v>
      </c>
      <c r="U7" s="1">
        <v>64.8</v>
      </c>
    </row>
  </sheetData>
  <mergeCells count="4">
    <mergeCell ref="C6:G6"/>
    <mergeCell ref="H6:K6"/>
    <mergeCell ref="L6:P6"/>
    <mergeCell ref="Q6:U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D8AA-74F8-994D-94FD-0B453940ADD6}">
  <dimension ref="A1:L7"/>
  <sheetViews>
    <sheetView workbookViewId="0">
      <selection activeCell="F9" sqref="F9"/>
    </sheetView>
  </sheetViews>
  <sheetFormatPr baseColWidth="10" defaultRowHeight="16" x14ac:dyDescent="0.2"/>
  <sheetData>
    <row r="1" spans="1:12" x14ac:dyDescent="0.2">
      <c r="A1" t="s">
        <v>60</v>
      </c>
    </row>
    <row r="5" spans="1:12" x14ac:dyDescent="0.2">
      <c r="B5" s="2" t="s">
        <v>63</v>
      </c>
      <c r="C5" s="8" t="s">
        <v>45</v>
      </c>
      <c r="D5" s="8"/>
      <c r="E5" s="8"/>
      <c r="F5" s="8"/>
      <c r="G5" s="8"/>
      <c r="H5" s="8" t="s">
        <v>30</v>
      </c>
      <c r="I5" s="8"/>
      <c r="J5" s="8"/>
      <c r="K5" s="8"/>
      <c r="L5" s="8"/>
    </row>
    <row r="6" spans="1:12" x14ac:dyDescent="0.2">
      <c r="B6" s="3" t="s">
        <v>61</v>
      </c>
      <c r="C6" s="1">
        <v>0.36</v>
      </c>
      <c r="D6" s="1">
        <v>0.36</v>
      </c>
      <c r="E6" s="1">
        <v>0.37</v>
      </c>
      <c r="F6" s="1">
        <v>0.17</v>
      </c>
      <c r="G6" s="1">
        <v>0.24</v>
      </c>
      <c r="H6" s="1">
        <v>0.39</v>
      </c>
      <c r="I6" s="1">
        <v>0.28000000000000003</v>
      </c>
      <c r="J6" s="1">
        <v>0.41</v>
      </c>
      <c r="K6" s="1">
        <v>0.21</v>
      </c>
      <c r="L6" s="1">
        <v>0.26</v>
      </c>
    </row>
    <row r="7" spans="1:12" x14ac:dyDescent="0.2">
      <c r="B7" s="3" t="s">
        <v>62</v>
      </c>
      <c r="C7" s="1">
        <v>0.14000000000000001</v>
      </c>
      <c r="D7" s="1">
        <v>0.28999999999999998</v>
      </c>
      <c r="E7" s="1">
        <v>0.1</v>
      </c>
      <c r="F7" s="1">
        <v>0.19</v>
      </c>
      <c r="G7" s="1">
        <v>0.62</v>
      </c>
      <c r="H7" s="1">
        <v>1.57</v>
      </c>
      <c r="I7" s="1">
        <v>1.1100000000000001</v>
      </c>
      <c r="J7" s="1">
        <v>0.45</v>
      </c>
      <c r="K7" s="1">
        <v>0.53</v>
      </c>
      <c r="L7" s="1">
        <v>0.47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41C4-E2C3-E640-A251-2E4167F150C6}">
  <dimension ref="C5:K8"/>
  <sheetViews>
    <sheetView workbookViewId="0">
      <selection activeCell="E16" sqref="E16"/>
    </sheetView>
  </sheetViews>
  <sheetFormatPr baseColWidth="10" defaultRowHeight="16" x14ac:dyDescent="0.2"/>
  <sheetData>
    <row r="5" spans="3:11" x14ac:dyDescent="0.2">
      <c r="C5" s="2"/>
      <c r="D5" s="8" t="s">
        <v>43</v>
      </c>
      <c r="E5" s="8"/>
      <c r="F5" s="8"/>
      <c r="G5" s="8"/>
      <c r="H5" s="8" t="s">
        <v>30</v>
      </c>
      <c r="I5" s="8"/>
      <c r="J5" s="8"/>
      <c r="K5" s="8"/>
    </row>
    <row r="6" spans="3:11" x14ac:dyDescent="0.2">
      <c r="C6" s="3" t="s">
        <v>67</v>
      </c>
      <c r="D6" s="1">
        <v>13.5</v>
      </c>
      <c r="E6" s="1">
        <v>16.100000000000001</v>
      </c>
      <c r="F6" s="1">
        <v>12.7</v>
      </c>
      <c r="G6" s="1">
        <v>8.1300000000000008</v>
      </c>
      <c r="H6" s="1">
        <v>6.73</v>
      </c>
      <c r="I6" s="1">
        <v>2.71</v>
      </c>
      <c r="J6" s="1">
        <v>10.4</v>
      </c>
      <c r="K6" s="1">
        <v>6.15</v>
      </c>
    </row>
    <row r="7" spans="3:11" x14ac:dyDescent="0.2">
      <c r="C7" s="3" t="s">
        <v>65</v>
      </c>
      <c r="D7" s="1">
        <v>9.09</v>
      </c>
      <c r="E7" s="1">
        <v>8.26</v>
      </c>
      <c r="F7" s="1">
        <v>10.1</v>
      </c>
      <c r="G7" s="1">
        <v>0.81</v>
      </c>
      <c r="H7" s="1">
        <v>4.32</v>
      </c>
      <c r="I7" s="1">
        <v>3.25</v>
      </c>
      <c r="J7" s="1">
        <v>2.78</v>
      </c>
      <c r="K7" s="1">
        <v>5.64</v>
      </c>
    </row>
    <row r="8" spans="3:11" x14ac:dyDescent="0.2">
      <c r="C8" s="3" t="s">
        <v>66</v>
      </c>
      <c r="D8" s="1">
        <v>3.17</v>
      </c>
      <c r="E8" s="1">
        <v>9.17</v>
      </c>
      <c r="F8" s="1">
        <v>5.0599999999999996</v>
      </c>
      <c r="G8" s="1">
        <v>26.8</v>
      </c>
      <c r="H8" s="1">
        <v>27.2</v>
      </c>
      <c r="I8" s="1">
        <v>19.7</v>
      </c>
      <c r="J8" s="1">
        <v>8.33</v>
      </c>
      <c r="K8" s="1">
        <v>3.59</v>
      </c>
    </row>
  </sheetData>
  <mergeCells count="2">
    <mergeCell ref="D5:G5"/>
    <mergeCell ref="H5:K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BB5E-3941-6A4C-934C-A9A28CF08C40}">
  <dimension ref="B4:P11"/>
  <sheetViews>
    <sheetView workbookViewId="0">
      <selection activeCell="D27" sqref="D27"/>
    </sheetView>
  </sheetViews>
  <sheetFormatPr baseColWidth="10" defaultRowHeight="16" x14ac:dyDescent="0.2"/>
  <sheetData>
    <row r="4" spans="2:16" x14ac:dyDescent="0.2">
      <c r="B4" s="2"/>
      <c r="C4" s="8" t="s">
        <v>43</v>
      </c>
      <c r="D4" s="8"/>
      <c r="E4" s="8"/>
      <c r="F4" s="8"/>
      <c r="G4" s="8"/>
      <c r="H4" s="8"/>
      <c r="I4" s="8"/>
      <c r="J4" s="8" t="s">
        <v>30</v>
      </c>
      <c r="K4" s="8"/>
      <c r="L4" s="8"/>
      <c r="M4" s="8"/>
      <c r="N4" s="8"/>
      <c r="O4" s="8"/>
      <c r="P4" s="8"/>
    </row>
    <row r="5" spans="2:16" x14ac:dyDescent="0.2">
      <c r="B5" s="3" t="s">
        <v>64</v>
      </c>
      <c r="C5" s="1">
        <v>1.3758649999999999</v>
      </c>
      <c r="D5" s="1">
        <v>1.2375100000000001</v>
      </c>
      <c r="E5" s="1">
        <v>1.3374330000000001</v>
      </c>
      <c r="F5" s="1">
        <v>1.0856129999999999</v>
      </c>
      <c r="G5" s="1">
        <v>0.97528700000000002</v>
      </c>
      <c r="H5" s="1">
        <v>1.3195060000000001</v>
      </c>
      <c r="I5" s="1">
        <v>1.169462</v>
      </c>
      <c r="J5" s="1">
        <v>0.84165999999999996</v>
      </c>
      <c r="K5" s="1">
        <v>0.89162200000000003</v>
      </c>
      <c r="L5" s="1">
        <v>0.80707099999999998</v>
      </c>
      <c r="M5" s="1">
        <v>0.77669900000000003</v>
      </c>
      <c r="N5" s="1">
        <v>0.87378599999999995</v>
      </c>
      <c r="O5" s="1">
        <v>0.97970000000000002</v>
      </c>
      <c r="P5" s="1">
        <v>1.0988530000000001</v>
      </c>
    </row>
    <row r="6" spans="2:16" x14ac:dyDescent="0.2">
      <c r="B6" s="3" t="s">
        <v>65</v>
      </c>
      <c r="C6" s="1">
        <v>1.9882709999999999</v>
      </c>
      <c r="D6" s="1">
        <v>1.4304110000000001</v>
      </c>
      <c r="E6" s="1">
        <v>1.0198830000000001</v>
      </c>
      <c r="F6" s="1">
        <v>0.75681200000000004</v>
      </c>
      <c r="G6" s="1">
        <v>0.83796000000000004</v>
      </c>
      <c r="H6" s="1">
        <v>1.3667039999999999</v>
      </c>
      <c r="I6" s="1">
        <v>0.98231800000000002</v>
      </c>
      <c r="J6" s="1">
        <v>0.80245999999999995</v>
      </c>
      <c r="K6" s="1">
        <v>0.88685499999999995</v>
      </c>
      <c r="L6" s="1">
        <v>0.92976700000000001</v>
      </c>
      <c r="M6" s="1">
        <v>0.896899</v>
      </c>
      <c r="N6" s="1">
        <v>1.016486</v>
      </c>
      <c r="O6" s="1">
        <v>0.98231800000000002</v>
      </c>
      <c r="P6" s="1">
        <v>1.1616979999999999</v>
      </c>
    </row>
    <row r="7" spans="2:16" x14ac:dyDescent="0.2">
      <c r="B7" s="3" t="s">
        <v>6</v>
      </c>
      <c r="C7" s="1">
        <v>0.75832200000000005</v>
      </c>
      <c r="D7" s="1">
        <v>0.86665400000000004</v>
      </c>
      <c r="E7" s="1">
        <v>0.79180600000000001</v>
      </c>
      <c r="F7" s="1">
        <v>0.90514799999999995</v>
      </c>
      <c r="G7" s="1">
        <v>1.157567</v>
      </c>
      <c r="H7" s="1">
        <v>0.87846100000000005</v>
      </c>
      <c r="I7" s="1">
        <v>0.96185900000000002</v>
      </c>
      <c r="J7" s="1">
        <v>1.209376</v>
      </c>
      <c r="K7" s="1">
        <v>1.0675600000000001</v>
      </c>
      <c r="L7" s="1">
        <v>0.95922799999999997</v>
      </c>
      <c r="M7" s="1">
        <v>0.79839899999999997</v>
      </c>
      <c r="N7" s="1">
        <v>1.276548</v>
      </c>
      <c r="O7" s="1">
        <v>1.0508169999999999</v>
      </c>
      <c r="P7" s="1">
        <v>1.019682</v>
      </c>
    </row>
    <row r="8" spans="2:16" x14ac:dyDescent="0.2">
      <c r="B8" s="3" t="s">
        <v>66</v>
      </c>
      <c r="C8" s="1">
        <v>1.0850310000000001</v>
      </c>
      <c r="D8" s="1">
        <v>0.90899399999999997</v>
      </c>
      <c r="E8" s="1">
        <v>0.83644499999999999</v>
      </c>
      <c r="F8" s="1">
        <v>0.89603999999999995</v>
      </c>
      <c r="G8" s="1">
        <v>0.80693099999999995</v>
      </c>
      <c r="H8" s="1">
        <v>0.975248</v>
      </c>
      <c r="I8" s="1">
        <v>0.95792100000000002</v>
      </c>
      <c r="J8" s="1">
        <v>1.231196</v>
      </c>
      <c r="K8" s="1">
        <v>0.77349800000000002</v>
      </c>
      <c r="L8" s="1">
        <v>0.70948500000000003</v>
      </c>
      <c r="M8" s="1">
        <v>0.98267300000000002</v>
      </c>
      <c r="N8" s="1">
        <v>1.25</v>
      </c>
      <c r="O8" s="1">
        <v>1.153465</v>
      </c>
      <c r="P8" s="1">
        <v>1.1039600000000001</v>
      </c>
    </row>
    <row r="9" spans="2:16" x14ac:dyDescent="0.2">
      <c r="B9" s="3" t="s">
        <v>7</v>
      </c>
      <c r="C9" s="1">
        <v>0.93441399999999997</v>
      </c>
      <c r="D9" s="1">
        <v>1.111165</v>
      </c>
      <c r="E9" s="1">
        <v>0.64218900000000001</v>
      </c>
      <c r="F9" s="1">
        <v>0.78798800000000002</v>
      </c>
      <c r="G9" s="1">
        <v>0.57697699999999996</v>
      </c>
      <c r="H9" s="1">
        <v>1.0054050000000001</v>
      </c>
      <c r="I9" s="1">
        <v>0.930531</v>
      </c>
      <c r="J9" s="1">
        <v>1.6906300000000001</v>
      </c>
      <c r="K9" s="1">
        <v>1.153141</v>
      </c>
      <c r="L9" s="1">
        <v>0.84161600000000003</v>
      </c>
      <c r="M9" s="1">
        <v>1.031431</v>
      </c>
      <c r="N9" s="1">
        <v>1.3929929999999999</v>
      </c>
      <c r="O9" s="1">
        <v>1.3173170000000001</v>
      </c>
      <c r="P9" s="1">
        <v>1.3445450000000001</v>
      </c>
    </row>
    <row r="10" spans="2:16" x14ac:dyDescent="0.2">
      <c r="B10" s="3" t="s">
        <v>67</v>
      </c>
      <c r="C10" s="1">
        <v>1.8822190000000001</v>
      </c>
      <c r="D10" s="1">
        <v>1.5792459999999999</v>
      </c>
      <c r="E10" s="1">
        <v>0.99791700000000005</v>
      </c>
      <c r="F10" s="1">
        <v>0.60860999999999998</v>
      </c>
      <c r="G10" s="1">
        <v>0.821376</v>
      </c>
      <c r="H10" s="1">
        <v>1.49431</v>
      </c>
      <c r="I10" s="1">
        <v>1.1875309999999999</v>
      </c>
      <c r="J10" s="1">
        <v>1.289528</v>
      </c>
      <c r="K10" s="1">
        <v>0.88430200000000003</v>
      </c>
      <c r="L10" s="1">
        <v>0.594584</v>
      </c>
      <c r="M10" s="1">
        <v>0.95002500000000001</v>
      </c>
      <c r="N10" s="1">
        <v>1.4200889999999999</v>
      </c>
      <c r="O10" s="1">
        <v>1.073726</v>
      </c>
      <c r="P10" s="1">
        <v>1.004453</v>
      </c>
    </row>
    <row r="11" spans="2:16" x14ac:dyDescent="0.2">
      <c r="B11" s="3" t="s">
        <v>68</v>
      </c>
      <c r="C11" s="1">
        <v>0.54653200000000002</v>
      </c>
      <c r="D11" s="1">
        <v>0.39534200000000003</v>
      </c>
      <c r="E11" s="1">
        <v>0.31872499999999998</v>
      </c>
      <c r="F11" s="1">
        <v>0.68997399999999998</v>
      </c>
      <c r="G11" s="1">
        <v>0.43598999999999999</v>
      </c>
      <c r="H11" s="1">
        <v>0.82570699999999997</v>
      </c>
      <c r="I11" s="1">
        <v>0.50899700000000003</v>
      </c>
      <c r="J11" s="1">
        <v>1.0062310000000001</v>
      </c>
      <c r="K11" s="1">
        <v>1.598733</v>
      </c>
      <c r="L11" s="1">
        <v>1.6293800000000001</v>
      </c>
      <c r="M11" s="1">
        <v>1.1208229999999999</v>
      </c>
      <c r="N11" s="1">
        <v>1.6041129999999999</v>
      </c>
      <c r="O11" s="1">
        <v>1.7789200000000001</v>
      </c>
      <c r="P11" s="1">
        <v>1.6143959999999999</v>
      </c>
    </row>
  </sheetData>
  <mergeCells count="2">
    <mergeCell ref="C4:I4"/>
    <mergeCell ref="J4:P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F416-4E65-734E-8D0A-1B9855EEE7D1}">
  <dimension ref="B3:V6"/>
  <sheetViews>
    <sheetView workbookViewId="0">
      <selection activeCell="P34" sqref="P34"/>
    </sheetView>
  </sheetViews>
  <sheetFormatPr baseColWidth="10" defaultRowHeight="16" x14ac:dyDescent="0.2"/>
  <sheetData>
    <row r="3" spans="2:22" x14ac:dyDescent="0.2">
      <c r="B3" s="2"/>
      <c r="C3" s="8" t="s">
        <v>45</v>
      </c>
      <c r="D3" s="8"/>
      <c r="E3" s="8"/>
      <c r="F3" s="8"/>
      <c r="G3" s="8"/>
      <c r="H3" s="8"/>
      <c r="I3" s="8"/>
      <c r="J3" s="8"/>
      <c r="K3" s="8"/>
      <c r="L3" s="8"/>
      <c r="M3" s="8" t="s">
        <v>30</v>
      </c>
      <c r="N3" s="8"/>
      <c r="O3" s="8"/>
      <c r="P3" s="8"/>
      <c r="Q3" s="8"/>
      <c r="R3" s="8"/>
      <c r="S3" s="8"/>
      <c r="T3" s="8"/>
      <c r="U3" s="8"/>
      <c r="V3" s="8"/>
    </row>
    <row r="4" spans="2:22" x14ac:dyDescent="0.2">
      <c r="B4" s="3" t="s">
        <v>21</v>
      </c>
      <c r="C4" s="1">
        <v>82.5</v>
      </c>
      <c r="D4" s="1">
        <v>71.099999999999994</v>
      </c>
      <c r="E4" s="1">
        <v>78.8</v>
      </c>
      <c r="F4" s="1">
        <v>56.7</v>
      </c>
      <c r="G4" s="1">
        <v>57.7</v>
      </c>
      <c r="H4" s="1">
        <v>73.7</v>
      </c>
      <c r="I4" s="1">
        <v>77.8</v>
      </c>
      <c r="J4" s="1">
        <v>53.3</v>
      </c>
      <c r="K4" s="1">
        <v>80.8</v>
      </c>
      <c r="L4" s="1">
        <v>78.099999999999994</v>
      </c>
      <c r="M4" s="1">
        <v>89.5</v>
      </c>
      <c r="N4" s="1">
        <v>80.099999999999994</v>
      </c>
      <c r="O4" s="1">
        <v>66.7</v>
      </c>
      <c r="P4" s="1">
        <v>67.3</v>
      </c>
      <c r="Q4" s="1">
        <v>77.8</v>
      </c>
      <c r="R4" s="1">
        <v>80.7</v>
      </c>
      <c r="S4" s="1">
        <v>57.1</v>
      </c>
      <c r="T4" s="1">
        <v>84</v>
      </c>
      <c r="U4" s="1">
        <v>88.2</v>
      </c>
      <c r="V4" s="1">
        <v>88.8</v>
      </c>
    </row>
    <row r="5" spans="2:22" x14ac:dyDescent="0.2">
      <c r="B5" s="3" t="s">
        <v>69</v>
      </c>
      <c r="C5" s="1">
        <v>56.1</v>
      </c>
      <c r="D5" s="1">
        <v>54.4</v>
      </c>
      <c r="E5" s="1">
        <v>49.8</v>
      </c>
      <c r="F5" s="1">
        <v>53.5</v>
      </c>
      <c r="G5" s="1">
        <v>42.2</v>
      </c>
      <c r="H5" s="1">
        <v>54.1</v>
      </c>
      <c r="I5" s="1">
        <v>56.6</v>
      </c>
      <c r="J5" s="1">
        <v>59.8</v>
      </c>
      <c r="K5" s="1">
        <v>58</v>
      </c>
      <c r="L5" s="1">
        <v>50.2</v>
      </c>
      <c r="M5" s="1">
        <v>75.3</v>
      </c>
      <c r="N5" s="1">
        <v>70.2</v>
      </c>
      <c r="O5" s="1">
        <v>74.599999999999994</v>
      </c>
      <c r="P5" s="1">
        <v>73.5</v>
      </c>
      <c r="Q5" s="1">
        <v>68.900000000000006</v>
      </c>
      <c r="R5" s="1">
        <v>73.400000000000006</v>
      </c>
      <c r="S5" s="1">
        <v>52.5</v>
      </c>
      <c r="T5" s="1">
        <v>72.5</v>
      </c>
      <c r="U5" s="1">
        <v>73.2</v>
      </c>
      <c r="V5" s="1">
        <v>73</v>
      </c>
    </row>
    <row r="6" spans="2:22" x14ac:dyDescent="0.2">
      <c r="B6" s="3" t="s">
        <v>20</v>
      </c>
      <c r="C6" s="1">
        <v>68.400000000000006</v>
      </c>
      <c r="D6" s="1">
        <v>65.599999999999994</v>
      </c>
      <c r="E6" s="1">
        <v>67.5</v>
      </c>
      <c r="F6" s="1">
        <v>70.599999999999994</v>
      </c>
      <c r="G6" s="1">
        <v>64.400000000000006</v>
      </c>
      <c r="H6" s="1">
        <v>65.400000000000006</v>
      </c>
      <c r="I6" s="1">
        <v>65.900000000000006</v>
      </c>
      <c r="J6" s="1">
        <v>64.8</v>
      </c>
      <c r="K6" s="1">
        <v>65.400000000000006</v>
      </c>
      <c r="L6" s="1">
        <v>66.8</v>
      </c>
      <c r="M6" s="1">
        <v>88.4</v>
      </c>
      <c r="N6" s="1">
        <v>88.3</v>
      </c>
      <c r="O6" s="1">
        <v>89.4</v>
      </c>
      <c r="P6" s="1">
        <v>88.3</v>
      </c>
      <c r="Q6" s="1">
        <v>88.1</v>
      </c>
      <c r="R6" s="1">
        <v>83.6</v>
      </c>
      <c r="S6" s="1">
        <v>82.7</v>
      </c>
      <c r="T6" s="1">
        <v>86.4</v>
      </c>
      <c r="U6" s="1">
        <v>83.9</v>
      </c>
      <c r="V6" s="1">
        <v>77.099999999999994</v>
      </c>
    </row>
  </sheetData>
  <mergeCells count="2">
    <mergeCell ref="C3:L3"/>
    <mergeCell ref="M3:V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F163-2C87-4A41-B6ED-6C9CAE182D1A}">
  <dimension ref="B5:V8"/>
  <sheetViews>
    <sheetView workbookViewId="0">
      <selection activeCell="I17" sqref="I17"/>
    </sheetView>
  </sheetViews>
  <sheetFormatPr baseColWidth="10" defaultRowHeight="16" x14ac:dyDescent="0.2"/>
  <sheetData>
    <row r="5" spans="2:22" x14ac:dyDescent="0.2">
      <c r="B5" s="2"/>
      <c r="C5" s="8" t="s">
        <v>45</v>
      </c>
      <c r="D5" s="8"/>
      <c r="E5" s="8"/>
      <c r="F5" s="8"/>
      <c r="G5" s="8"/>
      <c r="H5" s="8"/>
      <c r="I5" s="8"/>
      <c r="J5" s="8"/>
      <c r="K5" s="8"/>
      <c r="L5" s="8"/>
      <c r="M5" s="8" t="s">
        <v>30</v>
      </c>
      <c r="N5" s="8"/>
      <c r="O5" s="8"/>
      <c r="P5" s="8"/>
      <c r="Q5" s="8"/>
      <c r="R5" s="8"/>
      <c r="S5" s="8"/>
      <c r="T5" s="8"/>
      <c r="U5" s="8"/>
      <c r="V5" s="8"/>
    </row>
    <row r="6" spans="2:22" x14ac:dyDescent="0.2">
      <c r="B6" s="3" t="s">
        <v>21</v>
      </c>
      <c r="C6" s="1">
        <v>13.6</v>
      </c>
      <c r="D6" s="1">
        <v>36.799999999999997</v>
      </c>
      <c r="E6" s="1">
        <v>6.67</v>
      </c>
      <c r="F6" s="1">
        <v>20</v>
      </c>
      <c r="G6" s="1">
        <v>21.7</v>
      </c>
      <c r="H6" s="1">
        <v>18.3</v>
      </c>
      <c r="I6" s="1">
        <v>23.2</v>
      </c>
      <c r="J6" s="1">
        <v>14.7</v>
      </c>
      <c r="K6" s="1"/>
      <c r="L6" s="1"/>
      <c r="M6" s="1">
        <v>36.799999999999997</v>
      </c>
      <c r="N6" s="1">
        <v>51.7</v>
      </c>
      <c r="O6" s="1">
        <v>33.299999999999997</v>
      </c>
      <c r="P6" s="1">
        <v>52.2</v>
      </c>
      <c r="Q6" s="1">
        <v>33.299999999999997</v>
      </c>
      <c r="R6" s="1">
        <v>30.7</v>
      </c>
      <c r="S6" s="1">
        <v>28</v>
      </c>
      <c r="T6" s="1">
        <v>45.7</v>
      </c>
      <c r="U6" s="1">
        <v>49</v>
      </c>
      <c r="V6" s="1">
        <v>42.3</v>
      </c>
    </row>
    <row r="7" spans="2:22" x14ac:dyDescent="0.2">
      <c r="B7" s="3" t="s">
        <v>69</v>
      </c>
      <c r="C7" s="1">
        <v>4.09</v>
      </c>
      <c r="D7" s="1">
        <v>6.48</v>
      </c>
      <c r="E7" s="1">
        <v>5.0999999999999996</v>
      </c>
      <c r="F7" s="1">
        <v>3.95</v>
      </c>
      <c r="G7" s="1">
        <v>5.05</v>
      </c>
      <c r="H7" s="1">
        <v>18.100000000000001</v>
      </c>
      <c r="I7" s="1">
        <v>6.2</v>
      </c>
      <c r="J7" s="1">
        <v>10.3</v>
      </c>
      <c r="K7" s="1">
        <v>11.7</v>
      </c>
      <c r="L7" s="1">
        <v>17.8</v>
      </c>
      <c r="M7" s="1">
        <v>12.3</v>
      </c>
      <c r="N7" s="1">
        <v>11.1</v>
      </c>
      <c r="O7" s="1">
        <v>10.6</v>
      </c>
      <c r="P7" s="1">
        <v>9.64</v>
      </c>
      <c r="Q7" s="1">
        <v>7.04</v>
      </c>
      <c r="R7" s="1">
        <v>12.8</v>
      </c>
      <c r="S7" s="1">
        <v>10.9</v>
      </c>
      <c r="T7" s="1">
        <v>17.899999999999999</v>
      </c>
      <c r="U7" s="1">
        <v>16.2</v>
      </c>
      <c r="V7" s="1"/>
    </row>
    <row r="8" spans="2:22" x14ac:dyDescent="0.2">
      <c r="B8" s="3" t="s">
        <v>20</v>
      </c>
      <c r="C8" s="1">
        <v>14.4</v>
      </c>
      <c r="D8" s="1">
        <v>11</v>
      </c>
      <c r="E8" s="1">
        <v>16.899999999999999</v>
      </c>
      <c r="F8" s="1">
        <v>16.399999999999999</v>
      </c>
      <c r="G8" s="1">
        <v>12.3</v>
      </c>
      <c r="H8" s="1">
        <v>14.1</v>
      </c>
      <c r="I8" s="1">
        <v>16.3</v>
      </c>
      <c r="J8" s="1">
        <v>14.6</v>
      </c>
      <c r="K8" s="1">
        <v>16.7</v>
      </c>
      <c r="L8" s="1">
        <v>18.5</v>
      </c>
      <c r="M8" s="1">
        <v>32.5</v>
      </c>
      <c r="N8" s="1">
        <v>40.200000000000003</v>
      </c>
      <c r="O8" s="1">
        <v>40.1</v>
      </c>
      <c r="P8" s="1">
        <v>39.1</v>
      </c>
      <c r="Q8" s="1">
        <v>36.6</v>
      </c>
      <c r="R8" s="1">
        <v>27.9</v>
      </c>
      <c r="S8" s="1">
        <v>24</v>
      </c>
      <c r="T8" s="1">
        <v>28.6</v>
      </c>
      <c r="U8" s="1">
        <v>27.8</v>
      </c>
      <c r="V8" s="1">
        <v>24.3</v>
      </c>
    </row>
  </sheetData>
  <mergeCells count="2">
    <mergeCell ref="C5:L5"/>
    <mergeCell ref="M5:V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6CA2-E716-394E-9A5A-217D7A92BE2D}">
  <dimension ref="C7:W10"/>
  <sheetViews>
    <sheetView workbookViewId="0">
      <selection activeCell="L12" sqref="L12"/>
    </sheetView>
  </sheetViews>
  <sheetFormatPr baseColWidth="10" defaultRowHeight="16" x14ac:dyDescent="0.2"/>
  <sheetData>
    <row r="7" spans="3:23" x14ac:dyDescent="0.2">
      <c r="C7" s="2"/>
      <c r="D7" s="8" t="s">
        <v>45</v>
      </c>
      <c r="E7" s="8"/>
      <c r="F7" s="8"/>
      <c r="G7" s="8"/>
      <c r="H7" s="8"/>
      <c r="I7" s="8"/>
      <c r="J7" s="8"/>
      <c r="K7" s="8"/>
      <c r="L7" s="8"/>
      <c r="M7" s="8"/>
      <c r="N7" s="8" t="s">
        <v>30</v>
      </c>
      <c r="O7" s="8"/>
      <c r="P7" s="8"/>
      <c r="Q7" s="8"/>
      <c r="R7" s="8"/>
      <c r="S7" s="8"/>
      <c r="T7" s="8"/>
      <c r="U7" s="8"/>
      <c r="V7" s="8"/>
      <c r="W7" s="8"/>
    </row>
    <row r="8" spans="3:23" x14ac:dyDescent="0.2">
      <c r="C8" s="3" t="s">
        <v>21</v>
      </c>
      <c r="D8" s="1">
        <v>65</v>
      </c>
      <c r="E8" s="1">
        <v>39.5</v>
      </c>
      <c r="F8" s="1">
        <v>59.2</v>
      </c>
      <c r="G8" s="1">
        <v>50</v>
      </c>
      <c r="H8" s="1">
        <v>64.8</v>
      </c>
      <c r="I8" s="1">
        <v>51.8</v>
      </c>
      <c r="J8" s="1">
        <v>47.5</v>
      </c>
      <c r="K8" s="1">
        <v>33.299999999999997</v>
      </c>
      <c r="L8" s="1">
        <v>56.8</v>
      </c>
      <c r="M8" s="1">
        <v>49.8</v>
      </c>
      <c r="N8" s="1">
        <v>44.7</v>
      </c>
      <c r="O8" s="1">
        <v>48.1</v>
      </c>
      <c r="P8" s="1">
        <v>33.299999999999997</v>
      </c>
      <c r="Q8" s="1">
        <v>44.7</v>
      </c>
      <c r="R8" s="1">
        <v>44.4</v>
      </c>
      <c r="S8" s="1">
        <v>37.5</v>
      </c>
      <c r="T8" s="1">
        <v>28.6</v>
      </c>
      <c r="U8" s="1">
        <v>42.6</v>
      </c>
      <c r="V8" s="1">
        <v>48.3</v>
      </c>
      <c r="W8" s="1">
        <v>51.7</v>
      </c>
    </row>
    <row r="9" spans="3:23" x14ac:dyDescent="0.2">
      <c r="C9" s="3" t="s">
        <v>69</v>
      </c>
      <c r="D9" s="1">
        <v>30.6</v>
      </c>
      <c r="E9" s="1">
        <v>31.1</v>
      </c>
      <c r="F9" s="1">
        <v>28.6</v>
      </c>
      <c r="G9" s="1">
        <v>28.2</v>
      </c>
      <c r="H9" s="1">
        <v>24.4</v>
      </c>
      <c r="I9" s="1">
        <v>17.399999999999999</v>
      </c>
      <c r="J9" s="1">
        <v>21.1</v>
      </c>
      <c r="K9" s="1">
        <v>20.9</v>
      </c>
      <c r="L9" s="1">
        <v>19</v>
      </c>
      <c r="M9" s="1">
        <v>18.399999999999999</v>
      </c>
      <c r="N9" s="1">
        <v>41.8</v>
      </c>
      <c r="O9" s="1">
        <v>39.200000000000003</v>
      </c>
      <c r="P9" s="1">
        <v>38.200000000000003</v>
      </c>
      <c r="Q9" s="1">
        <v>40.1</v>
      </c>
      <c r="R9" s="1">
        <v>35.799999999999997</v>
      </c>
      <c r="S9" s="1">
        <v>26.1</v>
      </c>
      <c r="T9" s="1">
        <v>25</v>
      </c>
      <c r="U9" s="1">
        <v>20.6</v>
      </c>
      <c r="V9" s="1">
        <v>22.7</v>
      </c>
      <c r="W9" s="1">
        <v>26.3</v>
      </c>
    </row>
    <row r="10" spans="3:23" x14ac:dyDescent="0.2">
      <c r="C10" s="3" t="s">
        <v>20</v>
      </c>
      <c r="D10" s="1">
        <v>49.4</v>
      </c>
      <c r="E10" s="1">
        <v>50.5</v>
      </c>
      <c r="F10" s="1">
        <v>51.1</v>
      </c>
      <c r="G10" s="1">
        <v>52.4</v>
      </c>
      <c r="H10" s="1">
        <v>52.9</v>
      </c>
      <c r="I10" s="1">
        <v>28.7</v>
      </c>
      <c r="J10" s="1">
        <v>32.9</v>
      </c>
      <c r="K10" s="1">
        <v>26.2</v>
      </c>
      <c r="L10" s="1">
        <v>32.5</v>
      </c>
      <c r="M10" s="1">
        <v>37.700000000000003</v>
      </c>
      <c r="N10" s="1">
        <v>47</v>
      </c>
      <c r="O10" s="1">
        <v>43.7</v>
      </c>
      <c r="P10" s="1">
        <v>40.1</v>
      </c>
      <c r="Q10" s="1">
        <v>43.4</v>
      </c>
      <c r="R10" s="1">
        <v>44.9</v>
      </c>
      <c r="S10" s="1">
        <v>29.6</v>
      </c>
      <c r="T10" s="1">
        <v>31.2</v>
      </c>
      <c r="U10" s="1">
        <v>29</v>
      </c>
      <c r="V10" s="1">
        <v>29.6</v>
      </c>
      <c r="W10" s="1">
        <v>31.2</v>
      </c>
    </row>
  </sheetData>
  <mergeCells count="2">
    <mergeCell ref="D7:M7"/>
    <mergeCell ref="N7:W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2329-268D-2A48-A21F-1F505B8917F7}">
  <dimension ref="B2:P16"/>
  <sheetViews>
    <sheetView tabSelected="1" workbookViewId="0">
      <selection activeCell="D18" sqref="D18"/>
    </sheetView>
  </sheetViews>
  <sheetFormatPr baseColWidth="10" defaultRowHeight="16" x14ac:dyDescent="0.2"/>
  <sheetData>
    <row r="2" spans="2:16" x14ac:dyDescent="0.2">
      <c r="C2" s="10" t="s">
        <v>72</v>
      </c>
      <c r="D2" s="10"/>
      <c r="E2" s="10"/>
      <c r="F2" s="10"/>
      <c r="G2" s="10"/>
      <c r="H2" s="10"/>
      <c r="K2" s="10" t="s">
        <v>73</v>
      </c>
      <c r="L2" s="10"/>
      <c r="M2" s="10"/>
      <c r="N2" s="10"/>
      <c r="O2" s="10"/>
      <c r="P2" s="10"/>
    </row>
    <row r="3" spans="2:16" x14ac:dyDescent="0.2">
      <c r="C3" s="9" t="s">
        <v>70</v>
      </c>
      <c r="D3" s="9"/>
      <c r="E3" s="9" t="s">
        <v>74</v>
      </c>
      <c r="F3" s="9"/>
      <c r="G3" s="9" t="s">
        <v>75</v>
      </c>
      <c r="H3" s="9"/>
      <c r="K3" s="9" t="s">
        <v>70</v>
      </c>
      <c r="L3" s="9"/>
      <c r="M3" s="9" t="s">
        <v>74</v>
      </c>
      <c r="N3" s="9"/>
      <c r="O3" s="9" t="s">
        <v>75</v>
      </c>
      <c r="P3" s="9"/>
    </row>
    <row r="4" spans="2:16" x14ac:dyDescent="0.2">
      <c r="B4" s="5" t="s">
        <v>71</v>
      </c>
      <c r="C4" s="5">
        <v>1</v>
      </c>
      <c r="D4" s="5">
        <v>2</v>
      </c>
      <c r="E4" s="4">
        <v>1</v>
      </c>
      <c r="F4" s="5">
        <v>2</v>
      </c>
      <c r="G4" s="5">
        <v>1</v>
      </c>
      <c r="H4" s="5">
        <v>2</v>
      </c>
      <c r="J4" s="5" t="s">
        <v>71</v>
      </c>
      <c r="K4" s="5">
        <v>1</v>
      </c>
      <c r="L4" s="5">
        <v>2</v>
      </c>
      <c r="M4" s="5">
        <v>1</v>
      </c>
      <c r="N4" s="5">
        <v>2</v>
      </c>
      <c r="O4" s="5">
        <v>1</v>
      </c>
      <c r="P4" s="5">
        <v>2</v>
      </c>
    </row>
    <row r="5" spans="2:16" x14ac:dyDescent="0.2">
      <c r="B5" s="6">
        <v>0.10199999999999999</v>
      </c>
      <c r="C5" s="6">
        <v>1346</v>
      </c>
      <c r="D5" s="6">
        <v>708</v>
      </c>
      <c r="E5" s="6">
        <v>1913</v>
      </c>
      <c r="F5" s="6">
        <v>927</v>
      </c>
      <c r="G5" s="6">
        <v>1067</v>
      </c>
      <c r="H5" s="6">
        <v>592</v>
      </c>
      <c r="J5" s="6">
        <v>2.0499999999999998</v>
      </c>
      <c r="K5" s="6">
        <v>1137</v>
      </c>
      <c r="L5" s="6">
        <v>758</v>
      </c>
      <c r="M5" s="6">
        <v>1577</v>
      </c>
      <c r="N5" s="6">
        <v>884</v>
      </c>
      <c r="O5" s="6">
        <v>890</v>
      </c>
      <c r="P5" s="6">
        <v>676</v>
      </c>
    </row>
    <row r="6" spans="2:16" x14ac:dyDescent="0.2">
      <c r="B6" s="6">
        <v>2.56</v>
      </c>
      <c r="C6" s="6">
        <v>1364</v>
      </c>
      <c r="D6" s="6">
        <v>976</v>
      </c>
      <c r="E6" s="6">
        <v>1179</v>
      </c>
      <c r="F6" s="6">
        <v>1592</v>
      </c>
      <c r="G6" s="6">
        <v>1004</v>
      </c>
      <c r="H6" s="6">
        <v>644</v>
      </c>
      <c r="J6" s="6">
        <v>10.199999999999999</v>
      </c>
      <c r="K6" s="6">
        <v>927</v>
      </c>
      <c r="L6" s="6">
        <v>711</v>
      </c>
      <c r="M6" s="6">
        <v>1153</v>
      </c>
      <c r="N6" s="6">
        <v>824</v>
      </c>
      <c r="O6" s="6">
        <v>761</v>
      </c>
      <c r="P6" s="6">
        <v>650</v>
      </c>
    </row>
    <row r="7" spans="2:16" x14ac:dyDescent="0.2">
      <c r="B7" s="6">
        <v>0.51200000000000001</v>
      </c>
      <c r="C7" s="6">
        <v>1073</v>
      </c>
      <c r="D7" s="6">
        <v>875</v>
      </c>
      <c r="E7" s="6">
        <v>2927</v>
      </c>
      <c r="F7" s="6">
        <v>2132</v>
      </c>
      <c r="G7" s="6">
        <v>1010</v>
      </c>
      <c r="H7" s="6">
        <v>694</v>
      </c>
      <c r="J7" s="6">
        <v>51.2</v>
      </c>
      <c r="K7" s="6">
        <v>1004</v>
      </c>
      <c r="L7" s="6">
        <v>726</v>
      </c>
      <c r="M7" s="6">
        <v>1402</v>
      </c>
      <c r="N7" s="6">
        <v>936</v>
      </c>
      <c r="O7" s="6">
        <v>788</v>
      </c>
      <c r="P7" s="6">
        <v>601</v>
      </c>
    </row>
    <row r="8" spans="2:16" x14ac:dyDescent="0.2">
      <c r="B8" s="6">
        <v>12.8</v>
      </c>
      <c r="C8" s="6">
        <v>2083</v>
      </c>
      <c r="D8" s="6">
        <v>1222</v>
      </c>
      <c r="E8" s="6">
        <v>4775</v>
      </c>
      <c r="F8" s="6">
        <v>5584</v>
      </c>
      <c r="G8" s="6">
        <v>1219</v>
      </c>
      <c r="H8" s="6">
        <v>806</v>
      </c>
      <c r="J8" s="6">
        <v>256</v>
      </c>
      <c r="K8" s="6">
        <v>973</v>
      </c>
      <c r="L8" s="6">
        <v>803</v>
      </c>
      <c r="M8" s="6">
        <v>1346</v>
      </c>
      <c r="N8" s="6">
        <v>1048</v>
      </c>
      <c r="O8" s="6">
        <v>758</v>
      </c>
      <c r="P8" s="6">
        <v>688</v>
      </c>
    </row>
    <row r="9" spans="2:16" x14ac:dyDescent="0.2">
      <c r="B9" s="6">
        <v>320</v>
      </c>
      <c r="C9" s="6">
        <v>8479</v>
      </c>
      <c r="D9" s="6">
        <v>8479</v>
      </c>
      <c r="E9" s="6">
        <v>10323</v>
      </c>
      <c r="F9" s="6">
        <v>10178</v>
      </c>
      <c r="G9" s="6">
        <v>1640</v>
      </c>
      <c r="H9" s="6">
        <v>1249</v>
      </c>
      <c r="J9" s="6">
        <v>1280</v>
      </c>
      <c r="K9" s="6">
        <v>942</v>
      </c>
      <c r="L9" s="6">
        <v>881</v>
      </c>
      <c r="M9" s="6">
        <v>1437</v>
      </c>
      <c r="N9" s="6">
        <v>1440</v>
      </c>
      <c r="O9" s="6">
        <v>705</v>
      </c>
      <c r="P9" s="6">
        <v>667</v>
      </c>
    </row>
    <row r="10" spans="2:16" x14ac:dyDescent="0.2">
      <c r="B10" s="6">
        <v>64</v>
      </c>
      <c r="C10" s="6">
        <v>4421</v>
      </c>
      <c r="D10" s="6">
        <v>3957</v>
      </c>
      <c r="E10" s="6">
        <v>12277</v>
      </c>
      <c r="F10" s="6">
        <v>13958</v>
      </c>
      <c r="G10" s="6">
        <v>2980</v>
      </c>
      <c r="H10" s="6">
        <v>2857</v>
      </c>
      <c r="J10" s="6">
        <v>6400</v>
      </c>
      <c r="K10" s="6">
        <v>899</v>
      </c>
      <c r="L10" s="6">
        <v>915</v>
      </c>
      <c r="M10" s="6">
        <v>1494</v>
      </c>
      <c r="N10" s="6">
        <v>1783</v>
      </c>
      <c r="O10" s="6">
        <v>720</v>
      </c>
      <c r="P10" s="6">
        <v>705</v>
      </c>
    </row>
    <row r="11" spans="2:16" x14ac:dyDescent="0.2">
      <c r="B11" s="6">
        <v>1600</v>
      </c>
      <c r="C11" s="6">
        <v>13327</v>
      </c>
      <c r="D11" s="6">
        <v>11759</v>
      </c>
      <c r="E11" s="6">
        <v>13823</v>
      </c>
      <c r="F11" s="6">
        <v>16098</v>
      </c>
      <c r="G11" s="6">
        <v>8138</v>
      </c>
      <c r="H11" s="6">
        <v>5867</v>
      </c>
      <c r="J11" s="6">
        <v>32000</v>
      </c>
      <c r="K11" s="6">
        <v>936</v>
      </c>
      <c r="L11" s="6">
        <v>1239</v>
      </c>
      <c r="M11" s="6">
        <v>2101</v>
      </c>
      <c r="N11" s="6">
        <v>4696</v>
      </c>
      <c r="O11" s="6">
        <v>723</v>
      </c>
      <c r="P11" s="6">
        <v>794</v>
      </c>
    </row>
    <row r="12" spans="2:16" x14ac:dyDescent="0.2">
      <c r="B12" s="6">
        <v>8000</v>
      </c>
      <c r="C12" s="6">
        <v>13856</v>
      </c>
      <c r="D12" s="6">
        <v>13890</v>
      </c>
      <c r="E12" s="6">
        <v>14875</v>
      </c>
      <c r="F12" s="6">
        <v>20480</v>
      </c>
      <c r="G12" s="6">
        <v>9513</v>
      </c>
      <c r="H12" s="6">
        <v>8537</v>
      </c>
      <c r="J12" s="6">
        <v>160000</v>
      </c>
      <c r="K12" s="6">
        <v>1592</v>
      </c>
      <c r="L12" s="6">
        <v>1306</v>
      </c>
      <c r="M12" s="6">
        <v>4349</v>
      </c>
      <c r="N12" s="6">
        <v>5011</v>
      </c>
      <c r="O12" s="6">
        <v>985</v>
      </c>
      <c r="P12" s="6">
        <v>887</v>
      </c>
    </row>
    <row r="13" spans="2:16" x14ac:dyDescent="0.2">
      <c r="B13" s="6">
        <v>40000</v>
      </c>
      <c r="C13" s="6">
        <v>16339</v>
      </c>
      <c r="D13" s="6">
        <v>13072</v>
      </c>
      <c r="E13" s="6">
        <v>16461</v>
      </c>
      <c r="F13" s="6">
        <v>13890</v>
      </c>
      <c r="G13" s="6">
        <v>11592</v>
      </c>
      <c r="H13" s="6">
        <v>10250</v>
      </c>
      <c r="J13" s="6">
        <v>800000</v>
      </c>
      <c r="K13" s="6">
        <v>2265</v>
      </c>
      <c r="L13" s="6">
        <v>2903</v>
      </c>
      <c r="M13" s="6">
        <v>5227</v>
      </c>
      <c r="N13" s="6">
        <v>6113</v>
      </c>
      <c r="O13" s="6">
        <v>1080</v>
      </c>
      <c r="P13" s="6">
        <v>1080</v>
      </c>
    </row>
    <row r="14" spans="2:16" x14ac:dyDescent="0.2">
      <c r="B14" s="6">
        <v>200000</v>
      </c>
      <c r="C14" s="6">
        <v>15665</v>
      </c>
      <c r="D14" s="6">
        <v>13589</v>
      </c>
      <c r="E14" s="6">
        <v>14515</v>
      </c>
      <c r="F14" s="6">
        <v>15284</v>
      </c>
      <c r="G14" s="6">
        <v>11265</v>
      </c>
      <c r="H14" s="6">
        <v>11027</v>
      </c>
      <c r="J14" s="6">
        <v>4000000</v>
      </c>
      <c r="K14" s="6">
        <v>2783</v>
      </c>
      <c r="L14" s="6">
        <v>4367</v>
      </c>
      <c r="M14" s="6">
        <v>6113</v>
      </c>
      <c r="N14" s="6">
        <v>8010</v>
      </c>
      <c r="O14" s="6">
        <v>1269</v>
      </c>
      <c r="P14" s="6">
        <v>1275</v>
      </c>
    </row>
    <row r="15" spans="2:16" x14ac:dyDescent="0.2">
      <c r="B15" s="6">
        <v>1000000</v>
      </c>
      <c r="C15" s="7">
        <v>17302</v>
      </c>
      <c r="D15" s="7">
        <v>18889</v>
      </c>
      <c r="E15" s="6">
        <v>18420</v>
      </c>
      <c r="F15" s="6">
        <v>24555</v>
      </c>
      <c r="G15" s="6">
        <v>14061</v>
      </c>
      <c r="H15" s="6">
        <v>16058</v>
      </c>
      <c r="J15" s="6">
        <v>20000000</v>
      </c>
      <c r="K15" s="6">
        <v>4676</v>
      </c>
      <c r="L15" s="6">
        <v>5086</v>
      </c>
      <c r="M15" s="6">
        <v>8231</v>
      </c>
      <c r="N15" s="6">
        <v>10924</v>
      </c>
      <c r="O15" s="6">
        <v>1577</v>
      </c>
      <c r="P15" s="6">
        <v>1405</v>
      </c>
    </row>
    <row r="16" spans="2:16" x14ac:dyDescent="0.2">
      <c r="B16" s="6">
        <v>5000000</v>
      </c>
      <c r="C16" s="7">
        <v>19128</v>
      </c>
      <c r="D16" s="7">
        <v>19176</v>
      </c>
      <c r="E16" s="6">
        <v>17259</v>
      </c>
      <c r="F16" s="6">
        <v>18190</v>
      </c>
      <c r="G16" s="6">
        <v>19128</v>
      </c>
      <c r="H16" s="6">
        <v>19469</v>
      </c>
      <c r="J16" s="6">
        <v>100000000</v>
      </c>
      <c r="K16" s="6">
        <v>7081</v>
      </c>
      <c r="L16" s="6">
        <v>6926</v>
      </c>
      <c r="M16" s="6">
        <v>8896</v>
      </c>
      <c r="N16" s="6">
        <v>12366</v>
      </c>
      <c r="O16" s="6">
        <v>1917</v>
      </c>
      <c r="P16" s="6">
        <v>1562</v>
      </c>
    </row>
  </sheetData>
  <mergeCells count="8">
    <mergeCell ref="C2:H2"/>
    <mergeCell ref="K2:P2"/>
    <mergeCell ref="C3:D3"/>
    <mergeCell ref="E3:F3"/>
    <mergeCell ref="G3:H3"/>
    <mergeCell ref="K3:L3"/>
    <mergeCell ref="M3:N3"/>
    <mergeCell ref="O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82C7-CA5D-764D-94EA-7D6672C329ED}">
  <dimension ref="A1:G7"/>
  <sheetViews>
    <sheetView workbookViewId="0">
      <selection activeCell="C14" sqref="C14"/>
    </sheetView>
  </sheetViews>
  <sheetFormatPr baseColWidth="10" defaultRowHeight="16" x14ac:dyDescent="0.2"/>
  <sheetData>
    <row r="1" spans="1:7" x14ac:dyDescent="0.2">
      <c r="A1" s="2" t="s">
        <v>2</v>
      </c>
      <c r="B1" s="8" t="s">
        <v>0</v>
      </c>
      <c r="C1" s="8"/>
      <c r="D1" s="8"/>
      <c r="E1" s="8" t="s">
        <v>1</v>
      </c>
      <c r="F1" s="8"/>
      <c r="G1" s="8"/>
    </row>
    <row r="2" spans="1:7" x14ac:dyDescent="0.2">
      <c r="A2" s="3">
        <v>0</v>
      </c>
      <c r="B2" s="1">
        <v>68.5</v>
      </c>
      <c r="C2" s="1">
        <v>69.099999999999994</v>
      </c>
      <c r="D2" s="1">
        <v>69.3</v>
      </c>
      <c r="E2" s="1">
        <v>68.5</v>
      </c>
      <c r="F2" s="1">
        <v>69.099999999999994</v>
      </c>
      <c r="G2" s="1">
        <v>69.3</v>
      </c>
    </row>
    <row r="3" spans="1:7" x14ac:dyDescent="0.2">
      <c r="A3" s="3">
        <v>0.01</v>
      </c>
      <c r="B3" s="1">
        <v>93.9</v>
      </c>
      <c r="C3" s="1">
        <v>93.9</v>
      </c>
      <c r="D3" s="1">
        <v>94.8</v>
      </c>
      <c r="E3" s="1">
        <v>77.8</v>
      </c>
      <c r="F3" s="1">
        <v>82</v>
      </c>
      <c r="G3" s="1">
        <v>76.3</v>
      </c>
    </row>
    <row r="4" spans="1:7" x14ac:dyDescent="0.2">
      <c r="A4" s="3">
        <v>0.1</v>
      </c>
      <c r="B4" s="1">
        <v>95.7</v>
      </c>
      <c r="C4" s="1">
        <v>96.2</v>
      </c>
      <c r="D4" s="1">
        <v>95</v>
      </c>
      <c r="E4" s="1">
        <v>90.3</v>
      </c>
      <c r="F4" s="1">
        <v>89.6</v>
      </c>
      <c r="G4" s="1">
        <v>88.7</v>
      </c>
    </row>
    <row r="5" spans="1:7" x14ac:dyDescent="0.2">
      <c r="A5" s="3">
        <v>1</v>
      </c>
      <c r="B5" s="1">
        <v>95.4</v>
      </c>
      <c r="C5" s="1">
        <v>94.6</v>
      </c>
      <c r="D5" s="1">
        <v>95.1</v>
      </c>
      <c r="E5" s="1">
        <v>94.8</v>
      </c>
      <c r="F5" s="1">
        <v>94.6</v>
      </c>
      <c r="G5" s="1">
        <v>90.2</v>
      </c>
    </row>
    <row r="7" spans="1:7" x14ac:dyDescent="0.2">
      <c r="A7" t="s">
        <v>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61D4-3289-B046-8837-DE6E2AF537D7}">
  <dimension ref="A1:G7"/>
  <sheetViews>
    <sheetView workbookViewId="0">
      <selection activeCell="C14" sqref="C14"/>
    </sheetView>
  </sheetViews>
  <sheetFormatPr baseColWidth="10" defaultRowHeight="16" x14ac:dyDescent="0.2"/>
  <sheetData>
    <row r="1" spans="1:7" x14ac:dyDescent="0.2">
      <c r="A1" s="2" t="s">
        <v>2</v>
      </c>
      <c r="B1" s="8" t="s">
        <v>0</v>
      </c>
      <c r="C1" s="8"/>
      <c r="D1" s="8"/>
      <c r="E1" s="8" t="s">
        <v>1</v>
      </c>
      <c r="F1" s="8"/>
      <c r="G1" s="8"/>
    </row>
    <row r="2" spans="1:7" x14ac:dyDescent="0.2">
      <c r="A2" s="3">
        <v>0</v>
      </c>
      <c r="B2" s="1">
        <v>8463</v>
      </c>
      <c r="C2" s="1">
        <v>9523</v>
      </c>
      <c r="D2" s="1">
        <v>9264</v>
      </c>
      <c r="E2" s="1">
        <v>8463</v>
      </c>
      <c r="F2" s="1">
        <v>9523</v>
      </c>
      <c r="G2" s="1">
        <v>9264</v>
      </c>
    </row>
    <row r="3" spans="1:7" x14ac:dyDescent="0.2">
      <c r="A3" s="3">
        <v>0.01</v>
      </c>
      <c r="B3" s="1">
        <v>9422</v>
      </c>
      <c r="C3" s="1">
        <v>8323</v>
      </c>
      <c r="D3" s="1">
        <v>9006</v>
      </c>
      <c r="E3" s="1">
        <v>10328</v>
      </c>
      <c r="F3" s="1">
        <v>11545</v>
      </c>
      <c r="G3" s="1">
        <v>10272</v>
      </c>
    </row>
    <row r="4" spans="1:7" x14ac:dyDescent="0.2">
      <c r="A4" s="3">
        <v>0.1</v>
      </c>
      <c r="B4" s="1">
        <v>13414</v>
      </c>
      <c r="C4" s="1">
        <v>13828</v>
      </c>
      <c r="D4" s="1">
        <v>11929</v>
      </c>
      <c r="E4" s="1">
        <v>13134</v>
      </c>
      <c r="F4" s="1">
        <v>10521</v>
      </c>
      <c r="G4" s="1">
        <v>11990</v>
      </c>
    </row>
    <row r="5" spans="1:7" x14ac:dyDescent="0.2">
      <c r="A5" s="3">
        <v>1</v>
      </c>
      <c r="B5" s="1">
        <v>17186</v>
      </c>
      <c r="C5" s="1">
        <v>17914</v>
      </c>
      <c r="D5" s="1">
        <v>19072</v>
      </c>
      <c r="E5" s="1">
        <v>18929</v>
      </c>
      <c r="F5" s="1">
        <v>18195</v>
      </c>
      <c r="G5" s="1">
        <v>10376</v>
      </c>
    </row>
    <row r="7" spans="1:7" x14ac:dyDescent="0.2">
      <c r="A7" t="s">
        <v>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59F5-E07F-404F-9E5C-477590D64B92}">
  <dimension ref="A1:G7"/>
  <sheetViews>
    <sheetView workbookViewId="0">
      <selection activeCell="D26" sqref="D26"/>
    </sheetView>
  </sheetViews>
  <sheetFormatPr baseColWidth="10" defaultRowHeight="16" x14ac:dyDescent="0.2"/>
  <sheetData>
    <row r="1" spans="1:7" x14ac:dyDescent="0.2">
      <c r="A1" s="2"/>
      <c r="B1" s="8" t="s">
        <v>0</v>
      </c>
      <c r="C1" s="8"/>
      <c r="D1" s="8"/>
      <c r="E1" s="8" t="s">
        <v>1</v>
      </c>
      <c r="F1" s="8"/>
      <c r="G1" s="8"/>
    </row>
    <row r="2" spans="1:7" x14ac:dyDescent="0.2">
      <c r="A2" s="3" t="s">
        <v>5</v>
      </c>
      <c r="B2" s="1">
        <v>330.926151</v>
      </c>
      <c r="C2" s="1">
        <v>498.58332100000001</v>
      </c>
      <c r="D2" s="1">
        <v>521.429981</v>
      </c>
      <c r="E2" s="1">
        <v>417.91788400000002</v>
      </c>
      <c r="F2" s="1">
        <v>505.04577499999999</v>
      </c>
      <c r="G2" s="1">
        <v>584.49818100000005</v>
      </c>
    </row>
    <row r="3" spans="1:7" x14ac:dyDescent="0.2">
      <c r="A3" s="3" t="s">
        <v>6</v>
      </c>
      <c r="B3" s="1">
        <v>129.83159599999999</v>
      </c>
      <c r="C3" s="1">
        <v>119.339985</v>
      </c>
      <c r="D3" s="1">
        <v>109.58904099999999</v>
      </c>
      <c r="E3" s="1">
        <v>142.18123499999999</v>
      </c>
      <c r="F3" s="1">
        <v>118.07367600000001</v>
      </c>
      <c r="G3" s="1">
        <v>107.441688</v>
      </c>
    </row>
    <row r="4" spans="1:7" x14ac:dyDescent="0.2">
      <c r="A4" s="3" t="s">
        <v>7</v>
      </c>
      <c r="B4" s="1">
        <v>56.984615400000003</v>
      </c>
      <c r="C4" s="1">
        <v>78.254051200000006</v>
      </c>
      <c r="D4" s="1">
        <v>159.36708899999999</v>
      </c>
      <c r="E4" s="1">
        <v>117.6</v>
      </c>
      <c r="F4" s="1">
        <v>70.987977000000001</v>
      </c>
      <c r="G4" s="1">
        <v>58.924050600000001</v>
      </c>
    </row>
    <row r="7" spans="1:7" x14ac:dyDescent="0.2">
      <c r="A7" s="3" t="s">
        <v>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5164-11B3-9B41-AF27-29D18D155CCE}">
  <dimension ref="A1:AD5"/>
  <sheetViews>
    <sheetView workbookViewId="0">
      <selection activeCell="F18" sqref="F18"/>
    </sheetView>
  </sheetViews>
  <sheetFormatPr baseColWidth="10" defaultRowHeight="16" x14ac:dyDescent="0.2"/>
  <sheetData>
    <row r="1" spans="1:30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 t="s">
        <v>10</v>
      </c>
      <c r="N1" s="10"/>
      <c r="O1" s="10"/>
      <c r="P1" s="10"/>
      <c r="Q1" s="10"/>
      <c r="R1" s="10"/>
      <c r="S1" s="10"/>
      <c r="T1" s="10"/>
      <c r="U1" s="10"/>
      <c r="V1" s="10" t="s">
        <v>11</v>
      </c>
      <c r="W1" s="10"/>
      <c r="X1" s="10"/>
      <c r="Y1" s="10"/>
      <c r="Z1" s="10"/>
      <c r="AA1" s="10"/>
      <c r="AB1" s="10"/>
      <c r="AC1" s="10"/>
      <c r="AD1" s="10"/>
    </row>
    <row r="2" spans="1:30" x14ac:dyDescent="0.2">
      <c r="A2" s="1">
        <v>86.738715799999994</v>
      </c>
      <c r="B2" s="1">
        <v>100.661157</v>
      </c>
      <c r="C2" s="1">
        <v>112.600127</v>
      </c>
      <c r="D2" s="1">
        <v>113.697749</v>
      </c>
      <c r="E2" s="1">
        <v>106.881029</v>
      </c>
      <c r="F2" s="1">
        <v>79.421221900000006</v>
      </c>
      <c r="G2" s="1">
        <v>97.223486600000001</v>
      </c>
      <c r="H2" s="1">
        <v>102.071006</v>
      </c>
      <c r="I2" s="1">
        <v>100.70550799999999</v>
      </c>
      <c r="J2" s="1">
        <v>97.223486600000001</v>
      </c>
      <c r="K2" s="1">
        <v>102.071006</v>
      </c>
      <c r="L2" s="1">
        <v>100.70550799999999</v>
      </c>
      <c r="M2" s="1">
        <v>181.02987899999999</v>
      </c>
      <c r="N2" s="1">
        <v>152.917991</v>
      </c>
      <c r="O2" s="1">
        <v>152.46026699999999</v>
      </c>
      <c r="P2" s="1">
        <v>164.115756</v>
      </c>
      <c r="Q2" s="1">
        <v>176.141479</v>
      </c>
      <c r="R2" s="1">
        <v>204.630225</v>
      </c>
      <c r="S2" s="1">
        <v>126.51342699999999</v>
      </c>
      <c r="T2" s="1">
        <v>146.995904</v>
      </c>
      <c r="U2" s="1">
        <v>135.93536599999999</v>
      </c>
      <c r="V2" s="1">
        <v>123.966942</v>
      </c>
      <c r="W2" s="1">
        <v>127.209154</v>
      </c>
      <c r="X2" s="1">
        <v>138.537826</v>
      </c>
      <c r="Y2" s="1">
        <v>110.41800600000001</v>
      </c>
      <c r="Z2" s="1">
        <v>118.327974</v>
      </c>
      <c r="AA2" s="1">
        <v>106.109325</v>
      </c>
      <c r="AB2" s="1">
        <v>72.2348657</v>
      </c>
      <c r="AC2" s="1">
        <v>81.042330500000006</v>
      </c>
      <c r="AD2" s="1">
        <v>87.869822499999998</v>
      </c>
    </row>
    <row r="5" spans="1:30" x14ac:dyDescent="0.2">
      <c r="A5" t="s">
        <v>12</v>
      </c>
    </row>
  </sheetData>
  <mergeCells count="3">
    <mergeCell ref="A1:L1"/>
    <mergeCell ref="M1:U1"/>
    <mergeCell ref="V1:A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07C-A4E6-1B44-B498-6BC0033B5546}">
  <dimension ref="A1:U16"/>
  <sheetViews>
    <sheetView workbookViewId="0">
      <selection activeCell="E22" sqref="E22"/>
    </sheetView>
  </sheetViews>
  <sheetFormatPr baseColWidth="10" defaultRowHeight="16" x14ac:dyDescent="0.2"/>
  <sheetData>
    <row r="1" spans="1:21" x14ac:dyDescent="0.2">
      <c r="A1" s="2" t="s">
        <v>19</v>
      </c>
      <c r="B1" s="8" t="s">
        <v>13</v>
      </c>
      <c r="C1" s="8"/>
      <c r="D1" s="8"/>
      <c r="E1" s="8"/>
      <c r="F1" s="8"/>
      <c r="G1" s="8" t="s">
        <v>14</v>
      </c>
      <c r="H1" s="8"/>
      <c r="I1" s="8"/>
      <c r="J1" s="8"/>
      <c r="K1" s="8"/>
      <c r="L1" s="8" t="s">
        <v>15</v>
      </c>
      <c r="M1" s="8"/>
      <c r="N1" s="8"/>
      <c r="O1" s="8"/>
      <c r="P1" s="8"/>
      <c r="Q1" s="8" t="s">
        <v>16</v>
      </c>
      <c r="R1" s="8"/>
      <c r="S1" s="8"/>
      <c r="T1" s="8"/>
      <c r="U1" s="8"/>
    </row>
    <row r="2" spans="1:21" x14ac:dyDescent="0.2">
      <c r="A2" s="3" t="s">
        <v>17</v>
      </c>
      <c r="B2" s="1">
        <v>8.56</v>
      </c>
      <c r="C2" s="1">
        <v>6.7</v>
      </c>
      <c r="D2" s="1">
        <v>6.71</v>
      </c>
      <c r="E2" s="1">
        <v>6.28</v>
      </c>
      <c r="F2" s="1">
        <v>6</v>
      </c>
      <c r="G2" s="1">
        <v>9.9499999999999993</v>
      </c>
      <c r="H2" s="1">
        <v>8.81</v>
      </c>
      <c r="I2" s="1">
        <v>7.22</v>
      </c>
      <c r="J2" s="1">
        <v>14.6</v>
      </c>
      <c r="K2" s="1">
        <v>10.8</v>
      </c>
      <c r="L2" s="1">
        <v>13.1</v>
      </c>
      <c r="M2" s="1">
        <v>10.6</v>
      </c>
      <c r="N2" s="1">
        <v>7.92</v>
      </c>
      <c r="O2" s="1">
        <v>8.64</v>
      </c>
      <c r="P2" s="1">
        <v>6.4</v>
      </c>
      <c r="Q2" s="1">
        <v>7.45</v>
      </c>
      <c r="R2" s="1">
        <v>6.61</v>
      </c>
      <c r="S2" s="1">
        <v>7.39</v>
      </c>
      <c r="T2" s="1">
        <v>8.1300000000000008</v>
      </c>
      <c r="U2" s="1">
        <v>5.82</v>
      </c>
    </row>
    <row r="3" spans="1:21" x14ac:dyDescent="0.2">
      <c r="A3" s="3" t="s">
        <v>18</v>
      </c>
      <c r="B3" s="1">
        <v>8.4499999999999993</v>
      </c>
      <c r="C3" s="1">
        <v>7.34</v>
      </c>
      <c r="D3" s="1">
        <v>7.72</v>
      </c>
      <c r="E3" s="1">
        <v>7.3</v>
      </c>
      <c r="F3" s="1">
        <v>7.65</v>
      </c>
      <c r="G3" s="1">
        <v>54.5</v>
      </c>
      <c r="H3" s="1">
        <v>53.8</v>
      </c>
      <c r="I3" s="1">
        <v>52.4</v>
      </c>
      <c r="J3" s="1">
        <v>55.5</v>
      </c>
      <c r="K3" s="1">
        <v>54.2</v>
      </c>
      <c r="L3" s="1">
        <v>10.1</v>
      </c>
      <c r="M3" s="1">
        <v>12.3</v>
      </c>
      <c r="N3" s="1">
        <v>9.9</v>
      </c>
      <c r="O3" s="1">
        <v>9.44</v>
      </c>
      <c r="P3" s="1">
        <v>13</v>
      </c>
      <c r="Q3" s="1">
        <v>44</v>
      </c>
      <c r="R3" s="1">
        <v>46.2</v>
      </c>
      <c r="S3" s="1">
        <v>58.7</v>
      </c>
      <c r="T3" s="1">
        <v>59.7</v>
      </c>
      <c r="U3" s="1">
        <v>43.3</v>
      </c>
    </row>
    <row r="6" spans="1:21" x14ac:dyDescent="0.2">
      <c r="A6" s="2" t="s">
        <v>20</v>
      </c>
      <c r="B6" s="8" t="s">
        <v>13</v>
      </c>
      <c r="C6" s="8"/>
      <c r="D6" s="8"/>
      <c r="E6" s="8"/>
      <c r="F6" s="8"/>
      <c r="G6" s="8" t="s">
        <v>14</v>
      </c>
      <c r="H6" s="8"/>
      <c r="I6" s="8"/>
      <c r="J6" s="8"/>
      <c r="K6" s="8"/>
      <c r="L6" s="8" t="s">
        <v>15</v>
      </c>
      <c r="M6" s="8"/>
      <c r="N6" s="8"/>
      <c r="O6" s="8"/>
      <c r="P6" s="8"/>
      <c r="Q6" s="8" t="s">
        <v>16</v>
      </c>
      <c r="R6" s="8"/>
      <c r="S6" s="8"/>
      <c r="T6" s="8"/>
      <c r="U6" s="8"/>
    </row>
    <row r="7" spans="1:21" x14ac:dyDescent="0.2">
      <c r="A7" s="3" t="s">
        <v>17</v>
      </c>
      <c r="B7" s="1">
        <v>14.6</v>
      </c>
      <c r="C7" s="1">
        <v>13.1</v>
      </c>
      <c r="D7" s="1">
        <v>12.2</v>
      </c>
      <c r="E7" s="1">
        <v>13.4</v>
      </c>
      <c r="F7" s="1">
        <v>12</v>
      </c>
      <c r="G7" s="1">
        <v>33.4</v>
      </c>
      <c r="H7" s="1">
        <v>25.6</v>
      </c>
      <c r="I7" s="1">
        <v>25.8</v>
      </c>
      <c r="J7" s="1">
        <v>23.7</v>
      </c>
      <c r="K7" s="1">
        <v>25.9</v>
      </c>
      <c r="L7" s="1">
        <v>21.1</v>
      </c>
      <c r="M7" s="1">
        <v>19.7</v>
      </c>
      <c r="N7" s="1">
        <v>14.7</v>
      </c>
      <c r="O7" s="1">
        <v>15.3</v>
      </c>
      <c r="P7" s="1">
        <v>15.5</v>
      </c>
      <c r="Q7" s="1">
        <v>25.6</v>
      </c>
      <c r="R7" s="1">
        <v>19.2</v>
      </c>
      <c r="S7" s="1">
        <v>15.1</v>
      </c>
      <c r="T7" s="1">
        <v>17</v>
      </c>
      <c r="U7" s="1">
        <v>20.7</v>
      </c>
    </row>
    <row r="8" spans="1:21" x14ac:dyDescent="0.2">
      <c r="A8" s="3" t="s">
        <v>18</v>
      </c>
      <c r="B8" s="1">
        <v>11.6</v>
      </c>
      <c r="C8" s="1">
        <v>12.1</v>
      </c>
      <c r="D8" s="1">
        <v>12.2</v>
      </c>
      <c r="E8" s="1">
        <v>12.9</v>
      </c>
      <c r="F8" s="1">
        <v>11.2</v>
      </c>
      <c r="G8" s="1">
        <v>49.4</v>
      </c>
      <c r="H8" s="1">
        <v>46.1</v>
      </c>
      <c r="I8" s="1">
        <v>43.8</v>
      </c>
      <c r="J8" s="1">
        <v>48.6</v>
      </c>
      <c r="K8" s="1">
        <v>44.4</v>
      </c>
      <c r="L8" s="1">
        <v>16.2</v>
      </c>
      <c r="M8" s="1">
        <v>44.3</v>
      </c>
      <c r="N8" s="1">
        <v>16.3</v>
      </c>
      <c r="O8" s="1">
        <v>13.7</v>
      </c>
      <c r="P8" s="1">
        <v>17.399999999999999</v>
      </c>
      <c r="Q8" s="1">
        <v>49.3</v>
      </c>
      <c r="R8" s="1">
        <v>48.9</v>
      </c>
      <c r="S8" s="1">
        <v>59</v>
      </c>
      <c r="T8" s="1">
        <v>53.5</v>
      </c>
      <c r="U8" s="1">
        <v>49.6</v>
      </c>
    </row>
    <row r="10" spans="1:21" x14ac:dyDescent="0.2">
      <c r="A10" s="2" t="s">
        <v>21</v>
      </c>
      <c r="B10" s="8" t="s">
        <v>13</v>
      </c>
      <c r="C10" s="8"/>
      <c r="D10" s="8"/>
      <c r="E10" s="8"/>
      <c r="F10" s="8"/>
      <c r="G10" s="8" t="s">
        <v>14</v>
      </c>
      <c r="H10" s="8"/>
      <c r="I10" s="8"/>
      <c r="J10" s="8"/>
      <c r="K10" s="8"/>
      <c r="L10" s="8" t="s">
        <v>15</v>
      </c>
      <c r="M10" s="8"/>
      <c r="N10" s="8"/>
      <c r="O10" s="8"/>
      <c r="P10" s="8"/>
      <c r="Q10" s="8" t="s">
        <v>16</v>
      </c>
      <c r="R10" s="8"/>
      <c r="S10" s="8"/>
      <c r="T10" s="8"/>
      <c r="U10" s="8"/>
    </row>
    <row r="11" spans="1:21" x14ac:dyDescent="0.2">
      <c r="A11" s="3" t="s">
        <v>17</v>
      </c>
      <c r="B11" s="1">
        <v>12.7</v>
      </c>
      <c r="C11" s="1">
        <v>12.3</v>
      </c>
      <c r="D11" s="1">
        <v>6.05</v>
      </c>
      <c r="E11" s="1">
        <v>4.92</v>
      </c>
      <c r="F11" s="1">
        <v>10.8</v>
      </c>
      <c r="G11" s="1">
        <v>14.5</v>
      </c>
      <c r="H11" s="1">
        <v>16.5</v>
      </c>
      <c r="I11" s="1">
        <v>18.7</v>
      </c>
      <c r="J11" s="1">
        <v>16.7</v>
      </c>
      <c r="K11" s="1">
        <v>22.7</v>
      </c>
      <c r="L11" s="1">
        <v>6.54</v>
      </c>
      <c r="M11" s="1">
        <v>6.71</v>
      </c>
      <c r="N11" s="1">
        <v>4.97</v>
      </c>
      <c r="O11" s="1">
        <v>4.7300000000000004</v>
      </c>
      <c r="P11" s="1">
        <v>3.93</v>
      </c>
      <c r="Q11" s="1">
        <v>11.2</v>
      </c>
      <c r="R11" s="1">
        <v>15.4</v>
      </c>
      <c r="S11" s="1">
        <v>16.399999999999999</v>
      </c>
      <c r="T11" s="1">
        <v>16.8</v>
      </c>
      <c r="U11" s="1">
        <v>16.8</v>
      </c>
    </row>
    <row r="12" spans="1:21" x14ac:dyDescent="0.2">
      <c r="A12" s="3" t="s">
        <v>18</v>
      </c>
      <c r="B12" s="1">
        <v>17.3</v>
      </c>
      <c r="C12" s="1">
        <v>14.2</v>
      </c>
      <c r="D12" s="1">
        <v>15.8</v>
      </c>
      <c r="E12" s="1">
        <v>27.2</v>
      </c>
      <c r="F12" s="1">
        <v>26.7</v>
      </c>
      <c r="G12" s="1">
        <v>49.6</v>
      </c>
      <c r="H12" s="1">
        <v>38.6</v>
      </c>
      <c r="I12" s="1">
        <v>39.4</v>
      </c>
      <c r="J12" s="1">
        <v>38</v>
      </c>
      <c r="K12" s="1">
        <v>34.700000000000003</v>
      </c>
      <c r="L12" s="1">
        <v>7.55</v>
      </c>
      <c r="M12" s="1">
        <v>8.01</v>
      </c>
      <c r="N12" s="1">
        <v>7.33</v>
      </c>
      <c r="O12" s="1">
        <v>7.2</v>
      </c>
      <c r="P12" s="1">
        <v>7.3</v>
      </c>
      <c r="Q12" s="1">
        <v>35.299999999999997</v>
      </c>
      <c r="R12" s="1">
        <v>34.700000000000003</v>
      </c>
      <c r="S12" s="1">
        <v>32.9</v>
      </c>
      <c r="T12" s="1">
        <v>36.4</v>
      </c>
      <c r="U12" s="1">
        <v>35.1</v>
      </c>
    </row>
    <row r="14" spans="1:21" x14ac:dyDescent="0.2">
      <c r="A14" s="2" t="s">
        <v>22</v>
      </c>
      <c r="B14" s="8" t="s">
        <v>13</v>
      </c>
      <c r="C14" s="8"/>
      <c r="D14" s="8"/>
      <c r="E14" s="8"/>
      <c r="F14" s="8"/>
      <c r="G14" s="8" t="s">
        <v>14</v>
      </c>
      <c r="H14" s="8"/>
      <c r="I14" s="8"/>
      <c r="J14" s="8"/>
      <c r="K14" s="8"/>
      <c r="L14" s="8" t="s">
        <v>15</v>
      </c>
      <c r="M14" s="8"/>
      <c r="N14" s="8"/>
      <c r="O14" s="8"/>
      <c r="P14" s="8"/>
      <c r="Q14" s="8" t="s">
        <v>16</v>
      </c>
      <c r="R14" s="8"/>
      <c r="S14" s="8"/>
      <c r="T14" s="8"/>
      <c r="U14" s="8"/>
    </row>
    <row r="15" spans="1:21" x14ac:dyDescent="0.2">
      <c r="A15" s="3" t="s">
        <v>17</v>
      </c>
      <c r="B15" s="1">
        <v>8.9499999999999993</v>
      </c>
      <c r="C15" s="1">
        <v>8.98</v>
      </c>
      <c r="D15" s="1">
        <v>8.5</v>
      </c>
      <c r="E15" s="1">
        <v>8.5</v>
      </c>
      <c r="F15" s="1">
        <v>9.31</v>
      </c>
      <c r="G15" s="1">
        <v>16.100000000000001</v>
      </c>
      <c r="H15" s="1">
        <v>14.5</v>
      </c>
      <c r="I15" s="1">
        <v>17.600000000000001</v>
      </c>
      <c r="J15" s="1">
        <v>15.4</v>
      </c>
      <c r="K15" s="1">
        <v>21.1</v>
      </c>
      <c r="L15" s="1">
        <v>9.3800000000000008</v>
      </c>
      <c r="M15" s="1">
        <v>9.2200000000000006</v>
      </c>
      <c r="N15" s="1">
        <v>6.72</v>
      </c>
      <c r="O15" s="1">
        <v>6.58</v>
      </c>
      <c r="P15" s="1">
        <v>7.28</v>
      </c>
      <c r="Q15" s="1">
        <v>17.5</v>
      </c>
      <c r="R15" s="1">
        <v>12.8</v>
      </c>
      <c r="S15" s="1">
        <v>11.7</v>
      </c>
      <c r="T15" s="1">
        <v>15.9</v>
      </c>
      <c r="U15" s="1">
        <v>11.5</v>
      </c>
    </row>
    <row r="16" spans="1:21" x14ac:dyDescent="0.2">
      <c r="A16" s="3" t="s">
        <v>18</v>
      </c>
      <c r="B16" s="1">
        <v>9.3699999999999992</v>
      </c>
      <c r="C16" s="1">
        <v>10.199999999999999</v>
      </c>
      <c r="D16" s="1">
        <v>10</v>
      </c>
      <c r="E16" s="1">
        <v>9.02</v>
      </c>
      <c r="F16" s="1">
        <v>8.59</v>
      </c>
      <c r="G16" s="1">
        <v>36.700000000000003</v>
      </c>
      <c r="H16" s="1">
        <v>36.1</v>
      </c>
      <c r="I16" s="1">
        <v>34.6</v>
      </c>
      <c r="J16" s="1">
        <v>35.799999999999997</v>
      </c>
      <c r="K16" s="1">
        <v>33.299999999999997</v>
      </c>
      <c r="L16" s="1">
        <v>7.07</v>
      </c>
      <c r="M16" s="1">
        <v>6.98</v>
      </c>
      <c r="N16" s="1">
        <v>5.84</v>
      </c>
      <c r="O16" s="1">
        <v>6.35</v>
      </c>
      <c r="P16" s="1">
        <v>6.94</v>
      </c>
      <c r="Q16" s="1">
        <v>29.6</v>
      </c>
      <c r="R16" s="1">
        <v>30.2</v>
      </c>
      <c r="S16" s="1">
        <v>33.799999999999997</v>
      </c>
      <c r="T16" s="1">
        <v>34.5</v>
      </c>
      <c r="U16" s="1">
        <v>34.5</v>
      </c>
    </row>
  </sheetData>
  <mergeCells count="16">
    <mergeCell ref="B10:F10"/>
    <mergeCell ref="G10:K10"/>
    <mergeCell ref="L10:P10"/>
    <mergeCell ref="Q10:U10"/>
    <mergeCell ref="B14:F14"/>
    <mergeCell ref="G14:K14"/>
    <mergeCell ref="L14:P14"/>
    <mergeCell ref="Q14:U14"/>
    <mergeCell ref="B1:F1"/>
    <mergeCell ref="G1:K1"/>
    <mergeCell ref="L1:P1"/>
    <mergeCell ref="Q1:U1"/>
    <mergeCell ref="B6:F6"/>
    <mergeCell ref="G6:K6"/>
    <mergeCell ref="L6:P6"/>
    <mergeCell ref="Q6:U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5E73-5226-834B-B706-E1817F36EFCA}">
  <dimension ref="B3:I16"/>
  <sheetViews>
    <sheetView workbookViewId="0">
      <selection activeCell="G25" sqref="G25"/>
    </sheetView>
  </sheetViews>
  <sheetFormatPr baseColWidth="10" defaultRowHeight="16" x14ac:dyDescent="0.2"/>
  <sheetData>
    <row r="3" spans="2:9" x14ac:dyDescent="0.2">
      <c r="B3" t="s">
        <v>29</v>
      </c>
      <c r="C3" t="s">
        <v>31</v>
      </c>
      <c r="E3" t="s">
        <v>32</v>
      </c>
    </row>
    <row r="4" spans="2:9" x14ac:dyDescent="0.2">
      <c r="B4" s="3" t="s">
        <v>23</v>
      </c>
      <c r="C4" s="1">
        <v>22.2</v>
      </c>
      <c r="E4">
        <v>21.4</v>
      </c>
      <c r="F4">
        <v>22.5</v>
      </c>
      <c r="G4">
        <v>23.3</v>
      </c>
      <c r="H4">
        <v>20.399999999999999</v>
      </c>
      <c r="I4">
        <v>23.4</v>
      </c>
    </row>
    <row r="5" spans="2:9" x14ac:dyDescent="0.2">
      <c r="B5" s="3" t="s">
        <v>24</v>
      </c>
      <c r="C5" s="1">
        <v>3.0680000000000001</v>
      </c>
      <c r="E5">
        <v>2.91</v>
      </c>
      <c r="F5">
        <v>3.12</v>
      </c>
      <c r="G5">
        <v>3.26</v>
      </c>
      <c r="H5">
        <v>3.06</v>
      </c>
      <c r="I5">
        <v>2.99</v>
      </c>
    </row>
    <row r="6" spans="2:9" x14ac:dyDescent="0.2">
      <c r="B6" s="3" t="s">
        <v>25</v>
      </c>
      <c r="C6" s="1">
        <v>12.4</v>
      </c>
      <c r="E6">
        <v>12.2</v>
      </c>
      <c r="F6">
        <v>12.5</v>
      </c>
      <c r="G6">
        <v>12.7</v>
      </c>
      <c r="H6">
        <v>12.1</v>
      </c>
      <c r="I6">
        <v>12.5</v>
      </c>
    </row>
    <row r="7" spans="2:9" x14ac:dyDescent="0.2">
      <c r="B7" s="3" t="s">
        <v>26</v>
      </c>
      <c r="C7" s="1">
        <v>9.3659999999999997</v>
      </c>
      <c r="E7">
        <v>7.27</v>
      </c>
      <c r="F7">
        <v>0.6</v>
      </c>
      <c r="G7">
        <v>0.66</v>
      </c>
      <c r="H7">
        <v>20.100000000000001</v>
      </c>
      <c r="I7">
        <v>18.2</v>
      </c>
    </row>
    <row r="8" spans="2:9" x14ac:dyDescent="0.2">
      <c r="B8" s="3" t="s">
        <v>27</v>
      </c>
      <c r="C8" s="1">
        <v>22.9</v>
      </c>
      <c r="E8">
        <v>21.4</v>
      </c>
      <c r="F8">
        <v>29</v>
      </c>
      <c r="G8">
        <v>32.299999999999997</v>
      </c>
      <c r="H8">
        <v>16.3</v>
      </c>
      <c r="I8">
        <v>15.5</v>
      </c>
    </row>
    <row r="9" spans="2:9" x14ac:dyDescent="0.2">
      <c r="B9" s="3" t="s">
        <v>28</v>
      </c>
      <c r="C9" s="1">
        <v>30.065999999999999</v>
      </c>
      <c r="E9">
        <f>(100-E4-E5-E6-E7-E8)</f>
        <v>34.82</v>
      </c>
      <c r="F9">
        <f>(100-F4-F5-F6-F7-F8)</f>
        <v>32.279999999999994</v>
      </c>
      <c r="G9">
        <f>(100-G4-G5-G6-G7-G8)</f>
        <v>27.78</v>
      </c>
      <c r="H9">
        <f>(100-H4-H5-H6-H7-H8)</f>
        <v>28.039999999999996</v>
      </c>
      <c r="I9">
        <f>(100-I4-I5-I6-I7-I8)</f>
        <v>27.409999999999997</v>
      </c>
    </row>
    <row r="10" spans="2:9" x14ac:dyDescent="0.2">
      <c r="B10" s="3" t="s">
        <v>30</v>
      </c>
    </row>
    <row r="11" spans="2:9" x14ac:dyDescent="0.2">
      <c r="B11" s="3" t="s">
        <v>23</v>
      </c>
      <c r="C11" s="1">
        <v>12.96</v>
      </c>
      <c r="E11">
        <v>11.6</v>
      </c>
      <c r="F11">
        <v>14.6</v>
      </c>
      <c r="G11">
        <v>13.8</v>
      </c>
      <c r="H11">
        <v>11.6</v>
      </c>
      <c r="I11">
        <v>13.2</v>
      </c>
    </row>
    <row r="12" spans="2:9" x14ac:dyDescent="0.2">
      <c r="B12" s="3" t="s">
        <v>24</v>
      </c>
      <c r="C12" s="1">
        <v>11.94</v>
      </c>
      <c r="E12">
        <v>12</v>
      </c>
      <c r="F12">
        <v>13.1</v>
      </c>
      <c r="G12">
        <v>11.5</v>
      </c>
      <c r="H12">
        <v>11.8</v>
      </c>
      <c r="I12">
        <v>11.3</v>
      </c>
    </row>
    <row r="13" spans="2:9" x14ac:dyDescent="0.2">
      <c r="B13" s="3" t="s">
        <v>25</v>
      </c>
      <c r="C13" s="1">
        <v>9.1739999999999995</v>
      </c>
      <c r="E13">
        <v>9.23</v>
      </c>
      <c r="F13">
        <v>9.2100000000000009</v>
      </c>
      <c r="G13">
        <v>9.14</v>
      </c>
      <c r="H13">
        <v>8.89</v>
      </c>
      <c r="I13">
        <v>9.4</v>
      </c>
    </row>
    <row r="14" spans="2:9" x14ac:dyDescent="0.2">
      <c r="B14" s="3" t="s">
        <v>26</v>
      </c>
      <c r="C14" s="1">
        <v>2.2879999999999998</v>
      </c>
      <c r="E14">
        <v>5.42</v>
      </c>
      <c r="F14">
        <v>0.57999999999999996</v>
      </c>
      <c r="G14">
        <v>1.06</v>
      </c>
      <c r="H14">
        <v>2.87</v>
      </c>
      <c r="I14">
        <v>1.51</v>
      </c>
    </row>
    <row r="15" spans="2:9" x14ac:dyDescent="0.2">
      <c r="B15" s="3" t="s">
        <v>27</v>
      </c>
      <c r="C15" s="1">
        <v>24.68</v>
      </c>
      <c r="E15">
        <v>11.6</v>
      </c>
      <c r="F15">
        <v>32.299999999999997</v>
      </c>
      <c r="G15">
        <v>28.2</v>
      </c>
      <c r="H15">
        <v>19.8</v>
      </c>
      <c r="I15">
        <v>31.5</v>
      </c>
    </row>
    <row r="16" spans="2:9" x14ac:dyDescent="0.2">
      <c r="B16" s="3" t="s">
        <v>28</v>
      </c>
      <c r="C16" s="1">
        <v>38.957999999999998</v>
      </c>
      <c r="E16">
        <f>(100-E11-E12-E13-E14-E15)</f>
        <v>50.15</v>
      </c>
      <c r="F16">
        <f>(100-F11-F12-F13-F14-F15)</f>
        <v>30.210000000000015</v>
      </c>
      <c r="G16">
        <f>(100-G11-G12-G13-G14-G15)</f>
        <v>36.299999999999997</v>
      </c>
      <c r="H16">
        <f>(100-H11-H12-H13-H14-H15)</f>
        <v>45.040000000000006</v>
      </c>
      <c r="I16">
        <f>(100-I11-I12-I13-I14-I15)</f>
        <v>33.089999999999989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Figure 1A</vt:lpstr>
      <vt:lpstr>Figure 1B</vt:lpstr>
      <vt:lpstr>Figure 1D</vt:lpstr>
      <vt:lpstr>Figure 1F</vt:lpstr>
      <vt:lpstr>Figure 1G</vt:lpstr>
      <vt:lpstr>Figure 1H</vt:lpstr>
      <vt:lpstr>Figure 1I</vt:lpstr>
      <vt:lpstr>Figure 2B</vt:lpstr>
      <vt:lpstr>Figure 2C</vt:lpstr>
      <vt:lpstr>Figure 2E</vt:lpstr>
      <vt:lpstr>Figure 2F</vt:lpstr>
      <vt:lpstr>Figure 2G</vt:lpstr>
      <vt:lpstr>Figure 3C</vt:lpstr>
      <vt:lpstr>Figure 3D</vt:lpstr>
      <vt:lpstr>Figure 3E</vt:lpstr>
      <vt:lpstr>Figure 3F</vt:lpstr>
      <vt:lpstr>Figure 3H</vt:lpstr>
      <vt:lpstr>Figure 3I</vt:lpstr>
      <vt:lpstr>Figure 3J</vt:lpstr>
      <vt:lpstr>Figure 4B</vt:lpstr>
      <vt:lpstr>Figure 4C</vt:lpstr>
      <vt:lpstr>Figure 4E</vt:lpstr>
      <vt:lpstr>Figure 4F</vt:lpstr>
      <vt:lpstr>Figure 5B</vt:lpstr>
      <vt:lpstr>Figure 5D</vt:lpstr>
      <vt:lpstr>Figure 5E</vt:lpstr>
      <vt:lpstr>Figure 5F</vt:lpstr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Alvarez</dc:creator>
  <cp:lastModifiedBy>Fernando Alvarez</cp:lastModifiedBy>
  <dcterms:created xsi:type="dcterms:W3CDTF">2024-09-20T23:02:46Z</dcterms:created>
  <dcterms:modified xsi:type="dcterms:W3CDTF">2024-10-16T12:56:12Z</dcterms:modified>
</cp:coreProperties>
</file>