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ofutah-my.sharepoint.com/personal/u6031733_umail_utah_edu/Documents/CVRTI/Ischemic Reperfusion Projects/IR_Mouse/MPC1+IR Manuscript Drafts/JCI/JCI Insight_REVISION/Revision Resubmission/"/>
    </mc:Choice>
  </mc:AlternateContent>
  <xr:revisionPtr revIDLastSave="1042" documentId="8_{6FDAFB34-EF9A-7049-92EE-4B52B5600C11}" xr6:coauthVersionLast="47" xr6:coauthVersionMax="47" xr10:uidLastSave="{FE0A3058-150A-43E2-BB28-10702C21D4BC}"/>
  <bookViews>
    <workbookView xWindow="12760" yWindow="240" windowWidth="38400" windowHeight="15360" tabRatio="926" activeTab="22" xr2:uid="{00F4FBA7-9A2D-0149-A956-CC17CF6CC85C}"/>
  </bookViews>
  <sheets>
    <sheet name="Fig. 1B" sheetId="1" r:id="rId1"/>
    <sheet name="Fig. 1D" sheetId="2" r:id="rId2"/>
    <sheet name="Fig. 1E" sheetId="3" r:id="rId3"/>
    <sheet name="Fig. 1F" sheetId="4" r:id="rId4"/>
    <sheet name="Fig. 2B" sheetId="6" r:id="rId5"/>
    <sheet name="Fig. 2E" sheetId="5" r:id="rId6"/>
    <sheet name="Fig. 2F" sheetId="9" r:id="rId7"/>
    <sheet name="Fig. 2G" sheetId="8" r:id="rId8"/>
    <sheet name="Fig. 2H" sheetId="10" r:id="rId9"/>
    <sheet name="Fig. 3C" sheetId="11" r:id="rId10"/>
    <sheet name="Fig. 3D" sheetId="16" r:id="rId11"/>
    <sheet name="Fig. 3E" sheetId="17" r:id="rId12"/>
    <sheet name="Fig. 3F" sheetId="18" r:id="rId13"/>
    <sheet name="Fig. 3H" sheetId="12" r:id="rId14"/>
    <sheet name="Fig. 3I" sheetId="13" r:id="rId15"/>
    <sheet name="Fig. 3J" sheetId="14" r:id="rId16"/>
    <sheet name="Fig. 3K" sheetId="15" r:id="rId17"/>
    <sheet name="Fig. 4A" sheetId="19" r:id="rId18"/>
    <sheet name="Fig. 4B" sheetId="21" r:id="rId19"/>
    <sheet name="Fig. 4C" sheetId="22" r:id="rId20"/>
    <sheet name="Fig. 4D" sheetId="20" r:id="rId21"/>
    <sheet name="Fig. 4E" sheetId="23" r:id="rId22"/>
    <sheet name="Fig. 4F" sheetId="37" r:id="rId23"/>
    <sheet name="Fig. 4G" sheetId="24" r:id="rId24"/>
    <sheet name="Fig. 4H" sheetId="25" r:id="rId25"/>
    <sheet name="Fig. 4K" sheetId="26" r:id="rId26"/>
    <sheet name="Fig. 4L" sheetId="27" r:id="rId27"/>
    <sheet name="Fig. 4M" sheetId="28" r:id="rId28"/>
    <sheet name="Supp. 2B" sheetId="29" r:id="rId29"/>
    <sheet name="Supp. 2C" sheetId="30" r:id="rId30"/>
    <sheet name="Supp. 3" sheetId="31" r:id="rId31"/>
    <sheet name="Supp. 4" sheetId="32" r:id="rId32"/>
    <sheet name="Supp. 5Left" sheetId="35" r:id="rId33"/>
    <sheet name="Supp. 5Right" sheetId="36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D11" i="4"/>
  <c r="D10" i="4"/>
  <c r="D12" i="3"/>
  <c r="D11" i="3"/>
  <c r="D10" i="3"/>
  <c r="D12" i="2"/>
  <c r="D11" i="2"/>
  <c r="D10" i="2"/>
  <c r="W20" i="36"/>
  <c r="W19" i="36"/>
  <c r="W18" i="36"/>
  <c r="W15" i="36"/>
  <c r="W14" i="36"/>
  <c r="W13" i="36"/>
  <c r="P20" i="36"/>
  <c r="P19" i="36"/>
  <c r="P18" i="36"/>
  <c r="P15" i="36"/>
  <c r="P14" i="36"/>
  <c r="P13" i="36"/>
  <c r="I20" i="36"/>
  <c r="I19" i="36"/>
  <c r="I18" i="36"/>
  <c r="I15" i="36"/>
  <c r="I14" i="36"/>
  <c r="I13" i="36"/>
  <c r="B20" i="36"/>
  <c r="B19" i="36"/>
  <c r="B18" i="36"/>
  <c r="B15" i="36"/>
  <c r="B14" i="36"/>
  <c r="B13" i="36"/>
  <c r="I10" i="36"/>
  <c r="P10" i="36"/>
  <c r="W10" i="36"/>
  <c r="B10" i="36"/>
  <c r="W9" i="36"/>
  <c r="P9" i="36"/>
  <c r="I9" i="36"/>
  <c r="B9" i="36"/>
  <c r="W8" i="36"/>
  <c r="P8" i="36"/>
  <c r="I8" i="36"/>
  <c r="B8" i="36"/>
  <c r="C34" i="35"/>
  <c r="C33" i="35"/>
  <c r="C32" i="35"/>
  <c r="C29" i="35"/>
  <c r="C28" i="35"/>
  <c r="C27" i="35"/>
  <c r="C24" i="35"/>
  <c r="C23" i="35"/>
  <c r="C22" i="35"/>
  <c r="C19" i="35"/>
  <c r="C18" i="35"/>
  <c r="C17" i="35"/>
  <c r="C14" i="35"/>
  <c r="C13" i="35"/>
  <c r="C12" i="35"/>
  <c r="C14" i="32"/>
  <c r="B14" i="32"/>
  <c r="C13" i="32"/>
  <c r="B13" i="32"/>
  <c r="C12" i="32"/>
  <c r="B12" i="32"/>
  <c r="J26" i="28"/>
  <c r="E26" i="28"/>
  <c r="B26" i="28"/>
  <c r="J25" i="28"/>
  <c r="E25" i="28"/>
  <c r="B25" i="28"/>
  <c r="J24" i="28"/>
  <c r="E24" i="28"/>
  <c r="B24" i="28"/>
  <c r="J21" i="28"/>
  <c r="E21" i="28"/>
  <c r="B21" i="28"/>
  <c r="J20" i="28"/>
  <c r="E20" i="28"/>
  <c r="B20" i="28"/>
  <c r="J19" i="28"/>
  <c r="E19" i="28"/>
  <c r="B19" i="28"/>
  <c r="J16" i="28"/>
  <c r="E16" i="28"/>
  <c r="B16" i="28"/>
  <c r="J15" i="28"/>
  <c r="E15" i="28"/>
  <c r="B15" i="28"/>
  <c r="J14" i="28"/>
  <c r="E14" i="28"/>
  <c r="B14" i="28"/>
  <c r="J11" i="28"/>
  <c r="E11" i="28"/>
  <c r="B11" i="28"/>
  <c r="J10" i="28"/>
  <c r="E10" i="28"/>
  <c r="B10" i="28"/>
  <c r="J9" i="28"/>
  <c r="E9" i="28"/>
  <c r="B9" i="28"/>
  <c r="J26" i="27"/>
  <c r="E26" i="27"/>
  <c r="B26" i="27"/>
  <c r="J25" i="27"/>
  <c r="E25" i="27"/>
  <c r="B25" i="27"/>
  <c r="J24" i="27"/>
  <c r="E24" i="27"/>
  <c r="B24" i="27"/>
  <c r="J21" i="27"/>
  <c r="E21" i="27"/>
  <c r="B21" i="27"/>
  <c r="J20" i="27"/>
  <c r="E20" i="27"/>
  <c r="B20" i="27"/>
  <c r="J19" i="27"/>
  <c r="E19" i="27"/>
  <c r="B19" i="27"/>
  <c r="J16" i="27"/>
  <c r="E16" i="27"/>
  <c r="B16" i="27"/>
  <c r="J15" i="27"/>
  <c r="E15" i="27"/>
  <c r="B15" i="27"/>
  <c r="J14" i="27"/>
  <c r="E14" i="27"/>
  <c r="B14" i="27"/>
  <c r="J11" i="27"/>
  <c r="E11" i="27"/>
  <c r="B11" i="27"/>
  <c r="J10" i="27"/>
  <c r="E10" i="27"/>
  <c r="B10" i="27"/>
  <c r="J9" i="27"/>
  <c r="E9" i="27"/>
  <c r="B9" i="27"/>
  <c r="J26" i="26"/>
  <c r="J25" i="26"/>
  <c r="J24" i="26"/>
  <c r="E26" i="26"/>
  <c r="E25" i="26"/>
  <c r="E24" i="26"/>
  <c r="B26" i="26"/>
  <c r="B25" i="26"/>
  <c r="B24" i="26"/>
  <c r="J21" i="26"/>
  <c r="J20" i="26"/>
  <c r="J19" i="26"/>
  <c r="E21" i="26"/>
  <c r="E20" i="26"/>
  <c r="E19" i="26"/>
  <c r="B21" i="26"/>
  <c r="B20" i="26"/>
  <c r="B19" i="26"/>
  <c r="J16" i="26"/>
  <c r="J15" i="26"/>
  <c r="J14" i="26"/>
  <c r="E16" i="26"/>
  <c r="E15" i="26"/>
  <c r="E14" i="26"/>
  <c r="B16" i="26"/>
  <c r="B14" i="26"/>
  <c r="B15" i="26"/>
  <c r="J11" i="26"/>
  <c r="J10" i="26"/>
  <c r="E11" i="26"/>
  <c r="E10" i="26"/>
  <c r="B11" i="26"/>
  <c r="B10" i="26"/>
  <c r="J9" i="26"/>
  <c r="E9" i="26"/>
  <c r="B9" i="26"/>
  <c r="E12" i="25" l="1"/>
  <c r="D12" i="25"/>
  <c r="C12" i="25"/>
  <c r="B12" i="25"/>
  <c r="E11" i="25"/>
  <c r="D11" i="25"/>
  <c r="C11" i="25"/>
  <c r="B11" i="25"/>
  <c r="E10" i="25"/>
  <c r="D10" i="25"/>
  <c r="C10" i="25"/>
  <c r="B10" i="25"/>
  <c r="C12" i="24"/>
  <c r="D12" i="24"/>
  <c r="E12" i="24"/>
  <c r="B12" i="24"/>
  <c r="C11" i="24"/>
  <c r="D11" i="24"/>
  <c r="E11" i="24"/>
  <c r="B11" i="24"/>
  <c r="C10" i="24"/>
  <c r="D10" i="24"/>
  <c r="E10" i="24"/>
  <c r="B10" i="24"/>
  <c r="C10" i="23"/>
  <c r="B10" i="23"/>
  <c r="C9" i="23"/>
  <c r="B9" i="23"/>
  <c r="C8" i="23"/>
  <c r="B8" i="23"/>
  <c r="C276" i="22"/>
  <c r="D276" i="22"/>
  <c r="C275" i="22"/>
  <c r="D275" i="22"/>
  <c r="B276" i="22"/>
  <c r="B275" i="22"/>
  <c r="C274" i="22"/>
  <c r="D274" i="22"/>
  <c r="B274" i="22"/>
  <c r="C313" i="21"/>
  <c r="D313" i="21"/>
  <c r="C312" i="21"/>
  <c r="D312" i="21"/>
  <c r="C311" i="21"/>
  <c r="D311" i="21"/>
  <c r="B313" i="21"/>
  <c r="B312" i="21"/>
  <c r="B311" i="21"/>
  <c r="C205" i="19"/>
  <c r="D205" i="19"/>
  <c r="B205" i="19"/>
  <c r="C204" i="19"/>
  <c r="D204" i="19"/>
  <c r="B204" i="19"/>
  <c r="C203" i="19"/>
  <c r="D203" i="19"/>
  <c r="B203" i="19"/>
  <c r="C12" i="20"/>
  <c r="D12" i="20"/>
  <c r="C11" i="20"/>
  <c r="D11" i="20"/>
  <c r="C10" i="20"/>
  <c r="D10" i="20"/>
  <c r="B12" i="20"/>
  <c r="B11" i="20"/>
  <c r="B10" i="20"/>
  <c r="C9" i="18"/>
  <c r="B9" i="18"/>
  <c r="C8" i="18"/>
  <c r="B8" i="18"/>
  <c r="C7" i="18"/>
  <c r="B7" i="18"/>
  <c r="H14" i="15"/>
  <c r="E14" i="15"/>
  <c r="B14" i="15"/>
  <c r="H13" i="15"/>
  <c r="E13" i="15"/>
  <c r="B13" i="15"/>
  <c r="H12" i="15"/>
  <c r="E12" i="15"/>
  <c r="B12" i="15"/>
  <c r="H9" i="15"/>
  <c r="E9" i="15"/>
  <c r="B9" i="15"/>
  <c r="H8" i="15"/>
  <c r="E8" i="15"/>
  <c r="B8" i="15"/>
  <c r="H7" i="15"/>
  <c r="E7" i="15"/>
  <c r="B7" i="15"/>
  <c r="H14" i="14"/>
  <c r="E14" i="14"/>
  <c r="B14" i="14"/>
  <c r="H13" i="14"/>
  <c r="E13" i="14"/>
  <c r="B13" i="14"/>
  <c r="H12" i="14"/>
  <c r="E12" i="14"/>
  <c r="B12" i="14"/>
  <c r="H9" i="14"/>
  <c r="E9" i="14"/>
  <c r="B9" i="14"/>
  <c r="H8" i="14"/>
  <c r="E8" i="14"/>
  <c r="B8" i="14"/>
  <c r="H7" i="14"/>
  <c r="E7" i="14"/>
  <c r="B7" i="14"/>
  <c r="H14" i="13"/>
  <c r="E14" i="13"/>
  <c r="B14" i="13"/>
  <c r="H13" i="13"/>
  <c r="E13" i="13"/>
  <c r="B13" i="13"/>
  <c r="H12" i="13"/>
  <c r="E12" i="13"/>
  <c r="B12" i="13"/>
  <c r="H9" i="13"/>
  <c r="E9" i="13"/>
  <c r="B9" i="13"/>
  <c r="H8" i="13"/>
  <c r="E8" i="13"/>
  <c r="B8" i="13"/>
  <c r="H7" i="13"/>
  <c r="E7" i="13"/>
  <c r="B7" i="13"/>
  <c r="H14" i="12"/>
  <c r="H13" i="12"/>
  <c r="H12" i="12"/>
  <c r="E14" i="12"/>
  <c r="E13" i="12"/>
  <c r="E12" i="12"/>
  <c r="B14" i="12"/>
  <c r="B13" i="12"/>
  <c r="B12" i="12"/>
  <c r="E9" i="12"/>
  <c r="H9" i="12"/>
  <c r="E8" i="12"/>
  <c r="H8" i="12"/>
  <c r="H7" i="12"/>
  <c r="E7" i="12"/>
  <c r="B9" i="12"/>
  <c r="B8" i="12"/>
  <c r="B7" i="12"/>
  <c r="E9" i="10"/>
  <c r="D9" i="10"/>
  <c r="C9" i="10"/>
  <c r="B9" i="10"/>
  <c r="E8" i="10"/>
  <c r="D8" i="10"/>
  <c r="C8" i="10"/>
  <c r="B8" i="10"/>
  <c r="E7" i="10"/>
  <c r="D7" i="10"/>
  <c r="C7" i="10"/>
  <c r="B7" i="10"/>
  <c r="N4" i="10"/>
  <c r="M4" i="10"/>
  <c r="L4" i="10"/>
  <c r="N3" i="10"/>
  <c r="M3" i="10"/>
  <c r="L3" i="10"/>
  <c r="N4" i="8"/>
  <c r="N3" i="8"/>
  <c r="M4" i="8"/>
  <c r="M3" i="8"/>
  <c r="L4" i="8"/>
  <c r="L3" i="8"/>
  <c r="E9" i="8"/>
  <c r="E8" i="8"/>
  <c r="E7" i="8"/>
  <c r="D9" i="8"/>
  <c r="D8" i="8"/>
  <c r="D7" i="8"/>
  <c r="C9" i="8"/>
  <c r="C8" i="8"/>
  <c r="B9" i="8"/>
  <c r="B8" i="8"/>
  <c r="C7" i="8"/>
  <c r="B7" i="8"/>
  <c r="C11" i="1"/>
  <c r="C10" i="1"/>
  <c r="C9" i="1"/>
  <c r="B11" i="1"/>
  <c r="B10" i="1"/>
  <c r="B9" i="1"/>
  <c r="C12" i="4" l="1"/>
  <c r="B12" i="4"/>
  <c r="C11" i="4"/>
  <c r="B11" i="4"/>
  <c r="C10" i="4"/>
  <c r="B10" i="4"/>
  <c r="C12" i="3"/>
  <c r="B12" i="3"/>
  <c r="C11" i="3"/>
  <c r="B11" i="3"/>
  <c r="C10" i="3"/>
  <c r="B10" i="3"/>
  <c r="C12" i="2"/>
  <c r="B12" i="2"/>
  <c r="C11" i="2"/>
  <c r="B11" i="2"/>
  <c r="C10" i="2"/>
  <c r="B10" i="2"/>
</calcChain>
</file>

<file path=xl/sharedStrings.xml><?xml version="1.0" encoding="utf-8"?>
<sst xmlns="http://schemas.openxmlformats.org/spreadsheetml/2006/main" count="531" uniqueCount="213">
  <si>
    <t>WT</t>
  </si>
  <si>
    <t>MPC1CKO</t>
  </si>
  <si>
    <t>Pair 1 (WT: #1369 vs. KO: #1367)</t>
  </si>
  <si>
    <t>Pair 2 (WT: #4518 vs. KO: #4519)</t>
  </si>
  <si>
    <t>Pair 3 (WT: #4541 vs. KO: #4542)</t>
  </si>
  <si>
    <t>Pair 4 (WT: #1429 vs. KO: #1420)</t>
  </si>
  <si>
    <t>Pair 5 (WT: #1657 vs. KO: #1653)</t>
  </si>
  <si>
    <t>Pair 6 (WT: #1443 vs. KO: #1442)</t>
  </si>
  <si>
    <t>Paired Littermates</t>
  </si>
  <si>
    <t>mean</t>
  </si>
  <si>
    <t>sd</t>
  </si>
  <si>
    <t>count</t>
  </si>
  <si>
    <t>AREA AT RISK (%)</t>
  </si>
  <si>
    <t>SALVAGE/AAR (%)</t>
  </si>
  <si>
    <t>NECROTIC/AAR (%)</t>
  </si>
  <si>
    <t>Western Blot (AU)</t>
  </si>
  <si>
    <t>Interleukins</t>
  </si>
  <si>
    <t>Macrophage Act.</t>
  </si>
  <si>
    <t>Cytokine Storm</t>
  </si>
  <si>
    <t>Cardiac Hypertrophy</t>
  </si>
  <si>
    <t>Hepatic Fibrosis</t>
  </si>
  <si>
    <t>Wound Healing</t>
  </si>
  <si>
    <t>PPAR Sig.</t>
  </si>
  <si>
    <t>Pulmonary Fibrosis</t>
  </si>
  <si>
    <t>ROS in Macrophages</t>
  </si>
  <si>
    <t>Apoptosis</t>
  </si>
  <si>
    <t>O-linked glycosylation</t>
  </si>
  <si>
    <t>Death Receptors</t>
  </si>
  <si>
    <t>S-1-P Sig.</t>
  </si>
  <si>
    <t>Caspase Act.</t>
  </si>
  <si>
    <t>Neuroinflammation</t>
  </si>
  <si>
    <t>Atherosclerosis</t>
  </si>
  <si>
    <t>SUMOylation</t>
  </si>
  <si>
    <t>Xenobiotic Metabolism</t>
  </si>
  <si>
    <t>Cell Death</t>
  </si>
  <si>
    <t>Pyroptosis</t>
  </si>
  <si>
    <t>Inhibition of Angiogenesis</t>
  </si>
  <si>
    <t>Nitric Oxide (CV-System)</t>
  </si>
  <si>
    <t>Degradation of ECM</t>
  </si>
  <si>
    <t>Cardiac Fibroblast Sig.</t>
  </si>
  <si>
    <t>Ferroptosis</t>
  </si>
  <si>
    <t>Ox. Stress-Senescence</t>
  </si>
  <si>
    <t>NAD Sig.</t>
  </si>
  <si>
    <t>Matrix Metalloproteinases</t>
  </si>
  <si>
    <t>Necroptosis</t>
  </si>
  <si>
    <t>Inflammasome</t>
  </si>
  <si>
    <t>Ox. Stress Response</t>
  </si>
  <si>
    <t>Pathway</t>
  </si>
  <si>
    <t>-log(pvalue)</t>
  </si>
  <si>
    <t>MPC1CKO vs. WT Ischemic Tissue</t>
  </si>
  <si>
    <t>Athersclerosis</t>
  </si>
  <si>
    <t>Ceramide Sig.</t>
  </si>
  <si>
    <t>HIF1⍺ Sig.</t>
  </si>
  <si>
    <t>VEGF Ligand Rec.</t>
  </si>
  <si>
    <t>Transcript. Reg. (RUNX2)</t>
  </si>
  <si>
    <t>TNF Sig.</t>
  </si>
  <si>
    <t>Normal</t>
  </si>
  <si>
    <t>Ischemic</t>
  </si>
  <si>
    <t>Non-Ischemic</t>
  </si>
  <si>
    <t>Ischemic
&amp;
Non-Ischemic</t>
  </si>
  <si>
    <t xml:space="preserve"> </t>
  </si>
  <si>
    <t>Differentially Expressed Genes (MPC1CKO vs. WT)</t>
  </si>
  <si>
    <t>7.2714*</t>
  </si>
  <si>
    <t>qRT-PCR of Slc16a3 (𝚫𝚫CT)</t>
  </si>
  <si>
    <r>
      <t>MPC1</t>
    </r>
    <r>
      <rPr>
        <b/>
        <vertAlign val="superscript"/>
        <sz val="12"/>
        <rFont val="Arial"/>
        <family val="2"/>
      </rPr>
      <t>CKO</t>
    </r>
  </si>
  <si>
    <t>*significant outlier removed (Grubbs Test)</t>
  </si>
  <si>
    <t>Western Blot (A.U.) of MCT4 in MPC1CKO and WT Tissue (Non-Ischemic &amp; Ischemic)</t>
  </si>
  <si>
    <t>WT (Non-Isch)</t>
  </si>
  <si>
    <t>MPC1CKO (Non-Isch)</t>
  </si>
  <si>
    <t>WT (Ischemic)</t>
  </si>
  <si>
    <t>MPC1CKO (Ischemic)</t>
  </si>
  <si>
    <t>Western Blot (A.U.) of MPC1 in MPC1CKO and WT Tissue (Non-Ischemic &amp; Ischemic)</t>
  </si>
  <si>
    <t>I/R</t>
  </si>
  <si>
    <t>WT-Normal</t>
  </si>
  <si>
    <t>Hypoxia</t>
  </si>
  <si>
    <t>Hypoxia+Reoxygenation</t>
  </si>
  <si>
    <t>WT-Hypoxia</t>
  </si>
  <si>
    <t>WT-Hypoxia+Reoxygenation</t>
  </si>
  <si>
    <t>MPC1CKO-Normal</t>
  </si>
  <si>
    <t>MPC1CKO-Hypoxia</t>
  </si>
  <si>
    <t>MPC1CKO-Hypoxia+Reoxygenation</t>
  </si>
  <si>
    <t>Extracellular Succinate (Relative Abundance)</t>
  </si>
  <si>
    <t>M+4 Succinate (Fraction Labeled)</t>
  </si>
  <si>
    <t>M+3 Lactate (Media) (Concentration µM)</t>
  </si>
  <si>
    <t>Succinate (Relative Abundance)</t>
  </si>
  <si>
    <t>CTRL</t>
  </si>
  <si>
    <t xml:space="preserve">Live Cells following I/R (%) </t>
  </si>
  <si>
    <t>Baseline
(Normal)</t>
  </si>
  <si>
    <t>I/R
(-VB124)</t>
  </si>
  <si>
    <t>I/R
(+VB124)</t>
  </si>
  <si>
    <t>Live Cells (%)</t>
  </si>
  <si>
    <t>ROS (au)</t>
  </si>
  <si>
    <t>TMRM (Δ𝞧) (au)</t>
  </si>
  <si>
    <t>Ca2+ (au)</t>
  </si>
  <si>
    <t>Veh
(DMSO)</t>
  </si>
  <si>
    <t>VB124</t>
  </si>
  <si>
    <t>M+2 Citrate</t>
  </si>
  <si>
    <t>Fraction Labeled (%)</t>
  </si>
  <si>
    <t>WT 
+
Placebo</t>
  </si>
  <si>
    <t>WT
+
VB124</t>
  </si>
  <si>
    <t>Sham</t>
  </si>
  <si>
    <t>AAR (%)</t>
  </si>
  <si>
    <r>
      <t>MPC1</t>
    </r>
    <r>
      <rPr>
        <b/>
        <vertAlign val="superscript"/>
        <sz val="12"/>
        <rFont val="Arial"/>
        <family val="2"/>
      </rPr>
      <t xml:space="preserve">CKO
</t>
    </r>
    <r>
      <rPr>
        <b/>
        <sz val="12"/>
        <rFont val="Arial"/>
        <family val="2"/>
      </rPr>
      <t>+
VB124</t>
    </r>
  </si>
  <si>
    <t>Salvage/AAR (%)</t>
  </si>
  <si>
    <t>Placebo</t>
  </si>
  <si>
    <t>Baseline</t>
  </si>
  <si>
    <t>1W</t>
  </si>
  <si>
    <t>2W</t>
  </si>
  <si>
    <t>3W</t>
  </si>
  <si>
    <t>Sham-1W</t>
  </si>
  <si>
    <t>Placebo-1W</t>
  </si>
  <si>
    <t>VB124-1W</t>
  </si>
  <si>
    <t>Sham-2W</t>
  </si>
  <si>
    <t>Sham-Baseline</t>
  </si>
  <si>
    <t>Placebo-Baseline</t>
  </si>
  <si>
    <t>VB124-Baseline</t>
  </si>
  <si>
    <t>Placebo-2W</t>
  </si>
  <si>
    <t>VB124-2W</t>
  </si>
  <si>
    <t>Sham-3W</t>
  </si>
  <si>
    <t>Placebo-3W</t>
  </si>
  <si>
    <t>VB124-3W</t>
  </si>
  <si>
    <t>LVEDD (mm)</t>
  </si>
  <si>
    <t>ΔLVEF (%)</t>
  </si>
  <si>
    <t>LV mass (mg/g)</t>
  </si>
  <si>
    <t>Dysfunction</t>
  </si>
  <si>
    <t>Arteriopathy</t>
  </si>
  <si>
    <t>Enlargement</t>
  </si>
  <si>
    <t>Infarction</t>
  </si>
  <si>
    <t>Fibrosis</t>
  </si>
  <si>
    <t>Stenosis</t>
  </si>
  <si>
    <t>Thrombosis</t>
  </si>
  <si>
    <t>Inflammation</t>
  </si>
  <si>
    <t>Heart Failure</t>
  </si>
  <si>
    <t>Arrthymia</t>
  </si>
  <si>
    <t>Dilation</t>
  </si>
  <si>
    <t>Stress Response</t>
  </si>
  <si>
    <t>Proliferation</t>
  </si>
  <si>
    <t>Cardiotoxicity</t>
  </si>
  <si>
    <t>Acute Phase Response</t>
  </si>
  <si>
    <t>Macrophage Activation</t>
  </si>
  <si>
    <t>Citrulline Metabolism</t>
  </si>
  <si>
    <t>JAK/STAT Signaling</t>
  </si>
  <si>
    <t>Response to elevated platelet cytosolic Ca2+</t>
  </si>
  <si>
    <t>Nitric Oxide and ROS in Macrophages</t>
  </si>
  <si>
    <t>Post-translational protein phosphorylation</t>
  </si>
  <si>
    <t>Cardiac Hypertrophy Signaling</t>
  </si>
  <si>
    <t>Nucleotide catabolism</t>
  </si>
  <si>
    <t>NAD Signaling</t>
  </si>
  <si>
    <t>NF-kappa-B activation</t>
  </si>
  <si>
    <t>Cardiac Fibroblasts</t>
  </si>
  <si>
    <t>Growth hormone receptors</t>
  </si>
  <si>
    <t>Carnitine synthesis</t>
  </si>
  <si>
    <t>Caspase activation via Death Receptors</t>
  </si>
  <si>
    <t>Sumoylation</t>
  </si>
  <si>
    <t>HIF1Œ± Signaling</t>
  </si>
  <si>
    <t>Death Receptor Signaling</t>
  </si>
  <si>
    <t>Activation of Matrix Metalloproteinases</t>
  </si>
  <si>
    <t>Peroxisomal protein import</t>
  </si>
  <si>
    <t>Oxidative Stress Response</t>
  </si>
  <si>
    <t>Inhibition of Angiogenesis by TSP1</t>
  </si>
  <si>
    <t>Transcriptional regulation by RUNX2</t>
  </si>
  <si>
    <t>Oxidative Stress Induced Senescence</t>
  </si>
  <si>
    <t>Cell Death Signaling Pathway</t>
  </si>
  <si>
    <t>Pyroptosis Signaling Pathway</t>
  </si>
  <si>
    <t>Collagen degradation</t>
  </si>
  <si>
    <t>Senescence Pathway</t>
  </si>
  <si>
    <t>ECM organization</t>
  </si>
  <si>
    <t>Autophagy</t>
  </si>
  <si>
    <t>MPC1CKO vs. WT Non-Ischemic Tissue</t>
  </si>
  <si>
    <t>Pathways</t>
  </si>
  <si>
    <t>Necrosis</t>
  </si>
  <si>
    <t>Damage</t>
  </si>
  <si>
    <t>Arrythmia</t>
  </si>
  <si>
    <t>MPC1 (ΔΔCt)</t>
  </si>
  <si>
    <t>Ischemia 
(end)</t>
  </si>
  <si>
    <t>Reperfusion 
(end)</t>
  </si>
  <si>
    <t>1 hr</t>
  </si>
  <si>
    <t>2 hr</t>
  </si>
  <si>
    <t>3 hr</t>
  </si>
  <si>
    <t>4 hr</t>
  </si>
  <si>
    <t>Timepoint</t>
  </si>
  <si>
    <t>Mouse 1</t>
  </si>
  <si>
    <t>Mouse 2</t>
  </si>
  <si>
    <t>Mouse 3</t>
  </si>
  <si>
    <t>Mouse 4</t>
  </si>
  <si>
    <t>Serum VB124 (µg/mL)</t>
  </si>
  <si>
    <t>Serum VB124: AUC (normalized)</t>
  </si>
  <si>
    <r>
      <t>MPC1</t>
    </r>
    <r>
      <rPr>
        <b/>
        <vertAlign val="superscript"/>
        <sz val="8"/>
        <rFont val="Arial"/>
        <family val="2"/>
      </rPr>
      <t xml:space="preserve">CKO
</t>
    </r>
    <r>
      <rPr>
        <b/>
        <sz val="8"/>
        <rFont val="Arial"/>
        <family val="2"/>
      </rPr>
      <t>+
VB124</t>
    </r>
  </si>
  <si>
    <t>Placebo: Baseline</t>
  </si>
  <si>
    <t>VB124: Baseline</t>
  </si>
  <si>
    <t>Sham: Baseline</t>
  </si>
  <si>
    <r>
      <t>MPC1</t>
    </r>
    <r>
      <rPr>
        <b/>
        <vertAlign val="superscript"/>
        <sz val="8"/>
        <rFont val="Arial"/>
        <family val="2"/>
      </rPr>
      <t>CKO</t>
    </r>
    <r>
      <rPr>
        <b/>
        <sz val="8"/>
        <rFont val="Arial"/>
        <family val="2"/>
      </rPr>
      <t>+VB124: Baseline</t>
    </r>
  </si>
  <si>
    <t>Placebo: Ischemia (End)</t>
  </si>
  <si>
    <t>VB124: Ischemia (End)</t>
  </si>
  <si>
    <t>Sham: Ischemia (End)</t>
  </si>
  <si>
    <r>
      <t>MPC1</t>
    </r>
    <r>
      <rPr>
        <b/>
        <vertAlign val="superscript"/>
        <sz val="8"/>
        <rFont val="Arial"/>
        <family val="2"/>
      </rPr>
      <t>CKO</t>
    </r>
    <r>
      <rPr>
        <b/>
        <sz val="8"/>
        <rFont val="Arial"/>
        <family val="2"/>
      </rPr>
      <t>+VB124: Ischemia (End)</t>
    </r>
  </si>
  <si>
    <t>Placebo: Reperfusion (End)</t>
  </si>
  <si>
    <t>VB124: Reperfusion (End)</t>
  </si>
  <si>
    <t>Sham: Reperfusion (End)</t>
  </si>
  <si>
    <r>
      <t>MPC1</t>
    </r>
    <r>
      <rPr>
        <b/>
        <vertAlign val="superscript"/>
        <sz val="8"/>
        <rFont val="Arial"/>
        <family val="2"/>
      </rPr>
      <t>CKO</t>
    </r>
    <r>
      <rPr>
        <b/>
        <sz val="8"/>
        <rFont val="Arial"/>
        <family val="2"/>
      </rPr>
      <t>+VB124: Reperfusion (End)</t>
    </r>
  </si>
  <si>
    <t>WT+Placebo</t>
  </si>
  <si>
    <t>WT+VB124</t>
  </si>
  <si>
    <t>Time (minutes)</t>
  </si>
  <si>
    <t>WT-NORMOXIA</t>
  </si>
  <si>
    <t>WT I/R VEH</t>
  </si>
  <si>
    <t>WT I/R VB124</t>
  </si>
  <si>
    <r>
      <t>MPC1</t>
    </r>
    <r>
      <rPr>
        <b/>
        <vertAlign val="superscript"/>
        <sz val="10"/>
        <rFont val="Arial"/>
        <family val="2"/>
      </rPr>
      <t xml:space="preserve">CKO </t>
    </r>
    <r>
      <rPr>
        <b/>
        <sz val="10"/>
        <rFont val="Arial"/>
        <family val="2"/>
      </rPr>
      <t>NORMOXIA</t>
    </r>
  </si>
  <si>
    <r>
      <t>MPC1</t>
    </r>
    <r>
      <rPr>
        <b/>
        <vertAlign val="superscript"/>
        <sz val="10"/>
        <rFont val="Arial"/>
        <family val="2"/>
      </rPr>
      <t xml:space="preserve">CKO </t>
    </r>
    <r>
      <rPr>
        <b/>
        <sz val="10"/>
        <rFont val="Arial"/>
        <family val="2"/>
      </rPr>
      <t>I/R VEH</t>
    </r>
  </si>
  <si>
    <r>
      <t>MPC1</t>
    </r>
    <r>
      <rPr>
        <b/>
        <vertAlign val="superscript"/>
        <sz val="10"/>
        <rFont val="Arial"/>
        <family val="2"/>
      </rPr>
      <t xml:space="preserve">CKO </t>
    </r>
    <r>
      <rPr>
        <b/>
        <sz val="10"/>
        <rFont val="Arial"/>
        <family val="2"/>
      </rPr>
      <t>I/R VB124</t>
    </r>
  </si>
  <si>
    <t>MEAN</t>
  </si>
  <si>
    <t>SEM</t>
  </si>
  <si>
    <t>no-tam</t>
  </si>
  <si>
    <t>MPC1fl/fl
αMHC-Cre-/- (WT)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</si>
</sst>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ptos Narrow"/>
      <scheme val="minor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sz val="8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1" fillId="0" borderId="0" xfId="0" applyFont="1" applyAlignment="1"/>
    <xf numFmtId="0" fontId="3" fillId="0" borderId="7" xfId="0" applyFont="1" applyBorder="1"/>
    <xf numFmtId="0" fontId="3" fillId="0" borderId="8" xfId="0" applyFont="1" applyBorder="1"/>
    <xf numFmtId="0" fontId="3" fillId="0" borderId="6" xfId="0" applyFont="1" applyBorder="1"/>
    <xf numFmtId="0" fontId="1" fillId="2" borderId="1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0" xfId="0" applyFont="1" applyFill="1" applyBorder="1" applyAlignment="1"/>
    <xf numFmtId="0" fontId="1" fillId="2" borderId="2" xfId="0" applyFont="1" applyFill="1" applyBorder="1" applyAlignment="1"/>
    <xf numFmtId="0" fontId="4" fillId="0" borderId="5" xfId="0" applyFont="1" applyBorder="1" applyAlignment="1">
      <alignment horizontal="center"/>
    </xf>
    <xf numFmtId="0" fontId="2" fillId="0" borderId="4" xfId="0" applyFont="1" applyBorder="1"/>
    <xf numFmtId="0" fontId="9" fillId="0" borderId="0" xfId="0" applyFont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6" fillId="0" borderId="0" xfId="0" applyFont="1"/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3</xdr:row>
      <xdr:rowOff>190500</xdr:rowOff>
    </xdr:from>
    <xdr:to>
      <xdr:col>5</xdr:col>
      <xdr:colOff>749300</xdr:colOff>
      <xdr:row>5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4E45F2-948D-5DB4-331E-427E4CC3B77C}"/>
            </a:ext>
          </a:extLst>
        </xdr:cNvPr>
        <xdr:cNvSpPr txBox="1"/>
      </xdr:nvSpPr>
      <xdr:spPr>
        <a:xfrm>
          <a:off x="838200" y="800100"/>
          <a:ext cx="40386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Mean and SEM can be found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in table located in Figure 3B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12700</xdr:rowOff>
    </xdr:from>
    <xdr:to>
      <xdr:col>5</xdr:col>
      <xdr:colOff>762000</xdr:colOff>
      <xdr:row>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E2357C-22C2-0643-B11B-E2B776A37A20}"/>
            </a:ext>
          </a:extLst>
        </xdr:cNvPr>
        <xdr:cNvSpPr txBox="1"/>
      </xdr:nvSpPr>
      <xdr:spPr>
        <a:xfrm>
          <a:off x="850900" y="850900"/>
          <a:ext cx="40386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Mean and SEM can be found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in table located in Figure 3B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736600</xdr:colOff>
      <xdr:row>5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5532FD-E9F0-7242-BA7B-F2DF00EB7A55}"/>
            </a:ext>
          </a:extLst>
        </xdr:cNvPr>
        <xdr:cNvSpPr txBox="1"/>
      </xdr:nvSpPr>
      <xdr:spPr>
        <a:xfrm>
          <a:off x="825500" y="838200"/>
          <a:ext cx="403860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Mean and SEM can be found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in table located in Figure 3B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0DB5-985D-1441-A464-4D3E9642ACAB}">
  <dimension ref="A1:C11"/>
  <sheetViews>
    <sheetView workbookViewId="0">
      <selection activeCell="F34" sqref="F34"/>
    </sheetView>
  </sheetViews>
  <sheetFormatPr defaultColWidth="10.84375" defaultRowHeight="15.5"/>
  <cols>
    <col min="1" max="2" width="10.84375" style="1"/>
    <col min="3" max="3" width="11.3046875" style="1" bestFit="1" customWidth="1"/>
    <col min="4" max="16384" width="10.84375" style="1"/>
  </cols>
  <sheetData>
    <row r="1" spans="1:3">
      <c r="A1" s="34" t="s">
        <v>15</v>
      </c>
      <c r="B1" s="34"/>
      <c r="C1" s="34"/>
    </row>
    <row r="2" spans="1:3">
      <c r="B2" s="2" t="s">
        <v>0</v>
      </c>
      <c r="C2" s="2" t="s">
        <v>1</v>
      </c>
    </row>
    <row r="3" spans="1:3">
      <c r="B3" s="3">
        <v>1.1138E-2</v>
      </c>
      <c r="C3" s="3">
        <v>2.4719999999999998E-3</v>
      </c>
    </row>
    <row r="4" spans="1:3">
      <c r="B4" s="3">
        <v>1.8949000000000001E-2</v>
      </c>
      <c r="C4" s="3">
        <v>2.0070000000000001E-3</v>
      </c>
    </row>
    <row r="5" spans="1:3">
      <c r="B5" s="3">
        <v>1.2640999999999999E-2</v>
      </c>
      <c r="C5" s="3">
        <v>3.4139999999999999E-3</v>
      </c>
    </row>
    <row r="6" spans="1:3">
      <c r="B6" s="3">
        <v>1.1379E-2</v>
      </c>
      <c r="C6" s="3">
        <v>1.941E-3</v>
      </c>
    </row>
    <row r="7" spans="1:3">
      <c r="B7" s="3">
        <v>1.2682000000000001E-2</v>
      </c>
    </row>
    <row r="8" spans="1:3">
      <c r="B8" s="3"/>
    </row>
    <row r="9" spans="1:3">
      <c r="A9" s="2" t="s">
        <v>9</v>
      </c>
      <c r="B9" s="3">
        <f>AVERAGE(B3:B7)</f>
        <v>1.33578E-2</v>
      </c>
      <c r="C9" s="1">
        <f>AVERAGE(C3:C6)</f>
        <v>2.4585000000000002E-3</v>
      </c>
    </row>
    <row r="10" spans="1:3">
      <c r="A10" s="2" t="s">
        <v>10</v>
      </c>
      <c r="B10" s="1">
        <f>STDEV(B3:B7)</f>
        <v>3.2044963254776876E-3</v>
      </c>
      <c r="C10" s="1">
        <f>STDEV(C3:C6)</f>
        <v>6.7941666155607334E-4</v>
      </c>
    </row>
    <row r="11" spans="1:3">
      <c r="A11" s="2" t="s">
        <v>11</v>
      </c>
      <c r="B11" s="1">
        <f>COUNT(B3:B7)</f>
        <v>5</v>
      </c>
      <c r="C11" s="1">
        <f>COUNT(C3:C6)</f>
        <v>4</v>
      </c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95BB9-525D-3C4A-82C4-132F879EEA02}">
  <dimension ref="A1:WC3"/>
  <sheetViews>
    <sheetView workbookViewId="0">
      <selection activeCell="J10" sqref="J10"/>
    </sheetView>
  </sheetViews>
  <sheetFormatPr defaultColWidth="10.84375" defaultRowHeight="15.5"/>
  <cols>
    <col min="1" max="16384" width="10.84375" style="1"/>
  </cols>
  <sheetData>
    <row r="1" spans="1:601">
      <c r="A1" s="7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 t="s">
        <v>1</v>
      </c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/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</row>
    <row r="2" spans="1:601">
      <c r="A2" s="4" t="s">
        <v>85</v>
      </c>
      <c r="B2" s="3">
        <v>40.771999999999998</v>
      </c>
      <c r="C2" s="3">
        <v>28.157</v>
      </c>
      <c r="D2" s="3">
        <v>48.154000000000003</v>
      </c>
      <c r="E2" s="3">
        <v>27.199000000000002</v>
      </c>
      <c r="F2" s="3">
        <v>16.209</v>
      </c>
      <c r="G2" s="3">
        <v>20.77</v>
      </c>
      <c r="H2" s="3">
        <v>24.501999999999999</v>
      </c>
      <c r="I2" s="3">
        <v>26.306000000000001</v>
      </c>
      <c r="J2" s="3">
        <v>21.631</v>
      </c>
      <c r="K2" s="3">
        <v>23.388000000000002</v>
      </c>
      <c r="L2" s="3">
        <v>37.82</v>
      </c>
      <c r="M2" s="3">
        <v>9.23</v>
      </c>
      <c r="N2" s="3">
        <v>5.452</v>
      </c>
      <c r="O2" s="3">
        <v>22.587</v>
      </c>
      <c r="P2" s="3">
        <v>45.015999999999998</v>
      </c>
      <c r="Q2" s="3">
        <v>31.071999999999999</v>
      </c>
      <c r="R2" s="3">
        <v>48.398000000000003</v>
      </c>
      <c r="S2" s="3">
        <v>43.136000000000003</v>
      </c>
      <c r="T2" s="3">
        <v>28.879000000000001</v>
      </c>
      <c r="U2" s="3">
        <v>43.883000000000003</v>
      </c>
      <c r="V2" s="3">
        <v>29.213999999999999</v>
      </c>
      <c r="W2" s="3">
        <v>26.706</v>
      </c>
      <c r="X2" s="3">
        <v>20.88</v>
      </c>
      <c r="Y2" s="3">
        <v>19.396999999999998</v>
      </c>
      <c r="Z2" s="3">
        <v>41.036999999999999</v>
      </c>
      <c r="AA2" s="3">
        <v>27.872</v>
      </c>
      <c r="AB2" s="3">
        <v>9.7739999999999991</v>
      </c>
      <c r="AC2" s="3">
        <v>23.478000000000002</v>
      </c>
      <c r="AD2" s="3">
        <v>20.745000000000001</v>
      </c>
      <c r="AE2" s="3">
        <v>24.814</v>
      </c>
      <c r="AF2" s="3">
        <v>23.579000000000001</v>
      </c>
      <c r="AG2" s="3">
        <v>23.724</v>
      </c>
      <c r="AH2" s="3">
        <v>32.780999999999999</v>
      </c>
      <c r="AI2" s="3">
        <v>35.784999999999997</v>
      </c>
      <c r="AJ2" s="3">
        <v>56.985999999999997</v>
      </c>
      <c r="AK2" s="3">
        <v>58.723999999999997</v>
      </c>
      <c r="AL2" s="3">
        <v>27.161000000000001</v>
      </c>
      <c r="AM2" s="3">
        <v>23.253</v>
      </c>
      <c r="AN2" s="3">
        <v>36.856000000000002</v>
      </c>
      <c r="AO2" s="3">
        <v>62.887</v>
      </c>
      <c r="AP2" s="3">
        <v>65.991</v>
      </c>
      <c r="AQ2" s="3">
        <v>33.954000000000001</v>
      </c>
      <c r="AR2" s="3">
        <v>70.855999999999995</v>
      </c>
      <c r="AS2" s="3">
        <v>64.775999999999996</v>
      </c>
      <c r="AT2" s="3">
        <v>40.264000000000003</v>
      </c>
      <c r="AU2" s="3">
        <v>18.242999999999999</v>
      </c>
      <c r="AV2" s="3">
        <v>23.731999999999999</v>
      </c>
      <c r="AW2" s="3">
        <v>24.399000000000001</v>
      </c>
      <c r="AX2" s="3">
        <v>33.112000000000002</v>
      </c>
      <c r="AY2" s="3">
        <v>60.823999999999998</v>
      </c>
      <c r="AZ2" s="3">
        <v>15.499000000000001</v>
      </c>
      <c r="BA2" s="3">
        <v>18.239000000000001</v>
      </c>
      <c r="BB2" s="3">
        <v>37.045999999999999</v>
      </c>
      <c r="BC2" s="3">
        <v>39.536999999999999</v>
      </c>
      <c r="BD2" s="3">
        <v>25.538</v>
      </c>
      <c r="BE2" s="3">
        <v>45.926000000000002</v>
      </c>
      <c r="BF2" s="3">
        <v>52.883000000000003</v>
      </c>
      <c r="BG2" s="3">
        <v>17.373000000000001</v>
      </c>
      <c r="BH2" s="3">
        <v>26.035</v>
      </c>
      <c r="BI2" s="3">
        <v>19.585999999999999</v>
      </c>
      <c r="BJ2" s="3">
        <v>27.437999999999999</v>
      </c>
      <c r="BK2" s="3">
        <v>26.696999999999999</v>
      </c>
      <c r="BL2" s="3">
        <v>38.5</v>
      </c>
      <c r="BM2" s="3">
        <v>80.911000000000001</v>
      </c>
      <c r="BN2" s="3">
        <v>40.216000000000001</v>
      </c>
      <c r="BO2" s="3">
        <v>53.61</v>
      </c>
      <c r="BP2" s="3">
        <v>42.883000000000003</v>
      </c>
      <c r="BQ2" s="3">
        <v>46.987000000000002</v>
      </c>
      <c r="BR2" s="3">
        <v>50.234999999999999</v>
      </c>
      <c r="BS2" s="3">
        <v>37.222000000000001</v>
      </c>
      <c r="BT2" s="3">
        <v>45.243000000000002</v>
      </c>
      <c r="BU2" s="3">
        <v>51.191000000000003</v>
      </c>
      <c r="BV2" s="3">
        <v>66.155000000000001</v>
      </c>
      <c r="BW2" s="3">
        <v>31.181000000000001</v>
      </c>
      <c r="BX2" s="3">
        <v>43.816000000000003</v>
      </c>
      <c r="BY2" s="3">
        <v>27.324000000000002</v>
      </c>
      <c r="BZ2" s="3">
        <v>21.516999999999999</v>
      </c>
      <c r="CA2" s="3">
        <v>53.67</v>
      </c>
      <c r="CB2" s="3">
        <v>45.743000000000002</v>
      </c>
      <c r="CC2" s="3">
        <v>46.079000000000001</v>
      </c>
      <c r="CD2" s="3">
        <v>60.256999999999998</v>
      </c>
      <c r="CE2" s="3">
        <v>43.747</v>
      </c>
      <c r="CF2" s="3">
        <v>48.094999999999999</v>
      </c>
      <c r="CG2" s="3">
        <v>23.966999999999999</v>
      </c>
      <c r="CH2" s="3">
        <v>17.641999999999999</v>
      </c>
      <c r="CI2" s="3">
        <v>34.688000000000002</v>
      </c>
      <c r="CJ2" s="3">
        <v>43.790999999999997</v>
      </c>
      <c r="CK2" s="3">
        <v>60.06</v>
      </c>
      <c r="CL2" s="3">
        <v>29.282</v>
      </c>
      <c r="CM2" s="3">
        <v>42.423000000000002</v>
      </c>
      <c r="CN2" s="3">
        <v>30.641999999999999</v>
      </c>
      <c r="CO2" s="3">
        <v>47.645000000000003</v>
      </c>
      <c r="CP2" s="3">
        <v>36.213999999999999</v>
      </c>
      <c r="CQ2" s="3">
        <v>21.652000000000001</v>
      </c>
      <c r="CR2" s="3">
        <v>18.649000000000001</v>
      </c>
      <c r="CS2" s="3">
        <v>7.4640000000000004</v>
      </c>
      <c r="CT2" s="3">
        <v>28.68</v>
      </c>
      <c r="CU2" s="3">
        <v>26.71</v>
      </c>
      <c r="CV2" s="3">
        <v>19.462</v>
      </c>
      <c r="CW2" s="3">
        <v>10.879</v>
      </c>
      <c r="CX2" s="3">
        <v>16.084</v>
      </c>
      <c r="CY2" s="3">
        <v>26.478999999999999</v>
      </c>
      <c r="CZ2" s="3">
        <v>35.584000000000003</v>
      </c>
      <c r="DA2" s="3">
        <v>37.134</v>
      </c>
      <c r="DB2" s="3">
        <v>24.352</v>
      </c>
      <c r="DC2" s="3">
        <v>26.491</v>
      </c>
      <c r="DD2" s="3">
        <v>17.285</v>
      </c>
      <c r="DE2" s="3">
        <v>31.015000000000001</v>
      </c>
      <c r="DF2" s="3"/>
      <c r="DG2" s="3"/>
      <c r="DH2" s="3">
        <v>23.21</v>
      </c>
      <c r="DI2" s="3">
        <v>34.054000000000002</v>
      </c>
      <c r="DJ2" s="3">
        <v>55.360999999999997</v>
      </c>
      <c r="DK2" s="3"/>
      <c r="DL2" s="3"/>
      <c r="DM2" s="3"/>
      <c r="DN2" s="3">
        <v>17.103000000000002</v>
      </c>
      <c r="DO2" s="3">
        <v>12.734</v>
      </c>
      <c r="DP2" s="3"/>
      <c r="DQ2" s="3">
        <v>14.404</v>
      </c>
      <c r="DR2" s="3">
        <v>19.718</v>
      </c>
      <c r="DS2" s="3">
        <v>24.024000000000001</v>
      </c>
      <c r="DT2" s="3">
        <v>22.544</v>
      </c>
      <c r="DU2" s="3">
        <v>19.437000000000001</v>
      </c>
      <c r="DV2" s="3">
        <v>26.724</v>
      </c>
      <c r="DW2" s="3"/>
      <c r="DX2" s="3">
        <v>22.568999999999999</v>
      </c>
      <c r="DY2" s="3"/>
      <c r="DZ2" s="3"/>
      <c r="EA2" s="3"/>
      <c r="EB2" s="3"/>
      <c r="EC2" s="3"/>
      <c r="ED2" s="3">
        <v>17.603000000000002</v>
      </c>
      <c r="EE2" s="3">
        <v>14.316000000000001</v>
      </c>
      <c r="EF2" s="3"/>
      <c r="EG2" s="3">
        <v>23.556999999999999</v>
      </c>
      <c r="EH2" s="3">
        <v>19.577999999999999</v>
      </c>
      <c r="EI2" s="3">
        <v>28.434999999999999</v>
      </c>
      <c r="EJ2" s="3">
        <v>28.126999999999999</v>
      </c>
      <c r="EK2" s="3">
        <v>70.885000000000005</v>
      </c>
      <c r="EL2" s="3">
        <v>47.042000000000002</v>
      </c>
      <c r="EM2" s="3">
        <v>29.657</v>
      </c>
      <c r="EN2" s="3">
        <v>17.957999999999998</v>
      </c>
      <c r="EO2" s="3">
        <v>37.353000000000002</v>
      </c>
      <c r="EP2" s="3">
        <v>15.061</v>
      </c>
      <c r="EQ2" s="3">
        <v>14.515000000000001</v>
      </c>
      <c r="ER2" s="3">
        <v>16.616</v>
      </c>
      <c r="ES2" s="3">
        <v>24.864999999999998</v>
      </c>
      <c r="ET2" s="3">
        <v>14.606</v>
      </c>
      <c r="EU2" s="3">
        <v>13.49</v>
      </c>
      <c r="EV2" s="3">
        <v>32.304000000000002</v>
      </c>
      <c r="EW2" s="3"/>
      <c r="EX2" s="3">
        <v>8.3079999999999998</v>
      </c>
      <c r="EY2" s="3">
        <v>3.6819999999999999</v>
      </c>
      <c r="EZ2" s="3">
        <v>13.234</v>
      </c>
      <c r="FA2" s="3">
        <v>45.255000000000003</v>
      </c>
      <c r="FB2" s="3">
        <v>41.488</v>
      </c>
      <c r="FC2" s="3">
        <v>9.6340000000000003</v>
      </c>
      <c r="FD2" s="3">
        <v>20.672000000000001</v>
      </c>
      <c r="FE2" s="3">
        <v>32.639000000000003</v>
      </c>
      <c r="FF2" s="3">
        <v>34.182000000000002</v>
      </c>
      <c r="FG2" s="3">
        <v>25.501999999999999</v>
      </c>
      <c r="FH2" s="3">
        <v>21.113</v>
      </c>
      <c r="FI2" s="3">
        <v>6.65</v>
      </c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>
        <v>0.38600000000000001</v>
      </c>
      <c r="KQ2" s="3">
        <v>0.192</v>
      </c>
      <c r="KR2" s="3">
        <v>17.300999999999998</v>
      </c>
      <c r="KS2" s="3">
        <v>27.331</v>
      </c>
      <c r="KT2" s="3">
        <v>17.209</v>
      </c>
      <c r="KU2" s="3">
        <v>13.131</v>
      </c>
      <c r="KV2" s="3">
        <v>7.4809999999999999</v>
      </c>
      <c r="KW2" s="3">
        <v>14.983000000000001</v>
      </c>
      <c r="KX2" s="3">
        <v>11.083</v>
      </c>
      <c r="KY2" s="3">
        <v>14.756</v>
      </c>
      <c r="KZ2" s="3">
        <v>37.326999999999998</v>
      </c>
      <c r="LA2" s="3">
        <v>16.181999999999999</v>
      </c>
      <c r="LB2" s="3">
        <v>17.731999999999999</v>
      </c>
      <c r="LC2" s="3">
        <v>24.45</v>
      </c>
      <c r="LD2" s="3">
        <v>15.532</v>
      </c>
      <c r="LE2" s="3">
        <v>9.2140000000000004</v>
      </c>
      <c r="LF2" s="3">
        <v>13.007999999999999</v>
      </c>
      <c r="LG2" s="3">
        <v>33.350999999999999</v>
      </c>
      <c r="LH2" s="3">
        <v>28.338000000000001</v>
      </c>
      <c r="LI2" s="3">
        <v>14.193</v>
      </c>
      <c r="LJ2" s="3">
        <v>12.772</v>
      </c>
      <c r="LK2" s="3">
        <v>13.816000000000001</v>
      </c>
      <c r="LL2" s="3">
        <v>12.846</v>
      </c>
      <c r="LM2" s="3">
        <v>8.2669999999999995</v>
      </c>
      <c r="LN2" s="3">
        <v>13.435</v>
      </c>
      <c r="LO2" s="3">
        <v>9.0069999999999997</v>
      </c>
      <c r="LP2" s="3">
        <v>23.841000000000001</v>
      </c>
      <c r="LQ2" s="3">
        <v>23.658999999999999</v>
      </c>
      <c r="LR2" s="3">
        <v>14.288</v>
      </c>
      <c r="LS2" s="3">
        <v>25.948</v>
      </c>
      <c r="LT2" s="3">
        <v>16.683</v>
      </c>
      <c r="LU2" s="3">
        <v>10.952999999999999</v>
      </c>
      <c r="LV2" s="3">
        <v>49.731000000000002</v>
      </c>
      <c r="LW2" s="3">
        <v>25.914000000000001</v>
      </c>
      <c r="LX2" s="3">
        <v>21.638000000000002</v>
      </c>
      <c r="LY2" s="3">
        <v>41.533000000000001</v>
      </c>
      <c r="LZ2" s="3"/>
      <c r="MA2" s="3">
        <v>25.631</v>
      </c>
      <c r="MB2" s="3">
        <v>25.082999999999998</v>
      </c>
      <c r="MC2" s="3">
        <v>18.808</v>
      </c>
      <c r="MD2" s="3">
        <v>22.38</v>
      </c>
      <c r="ME2" s="3">
        <v>29.465</v>
      </c>
      <c r="MF2" s="3">
        <v>26.35</v>
      </c>
      <c r="MG2" s="3">
        <v>15.326000000000001</v>
      </c>
      <c r="MH2" s="3">
        <v>16.731000000000002</v>
      </c>
      <c r="MI2" s="3">
        <v>17.495000000000001</v>
      </c>
      <c r="MJ2" s="3">
        <v>15.839</v>
      </c>
      <c r="MK2" s="3">
        <v>26.218</v>
      </c>
      <c r="ML2" s="3">
        <v>6.5010000000000003</v>
      </c>
      <c r="MM2" s="3"/>
      <c r="MN2" s="3">
        <v>16.059000000000001</v>
      </c>
      <c r="MO2" s="3">
        <v>15.106999999999999</v>
      </c>
      <c r="MP2" s="3">
        <v>18.242999999999999</v>
      </c>
      <c r="MQ2" s="3">
        <v>9.2249999999999996</v>
      </c>
      <c r="MR2" s="3">
        <v>29.132999999999999</v>
      </c>
      <c r="MS2" s="3">
        <v>29.457000000000001</v>
      </c>
      <c r="MT2" s="3">
        <v>25.504999999999999</v>
      </c>
      <c r="MU2" s="3">
        <v>45.978999999999999</v>
      </c>
      <c r="MV2" s="3"/>
      <c r="MW2" s="3">
        <v>15.186999999999999</v>
      </c>
      <c r="MX2" s="3">
        <v>18.366</v>
      </c>
      <c r="MY2" s="3">
        <v>11.29</v>
      </c>
      <c r="MZ2" s="3">
        <v>10.611000000000001</v>
      </c>
      <c r="NA2" s="3">
        <v>6.9059999999999997</v>
      </c>
      <c r="NB2" s="3">
        <v>10.446</v>
      </c>
      <c r="NC2" s="3">
        <v>26.692</v>
      </c>
      <c r="ND2" s="3">
        <v>8.5879999999999992</v>
      </c>
      <c r="NE2" s="3">
        <v>10.353999999999999</v>
      </c>
      <c r="NF2" s="3">
        <v>10.688000000000001</v>
      </c>
      <c r="NG2" s="3">
        <v>15.997</v>
      </c>
      <c r="NH2" s="3">
        <v>18.273</v>
      </c>
      <c r="NI2" s="3">
        <v>19.007999999999999</v>
      </c>
      <c r="NJ2" s="3">
        <v>5.1100000000000003</v>
      </c>
      <c r="NK2" s="3">
        <v>7.9859999999999998</v>
      </c>
      <c r="NL2" s="3">
        <v>21.728000000000002</v>
      </c>
      <c r="NM2" s="3">
        <v>16.227</v>
      </c>
      <c r="NN2" s="3">
        <v>12.545999999999999</v>
      </c>
      <c r="NO2" s="3">
        <v>12.34</v>
      </c>
      <c r="NP2" s="3">
        <v>8.1460000000000008</v>
      </c>
      <c r="NQ2" s="3">
        <v>18.57</v>
      </c>
      <c r="NR2" s="3">
        <v>12.86</v>
      </c>
      <c r="NS2" s="3">
        <v>10.052</v>
      </c>
      <c r="NT2" s="3">
        <v>14.595000000000001</v>
      </c>
      <c r="NU2" s="3">
        <v>12.063000000000001</v>
      </c>
      <c r="NV2" s="3">
        <v>15.852</v>
      </c>
      <c r="NW2" s="3">
        <v>11.1</v>
      </c>
      <c r="NX2" s="3">
        <v>12.974</v>
      </c>
      <c r="NY2" s="3">
        <v>8.9580000000000002</v>
      </c>
      <c r="NZ2" s="3">
        <v>30.029</v>
      </c>
      <c r="OA2" s="3">
        <v>12.176</v>
      </c>
      <c r="OB2" s="3">
        <v>9.6869999999999994</v>
      </c>
      <c r="OC2" s="3">
        <v>9.0850000000000009</v>
      </c>
      <c r="OD2" s="3">
        <v>9.4570000000000007</v>
      </c>
      <c r="OE2" s="3">
        <v>29.004000000000001</v>
      </c>
      <c r="OF2" s="3">
        <v>8.1669999999999998</v>
      </c>
      <c r="OG2" s="3">
        <v>15.404</v>
      </c>
      <c r="OH2" s="3">
        <v>16.21</v>
      </c>
      <c r="OI2" s="3">
        <v>30.923999999999999</v>
      </c>
      <c r="OJ2" s="3">
        <v>10.327</v>
      </c>
      <c r="OK2" s="3">
        <v>11.473000000000001</v>
      </c>
      <c r="OL2" s="3">
        <v>17.010999999999999</v>
      </c>
      <c r="OM2" s="3">
        <v>13.089</v>
      </c>
      <c r="ON2" s="3">
        <v>15.696999999999999</v>
      </c>
      <c r="OO2" s="3">
        <v>14.194000000000001</v>
      </c>
      <c r="OP2" s="3">
        <v>22.738</v>
      </c>
      <c r="OQ2" s="3">
        <v>19.978000000000002</v>
      </c>
      <c r="OR2" s="3">
        <v>26.442</v>
      </c>
      <c r="OS2" s="3">
        <v>6.7030000000000003</v>
      </c>
      <c r="OT2" s="3">
        <v>13.679</v>
      </c>
      <c r="OU2" s="3">
        <v>8.4890000000000008</v>
      </c>
      <c r="OV2" s="3">
        <v>13.88</v>
      </c>
      <c r="OW2" s="3">
        <v>10.14</v>
      </c>
      <c r="OX2" s="3">
        <v>24.067</v>
      </c>
      <c r="OY2" s="3">
        <v>16.934999999999999</v>
      </c>
      <c r="OZ2" s="3">
        <v>27.518000000000001</v>
      </c>
      <c r="PA2" s="3"/>
      <c r="PB2" s="3">
        <v>28.19</v>
      </c>
      <c r="PC2" s="3">
        <v>31.071000000000002</v>
      </c>
      <c r="PD2" s="3">
        <v>37.286000000000001</v>
      </c>
      <c r="PE2" s="3">
        <v>10.401999999999999</v>
      </c>
      <c r="PF2" s="3"/>
      <c r="PG2" s="3"/>
      <c r="PH2" s="3">
        <v>30.619</v>
      </c>
      <c r="PI2" s="3">
        <v>30.652999999999999</v>
      </c>
      <c r="PJ2" s="3"/>
      <c r="PK2" s="3">
        <v>29.309000000000001</v>
      </c>
      <c r="PL2" s="3">
        <v>31.486000000000001</v>
      </c>
      <c r="PM2" s="3"/>
      <c r="PN2" s="3">
        <v>29.225000000000001</v>
      </c>
      <c r="PO2" s="3">
        <v>24.504999999999999</v>
      </c>
      <c r="PP2" s="3">
        <v>16.626000000000001</v>
      </c>
      <c r="PQ2" s="3">
        <v>22.87</v>
      </c>
      <c r="PR2" s="3">
        <v>16.216000000000001</v>
      </c>
      <c r="PS2" s="3">
        <v>13.404999999999999</v>
      </c>
      <c r="PT2" s="3">
        <v>16.081</v>
      </c>
      <c r="PU2" s="3">
        <v>47.975000000000001</v>
      </c>
      <c r="PV2" s="3"/>
      <c r="PW2" s="3">
        <v>12.742000000000001</v>
      </c>
      <c r="PX2" s="3">
        <v>11.22</v>
      </c>
      <c r="PY2" s="3">
        <v>9.56</v>
      </c>
      <c r="PZ2" s="3"/>
      <c r="QA2" s="3">
        <v>50.017000000000003</v>
      </c>
      <c r="QB2" s="3">
        <v>6.891</v>
      </c>
      <c r="QC2" s="3">
        <v>13.795</v>
      </c>
      <c r="QD2" s="3">
        <v>9.31</v>
      </c>
      <c r="QE2" s="3">
        <v>22.384</v>
      </c>
      <c r="QF2" s="3">
        <v>26.068999999999999</v>
      </c>
      <c r="QG2" s="3">
        <v>11.877000000000001</v>
      </c>
      <c r="QH2" s="3">
        <v>22.843</v>
      </c>
      <c r="QI2" s="3">
        <v>17.812999999999999</v>
      </c>
      <c r="QJ2" s="3">
        <v>8.3070000000000004</v>
      </c>
      <c r="QK2" s="3">
        <v>16.785</v>
      </c>
      <c r="QL2" s="3">
        <v>32.860999999999997</v>
      </c>
      <c r="QM2" s="3">
        <v>30.334</v>
      </c>
      <c r="QN2" s="3">
        <v>10.199</v>
      </c>
      <c r="QO2" s="3">
        <v>8.2729999999999997</v>
      </c>
      <c r="QP2" s="3">
        <v>10.912000000000001</v>
      </c>
      <c r="QQ2" s="3">
        <v>25.908999999999999</v>
      </c>
      <c r="QR2" s="3">
        <v>32.860999999999997</v>
      </c>
      <c r="QS2" s="3">
        <v>30.334</v>
      </c>
      <c r="QT2" s="3">
        <v>10.199</v>
      </c>
      <c r="QU2" s="3">
        <v>8.2729999999999997</v>
      </c>
      <c r="QV2" s="3">
        <v>10.912000000000001</v>
      </c>
      <c r="QW2" s="3">
        <v>25.908999999999999</v>
      </c>
      <c r="QX2" s="3"/>
      <c r="QY2" s="3">
        <v>45.164999999999999</v>
      </c>
      <c r="QZ2" s="3">
        <v>32.442999999999998</v>
      </c>
      <c r="RA2" s="3">
        <v>27</v>
      </c>
      <c r="RB2" s="3">
        <v>32.735999999999997</v>
      </c>
      <c r="RC2" s="3">
        <v>10.541</v>
      </c>
      <c r="RD2" s="3">
        <v>22.297000000000001</v>
      </c>
      <c r="RE2" s="3">
        <v>14.763</v>
      </c>
      <c r="RF2" s="3"/>
      <c r="RG2" s="3">
        <v>20.495000000000001</v>
      </c>
      <c r="RH2" s="3">
        <v>16.082000000000001</v>
      </c>
      <c r="RI2" s="3">
        <v>8.8439999999999994</v>
      </c>
      <c r="RJ2" s="3">
        <v>13.871</v>
      </c>
      <c r="RK2" s="3">
        <v>10.413</v>
      </c>
      <c r="RL2" s="3">
        <v>7.1420000000000003</v>
      </c>
      <c r="RM2" s="3">
        <v>30.082000000000001</v>
      </c>
      <c r="RN2" s="3">
        <v>28.963999999999999</v>
      </c>
      <c r="RO2" s="3">
        <v>27.771999999999998</v>
      </c>
      <c r="RP2" s="3">
        <v>29.36</v>
      </c>
      <c r="RQ2" s="3">
        <v>21.655999999999999</v>
      </c>
      <c r="RR2" s="3">
        <v>17.286000000000001</v>
      </c>
      <c r="RS2" s="3">
        <v>10.922000000000001</v>
      </c>
      <c r="RT2" s="3">
        <v>11.170999999999999</v>
      </c>
      <c r="RU2" s="3">
        <v>13.295</v>
      </c>
      <c r="RV2" s="3">
        <v>17.376000000000001</v>
      </c>
      <c r="RW2" s="3">
        <v>16.135000000000002</v>
      </c>
      <c r="RX2" s="3">
        <v>35.959000000000003</v>
      </c>
      <c r="RY2" s="3">
        <v>7.7489999999999997</v>
      </c>
      <c r="RZ2" s="3">
        <v>10.829000000000001</v>
      </c>
      <c r="SA2" s="3">
        <v>10.95</v>
      </c>
      <c r="SB2" s="3">
        <v>35.076999999999998</v>
      </c>
      <c r="SC2" s="3">
        <v>49.139000000000003</v>
      </c>
      <c r="SD2" s="3">
        <v>36.979999999999997</v>
      </c>
      <c r="SE2" s="3">
        <v>17.044</v>
      </c>
      <c r="SF2" s="3">
        <v>46.033999999999999</v>
      </c>
      <c r="SG2" s="3">
        <v>29.186</v>
      </c>
      <c r="SH2" s="3"/>
      <c r="SI2" s="3">
        <v>26.254000000000001</v>
      </c>
      <c r="SJ2" s="3">
        <v>25.521000000000001</v>
      </c>
      <c r="SK2" s="3"/>
      <c r="SL2" s="3">
        <v>32.597999999999999</v>
      </c>
      <c r="SM2" s="3"/>
      <c r="SN2" s="3">
        <v>12.406000000000001</v>
      </c>
      <c r="SO2" s="3">
        <v>41.67</v>
      </c>
      <c r="SP2" s="3">
        <v>27.576000000000001</v>
      </c>
      <c r="SQ2" s="3">
        <v>13.672000000000001</v>
      </c>
      <c r="SR2" s="3">
        <v>20.510999999999999</v>
      </c>
      <c r="SS2" s="3">
        <v>20.850999999999999</v>
      </c>
      <c r="ST2" s="3">
        <v>6.431</v>
      </c>
      <c r="SU2" s="3">
        <v>18.899999999999999</v>
      </c>
      <c r="SV2" s="3">
        <v>11.192</v>
      </c>
      <c r="SW2" s="3">
        <v>5.2679999999999998</v>
      </c>
      <c r="SX2" s="3">
        <v>4.0330000000000004</v>
      </c>
      <c r="SY2" s="3">
        <v>29.757000000000001</v>
      </c>
      <c r="SZ2" s="3">
        <v>14.598000000000001</v>
      </c>
      <c r="TA2" s="3">
        <v>10.048999999999999</v>
      </c>
      <c r="TB2" s="3">
        <v>28.882000000000001</v>
      </c>
      <c r="TC2" s="3">
        <v>36.634999999999998</v>
      </c>
      <c r="TD2" s="3">
        <v>33.951999999999998</v>
      </c>
      <c r="TE2" s="3">
        <v>42.844000000000001</v>
      </c>
      <c r="TF2" s="3">
        <v>27.855</v>
      </c>
      <c r="TG2" s="3">
        <v>16.797000000000001</v>
      </c>
      <c r="TH2" s="3">
        <v>13.561</v>
      </c>
      <c r="TI2" s="3">
        <v>14.393000000000001</v>
      </c>
      <c r="TJ2" s="3">
        <v>28.550999999999998</v>
      </c>
      <c r="TK2" s="3">
        <v>42.386000000000003</v>
      </c>
      <c r="TL2" s="3">
        <v>8.1029999999999998</v>
      </c>
      <c r="TM2" s="3">
        <v>10.148999999999999</v>
      </c>
      <c r="TN2" s="3">
        <v>5.2949999999999999</v>
      </c>
      <c r="TO2" s="3">
        <v>10.955</v>
      </c>
      <c r="TP2" s="3">
        <v>8.26</v>
      </c>
      <c r="TQ2" s="3">
        <v>44.683999999999997</v>
      </c>
      <c r="TR2" s="3">
        <v>9.4269999999999996</v>
      </c>
      <c r="TS2" s="3">
        <v>18.469000000000001</v>
      </c>
      <c r="TT2" s="3">
        <v>18.622</v>
      </c>
      <c r="TU2" s="3">
        <v>2.3140000000000001</v>
      </c>
      <c r="TV2" s="3">
        <v>3.5710000000000002</v>
      </c>
      <c r="TW2" s="3">
        <v>7.0030000000000001</v>
      </c>
      <c r="TX2" s="3">
        <v>37.113</v>
      </c>
      <c r="TY2" s="3">
        <v>37.966999999999999</v>
      </c>
      <c r="TZ2" s="3">
        <v>15.93</v>
      </c>
      <c r="UA2" s="3">
        <v>10.112</v>
      </c>
      <c r="UB2" s="3">
        <v>10.212</v>
      </c>
      <c r="UC2" s="3">
        <v>21.388000000000002</v>
      </c>
      <c r="UD2" s="3">
        <v>44.439</v>
      </c>
      <c r="UE2" s="3">
        <v>12.547000000000001</v>
      </c>
      <c r="UF2" s="3">
        <v>17.303999999999998</v>
      </c>
      <c r="UG2" s="3"/>
      <c r="UH2" s="3">
        <v>11.678000000000001</v>
      </c>
      <c r="UI2" s="3">
        <v>11.471</v>
      </c>
      <c r="UJ2" s="3">
        <v>7.9550000000000001</v>
      </c>
      <c r="UK2" s="3">
        <v>20.62</v>
      </c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</row>
    <row r="3" spans="1:601">
      <c r="A3" s="4" t="s">
        <v>72</v>
      </c>
      <c r="B3" s="3">
        <v>56.511000000000003</v>
      </c>
      <c r="C3" s="3">
        <v>60.594000000000001</v>
      </c>
      <c r="D3" s="3">
        <v>44.393000000000001</v>
      </c>
      <c r="E3" s="3">
        <v>47.761000000000003</v>
      </c>
      <c r="F3" s="3">
        <v>39.826999999999998</v>
      </c>
      <c r="G3" s="3">
        <v>53.2</v>
      </c>
      <c r="H3" s="3">
        <v>52.323999999999998</v>
      </c>
      <c r="I3" s="3">
        <v>22.486999999999998</v>
      </c>
      <c r="J3" s="3">
        <v>35.883000000000003</v>
      </c>
      <c r="K3" s="3">
        <v>43.369</v>
      </c>
      <c r="L3" s="3">
        <v>45.844000000000001</v>
      </c>
      <c r="M3" s="3">
        <v>40.720999999999997</v>
      </c>
      <c r="N3" s="3">
        <v>66.992000000000004</v>
      </c>
      <c r="O3" s="3">
        <v>28.155999999999999</v>
      </c>
      <c r="P3" s="3">
        <v>81.5</v>
      </c>
      <c r="Q3" s="3">
        <v>55.756</v>
      </c>
      <c r="R3" s="3">
        <v>37.338000000000001</v>
      </c>
      <c r="S3" s="3">
        <v>50.484999999999999</v>
      </c>
      <c r="T3" s="3">
        <v>27.638999999999999</v>
      </c>
      <c r="U3" s="3">
        <v>38.914000000000001</v>
      </c>
      <c r="V3" s="3">
        <v>26.617000000000001</v>
      </c>
      <c r="W3" s="3">
        <v>49.787999999999997</v>
      </c>
      <c r="X3" s="3">
        <v>77.971000000000004</v>
      </c>
      <c r="Y3" s="3">
        <v>69.087999999999994</v>
      </c>
      <c r="Z3" s="3">
        <v>46.485999999999997</v>
      </c>
      <c r="AA3" s="3">
        <v>60.116</v>
      </c>
      <c r="AB3" s="3">
        <v>74.843999999999994</v>
      </c>
      <c r="AC3" s="3"/>
      <c r="AD3" s="3">
        <v>60.728000000000002</v>
      </c>
      <c r="AE3" s="3">
        <v>30.765000000000001</v>
      </c>
      <c r="AF3" s="3">
        <v>34.646999999999998</v>
      </c>
      <c r="AG3" s="3">
        <v>47.707000000000001</v>
      </c>
      <c r="AH3" s="3">
        <v>47.359000000000002</v>
      </c>
      <c r="AI3" s="3">
        <v>20.492999999999999</v>
      </c>
      <c r="AJ3" s="3">
        <v>62.552999999999997</v>
      </c>
      <c r="AK3" s="3">
        <v>32.484000000000002</v>
      </c>
      <c r="AL3" s="3">
        <v>35.808999999999997</v>
      </c>
      <c r="AM3" s="3">
        <v>20.013999999999999</v>
      </c>
      <c r="AN3" s="3">
        <v>58.036000000000001</v>
      </c>
      <c r="AO3" s="3">
        <v>28.459</v>
      </c>
      <c r="AP3" s="3">
        <v>28.398</v>
      </c>
      <c r="AQ3" s="3">
        <v>21.849</v>
      </c>
      <c r="AR3" s="3">
        <v>29.800999999999998</v>
      </c>
      <c r="AS3" s="3">
        <v>38.51</v>
      </c>
      <c r="AT3" s="3">
        <v>38.262999999999998</v>
      </c>
      <c r="AU3" s="3">
        <v>25.655000000000001</v>
      </c>
      <c r="AV3" s="3">
        <v>28.323</v>
      </c>
      <c r="AW3" s="3">
        <v>54.889000000000003</v>
      </c>
      <c r="AX3" s="3">
        <v>64.135000000000005</v>
      </c>
      <c r="AY3" s="3">
        <v>53.902999999999999</v>
      </c>
      <c r="AZ3" s="3">
        <v>31.358000000000001</v>
      </c>
      <c r="BA3" s="3">
        <v>22.053000000000001</v>
      </c>
      <c r="BB3" s="3">
        <v>15.446999999999999</v>
      </c>
      <c r="BC3" s="3">
        <v>13.702999999999999</v>
      </c>
      <c r="BD3" s="3">
        <v>28.763999999999999</v>
      </c>
      <c r="BE3" s="3">
        <v>20.911999999999999</v>
      </c>
      <c r="BF3" s="3">
        <v>46.749000000000002</v>
      </c>
      <c r="BG3" s="3">
        <v>18.454000000000001</v>
      </c>
      <c r="BH3" s="3">
        <v>45.317</v>
      </c>
      <c r="BI3" s="3">
        <v>37.878</v>
      </c>
      <c r="BJ3" s="3">
        <v>47.737000000000002</v>
      </c>
      <c r="BK3" s="3">
        <v>40.759</v>
      </c>
      <c r="BL3" s="3">
        <v>15.526999999999999</v>
      </c>
      <c r="BM3" s="3">
        <v>13.156000000000001</v>
      </c>
      <c r="BN3" s="3">
        <v>12.375999999999999</v>
      </c>
      <c r="BO3" s="3">
        <v>26.96</v>
      </c>
      <c r="BP3" s="3">
        <v>26.207999999999998</v>
      </c>
      <c r="BQ3" s="3">
        <v>33.116</v>
      </c>
      <c r="BR3" s="3">
        <v>44.792999999999999</v>
      </c>
      <c r="BS3" s="3">
        <v>42.606000000000002</v>
      </c>
      <c r="BT3" s="3">
        <v>39.051000000000002</v>
      </c>
      <c r="BU3" s="3">
        <v>13.84</v>
      </c>
      <c r="BV3" s="3">
        <v>34.518999999999998</v>
      </c>
      <c r="BW3" s="3">
        <v>51.786999999999999</v>
      </c>
      <c r="BX3" s="3">
        <v>25.524999999999999</v>
      </c>
      <c r="BY3" s="3">
        <v>34.225000000000001</v>
      </c>
      <c r="BZ3" s="3">
        <v>33.165999999999997</v>
      </c>
      <c r="CA3" s="3">
        <v>15.569000000000001</v>
      </c>
      <c r="CB3" s="3">
        <v>35.301000000000002</v>
      </c>
      <c r="CC3" s="3">
        <v>19.838999999999999</v>
      </c>
      <c r="CD3" s="3">
        <v>17.126000000000001</v>
      </c>
      <c r="CE3" s="3">
        <v>32.122</v>
      </c>
      <c r="CF3" s="3">
        <v>18.824999999999999</v>
      </c>
      <c r="CG3" s="3">
        <v>11.894</v>
      </c>
      <c r="CH3" s="3">
        <v>17.283000000000001</v>
      </c>
      <c r="CI3" s="3">
        <v>47.264000000000003</v>
      </c>
      <c r="CJ3" s="3">
        <v>31.727</v>
      </c>
      <c r="CK3" s="3">
        <v>29.850999999999999</v>
      </c>
      <c r="CL3" s="3">
        <v>31.521999999999998</v>
      </c>
      <c r="CM3" s="3">
        <v>24.454999999999998</v>
      </c>
      <c r="CN3" s="3">
        <v>50.694000000000003</v>
      </c>
      <c r="CO3" s="3">
        <v>25.501000000000001</v>
      </c>
      <c r="CP3" s="3">
        <v>20.63</v>
      </c>
      <c r="CQ3" s="3">
        <v>17.582000000000001</v>
      </c>
      <c r="CR3" s="3">
        <v>60.576000000000001</v>
      </c>
      <c r="CS3" s="3">
        <v>24.326000000000001</v>
      </c>
      <c r="CT3" s="3">
        <v>50.155999999999999</v>
      </c>
      <c r="CU3" s="3">
        <v>26.494</v>
      </c>
      <c r="CV3" s="3">
        <v>53.429000000000002</v>
      </c>
      <c r="CW3" s="3">
        <v>19.206</v>
      </c>
      <c r="CX3" s="3">
        <v>54.784999999999997</v>
      </c>
      <c r="CY3" s="3">
        <v>34.875999999999998</v>
      </c>
      <c r="CZ3" s="3">
        <v>32.814999999999998</v>
      </c>
      <c r="DA3" s="3">
        <v>29.812000000000001</v>
      </c>
      <c r="DB3" s="3">
        <v>36.527999999999999</v>
      </c>
      <c r="DC3" s="3">
        <v>17.946000000000002</v>
      </c>
      <c r="DD3" s="3">
        <v>28.765000000000001</v>
      </c>
      <c r="DE3" s="3">
        <v>47.133000000000003</v>
      </c>
      <c r="DF3" s="3">
        <v>26.736000000000001</v>
      </c>
      <c r="DG3" s="3">
        <v>26.907</v>
      </c>
      <c r="DH3" s="3">
        <v>26.183</v>
      </c>
      <c r="DI3" s="3">
        <v>22.318999999999999</v>
      </c>
      <c r="DJ3" s="3">
        <v>42.569000000000003</v>
      </c>
      <c r="DK3" s="3">
        <v>38.265999999999998</v>
      </c>
      <c r="DL3" s="3">
        <v>41.765000000000001</v>
      </c>
      <c r="DM3" s="3">
        <v>53.613999999999997</v>
      </c>
      <c r="DN3" s="3">
        <v>22.664000000000001</v>
      </c>
      <c r="DO3" s="3">
        <v>18.611000000000001</v>
      </c>
      <c r="DP3" s="3">
        <v>63.341000000000001</v>
      </c>
      <c r="DQ3" s="3">
        <v>30.216000000000001</v>
      </c>
      <c r="DR3" s="3">
        <v>74.762</v>
      </c>
      <c r="DS3" s="3">
        <v>13.532999999999999</v>
      </c>
      <c r="DT3" s="3">
        <v>22.262</v>
      </c>
      <c r="DU3" s="3">
        <v>27.602</v>
      </c>
      <c r="DV3" s="3">
        <v>19.765999999999998</v>
      </c>
      <c r="DW3" s="3">
        <v>12.997</v>
      </c>
      <c r="DX3" s="3">
        <v>19.146000000000001</v>
      </c>
      <c r="DY3" s="3">
        <v>47.633000000000003</v>
      </c>
      <c r="DZ3" s="3"/>
      <c r="EA3" s="3">
        <v>80.257999999999996</v>
      </c>
      <c r="EB3" s="3">
        <v>24.22</v>
      </c>
      <c r="EC3" s="3">
        <v>52.642000000000003</v>
      </c>
      <c r="ED3" s="3">
        <v>55.366</v>
      </c>
      <c r="EE3" s="3"/>
      <c r="EF3" s="3">
        <v>37.523000000000003</v>
      </c>
      <c r="EG3" s="3">
        <v>36.018999999999998</v>
      </c>
      <c r="EH3" s="3"/>
      <c r="EI3" s="3">
        <v>91.536000000000001</v>
      </c>
      <c r="EJ3" s="3">
        <v>87.725999999999999</v>
      </c>
      <c r="EK3" s="3">
        <v>35.338999999999999</v>
      </c>
      <c r="EL3" s="3">
        <v>35.451999999999998</v>
      </c>
      <c r="EM3" s="3">
        <v>56.826999999999998</v>
      </c>
      <c r="EN3" s="3">
        <v>85.671999999999997</v>
      </c>
      <c r="EO3" s="3">
        <v>38.271000000000001</v>
      </c>
      <c r="EP3" s="3">
        <v>36.162999999999997</v>
      </c>
      <c r="EQ3" s="3">
        <v>75.539000000000001</v>
      </c>
      <c r="ER3" s="3">
        <v>60.381999999999998</v>
      </c>
      <c r="ES3" s="3">
        <v>52.524000000000001</v>
      </c>
      <c r="ET3" s="3">
        <v>34.664999999999999</v>
      </c>
      <c r="EU3" s="3">
        <v>35.948</v>
      </c>
      <c r="EV3" s="3">
        <v>37.688000000000002</v>
      </c>
      <c r="EW3" s="3">
        <v>52.088000000000001</v>
      </c>
      <c r="EX3" s="3"/>
      <c r="EY3" s="3"/>
      <c r="EZ3" s="3"/>
      <c r="FA3" s="3">
        <v>36.674999999999997</v>
      </c>
      <c r="FB3" s="3">
        <v>27.164999999999999</v>
      </c>
      <c r="FC3" s="3"/>
      <c r="FD3" s="3">
        <v>25.782</v>
      </c>
      <c r="FE3" s="3">
        <v>32.832999999999998</v>
      </c>
      <c r="FF3" s="3">
        <v>39.813000000000002</v>
      </c>
      <c r="FG3" s="3">
        <v>18.780999999999999</v>
      </c>
      <c r="FH3" s="3"/>
      <c r="FI3" s="3"/>
      <c r="FJ3" s="3"/>
      <c r="FK3" s="3">
        <v>47.725999999999999</v>
      </c>
      <c r="FL3" s="3">
        <v>35.185000000000002</v>
      </c>
      <c r="FM3" s="3"/>
      <c r="FN3" s="3"/>
      <c r="FO3" s="3">
        <v>80.811000000000007</v>
      </c>
      <c r="FP3" s="3"/>
      <c r="FQ3" s="3"/>
      <c r="FR3" s="3"/>
      <c r="FS3" s="3">
        <v>23.399000000000001</v>
      </c>
      <c r="FT3" s="3">
        <v>27.826000000000001</v>
      </c>
      <c r="FU3" s="3"/>
      <c r="FV3" s="3"/>
      <c r="FW3" s="3">
        <v>12.56</v>
      </c>
      <c r="FX3" s="3"/>
      <c r="FY3" s="3"/>
      <c r="FZ3" s="3">
        <v>22.524000000000001</v>
      </c>
      <c r="GA3" s="3">
        <v>29.506</v>
      </c>
      <c r="GB3" s="3">
        <v>50.360999999999997</v>
      </c>
      <c r="GC3" s="3">
        <v>27.85</v>
      </c>
      <c r="GD3" s="3">
        <v>54.055999999999997</v>
      </c>
      <c r="GE3" s="3"/>
      <c r="GF3" s="3">
        <v>40.200000000000003</v>
      </c>
      <c r="GG3" s="3">
        <v>55.607999999999997</v>
      </c>
      <c r="GH3" s="3">
        <v>45.71</v>
      </c>
      <c r="GI3" s="3">
        <v>48.61</v>
      </c>
      <c r="GJ3" s="3">
        <v>94.04</v>
      </c>
      <c r="GK3" s="3">
        <v>69.882999999999996</v>
      </c>
      <c r="GL3" s="3">
        <v>55.575000000000003</v>
      </c>
      <c r="GM3" s="3">
        <v>39.789000000000001</v>
      </c>
      <c r="GN3" s="3">
        <v>37.808999999999997</v>
      </c>
      <c r="GO3" s="3">
        <v>43.744</v>
      </c>
      <c r="GP3" s="3">
        <v>73.894999999999996</v>
      </c>
      <c r="GQ3" s="3">
        <v>29.536999999999999</v>
      </c>
      <c r="GR3" s="3">
        <v>41.426000000000002</v>
      </c>
      <c r="GS3" s="3">
        <v>38.993000000000002</v>
      </c>
      <c r="GT3" s="3">
        <v>36.048999999999999</v>
      </c>
      <c r="GU3" s="3">
        <v>42.768999999999998</v>
      </c>
      <c r="GV3" s="3">
        <v>27.016999999999999</v>
      </c>
      <c r="GW3" s="3">
        <v>15.712999999999999</v>
      </c>
      <c r="GX3" s="3">
        <v>27.699000000000002</v>
      </c>
      <c r="GY3" s="3"/>
      <c r="GZ3" s="3"/>
      <c r="HA3" s="3">
        <v>50.222999999999999</v>
      </c>
      <c r="HB3" s="3">
        <v>53.545000000000002</v>
      </c>
      <c r="HC3" s="3">
        <v>30.577000000000002</v>
      </c>
      <c r="HD3" s="3">
        <v>46.180999999999997</v>
      </c>
      <c r="HE3" s="3">
        <v>43.128</v>
      </c>
      <c r="HF3" s="3">
        <v>26.832999999999998</v>
      </c>
      <c r="HG3" s="3">
        <v>38.799999999999997</v>
      </c>
      <c r="HH3" s="3">
        <v>28.962</v>
      </c>
      <c r="HI3" s="3">
        <v>45.808</v>
      </c>
      <c r="HJ3" s="3">
        <v>36.825000000000003</v>
      </c>
      <c r="HK3" s="3"/>
      <c r="HL3" s="3">
        <v>81.257000000000005</v>
      </c>
      <c r="HM3" s="3"/>
      <c r="HN3" s="3"/>
      <c r="HO3" s="3"/>
      <c r="HP3" s="3">
        <v>47.854999999999997</v>
      </c>
      <c r="HQ3" s="3"/>
      <c r="HR3" s="3"/>
      <c r="HS3" s="3"/>
      <c r="HT3" s="3"/>
      <c r="HU3" s="3">
        <v>60.155999999999999</v>
      </c>
      <c r="HV3" s="3"/>
      <c r="HW3" s="3"/>
      <c r="HX3" s="3"/>
      <c r="HY3" s="3">
        <v>47.442</v>
      </c>
      <c r="HZ3" s="3"/>
      <c r="IA3" s="3">
        <v>49.173999999999999</v>
      </c>
      <c r="IB3" s="3">
        <v>42.634999999999998</v>
      </c>
      <c r="IC3" s="3">
        <v>14.089</v>
      </c>
      <c r="ID3" s="3">
        <v>16.863</v>
      </c>
      <c r="IE3" s="3">
        <v>36.289000000000001</v>
      </c>
      <c r="IF3" s="3">
        <v>49.96</v>
      </c>
      <c r="IG3" s="3">
        <v>23.518999999999998</v>
      </c>
      <c r="IH3" s="3">
        <v>23.815999999999999</v>
      </c>
      <c r="II3" s="3"/>
      <c r="IJ3" s="3">
        <v>17.681000000000001</v>
      </c>
      <c r="IK3" s="3">
        <v>88.034999999999997</v>
      </c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>
        <v>14.26</v>
      </c>
      <c r="KQ3" s="3">
        <v>19.844999999999999</v>
      </c>
      <c r="KR3" s="3">
        <v>24.076000000000001</v>
      </c>
      <c r="KS3" s="3">
        <v>13.933</v>
      </c>
      <c r="KT3" s="3">
        <v>26.690999999999999</v>
      </c>
      <c r="KU3" s="3">
        <v>10.638999999999999</v>
      </c>
      <c r="KV3" s="3"/>
      <c r="KW3" s="3"/>
      <c r="KX3" s="3"/>
      <c r="KY3" s="3">
        <v>22.673999999999999</v>
      </c>
      <c r="KZ3" s="3"/>
      <c r="LA3" s="3"/>
      <c r="LB3" s="3">
        <v>12.566000000000001</v>
      </c>
      <c r="LC3" s="3">
        <v>20.36</v>
      </c>
      <c r="LD3" s="3">
        <v>32.152999999999999</v>
      </c>
      <c r="LE3" s="3">
        <v>17.024000000000001</v>
      </c>
      <c r="LF3" s="3">
        <v>14.677</v>
      </c>
      <c r="LG3" s="3"/>
      <c r="LH3" s="3"/>
      <c r="LI3" s="3"/>
      <c r="LJ3" s="3"/>
      <c r="LK3" s="3">
        <v>12.765000000000001</v>
      </c>
      <c r="LL3" s="3">
        <v>31.672999999999998</v>
      </c>
      <c r="LM3" s="3"/>
      <c r="LN3" s="3">
        <v>18.73</v>
      </c>
      <c r="LO3" s="3">
        <v>16.254000000000001</v>
      </c>
      <c r="LP3" s="3">
        <v>16.675000000000001</v>
      </c>
      <c r="LQ3" s="3"/>
      <c r="LR3" s="3">
        <v>28.305</v>
      </c>
      <c r="LS3" s="3">
        <v>32.317</v>
      </c>
      <c r="LT3" s="3"/>
      <c r="LU3" s="3"/>
      <c r="LV3" s="3"/>
      <c r="LW3" s="3">
        <v>15.057</v>
      </c>
      <c r="LX3" s="3"/>
      <c r="LY3" s="3"/>
      <c r="LZ3" s="3">
        <v>11.725</v>
      </c>
      <c r="MA3" s="3">
        <v>21.097999999999999</v>
      </c>
      <c r="MB3" s="3">
        <v>11.391999999999999</v>
      </c>
      <c r="MC3" s="3"/>
      <c r="MD3" s="3">
        <v>26.352</v>
      </c>
      <c r="ME3" s="3"/>
      <c r="MF3" s="3">
        <v>5.9939999999999998</v>
      </c>
      <c r="MG3" s="3">
        <v>16.681000000000001</v>
      </c>
      <c r="MH3" s="3">
        <v>21.436</v>
      </c>
      <c r="MI3" s="3">
        <v>28.472999999999999</v>
      </c>
      <c r="MJ3" s="3">
        <v>41.999000000000002</v>
      </c>
      <c r="MK3" s="3">
        <v>18.53</v>
      </c>
      <c r="ML3" s="3"/>
      <c r="MM3" s="3">
        <v>22.236999999999998</v>
      </c>
      <c r="MN3" s="3">
        <v>17.574000000000002</v>
      </c>
      <c r="MO3" s="3">
        <v>24.015000000000001</v>
      </c>
      <c r="MP3" s="3"/>
      <c r="MQ3" s="3">
        <v>25.291</v>
      </c>
      <c r="MR3" s="3">
        <v>27.838000000000001</v>
      </c>
      <c r="MS3" s="3">
        <v>31.916</v>
      </c>
      <c r="MT3" s="3">
        <v>37.981000000000002</v>
      </c>
      <c r="MU3" s="3"/>
      <c r="MV3" s="3">
        <v>19.091000000000001</v>
      </c>
      <c r="MW3" s="3">
        <v>29.963000000000001</v>
      </c>
      <c r="MX3" s="3">
        <v>40.305999999999997</v>
      </c>
      <c r="MY3" s="3"/>
      <c r="MZ3" s="3">
        <v>21.602</v>
      </c>
      <c r="NA3" s="3">
        <v>13.925000000000001</v>
      </c>
      <c r="NB3" s="3">
        <v>16.631</v>
      </c>
      <c r="NC3" s="3">
        <v>15.836</v>
      </c>
      <c r="ND3" s="3">
        <v>30.863</v>
      </c>
      <c r="NE3" s="3">
        <v>74.045000000000002</v>
      </c>
      <c r="NF3" s="3">
        <v>21.727</v>
      </c>
      <c r="NG3" s="3">
        <v>12.098000000000001</v>
      </c>
      <c r="NH3" s="3">
        <v>15.146000000000001</v>
      </c>
      <c r="NI3" s="3"/>
      <c r="NJ3" s="3">
        <v>22.196999999999999</v>
      </c>
      <c r="NK3" s="3">
        <v>80.784000000000006</v>
      </c>
      <c r="NL3" s="3">
        <v>13.000999999999999</v>
      </c>
      <c r="NM3" s="3">
        <v>42.393000000000001</v>
      </c>
      <c r="NN3" s="3">
        <v>28.951000000000001</v>
      </c>
      <c r="NO3" s="3">
        <v>44.048000000000002</v>
      </c>
      <c r="NP3" s="3">
        <v>28.837</v>
      </c>
      <c r="NQ3" s="3">
        <v>17.257999999999999</v>
      </c>
      <c r="NR3" s="3">
        <v>17.559000000000001</v>
      </c>
      <c r="NS3" s="3">
        <v>20.347000000000001</v>
      </c>
      <c r="NT3" s="3">
        <v>23.085000000000001</v>
      </c>
      <c r="NU3" s="3">
        <v>78.686999999999998</v>
      </c>
      <c r="NV3" s="3">
        <v>42.738</v>
      </c>
      <c r="NW3" s="3">
        <v>17.065999999999999</v>
      </c>
      <c r="NX3" s="3">
        <v>35.707999999999998</v>
      </c>
      <c r="NY3" s="3">
        <v>29.948</v>
      </c>
      <c r="NZ3" s="3">
        <v>25.21</v>
      </c>
      <c r="OA3" s="3">
        <v>36.604999999999997</v>
      </c>
      <c r="OB3" s="3">
        <v>70.061000000000007</v>
      </c>
      <c r="OC3" s="3">
        <v>19.2</v>
      </c>
      <c r="OD3" s="3">
        <v>37.582000000000001</v>
      </c>
      <c r="OE3" s="3">
        <v>22.734000000000002</v>
      </c>
      <c r="OF3" s="3">
        <v>30.126000000000001</v>
      </c>
      <c r="OG3" s="3">
        <v>69.069999999999993</v>
      </c>
      <c r="OH3" s="3"/>
      <c r="OI3" s="3"/>
      <c r="OJ3" s="3">
        <v>44.643999999999998</v>
      </c>
      <c r="OK3" s="3">
        <v>31.076000000000001</v>
      </c>
      <c r="OL3" s="3">
        <v>37.451999999999998</v>
      </c>
      <c r="OM3" s="3">
        <v>53.432000000000002</v>
      </c>
      <c r="ON3" s="3">
        <v>43.503999999999998</v>
      </c>
      <c r="OO3" s="3">
        <v>44.94</v>
      </c>
      <c r="OP3" s="3">
        <v>44.607999999999997</v>
      </c>
      <c r="OQ3" s="3">
        <v>43.975999999999999</v>
      </c>
      <c r="OR3" s="3">
        <v>61.511000000000003</v>
      </c>
      <c r="OS3" s="3">
        <v>31.748999999999999</v>
      </c>
      <c r="OT3" s="3">
        <v>55.317</v>
      </c>
      <c r="OU3" s="3"/>
      <c r="OV3" s="3">
        <v>44.454000000000001</v>
      </c>
      <c r="OW3" s="3">
        <v>25.507000000000001</v>
      </c>
      <c r="OX3" s="3">
        <v>85.153000000000006</v>
      </c>
      <c r="OY3" s="3">
        <v>64.156000000000006</v>
      </c>
      <c r="OZ3" s="3">
        <v>47.607999999999997</v>
      </c>
      <c r="PA3" s="3">
        <v>62.94</v>
      </c>
      <c r="PB3" s="3">
        <v>41.006999999999998</v>
      </c>
      <c r="PC3" s="3">
        <v>28.602</v>
      </c>
      <c r="PD3" s="3">
        <v>23.08</v>
      </c>
      <c r="PE3" s="3">
        <v>14.417</v>
      </c>
      <c r="PF3" s="3">
        <v>24.082999999999998</v>
      </c>
      <c r="PG3" s="3">
        <v>16.13</v>
      </c>
      <c r="PH3" s="3">
        <v>21.806000000000001</v>
      </c>
      <c r="PI3" s="3">
        <v>30.573</v>
      </c>
      <c r="PJ3" s="3">
        <v>34.012</v>
      </c>
      <c r="PK3" s="3">
        <v>31.393000000000001</v>
      </c>
      <c r="PL3" s="3">
        <v>11.958</v>
      </c>
      <c r="PM3" s="3">
        <v>36.268000000000001</v>
      </c>
      <c r="PN3" s="3">
        <v>33.984000000000002</v>
      </c>
      <c r="PO3" s="3">
        <v>24.324000000000002</v>
      </c>
      <c r="PP3" s="3">
        <v>46.234000000000002</v>
      </c>
      <c r="PQ3" s="3">
        <v>37.622</v>
      </c>
      <c r="PR3" s="3">
        <v>32.475999999999999</v>
      </c>
      <c r="PS3" s="3">
        <v>42.158999999999999</v>
      </c>
      <c r="PT3" s="3">
        <v>48.478999999999999</v>
      </c>
      <c r="PU3" s="3">
        <v>23.488</v>
      </c>
      <c r="PV3" s="3">
        <v>24.899000000000001</v>
      </c>
      <c r="PW3" s="3">
        <v>29.567</v>
      </c>
      <c r="PX3" s="3">
        <v>32.610999999999997</v>
      </c>
      <c r="PY3" s="3"/>
      <c r="PZ3" s="3">
        <v>35.451999999999998</v>
      </c>
      <c r="QA3" s="3">
        <v>28.242999999999999</v>
      </c>
      <c r="QB3" s="3">
        <v>46.463000000000001</v>
      </c>
      <c r="QC3" s="3">
        <v>21.391999999999999</v>
      </c>
      <c r="QD3" s="3"/>
      <c r="QE3" s="3">
        <v>21.952000000000002</v>
      </c>
      <c r="QF3" s="3">
        <v>23.603999999999999</v>
      </c>
      <c r="QG3" s="3">
        <v>22.876999999999999</v>
      </c>
      <c r="QH3" s="3"/>
      <c r="QI3" s="3">
        <v>39.033999999999999</v>
      </c>
      <c r="QJ3" s="3">
        <v>29.446000000000002</v>
      </c>
      <c r="QK3" s="3">
        <v>85.35</v>
      </c>
      <c r="QL3" s="3">
        <v>57.408999999999999</v>
      </c>
      <c r="QM3" s="3"/>
      <c r="QN3" s="3">
        <v>8.6219999999999999</v>
      </c>
      <c r="QO3" s="3">
        <v>47.19</v>
      </c>
      <c r="QP3" s="3"/>
      <c r="QQ3" s="3">
        <v>15.069000000000001</v>
      </c>
      <c r="QR3" s="3">
        <v>67.33</v>
      </c>
      <c r="QS3" s="3">
        <v>35.015000000000001</v>
      </c>
      <c r="QT3" s="3">
        <v>18.085000000000001</v>
      </c>
      <c r="QU3" s="3">
        <v>90.265000000000001</v>
      </c>
      <c r="QV3" s="3">
        <v>27.454999999999998</v>
      </c>
      <c r="QW3" s="3">
        <v>36.182000000000002</v>
      </c>
      <c r="QX3" s="3">
        <v>12.57</v>
      </c>
      <c r="QY3" s="3">
        <v>10.606</v>
      </c>
      <c r="QZ3" s="3">
        <v>21.797000000000001</v>
      </c>
      <c r="RA3" s="3"/>
      <c r="RB3" s="3">
        <v>37.127000000000002</v>
      </c>
      <c r="RC3" s="3"/>
      <c r="RD3" s="3">
        <v>24.876999999999999</v>
      </c>
      <c r="RE3" s="3">
        <v>24.914999999999999</v>
      </c>
      <c r="RF3" s="3">
        <v>44.591999999999999</v>
      </c>
      <c r="RG3" s="3">
        <v>23.384</v>
      </c>
      <c r="RH3" s="3">
        <v>59.145000000000003</v>
      </c>
      <c r="RI3" s="3">
        <v>81.122</v>
      </c>
      <c r="RJ3" s="3">
        <v>33.694000000000003</v>
      </c>
      <c r="RK3" s="3"/>
      <c r="RL3" s="3">
        <v>48.895000000000003</v>
      </c>
      <c r="RM3" s="3">
        <v>63.179000000000002</v>
      </c>
      <c r="RN3" s="3">
        <v>29.92</v>
      </c>
      <c r="RO3" s="3"/>
      <c r="RP3" s="3">
        <v>47.073999999999998</v>
      </c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</row>
  </sheetData>
  <mergeCells count="2">
    <mergeCell ref="B1:KO1"/>
    <mergeCell ref="KP1:WC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89D94-64D7-B244-BF72-16C077754447}">
  <dimension ref="A1:AHQ3"/>
  <sheetViews>
    <sheetView workbookViewId="0">
      <selection activeCell="N67" sqref="N67"/>
    </sheetView>
  </sheetViews>
  <sheetFormatPr defaultColWidth="11.07421875" defaultRowHeight="15.5"/>
  <sheetData>
    <row r="1" spans="1:901">
      <c r="A1" s="7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 t="s">
        <v>1</v>
      </c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</row>
    <row r="2" spans="1:901">
      <c r="A2" s="4" t="s">
        <v>85</v>
      </c>
      <c r="B2" s="3">
        <v>58.015999999999998</v>
      </c>
      <c r="C2" s="3">
        <v>119.974</v>
      </c>
      <c r="D2" s="3">
        <v>37.164999999999999</v>
      </c>
      <c r="E2" s="3">
        <v>37.156999999999996</v>
      </c>
      <c r="F2" s="3">
        <v>103.77200000000001</v>
      </c>
      <c r="G2" s="3">
        <v>38.462000000000003</v>
      </c>
      <c r="H2" s="3">
        <v>63.087000000000003</v>
      </c>
      <c r="I2" s="3">
        <v>49.652000000000001</v>
      </c>
      <c r="J2" s="3"/>
      <c r="K2" s="3">
        <v>148.696</v>
      </c>
      <c r="L2" s="3">
        <v>143.28700000000001</v>
      </c>
      <c r="M2" s="3"/>
      <c r="N2" s="3"/>
      <c r="O2" s="3">
        <v>109.904</v>
      </c>
      <c r="P2" s="3">
        <v>124.792</v>
      </c>
      <c r="Q2" s="3">
        <v>56.411999999999999</v>
      </c>
      <c r="R2" s="3">
        <v>76.873999999999995</v>
      </c>
      <c r="S2" s="3"/>
      <c r="T2" s="3">
        <v>135.05799999999999</v>
      </c>
      <c r="U2" s="3">
        <v>140.12200000000001</v>
      </c>
      <c r="V2" s="3"/>
      <c r="W2" s="3">
        <v>84.028999999999996</v>
      </c>
      <c r="X2" s="3">
        <v>119.258</v>
      </c>
      <c r="Y2" s="3">
        <v>101.883</v>
      </c>
      <c r="Z2" s="3">
        <v>77.498000000000005</v>
      </c>
      <c r="AA2" s="3">
        <v>97.632000000000005</v>
      </c>
      <c r="AB2" s="3">
        <v>99.631</v>
      </c>
      <c r="AC2" s="3">
        <v>82.376999999999995</v>
      </c>
      <c r="AD2" s="3">
        <v>92.768000000000001</v>
      </c>
      <c r="AE2" s="3">
        <v>115.04300000000001</v>
      </c>
      <c r="AF2" s="3">
        <v>38.308</v>
      </c>
      <c r="AG2" s="3">
        <v>52.5</v>
      </c>
      <c r="AH2" s="3">
        <v>49.892000000000003</v>
      </c>
      <c r="AI2" s="3">
        <v>60.651000000000003</v>
      </c>
      <c r="AJ2" s="3">
        <v>81.513999999999996</v>
      </c>
      <c r="AK2" s="3">
        <v>93.905000000000001</v>
      </c>
      <c r="AL2" s="3">
        <v>33.875</v>
      </c>
      <c r="AM2" s="3">
        <v>55.41</v>
      </c>
      <c r="AN2" s="3">
        <v>64.438999999999993</v>
      </c>
      <c r="AO2" s="3">
        <v>72.424999999999997</v>
      </c>
      <c r="AP2" s="3">
        <v>75.123000000000005</v>
      </c>
      <c r="AQ2" s="3">
        <v>91.738</v>
      </c>
      <c r="AR2" s="3">
        <v>51.64</v>
      </c>
      <c r="AS2" s="3">
        <v>45.466000000000001</v>
      </c>
      <c r="AT2" s="3">
        <v>33.411999999999999</v>
      </c>
      <c r="AU2" s="3">
        <v>39.57</v>
      </c>
      <c r="AV2" s="3">
        <v>27.756</v>
      </c>
      <c r="AW2" s="3">
        <v>53.465000000000003</v>
      </c>
      <c r="AX2" s="3">
        <v>82.906000000000006</v>
      </c>
      <c r="AY2" s="3">
        <v>102.434</v>
      </c>
      <c r="AZ2" s="3">
        <v>64.406000000000006</v>
      </c>
      <c r="BA2" s="3">
        <v>33.450000000000003</v>
      </c>
      <c r="BB2" s="3">
        <v>36.026000000000003</v>
      </c>
      <c r="BC2" s="3">
        <v>70.841999999999999</v>
      </c>
      <c r="BD2" s="3">
        <v>40.646999999999998</v>
      </c>
      <c r="BE2" s="3">
        <v>62.304000000000002</v>
      </c>
      <c r="BF2" s="3">
        <v>55.664000000000001</v>
      </c>
      <c r="BG2" s="3">
        <v>47.802999999999997</v>
      </c>
      <c r="BH2" s="3">
        <v>104.66</v>
      </c>
      <c r="BI2" s="3">
        <v>70.241</v>
      </c>
      <c r="BJ2" s="3">
        <v>52.637999999999998</v>
      </c>
      <c r="BK2" s="3">
        <v>55.755000000000003</v>
      </c>
      <c r="BL2" s="3">
        <v>47.286999999999999</v>
      </c>
      <c r="BM2" s="3">
        <v>66.816999999999993</v>
      </c>
      <c r="BN2" s="3">
        <v>49.427</v>
      </c>
      <c r="BO2" s="3">
        <v>43.36</v>
      </c>
      <c r="BP2" s="3">
        <v>54.19</v>
      </c>
      <c r="BQ2" s="3">
        <v>22.102</v>
      </c>
      <c r="BR2" s="3">
        <v>25.244</v>
      </c>
      <c r="BS2" s="3">
        <v>61.499000000000002</v>
      </c>
      <c r="BT2" s="3">
        <v>47.718000000000004</v>
      </c>
      <c r="BU2" s="3">
        <v>27.329000000000001</v>
      </c>
      <c r="BV2" s="3">
        <v>57.628</v>
      </c>
      <c r="BW2" s="3">
        <v>70.08</v>
      </c>
      <c r="BX2" s="3">
        <v>112.83799999999999</v>
      </c>
      <c r="BY2" s="3">
        <v>21.396000000000001</v>
      </c>
      <c r="BZ2" s="3">
        <v>43.595999999999997</v>
      </c>
      <c r="CA2" s="3">
        <v>40.250999999999998</v>
      </c>
      <c r="CB2" s="3">
        <v>56.86</v>
      </c>
      <c r="CC2" s="3">
        <v>69.891000000000005</v>
      </c>
      <c r="CD2" s="3">
        <v>38.323999999999998</v>
      </c>
      <c r="CE2" s="3">
        <v>45.399000000000001</v>
      </c>
      <c r="CF2" s="3">
        <v>60.546999999999997</v>
      </c>
      <c r="CG2" s="3">
        <v>109.419</v>
      </c>
      <c r="CH2" s="3">
        <v>117.60299999999999</v>
      </c>
      <c r="CI2" s="3">
        <v>144.16900000000001</v>
      </c>
      <c r="CJ2" s="3">
        <v>63.284999999999997</v>
      </c>
      <c r="CK2" s="3">
        <v>100.208</v>
      </c>
      <c r="CL2" s="3">
        <v>40.558</v>
      </c>
      <c r="CM2" s="3">
        <v>51.802</v>
      </c>
      <c r="CN2" s="3">
        <v>31.774000000000001</v>
      </c>
      <c r="CO2" s="3">
        <v>67.304000000000002</v>
      </c>
      <c r="CP2" s="3">
        <v>52.892000000000003</v>
      </c>
      <c r="CQ2" s="3">
        <v>52.045999999999999</v>
      </c>
      <c r="CR2" s="3">
        <v>71.319999999999993</v>
      </c>
      <c r="CS2" s="3">
        <v>24.370999999999999</v>
      </c>
      <c r="CT2" s="3">
        <v>101.68899999999999</v>
      </c>
      <c r="CU2" s="3">
        <v>85.108999999999995</v>
      </c>
      <c r="CV2" s="3">
        <v>71.811000000000007</v>
      </c>
      <c r="CW2" s="3">
        <v>70.27</v>
      </c>
      <c r="CX2" s="3">
        <v>45.298999999999999</v>
      </c>
      <c r="CY2" s="3">
        <v>39.279000000000003</v>
      </c>
      <c r="CZ2" s="3">
        <v>29.925000000000001</v>
      </c>
      <c r="DA2" s="3">
        <v>23.344000000000001</v>
      </c>
      <c r="DB2" s="3">
        <v>52.155000000000001</v>
      </c>
      <c r="DC2" s="3">
        <v>109.494</v>
      </c>
      <c r="DD2" s="3">
        <v>42.057000000000002</v>
      </c>
      <c r="DE2" s="3">
        <v>50.106000000000002</v>
      </c>
      <c r="DF2" s="3">
        <v>40.158000000000001</v>
      </c>
      <c r="DG2" s="3">
        <v>47.780999999999999</v>
      </c>
      <c r="DH2" s="3">
        <v>70.974999999999994</v>
      </c>
      <c r="DI2" s="3">
        <v>77.492000000000004</v>
      </c>
      <c r="DJ2" s="3">
        <v>21.619</v>
      </c>
      <c r="DK2" s="3">
        <v>32.871000000000002</v>
      </c>
      <c r="DL2" s="3">
        <v>46.209000000000003</v>
      </c>
      <c r="DM2" s="3">
        <v>67.046999999999997</v>
      </c>
      <c r="DN2" s="3">
        <v>59.823</v>
      </c>
      <c r="DO2" s="3">
        <v>54.875999999999998</v>
      </c>
      <c r="DP2" s="3"/>
      <c r="DQ2" s="3">
        <v>46.908000000000001</v>
      </c>
      <c r="DR2" s="3">
        <v>43.978999999999999</v>
      </c>
      <c r="DS2" s="3"/>
      <c r="DT2" s="3">
        <v>143.48500000000001</v>
      </c>
      <c r="DU2" s="3">
        <v>149.12100000000001</v>
      </c>
      <c r="DV2" s="3">
        <v>48.595999999999997</v>
      </c>
      <c r="DW2" s="3">
        <v>42.655000000000001</v>
      </c>
      <c r="DX2" s="3">
        <v>22.678000000000001</v>
      </c>
      <c r="DY2" s="3">
        <v>20.48</v>
      </c>
      <c r="DZ2" s="3">
        <v>29.535</v>
      </c>
      <c r="EA2" s="3">
        <v>31.626999999999999</v>
      </c>
      <c r="EB2" s="3">
        <v>58.204999999999998</v>
      </c>
      <c r="EC2" s="3">
        <v>88.14</v>
      </c>
      <c r="ED2" s="3">
        <v>47.354999999999997</v>
      </c>
      <c r="EE2" s="3">
        <v>32.609000000000002</v>
      </c>
      <c r="EF2" s="3">
        <v>23.965</v>
      </c>
      <c r="EG2" s="3">
        <v>16.077000000000002</v>
      </c>
      <c r="EH2" s="3">
        <v>30.489000000000001</v>
      </c>
      <c r="EI2" s="3">
        <v>17.446999999999999</v>
      </c>
      <c r="EJ2" s="3">
        <v>47.917999999999999</v>
      </c>
      <c r="EK2" s="3">
        <v>54.706000000000003</v>
      </c>
      <c r="EL2" s="3">
        <v>114.57599999999999</v>
      </c>
      <c r="EM2" s="3">
        <v>123.837</v>
      </c>
      <c r="EN2" s="3">
        <v>61.372999999999998</v>
      </c>
      <c r="EO2" s="3">
        <v>70.251000000000005</v>
      </c>
      <c r="EP2" s="3">
        <v>56.031999999999996</v>
      </c>
      <c r="EQ2" s="3">
        <v>40.121000000000002</v>
      </c>
      <c r="ER2" s="3">
        <v>50.856999999999999</v>
      </c>
      <c r="ES2" s="3">
        <v>112.068</v>
      </c>
      <c r="ET2" s="3"/>
      <c r="EU2" s="3">
        <v>154.15899999999999</v>
      </c>
      <c r="EV2" s="3">
        <v>83.805000000000007</v>
      </c>
      <c r="EW2" s="3">
        <v>68.594999999999999</v>
      </c>
      <c r="EX2" s="3">
        <v>32.545999999999999</v>
      </c>
      <c r="EY2" s="3">
        <v>140.876</v>
      </c>
      <c r="EZ2" s="3">
        <v>33.807000000000002</v>
      </c>
      <c r="FA2" s="3">
        <v>106.723</v>
      </c>
      <c r="FB2" s="3">
        <v>71.86</v>
      </c>
      <c r="FC2" s="3">
        <v>76.974999999999994</v>
      </c>
      <c r="FD2" s="3">
        <v>156.98400000000001</v>
      </c>
      <c r="FE2" s="3">
        <v>28.436</v>
      </c>
      <c r="FF2" s="3">
        <v>57.457000000000001</v>
      </c>
      <c r="FG2" s="3">
        <v>60.698999999999998</v>
      </c>
      <c r="FH2" s="3">
        <v>42.640999999999998</v>
      </c>
      <c r="FI2" s="3">
        <v>24.667999999999999</v>
      </c>
      <c r="FJ2" s="3">
        <v>110.774</v>
      </c>
      <c r="FK2" s="3">
        <v>145.691</v>
      </c>
      <c r="FL2" s="3">
        <v>63.585000000000001</v>
      </c>
      <c r="FM2" s="3">
        <v>63.98</v>
      </c>
      <c r="FN2" s="3">
        <v>78.852999999999994</v>
      </c>
      <c r="FO2" s="3">
        <v>87.975999999999999</v>
      </c>
      <c r="FP2" s="3">
        <v>79.328000000000003</v>
      </c>
      <c r="FQ2" s="3">
        <v>130.916</v>
      </c>
      <c r="FR2" s="3">
        <v>38.119999999999997</v>
      </c>
      <c r="FS2" s="3">
        <v>31.655000000000001</v>
      </c>
      <c r="FT2" s="3">
        <v>63.798000000000002</v>
      </c>
      <c r="FU2" s="3">
        <v>56.390999999999998</v>
      </c>
      <c r="FV2" s="3">
        <v>33.932000000000002</v>
      </c>
      <c r="FW2" s="3">
        <v>48.329000000000001</v>
      </c>
      <c r="FX2" s="3">
        <v>15.987</v>
      </c>
      <c r="FY2" s="3">
        <v>70.063000000000002</v>
      </c>
      <c r="FZ2" s="3">
        <v>48.805</v>
      </c>
      <c r="GA2" s="3">
        <v>20.393999999999998</v>
      </c>
      <c r="GB2" s="3">
        <v>98.653999999999996</v>
      </c>
      <c r="GC2" s="3">
        <v>96.775000000000006</v>
      </c>
      <c r="GD2" s="3"/>
      <c r="GE2" s="3">
        <v>64.828000000000003</v>
      </c>
      <c r="GF2" s="3">
        <v>113.736</v>
      </c>
      <c r="GG2" s="3">
        <v>80.491</v>
      </c>
      <c r="GH2" s="3">
        <v>86.688999999999993</v>
      </c>
      <c r="GI2" s="3">
        <v>74.884</v>
      </c>
      <c r="GJ2" s="3">
        <v>128.34200000000001</v>
      </c>
      <c r="GK2" s="3">
        <v>27.503</v>
      </c>
      <c r="GL2" s="3">
        <v>83.113</v>
      </c>
      <c r="GM2" s="3">
        <v>35.713999999999999</v>
      </c>
      <c r="GN2" s="3">
        <v>19.315000000000001</v>
      </c>
      <c r="GO2" s="3">
        <v>25.765999999999998</v>
      </c>
      <c r="GP2" s="3">
        <v>43.353999999999999</v>
      </c>
      <c r="GQ2" s="3"/>
      <c r="GR2" s="3">
        <v>68.448999999999998</v>
      </c>
      <c r="GS2" s="3">
        <v>69.296000000000006</v>
      </c>
      <c r="GT2" s="3">
        <v>65.284000000000006</v>
      </c>
      <c r="GU2" s="3">
        <v>92.155000000000001</v>
      </c>
      <c r="GV2" s="3">
        <v>57.826000000000001</v>
      </c>
      <c r="GW2" s="3">
        <v>82.067999999999998</v>
      </c>
      <c r="GX2" s="3">
        <v>66.543999999999997</v>
      </c>
      <c r="GY2" s="3">
        <v>58.39</v>
      </c>
      <c r="GZ2" s="3">
        <v>43.417999999999999</v>
      </c>
      <c r="HA2" s="3">
        <v>30.904</v>
      </c>
      <c r="HB2" s="3">
        <v>50.18</v>
      </c>
      <c r="HC2" s="3">
        <v>67.054000000000002</v>
      </c>
      <c r="HD2" s="3">
        <v>148.04900000000001</v>
      </c>
      <c r="HE2" s="3">
        <v>17.835000000000001</v>
      </c>
      <c r="HF2" s="3">
        <v>10.247999999999999</v>
      </c>
      <c r="HG2" s="3">
        <v>51.639000000000003</v>
      </c>
      <c r="HH2" s="3">
        <v>42.505000000000003</v>
      </c>
      <c r="HI2" s="3">
        <v>22.478999999999999</v>
      </c>
      <c r="HJ2" s="3">
        <v>71.269000000000005</v>
      </c>
      <c r="HK2" s="3">
        <v>19.093</v>
      </c>
      <c r="HL2" s="3">
        <v>67.259</v>
      </c>
      <c r="HM2" s="3">
        <v>45.482999999999997</v>
      </c>
      <c r="HN2" s="3">
        <v>52.436999999999998</v>
      </c>
      <c r="HO2" s="3">
        <v>76.16</v>
      </c>
      <c r="HP2" s="3">
        <v>92.350999999999999</v>
      </c>
      <c r="HQ2" s="3">
        <v>70.870999999999995</v>
      </c>
      <c r="HR2" s="3">
        <v>39.579000000000001</v>
      </c>
      <c r="HS2" s="3">
        <v>28.035</v>
      </c>
      <c r="HT2" s="3">
        <v>56.526000000000003</v>
      </c>
      <c r="HU2" s="3">
        <v>26.646000000000001</v>
      </c>
      <c r="HV2" s="3">
        <v>56.942999999999998</v>
      </c>
      <c r="HW2" s="3">
        <v>71.066999999999993</v>
      </c>
      <c r="HX2" s="3">
        <v>38.372</v>
      </c>
      <c r="HY2" s="3">
        <v>161.203</v>
      </c>
      <c r="HZ2" s="3">
        <v>66.08</v>
      </c>
      <c r="IA2" s="3">
        <v>101.95399999999999</v>
      </c>
      <c r="IB2" s="3">
        <v>52.36</v>
      </c>
      <c r="IC2" s="3">
        <v>62.076000000000001</v>
      </c>
      <c r="ID2" s="3">
        <v>41.554000000000002</v>
      </c>
      <c r="IE2" s="3">
        <v>24.581</v>
      </c>
      <c r="IF2" s="3">
        <v>35.343000000000004</v>
      </c>
      <c r="IG2" s="3">
        <v>27.812000000000001</v>
      </c>
      <c r="IH2" s="3">
        <v>57.905000000000001</v>
      </c>
      <c r="II2" s="3"/>
      <c r="IJ2" s="3">
        <v>151.815</v>
      </c>
      <c r="IK2" s="3">
        <v>71.072000000000003</v>
      </c>
      <c r="IL2" s="3">
        <v>167.827</v>
      </c>
      <c r="IM2" s="3">
        <v>44.795999999999999</v>
      </c>
      <c r="IN2" s="3">
        <v>65.557000000000002</v>
      </c>
      <c r="IO2" s="3">
        <v>142.887</v>
      </c>
      <c r="IP2" s="3">
        <v>54.002000000000002</v>
      </c>
      <c r="IQ2" s="3">
        <v>132.06800000000001</v>
      </c>
      <c r="IR2" s="3">
        <v>81.033000000000001</v>
      </c>
      <c r="IS2" s="3">
        <v>110.014</v>
      </c>
      <c r="IT2" s="3">
        <v>104.039</v>
      </c>
      <c r="IU2" s="3">
        <v>135.03399999999999</v>
      </c>
      <c r="IV2" s="3">
        <v>47.875999999999998</v>
      </c>
      <c r="IW2" s="3">
        <v>54.228999999999999</v>
      </c>
      <c r="IX2" s="3">
        <v>40.238999999999997</v>
      </c>
      <c r="IY2" s="3">
        <v>50.93</v>
      </c>
      <c r="IZ2" s="3">
        <v>89.287000000000006</v>
      </c>
      <c r="JA2" s="3">
        <v>26.77</v>
      </c>
      <c r="JB2" s="3">
        <v>58.112000000000002</v>
      </c>
      <c r="JC2" s="3">
        <v>39.521000000000001</v>
      </c>
      <c r="JD2" s="3">
        <v>37.173999999999999</v>
      </c>
      <c r="JE2" s="3">
        <v>86.421000000000006</v>
      </c>
      <c r="JF2" s="3">
        <v>28.902999999999999</v>
      </c>
      <c r="JG2" s="3">
        <v>28.309000000000001</v>
      </c>
      <c r="JH2" s="3"/>
      <c r="JI2" s="3">
        <v>92.43</v>
      </c>
      <c r="JJ2" s="3"/>
      <c r="JK2" s="3">
        <v>53.918999999999997</v>
      </c>
      <c r="JL2" s="3">
        <v>61.954000000000001</v>
      </c>
      <c r="JM2" s="3">
        <v>26.088000000000001</v>
      </c>
      <c r="JN2" s="3">
        <v>48.753</v>
      </c>
      <c r="JO2" s="3">
        <v>41.131</v>
      </c>
      <c r="JP2" s="3">
        <v>31.619</v>
      </c>
      <c r="JQ2" s="3">
        <v>51.694000000000003</v>
      </c>
      <c r="JR2" s="3">
        <v>57.182000000000002</v>
      </c>
      <c r="JS2" s="3">
        <v>21.55</v>
      </c>
      <c r="JT2" s="3">
        <v>69.338999999999999</v>
      </c>
      <c r="JU2" s="3">
        <v>32.392000000000003</v>
      </c>
      <c r="JV2" s="3">
        <v>59.856999999999999</v>
      </c>
      <c r="JW2" s="3">
        <v>92.626000000000005</v>
      </c>
      <c r="JX2" s="3">
        <v>42.901000000000003</v>
      </c>
      <c r="JY2" s="3">
        <v>33.005000000000003</v>
      </c>
      <c r="JZ2" s="3">
        <v>44.91</v>
      </c>
      <c r="KA2" s="3">
        <v>66.965000000000003</v>
      </c>
      <c r="KB2" s="3">
        <v>142.33600000000001</v>
      </c>
      <c r="KC2" s="3">
        <v>128.44999999999999</v>
      </c>
      <c r="KD2" s="3">
        <v>43.48</v>
      </c>
      <c r="KE2" s="3">
        <v>80.36</v>
      </c>
      <c r="KF2" s="3">
        <v>44.404000000000003</v>
      </c>
      <c r="KG2" s="3">
        <v>60.545000000000002</v>
      </c>
      <c r="KH2" s="3">
        <v>147.98400000000001</v>
      </c>
      <c r="KI2" s="3">
        <v>54.017000000000003</v>
      </c>
      <c r="KJ2" s="3">
        <v>89.218000000000004</v>
      </c>
      <c r="KK2" s="3">
        <v>28.899000000000001</v>
      </c>
      <c r="KL2" s="3">
        <v>99.361999999999995</v>
      </c>
      <c r="KM2" s="3">
        <v>33.390999999999998</v>
      </c>
      <c r="KN2" s="3">
        <v>64.796000000000006</v>
      </c>
      <c r="KO2" s="3">
        <v>140.291</v>
      </c>
      <c r="KP2" s="3">
        <v>25.684999999999999</v>
      </c>
      <c r="KQ2" s="3">
        <v>57.796999999999997</v>
      </c>
      <c r="KR2" s="3">
        <v>34.643999999999998</v>
      </c>
      <c r="KS2" s="3">
        <v>66.73</v>
      </c>
      <c r="KT2" s="3">
        <v>26.401</v>
      </c>
      <c r="KU2" s="3">
        <v>24.36</v>
      </c>
      <c r="KV2" s="3">
        <v>70.656999999999996</v>
      </c>
      <c r="KW2" s="3">
        <v>37.540999999999997</v>
      </c>
      <c r="KX2" s="3">
        <v>24.852</v>
      </c>
      <c r="KY2" s="3">
        <v>42.008000000000003</v>
      </c>
      <c r="KZ2" s="3">
        <v>101.626</v>
      </c>
      <c r="LA2" s="3">
        <v>82.635999999999996</v>
      </c>
      <c r="LB2" s="3">
        <v>86.048000000000002</v>
      </c>
      <c r="LC2" s="3">
        <v>82.644000000000005</v>
      </c>
      <c r="LD2" s="3">
        <v>108.822</v>
      </c>
      <c r="LE2" s="3">
        <v>114.41200000000001</v>
      </c>
      <c r="LF2" s="3">
        <v>93.724999999999994</v>
      </c>
      <c r="LG2" s="3">
        <v>16.582000000000001</v>
      </c>
      <c r="LH2" s="3">
        <v>28.706</v>
      </c>
      <c r="LI2" s="3">
        <v>158.34100000000001</v>
      </c>
      <c r="LJ2" s="3"/>
      <c r="LK2" s="3">
        <v>59.822000000000003</v>
      </c>
      <c r="LL2" s="3">
        <v>30.960999999999999</v>
      </c>
      <c r="LM2" s="3">
        <v>122.779</v>
      </c>
      <c r="LN2" s="3">
        <v>31.777999999999999</v>
      </c>
      <c r="LO2" s="3">
        <v>30.151</v>
      </c>
      <c r="LP2" s="3">
        <v>135.99799999999999</v>
      </c>
      <c r="LQ2" s="3"/>
      <c r="LR2" s="3">
        <v>27.626999999999999</v>
      </c>
      <c r="LS2" s="3">
        <v>29.402000000000001</v>
      </c>
      <c r="LT2" s="3">
        <v>54.343000000000004</v>
      </c>
      <c r="LU2" s="3">
        <v>56.466000000000001</v>
      </c>
      <c r="LV2" s="3">
        <v>75.078000000000003</v>
      </c>
      <c r="LW2" s="3">
        <v>71.465000000000003</v>
      </c>
      <c r="LX2" s="3">
        <v>15.207000000000001</v>
      </c>
      <c r="LY2" s="3">
        <v>65.903999999999996</v>
      </c>
      <c r="LZ2" s="3">
        <v>14.58</v>
      </c>
      <c r="MA2" s="3">
        <v>41.073</v>
      </c>
      <c r="MB2" s="3"/>
      <c r="MC2" s="3">
        <v>27.943000000000001</v>
      </c>
      <c r="MD2" s="3">
        <v>29.33</v>
      </c>
      <c r="ME2" s="3">
        <v>37.738999999999997</v>
      </c>
      <c r="MF2" s="3">
        <v>22.199000000000002</v>
      </c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>
        <v>28.011600000000001</v>
      </c>
      <c r="QK2" s="3">
        <v>56.544600000000003</v>
      </c>
      <c r="QL2" s="3">
        <v>30.302600000000002</v>
      </c>
      <c r="QM2" s="3">
        <v>12.8056</v>
      </c>
      <c r="QN2" s="3"/>
      <c r="QO2" s="3">
        <v>33.942599999999999</v>
      </c>
      <c r="QP2" s="3">
        <v>17.624600000000001</v>
      </c>
      <c r="QQ2" s="3">
        <v>12.708600000000001</v>
      </c>
      <c r="QR2" s="3">
        <v>76.964600000000004</v>
      </c>
      <c r="QS2" s="3">
        <v>12.653600000000001</v>
      </c>
      <c r="QT2" s="3">
        <v>33.179600000000001</v>
      </c>
      <c r="QU2" s="3">
        <v>39.132599999999996</v>
      </c>
      <c r="QV2" s="3">
        <v>25.9696</v>
      </c>
      <c r="QW2" s="3">
        <v>15.932600000000001</v>
      </c>
      <c r="QX2" s="3">
        <v>29.1096</v>
      </c>
      <c r="QY2" s="3">
        <v>17.605599999999999</v>
      </c>
      <c r="QZ2" s="3"/>
      <c r="RA2" s="3"/>
      <c r="RB2" s="3">
        <v>87.623599999999996</v>
      </c>
      <c r="RC2" s="3">
        <v>35.809600000000003</v>
      </c>
      <c r="RD2" s="3"/>
      <c r="RE2" s="3">
        <v>20.816600000000001</v>
      </c>
      <c r="RF2" s="3">
        <v>31.884599999999999</v>
      </c>
      <c r="RG2" s="3">
        <v>53.629600000000003</v>
      </c>
      <c r="RH2" s="3">
        <v>32.169600000000003</v>
      </c>
      <c r="RI2" s="3"/>
      <c r="RJ2" s="3">
        <v>23.8186</v>
      </c>
      <c r="RK2" s="3"/>
      <c r="RL2" s="3">
        <v>17.1296</v>
      </c>
      <c r="RM2" s="3">
        <v>16.9816</v>
      </c>
      <c r="RN2" s="3">
        <v>21.374600000000001</v>
      </c>
      <c r="RO2" s="3"/>
      <c r="RP2" s="3"/>
      <c r="RQ2" s="3"/>
      <c r="RR2" s="3"/>
      <c r="RS2" s="3"/>
      <c r="RT2" s="3">
        <v>30.386600000000001</v>
      </c>
      <c r="RU2" s="3">
        <v>20.0566</v>
      </c>
      <c r="RV2" s="3">
        <v>24.677600000000002</v>
      </c>
      <c r="RW2" s="3"/>
      <c r="RX2" s="3">
        <v>31.960599999999999</v>
      </c>
      <c r="RY2" s="3">
        <v>22.168600000000001</v>
      </c>
      <c r="RZ2" s="3">
        <v>20.723600000000001</v>
      </c>
      <c r="SA2" s="3">
        <v>33.0366</v>
      </c>
      <c r="SB2" s="3"/>
      <c r="SC2" s="3"/>
      <c r="SD2" s="3">
        <v>20.1296</v>
      </c>
      <c r="SE2" s="3">
        <v>40.052599999999998</v>
      </c>
      <c r="SF2" s="3">
        <v>9.6725999999999992</v>
      </c>
      <c r="SG2" s="3">
        <v>25.848600000000001</v>
      </c>
      <c r="SH2" s="3">
        <v>66.9816</v>
      </c>
      <c r="SI2" s="3">
        <v>75.669600000000003</v>
      </c>
      <c r="SJ2" s="3">
        <v>67.530600000000007</v>
      </c>
      <c r="SK2" s="3">
        <v>66.818600000000004</v>
      </c>
      <c r="SL2" s="3">
        <v>33.6556</v>
      </c>
      <c r="SM2" s="3">
        <v>58.200600000000001</v>
      </c>
      <c r="SN2" s="3">
        <v>34.706600000000002</v>
      </c>
      <c r="SO2" s="3">
        <v>14.589600000000001</v>
      </c>
      <c r="SP2" s="3">
        <v>24.355599999999999</v>
      </c>
      <c r="SQ2" s="3">
        <v>55.271599999999999</v>
      </c>
      <c r="SR2" s="3">
        <v>39.697600000000001</v>
      </c>
      <c r="SS2" s="3">
        <v>38.413600000000002</v>
      </c>
      <c r="ST2" s="3">
        <v>35.111600000000003</v>
      </c>
      <c r="SU2" s="3">
        <v>22.528600000000001</v>
      </c>
      <c r="SV2" s="3">
        <v>81.211600000000004</v>
      </c>
      <c r="SW2" s="3"/>
      <c r="SX2" s="3">
        <v>35.272599999999997</v>
      </c>
      <c r="SY2" s="3">
        <v>15.160600000000001</v>
      </c>
      <c r="SZ2" s="3">
        <v>23.982600000000001</v>
      </c>
      <c r="TA2" s="3">
        <v>39.096600000000002</v>
      </c>
      <c r="TB2" s="3">
        <v>88.111599999999996</v>
      </c>
      <c r="TC2" s="3">
        <v>16.1356</v>
      </c>
      <c r="TD2" s="3">
        <v>12.0046</v>
      </c>
      <c r="TE2" s="3">
        <v>13.9396</v>
      </c>
      <c r="TF2" s="3">
        <v>15.2376</v>
      </c>
      <c r="TG2" s="3">
        <v>15.912599999999999</v>
      </c>
      <c r="TH2" s="3">
        <v>70.964600000000004</v>
      </c>
      <c r="TI2" s="3">
        <v>10.121600000000001</v>
      </c>
      <c r="TJ2" s="3">
        <v>10.5296</v>
      </c>
      <c r="TK2" s="3">
        <v>14.8116</v>
      </c>
      <c r="TL2" s="3">
        <v>15.4846</v>
      </c>
      <c r="TM2" s="3">
        <v>12.288600000000001</v>
      </c>
      <c r="TN2" s="3">
        <v>8.5096000000000007</v>
      </c>
      <c r="TO2" s="3">
        <v>22.050599999999999</v>
      </c>
      <c r="TP2" s="3">
        <v>65.907600000000002</v>
      </c>
      <c r="TQ2" s="3">
        <v>60.8506</v>
      </c>
      <c r="TR2" s="3">
        <v>81.7166</v>
      </c>
      <c r="TS2" s="3">
        <v>26.404599999999999</v>
      </c>
      <c r="TT2" s="3">
        <v>36.357599999999998</v>
      </c>
      <c r="TU2" s="3">
        <v>10.518599999999999</v>
      </c>
      <c r="TV2" s="3">
        <v>8.5565999999999995</v>
      </c>
      <c r="TW2" s="3">
        <v>31.6586</v>
      </c>
      <c r="TX2" s="3">
        <v>66.776600000000002</v>
      </c>
      <c r="TY2" s="3">
        <v>35.794600000000003</v>
      </c>
      <c r="TZ2" s="3">
        <v>19.663599999999999</v>
      </c>
      <c r="UA2" s="3">
        <v>53.332599999999999</v>
      </c>
      <c r="UB2" s="3">
        <v>37.247599999999998</v>
      </c>
      <c r="UC2" s="3">
        <v>15.2576</v>
      </c>
      <c r="UD2" s="3">
        <v>33.564599999999999</v>
      </c>
      <c r="UE2" s="3">
        <v>18.8246</v>
      </c>
      <c r="UF2" s="3">
        <v>22.276599999999998</v>
      </c>
      <c r="UG2" s="3">
        <v>12.7456</v>
      </c>
      <c r="UH2" s="3">
        <v>38.082599999999999</v>
      </c>
      <c r="UI2" s="3">
        <v>27.617599999999999</v>
      </c>
      <c r="UJ2" s="3">
        <v>50.128599999999999</v>
      </c>
      <c r="UK2" s="3">
        <v>17.1996</v>
      </c>
      <c r="UL2" s="3">
        <v>23.570599999999999</v>
      </c>
      <c r="UM2" s="3">
        <v>14.2166</v>
      </c>
      <c r="UN2" s="3">
        <v>19.0976</v>
      </c>
      <c r="UO2" s="3">
        <v>11.678599999999999</v>
      </c>
      <c r="UP2" s="3">
        <v>6.3986000000000001</v>
      </c>
      <c r="UQ2" s="3">
        <v>55.675600000000003</v>
      </c>
      <c r="UR2" s="3"/>
      <c r="US2" s="3">
        <v>26.961600000000001</v>
      </c>
      <c r="UT2" s="3">
        <v>43.812600000000003</v>
      </c>
      <c r="UU2" s="3">
        <v>33.989600000000003</v>
      </c>
      <c r="UV2" s="3">
        <v>42.449599999999997</v>
      </c>
      <c r="UW2" s="3">
        <v>23.554600000000001</v>
      </c>
      <c r="UX2" s="3">
        <v>33.631599999999999</v>
      </c>
      <c r="UY2" s="3">
        <v>28.300599999999999</v>
      </c>
      <c r="UZ2" s="3">
        <v>16.0396</v>
      </c>
      <c r="VA2" s="3">
        <v>36.4026</v>
      </c>
      <c r="VB2" s="3">
        <v>40.787599999999998</v>
      </c>
      <c r="VC2" s="3">
        <v>45.150599999999997</v>
      </c>
      <c r="VD2" s="3">
        <v>21.697600000000001</v>
      </c>
      <c r="VE2" s="3">
        <v>31.136600000000001</v>
      </c>
      <c r="VF2" s="3">
        <v>39.163600000000002</v>
      </c>
      <c r="VG2" s="3"/>
      <c r="VH2" s="3"/>
      <c r="VI2" s="3">
        <v>19.386600000000001</v>
      </c>
      <c r="VJ2" s="3">
        <v>19.693000000000001</v>
      </c>
      <c r="VK2" s="3">
        <v>55.773000000000003</v>
      </c>
      <c r="VL2" s="3">
        <v>40.252000000000002</v>
      </c>
      <c r="VM2" s="3">
        <v>37.536999999999999</v>
      </c>
      <c r="VN2" s="3">
        <v>40.533000000000001</v>
      </c>
      <c r="VO2" s="3">
        <v>18.035</v>
      </c>
      <c r="VP2" s="3">
        <v>31.542000000000002</v>
      </c>
      <c r="VQ2" s="3">
        <v>15.356</v>
      </c>
      <c r="VR2" s="3">
        <v>15.741</v>
      </c>
      <c r="VS2" s="3">
        <v>41.628</v>
      </c>
      <c r="VT2" s="3">
        <v>41.027000000000001</v>
      </c>
      <c r="VU2" s="3">
        <v>58.029000000000003</v>
      </c>
      <c r="VV2" s="3">
        <v>33.884999999999998</v>
      </c>
      <c r="VW2" s="3">
        <v>30.762</v>
      </c>
      <c r="VX2" s="3">
        <v>7.6710000000000003</v>
      </c>
      <c r="VY2" s="3">
        <v>56.308999999999997</v>
      </c>
      <c r="VZ2" s="3">
        <v>32.521999999999998</v>
      </c>
      <c r="WA2" s="3">
        <v>79.775999999999996</v>
      </c>
      <c r="WB2" s="3">
        <v>31.791</v>
      </c>
      <c r="WC2" s="3">
        <v>29.015999999999998</v>
      </c>
      <c r="WD2" s="3">
        <v>52.572000000000003</v>
      </c>
      <c r="WE2" s="3">
        <v>18.600000000000001</v>
      </c>
      <c r="WF2" s="3">
        <v>27.841999999999999</v>
      </c>
      <c r="WG2" s="3">
        <v>55.755000000000003</v>
      </c>
      <c r="WH2" s="3">
        <v>42.189</v>
      </c>
      <c r="WI2" s="3">
        <v>40.497999999999998</v>
      </c>
      <c r="WJ2" s="3">
        <v>48.868000000000002</v>
      </c>
      <c r="WK2" s="3">
        <v>9.7780000000000005</v>
      </c>
      <c r="WL2" s="3">
        <v>16.082000000000001</v>
      </c>
      <c r="WM2" s="3">
        <v>57.988</v>
      </c>
      <c r="WN2" s="3">
        <v>53.35</v>
      </c>
      <c r="WO2" s="3">
        <v>22.472999999999999</v>
      </c>
      <c r="WP2" s="3">
        <v>7.4210000000000003</v>
      </c>
      <c r="WQ2" s="3">
        <v>12.384</v>
      </c>
      <c r="WR2" s="3">
        <v>55.308999999999997</v>
      </c>
      <c r="WS2" s="3"/>
      <c r="WT2" s="3">
        <v>46.600999999999999</v>
      </c>
      <c r="WU2" s="3">
        <v>35.784999999999997</v>
      </c>
      <c r="WV2" s="3"/>
      <c r="WW2" s="3">
        <v>24.553000000000001</v>
      </c>
      <c r="WX2" s="3">
        <v>32.47</v>
      </c>
      <c r="WY2" s="3">
        <v>66.974999999999994</v>
      </c>
      <c r="WZ2" s="3">
        <v>53.93</v>
      </c>
      <c r="XA2" s="3">
        <v>64.194000000000003</v>
      </c>
      <c r="XB2" s="3">
        <v>13.734999999999999</v>
      </c>
      <c r="XC2" s="3"/>
      <c r="XD2" s="3">
        <v>24.71</v>
      </c>
      <c r="XE2" s="3"/>
      <c r="XF2" s="3"/>
      <c r="XG2" s="3">
        <v>37.314999999999998</v>
      </c>
      <c r="XH2" s="3">
        <v>24.327000000000002</v>
      </c>
      <c r="XI2" s="3">
        <v>15.045999999999999</v>
      </c>
      <c r="XJ2" s="3">
        <v>71.837000000000003</v>
      </c>
      <c r="XK2" s="3">
        <v>48.017000000000003</v>
      </c>
      <c r="XL2" s="3">
        <v>27.288</v>
      </c>
      <c r="XM2" s="3">
        <v>36.225000000000001</v>
      </c>
      <c r="XN2" s="3">
        <v>58.238999999999997</v>
      </c>
      <c r="XO2" s="3">
        <v>15.35</v>
      </c>
      <c r="XP2" s="3">
        <v>28.274000000000001</v>
      </c>
      <c r="XQ2" s="3">
        <v>29.763000000000002</v>
      </c>
      <c r="XR2" s="3">
        <v>46.59</v>
      </c>
      <c r="XS2" s="3">
        <v>40.124000000000002</v>
      </c>
      <c r="XT2" s="3"/>
      <c r="XU2" s="3">
        <v>20.978999999999999</v>
      </c>
      <c r="XV2" s="3">
        <v>33.070999999999998</v>
      </c>
      <c r="XW2" s="3">
        <v>32.130000000000003</v>
      </c>
      <c r="XX2" s="3">
        <v>18.228999999999999</v>
      </c>
      <c r="XY2" s="3">
        <v>15.179</v>
      </c>
      <c r="XZ2" s="3">
        <v>20.713999999999999</v>
      </c>
      <c r="YA2" s="3">
        <v>14.026</v>
      </c>
      <c r="YB2" s="3">
        <v>8.9930000000000003</v>
      </c>
      <c r="YC2" s="3">
        <v>9.0259999999999998</v>
      </c>
      <c r="YD2" s="3">
        <v>33.215000000000003</v>
      </c>
      <c r="YE2" s="3">
        <v>48.420999999999999</v>
      </c>
      <c r="YF2" s="3">
        <v>54.631999999999998</v>
      </c>
      <c r="YG2" s="3">
        <v>74.323999999999998</v>
      </c>
      <c r="YH2" s="3">
        <v>13.153</v>
      </c>
      <c r="YI2" s="3">
        <v>20.917999999999999</v>
      </c>
      <c r="YJ2" s="3">
        <v>64.536000000000001</v>
      </c>
      <c r="YK2" s="3">
        <v>54.81</v>
      </c>
      <c r="YL2" s="3">
        <v>66.423000000000002</v>
      </c>
      <c r="YM2" s="3">
        <v>53.771000000000001</v>
      </c>
      <c r="YN2" s="3">
        <v>22.271999999999998</v>
      </c>
      <c r="YO2" s="3">
        <v>37.116999999999997</v>
      </c>
      <c r="YP2" s="3">
        <v>52.006</v>
      </c>
      <c r="YQ2" s="3">
        <v>50.58</v>
      </c>
      <c r="YR2" s="3">
        <v>46.771000000000001</v>
      </c>
      <c r="YS2" s="3">
        <v>22.751000000000001</v>
      </c>
      <c r="YT2" s="3">
        <v>19.460999999999999</v>
      </c>
      <c r="YU2" s="3">
        <v>100.917</v>
      </c>
      <c r="YV2" s="3">
        <v>53.64</v>
      </c>
      <c r="YW2" s="3">
        <v>45.493000000000002</v>
      </c>
      <c r="YX2" s="3">
        <v>23.184999999999999</v>
      </c>
      <c r="YY2" s="3">
        <v>20.329999999999998</v>
      </c>
      <c r="YZ2" s="3">
        <v>12.907</v>
      </c>
      <c r="ZA2" s="3">
        <v>36.073999999999998</v>
      </c>
      <c r="ZB2" s="3">
        <v>15.443</v>
      </c>
      <c r="ZC2" s="3">
        <v>47.158000000000001</v>
      </c>
      <c r="ZD2" s="3"/>
      <c r="ZE2" s="3">
        <v>61.412999999999997</v>
      </c>
      <c r="ZF2" s="3">
        <v>28.081</v>
      </c>
      <c r="ZG2" s="3">
        <v>35.003999999999998</v>
      </c>
      <c r="ZH2" s="3">
        <v>32.869999999999997</v>
      </c>
      <c r="ZI2" s="3">
        <v>16.891999999999999</v>
      </c>
      <c r="ZJ2" s="3">
        <v>21.155000000000001</v>
      </c>
      <c r="ZK2" s="3">
        <v>34.868000000000002</v>
      </c>
      <c r="ZL2" s="3">
        <v>13.875</v>
      </c>
      <c r="ZM2" s="3">
        <v>89.228999999999999</v>
      </c>
      <c r="ZN2" s="3"/>
      <c r="ZO2" s="3"/>
      <c r="ZP2" s="3"/>
      <c r="ZQ2" s="3"/>
      <c r="ZR2" s="3">
        <v>45.460999999999999</v>
      </c>
      <c r="ZS2" s="3">
        <v>15.01</v>
      </c>
      <c r="ZT2" s="3">
        <v>25.236000000000001</v>
      </c>
      <c r="ZU2" s="3">
        <v>96.981999999999999</v>
      </c>
      <c r="ZV2" s="3">
        <v>101.81100000000001</v>
      </c>
      <c r="ZW2" s="3">
        <v>103.11499999999999</v>
      </c>
      <c r="ZX2" s="3">
        <v>23.635999999999999</v>
      </c>
      <c r="ZY2" s="3"/>
      <c r="ZZ2" s="3">
        <v>36.423999999999999</v>
      </c>
      <c r="AAA2" s="3">
        <v>92.66</v>
      </c>
      <c r="AAB2" s="3"/>
      <c r="AAC2" s="3">
        <v>38.218000000000004</v>
      </c>
      <c r="AAD2" s="3">
        <v>67.575000000000003</v>
      </c>
      <c r="AAE2" s="3">
        <v>13.489000000000001</v>
      </c>
      <c r="AAF2" s="3"/>
      <c r="AAG2" s="3">
        <v>55.180999999999997</v>
      </c>
      <c r="AAH2" s="3">
        <v>11.428000000000001</v>
      </c>
      <c r="AAI2" s="3">
        <v>12.202999999999999</v>
      </c>
      <c r="AAJ2" s="3">
        <v>26.212</v>
      </c>
      <c r="AAK2" s="3"/>
      <c r="AAL2" s="3">
        <v>19.965</v>
      </c>
      <c r="AAM2" s="3">
        <v>85.56</v>
      </c>
      <c r="AAN2" s="3">
        <v>20.550999999999998</v>
      </c>
      <c r="AAO2" s="3">
        <v>19.535</v>
      </c>
      <c r="AAP2" s="3"/>
      <c r="AAQ2" s="3">
        <v>30.581</v>
      </c>
      <c r="AAR2" s="3">
        <v>17.216999999999999</v>
      </c>
      <c r="AAS2" s="3"/>
      <c r="AAT2" s="3">
        <v>29.902999999999999</v>
      </c>
      <c r="AAU2" s="3">
        <v>20.792999999999999</v>
      </c>
      <c r="AAV2" s="3">
        <v>77.486000000000004</v>
      </c>
      <c r="AAW2" s="3">
        <v>35.100999999999999</v>
      </c>
      <c r="AAX2" s="3">
        <v>27.585000000000001</v>
      </c>
      <c r="AAY2" s="3">
        <v>31.802</v>
      </c>
      <c r="AAZ2" s="3">
        <v>36.968000000000004</v>
      </c>
      <c r="ABA2" s="3">
        <v>22.193000000000001</v>
      </c>
      <c r="ABB2" s="3">
        <v>16.251000000000001</v>
      </c>
      <c r="ABC2" s="3">
        <v>18.006</v>
      </c>
      <c r="ABD2" s="3">
        <v>25.231000000000002</v>
      </c>
      <c r="ABE2" s="3">
        <v>20.486000000000001</v>
      </c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</row>
    <row r="3" spans="1:901">
      <c r="A3" s="4" t="s">
        <v>72</v>
      </c>
      <c r="B3" s="3">
        <v>240.15</v>
      </c>
      <c r="C3" s="3">
        <v>93.888999999999996</v>
      </c>
      <c r="D3" s="3">
        <v>75.912999999999997</v>
      </c>
      <c r="E3" s="3">
        <v>75.912999999999997</v>
      </c>
      <c r="F3" s="3">
        <v>119.283</v>
      </c>
      <c r="G3" s="3">
        <v>144.45699999999999</v>
      </c>
      <c r="H3" s="3">
        <v>146.51900000000001</v>
      </c>
      <c r="I3" s="3">
        <v>176.48699999999999</v>
      </c>
      <c r="J3" s="3">
        <v>190.89</v>
      </c>
      <c r="K3" s="3">
        <v>183.001</v>
      </c>
      <c r="L3" s="3">
        <v>175.446</v>
      </c>
      <c r="M3" s="3">
        <v>72.703999999999994</v>
      </c>
      <c r="N3" s="3">
        <v>101.282</v>
      </c>
      <c r="O3" s="3">
        <v>114.068</v>
      </c>
      <c r="P3" s="3">
        <v>132.608</v>
      </c>
      <c r="Q3" s="3">
        <v>113.955</v>
      </c>
      <c r="R3" s="3">
        <v>83.968000000000004</v>
      </c>
      <c r="S3" s="3">
        <v>91.445999999999998</v>
      </c>
      <c r="T3" s="3">
        <v>125.226</v>
      </c>
      <c r="U3" s="3">
        <v>77.281999999999996</v>
      </c>
      <c r="V3" s="3">
        <v>60.142000000000003</v>
      </c>
      <c r="W3" s="3">
        <v>79.953999999999994</v>
      </c>
      <c r="X3" s="3">
        <v>36.637</v>
      </c>
      <c r="Y3" s="3">
        <v>71.459000000000003</v>
      </c>
      <c r="Z3" s="3">
        <v>147.11099999999999</v>
      </c>
      <c r="AA3" s="3">
        <v>130.44999999999999</v>
      </c>
      <c r="AB3" s="3">
        <v>85.088999999999999</v>
      </c>
      <c r="AC3" s="3">
        <v>83.841999999999999</v>
      </c>
      <c r="AD3" s="3">
        <v>200.87100000000001</v>
      </c>
      <c r="AE3" s="3">
        <v>167.809</v>
      </c>
      <c r="AF3" s="3">
        <v>125.899</v>
      </c>
      <c r="AG3" s="3">
        <v>124.364</v>
      </c>
      <c r="AH3" s="3">
        <v>121.871</v>
      </c>
      <c r="AI3" s="3">
        <v>83.247</v>
      </c>
      <c r="AJ3" s="3">
        <v>113.319</v>
      </c>
      <c r="AK3" s="3">
        <v>158.36199999999999</v>
      </c>
      <c r="AL3" s="3">
        <v>134.85599999999999</v>
      </c>
      <c r="AM3" s="3">
        <v>85.62</v>
      </c>
      <c r="AN3" s="3">
        <v>59.390999999999998</v>
      </c>
      <c r="AO3" s="3">
        <v>90.313000000000002</v>
      </c>
      <c r="AP3" s="3">
        <v>146.68</v>
      </c>
      <c r="AQ3" s="3">
        <v>177.48400000000001</v>
      </c>
      <c r="AR3" s="3">
        <v>143.614</v>
      </c>
      <c r="AS3" s="3">
        <v>206.06</v>
      </c>
      <c r="AT3" s="3">
        <v>206.04599999999999</v>
      </c>
      <c r="AU3" s="3">
        <v>192.899</v>
      </c>
      <c r="AV3" s="3">
        <v>158.71899999999999</v>
      </c>
      <c r="AW3" s="3">
        <v>139.136</v>
      </c>
      <c r="AX3" s="3">
        <v>184.73699999999999</v>
      </c>
      <c r="AY3" s="3">
        <v>119.301</v>
      </c>
      <c r="AZ3" s="3">
        <v>122.75</v>
      </c>
      <c r="BA3" s="3">
        <v>99.019000000000005</v>
      </c>
      <c r="BB3" s="3">
        <v>125.252</v>
      </c>
      <c r="BC3" s="3">
        <v>176.86799999999999</v>
      </c>
      <c r="BD3" s="3">
        <v>168.15</v>
      </c>
      <c r="BE3" s="3">
        <v>80.5</v>
      </c>
      <c r="BF3" s="3">
        <v>99.046000000000006</v>
      </c>
      <c r="BG3" s="3">
        <v>66.14</v>
      </c>
      <c r="BH3" s="3">
        <v>73.677000000000007</v>
      </c>
      <c r="BI3" s="3">
        <v>107.048</v>
      </c>
      <c r="BJ3" s="3">
        <v>46.92</v>
      </c>
      <c r="BK3" s="3">
        <v>177.56800000000001</v>
      </c>
      <c r="BL3" s="3">
        <v>167.613</v>
      </c>
      <c r="BM3" s="3">
        <v>134.14599999999999</v>
      </c>
      <c r="BN3" s="3">
        <v>121.917</v>
      </c>
      <c r="BO3" s="3">
        <v>42.436999999999998</v>
      </c>
      <c r="BP3" s="3">
        <v>36.667999999999999</v>
      </c>
      <c r="BQ3" s="3">
        <v>75.314999999999998</v>
      </c>
      <c r="BR3" s="3">
        <v>143.36500000000001</v>
      </c>
      <c r="BS3" s="3">
        <v>107.79</v>
      </c>
      <c r="BT3" s="3">
        <v>113.797</v>
      </c>
      <c r="BU3" s="3">
        <v>77.266999999999996</v>
      </c>
      <c r="BV3" s="3">
        <v>135.279</v>
      </c>
      <c r="BW3" s="3">
        <v>173.471</v>
      </c>
      <c r="BX3" s="3">
        <v>48.98</v>
      </c>
      <c r="BY3" s="3">
        <v>81.296999999999997</v>
      </c>
      <c r="BZ3" s="3">
        <v>28.643000000000001</v>
      </c>
      <c r="CA3" s="3">
        <v>47.139000000000003</v>
      </c>
      <c r="CB3" s="3">
        <v>133.62299999999999</v>
      </c>
      <c r="CC3" s="3">
        <v>61.19</v>
      </c>
      <c r="CD3" s="3">
        <v>57.360999999999997</v>
      </c>
      <c r="CE3" s="3">
        <v>107.697</v>
      </c>
      <c r="CF3" s="3">
        <v>115.608</v>
      </c>
      <c r="CG3" s="3">
        <v>58.526000000000003</v>
      </c>
      <c r="CH3" s="3">
        <v>217.65899999999999</v>
      </c>
      <c r="CI3" s="3">
        <v>36.948999999999998</v>
      </c>
      <c r="CJ3" s="3">
        <v>47.65</v>
      </c>
      <c r="CK3" s="3">
        <v>76.64</v>
      </c>
      <c r="CL3" s="3">
        <v>46.587000000000003</v>
      </c>
      <c r="CM3" s="3">
        <v>71.543999999999997</v>
      </c>
      <c r="CN3" s="3">
        <v>54.241999999999997</v>
      </c>
      <c r="CO3" s="3">
        <v>66.893000000000001</v>
      </c>
      <c r="CP3" s="3">
        <v>167.678</v>
      </c>
      <c r="CQ3" s="3">
        <v>81.637</v>
      </c>
      <c r="CR3" s="3">
        <v>175.72</v>
      </c>
      <c r="CS3" s="3">
        <v>121.68300000000001</v>
      </c>
      <c r="CT3" s="3">
        <v>80.715999999999994</v>
      </c>
      <c r="CU3" s="3">
        <v>143.959</v>
      </c>
      <c r="CV3" s="3">
        <v>118.363</v>
      </c>
      <c r="CW3" s="3">
        <v>33.017000000000003</v>
      </c>
      <c r="CX3" s="3">
        <v>64.481999999999999</v>
      </c>
      <c r="CY3" s="3">
        <v>87.641000000000005</v>
      </c>
      <c r="CZ3" s="3">
        <v>107.48099999999999</v>
      </c>
      <c r="DA3" s="3">
        <v>71.197999999999993</v>
      </c>
      <c r="DB3" s="3">
        <v>48.808</v>
      </c>
      <c r="DC3" s="3">
        <v>49.637999999999998</v>
      </c>
      <c r="DD3" s="3">
        <v>42.386000000000003</v>
      </c>
      <c r="DE3" s="3">
        <v>105.636</v>
      </c>
      <c r="DF3" s="3">
        <v>50.411999999999999</v>
      </c>
      <c r="DG3" s="3">
        <v>91.546999999999997</v>
      </c>
      <c r="DH3" s="3">
        <v>123.80200000000001</v>
      </c>
      <c r="DI3" s="3">
        <v>158.96</v>
      </c>
      <c r="DJ3" s="3">
        <v>144.74199999999999</v>
      </c>
      <c r="DK3" s="3">
        <v>173.44300000000001</v>
      </c>
      <c r="DL3" s="3">
        <v>212.738</v>
      </c>
      <c r="DM3" s="3">
        <v>189.51400000000001</v>
      </c>
      <c r="DN3" s="3">
        <v>128.029</v>
      </c>
      <c r="DO3" s="3">
        <v>137.596</v>
      </c>
      <c r="DP3" s="3">
        <v>186.73599999999999</v>
      </c>
      <c r="DQ3" s="3">
        <v>194.614</v>
      </c>
      <c r="DR3" s="3">
        <v>246.95099999999999</v>
      </c>
      <c r="DS3" s="3">
        <v>230.15600000000001</v>
      </c>
      <c r="DT3" s="3">
        <v>139.03100000000001</v>
      </c>
      <c r="DU3" s="3">
        <v>66.685000000000002</v>
      </c>
      <c r="DV3" s="3">
        <v>58.838000000000001</v>
      </c>
      <c r="DW3" s="3">
        <v>139.995</v>
      </c>
      <c r="DX3" s="3">
        <v>51.43</v>
      </c>
      <c r="DY3" s="3">
        <v>66.971999999999994</v>
      </c>
      <c r="DZ3" s="3">
        <v>41.101999999999997</v>
      </c>
      <c r="EA3" s="3">
        <v>46.646999999999998</v>
      </c>
      <c r="EB3" s="3">
        <v>118.855</v>
      </c>
      <c r="EC3" s="3">
        <v>138.398</v>
      </c>
      <c r="ED3" s="3">
        <v>108.69199999999999</v>
      </c>
      <c r="EE3" s="3">
        <v>118.806</v>
      </c>
      <c r="EF3" s="3">
        <v>186.21899999999999</v>
      </c>
      <c r="EG3" s="3">
        <v>140.40299999999999</v>
      </c>
      <c r="EH3" s="3">
        <v>128.06899999999999</v>
      </c>
      <c r="EI3" s="3">
        <v>121.127</v>
      </c>
      <c r="EJ3" s="3">
        <v>199.61099999999999</v>
      </c>
      <c r="EK3" s="3">
        <v>138.86699999999999</v>
      </c>
      <c r="EL3" s="3">
        <v>97.221999999999994</v>
      </c>
      <c r="EM3" s="3">
        <v>78.632000000000005</v>
      </c>
      <c r="EN3" s="3">
        <v>120.38200000000001</v>
      </c>
      <c r="EO3" s="3">
        <v>99.561000000000007</v>
      </c>
      <c r="EP3" s="3">
        <v>105.63800000000001</v>
      </c>
      <c r="EQ3" s="3">
        <v>124.71299999999999</v>
      </c>
      <c r="ER3" s="3">
        <v>188.208</v>
      </c>
      <c r="ES3" s="3">
        <v>191.84100000000001</v>
      </c>
      <c r="ET3" s="3">
        <v>74.55</v>
      </c>
      <c r="EU3" s="3">
        <v>70.605999999999995</v>
      </c>
      <c r="EV3" s="3">
        <v>203.49100000000001</v>
      </c>
      <c r="EW3" s="3">
        <v>149.73599999999999</v>
      </c>
      <c r="EX3" s="3">
        <v>176.27199999999999</v>
      </c>
      <c r="EY3" s="3">
        <v>163.56299999999999</v>
      </c>
      <c r="EZ3" s="3">
        <v>157.70099999999999</v>
      </c>
      <c r="FA3" s="3">
        <v>200.01599999999999</v>
      </c>
      <c r="FB3" s="3">
        <v>170.80799999999999</v>
      </c>
      <c r="FC3" s="3">
        <v>81.367000000000004</v>
      </c>
      <c r="FD3" s="3">
        <v>86.396000000000001</v>
      </c>
      <c r="FE3" s="3">
        <v>180.17400000000001</v>
      </c>
      <c r="FF3" s="3">
        <v>138.41399999999999</v>
      </c>
      <c r="FG3" s="3">
        <v>116.855</v>
      </c>
      <c r="FH3" s="3">
        <v>221.02500000000001</v>
      </c>
      <c r="FI3" s="3">
        <v>177.50700000000001</v>
      </c>
      <c r="FJ3" s="3">
        <v>206.892</v>
      </c>
      <c r="FK3" s="3">
        <v>88.012</v>
      </c>
      <c r="FL3" s="3">
        <v>156.18899999999999</v>
      </c>
      <c r="FM3" s="3">
        <v>95.870999999999995</v>
      </c>
      <c r="FN3" s="3">
        <v>127.542</v>
      </c>
      <c r="FO3" s="3">
        <v>94.986000000000004</v>
      </c>
      <c r="FP3" s="3">
        <v>119.276</v>
      </c>
      <c r="FQ3" s="3">
        <v>164.744</v>
      </c>
      <c r="FR3" s="3">
        <v>105.979</v>
      </c>
      <c r="FS3" s="3">
        <v>67.013999999999996</v>
      </c>
      <c r="FT3" s="3">
        <v>68.463999999999999</v>
      </c>
      <c r="FU3" s="3">
        <v>148.68199999999999</v>
      </c>
      <c r="FV3" s="3">
        <v>132.017</v>
      </c>
      <c r="FW3" s="3">
        <v>247.26300000000001</v>
      </c>
      <c r="FX3" s="3">
        <v>175.79400000000001</v>
      </c>
      <c r="FY3" s="3">
        <v>201.21199999999999</v>
      </c>
      <c r="FZ3" s="3">
        <v>86.456000000000003</v>
      </c>
      <c r="GA3" s="3">
        <v>203.56700000000001</v>
      </c>
      <c r="GB3" s="3">
        <v>95.090999999999994</v>
      </c>
      <c r="GC3" s="3">
        <v>84.733999999999995</v>
      </c>
      <c r="GD3" s="3">
        <v>134.04300000000001</v>
      </c>
      <c r="GE3" s="3">
        <v>95.906999999999996</v>
      </c>
      <c r="GF3" s="3">
        <v>173.55699999999999</v>
      </c>
      <c r="GG3" s="3">
        <v>80.393000000000001</v>
      </c>
      <c r="GH3" s="3">
        <v>89.763999999999996</v>
      </c>
      <c r="GI3" s="3">
        <v>77.105999999999995</v>
      </c>
      <c r="GJ3" s="3">
        <v>167.04599999999999</v>
      </c>
      <c r="GK3" s="3">
        <v>140.36000000000001</v>
      </c>
      <c r="GL3" s="3">
        <v>170.50700000000001</v>
      </c>
      <c r="GM3" s="3">
        <v>120.94799999999999</v>
      </c>
      <c r="GN3" s="3">
        <v>165.137</v>
      </c>
      <c r="GO3" s="3">
        <v>141.291</v>
      </c>
      <c r="GP3" s="3">
        <v>156.47399999999999</v>
      </c>
      <c r="GQ3" s="3">
        <v>122.928</v>
      </c>
      <c r="GR3" s="3">
        <v>76.158000000000001</v>
      </c>
      <c r="GS3" s="3">
        <v>71.015000000000001</v>
      </c>
      <c r="GT3" s="3">
        <v>138.953</v>
      </c>
      <c r="GU3" s="3">
        <v>185.905</v>
      </c>
      <c r="GV3" s="3">
        <v>133.196</v>
      </c>
      <c r="GW3" s="3">
        <v>84.450999999999993</v>
      </c>
      <c r="GX3" s="3">
        <v>96.05</v>
      </c>
      <c r="GY3" s="3">
        <v>74.361999999999995</v>
      </c>
      <c r="GZ3" s="3">
        <v>143.821</v>
      </c>
      <c r="HA3" s="3">
        <v>169.941</v>
      </c>
      <c r="HB3" s="3">
        <v>127.611</v>
      </c>
      <c r="HC3" s="3">
        <v>64.941000000000003</v>
      </c>
      <c r="HD3" s="3">
        <v>59.588999999999999</v>
      </c>
      <c r="HE3" s="3">
        <v>125.756</v>
      </c>
      <c r="HF3" s="3">
        <v>95.521000000000001</v>
      </c>
      <c r="HG3" s="3">
        <v>98.673000000000002</v>
      </c>
      <c r="HH3" s="3">
        <v>80.799000000000007</v>
      </c>
      <c r="HI3" s="3">
        <v>90.447000000000003</v>
      </c>
      <c r="HJ3" s="3">
        <v>88.733999999999995</v>
      </c>
      <c r="HK3" s="3">
        <v>71.912999999999997</v>
      </c>
      <c r="HL3" s="3">
        <v>80.123999999999995</v>
      </c>
      <c r="HM3" s="3">
        <v>93.811000000000007</v>
      </c>
      <c r="HN3" s="3">
        <v>138.49299999999999</v>
      </c>
      <c r="HO3" s="3">
        <v>209.321</v>
      </c>
      <c r="HP3" s="3">
        <v>168.45599999999999</v>
      </c>
      <c r="HQ3" s="3">
        <v>125.21299999999999</v>
      </c>
      <c r="HR3" s="3">
        <v>141.55500000000001</v>
      </c>
      <c r="HS3" s="3">
        <v>153.33500000000001</v>
      </c>
      <c r="HT3" s="3">
        <v>146.393</v>
      </c>
      <c r="HU3" s="3">
        <v>121.185</v>
      </c>
      <c r="HV3" s="3">
        <v>183.28399999999999</v>
      </c>
      <c r="HW3" s="3">
        <v>218.04499999999999</v>
      </c>
      <c r="HX3" s="3">
        <v>133.904</v>
      </c>
      <c r="HY3" s="3">
        <v>133.179</v>
      </c>
      <c r="HZ3" s="3">
        <v>107.857</v>
      </c>
      <c r="IA3" s="3">
        <v>91.718000000000004</v>
      </c>
      <c r="IB3" s="3">
        <v>196.21600000000001</v>
      </c>
      <c r="IC3" s="3">
        <v>150.16399999999999</v>
      </c>
      <c r="ID3" s="3">
        <v>114.42400000000001</v>
      </c>
      <c r="IE3" s="3">
        <v>246.703</v>
      </c>
      <c r="IF3" s="3">
        <v>249.61600000000001</v>
      </c>
      <c r="IG3" s="3">
        <v>131.88300000000001</v>
      </c>
      <c r="IH3" s="3">
        <v>229.12200000000001</v>
      </c>
      <c r="II3" s="3">
        <v>131.01599999999999</v>
      </c>
      <c r="IJ3" s="3">
        <v>166.548</v>
      </c>
      <c r="IK3" s="3">
        <v>100.10899999999999</v>
      </c>
      <c r="IL3" s="3">
        <v>134.84100000000001</v>
      </c>
      <c r="IM3" s="3">
        <v>197.46799999999999</v>
      </c>
      <c r="IN3" s="3">
        <v>226.07599999999999</v>
      </c>
      <c r="IO3" s="3">
        <v>176.24100000000001</v>
      </c>
      <c r="IP3" s="3">
        <v>183.797</v>
      </c>
      <c r="IQ3" s="3">
        <v>100.76300000000001</v>
      </c>
      <c r="IR3" s="3">
        <v>226.73599999999999</v>
      </c>
      <c r="IS3" s="3">
        <v>46.661000000000001</v>
      </c>
      <c r="IT3" s="3">
        <v>244.428</v>
      </c>
      <c r="IU3" s="3">
        <v>233.85</v>
      </c>
      <c r="IV3" s="3">
        <v>194.22200000000001</v>
      </c>
      <c r="IW3" s="3">
        <v>57.734999999999999</v>
      </c>
      <c r="IX3" s="3">
        <v>89.653000000000006</v>
      </c>
      <c r="IY3" s="3">
        <v>110.711</v>
      </c>
      <c r="IZ3" s="3">
        <v>79.218000000000004</v>
      </c>
      <c r="JA3" s="3">
        <v>45.95</v>
      </c>
      <c r="JB3" s="3">
        <v>212.86600000000001</v>
      </c>
      <c r="JC3" s="3">
        <v>195.828</v>
      </c>
      <c r="JD3" s="3">
        <v>62.807000000000002</v>
      </c>
      <c r="JE3" s="3">
        <v>38.582000000000001</v>
      </c>
      <c r="JF3" s="3">
        <v>54.231999999999999</v>
      </c>
      <c r="JG3" s="3">
        <v>181.31299999999999</v>
      </c>
      <c r="JH3" s="3">
        <v>104.179</v>
      </c>
      <c r="JI3" s="3">
        <v>29.931000000000001</v>
      </c>
      <c r="JJ3" s="3">
        <v>47.296999999999997</v>
      </c>
      <c r="JK3" s="3">
        <v>102.018</v>
      </c>
      <c r="JL3" s="3">
        <v>118.976</v>
      </c>
      <c r="JM3" s="3">
        <v>53.686</v>
      </c>
      <c r="JN3" s="3">
        <v>22.94</v>
      </c>
      <c r="JO3" s="3">
        <v>82.965000000000003</v>
      </c>
      <c r="JP3" s="3">
        <v>20.885999999999999</v>
      </c>
      <c r="JQ3" s="3">
        <v>249.721</v>
      </c>
      <c r="JR3" s="3">
        <v>55.012</v>
      </c>
      <c r="JS3" s="3">
        <v>74.399000000000001</v>
      </c>
      <c r="JT3" s="3">
        <v>78.917000000000002</v>
      </c>
      <c r="JU3" s="3">
        <v>60.457999999999998</v>
      </c>
      <c r="JV3" s="3">
        <v>47.673999999999999</v>
      </c>
      <c r="JW3" s="3">
        <v>55.741999999999997</v>
      </c>
      <c r="JX3" s="3">
        <v>45.96</v>
      </c>
      <c r="JY3" s="3">
        <v>110.379</v>
      </c>
      <c r="JZ3" s="3">
        <v>242.14599999999999</v>
      </c>
      <c r="KA3" s="3">
        <v>252.51300000000001</v>
      </c>
      <c r="KB3" s="3">
        <v>99.471000000000004</v>
      </c>
      <c r="KC3" s="3">
        <v>33.341999999999999</v>
      </c>
      <c r="KD3" s="3">
        <v>105.678</v>
      </c>
      <c r="KE3" s="3">
        <v>65.843999999999994</v>
      </c>
      <c r="KF3" s="3">
        <v>138.58699999999999</v>
      </c>
      <c r="KG3" s="3">
        <v>223.63</v>
      </c>
      <c r="KH3" s="3">
        <v>120.27</v>
      </c>
      <c r="KI3" s="3">
        <v>98.539000000000001</v>
      </c>
      <c r="KJ3" s="3">
        <v>104.078</v>
      </c>
      <c r="KK3" s="3">
        <v>191.96600000000001</v>
      </c>
      <c r="KL3" s="3">
        <v>115.622</v>
      </c>
      <c r="KM3" s="3">
        <v>24.084</v>
      </c>
      <c r="KN3" s="3">
        <v>129.50200000000001</v>
      </c>
      <c r="KO3" s="3">
        <v>99.507000000000005</v>
      </c>
      <c r="KP3" s="3">
        <v>46.865000000000002</v>
      </c>
      <c r="KQ3" s="3">
        <v>64.814999999999998</v>
      </c>
      <c r="KR3" s="3">
        <v>37.719000000000001</v>
      </c>
      <c r="KS3" s="3">
        <v>49.942</v>
      </c>
      <c r="KT3" s="3">
        <v>79.444000000000003</v>
      </c>
      <c r="KU3" s="3">
        <v>91.727999999999994</v>
      </c>
      <c r="KV3" s="3">
        <v>142.46</v>
      </c>
      <c r="KW3" s="3">
        <v>41.088000000000001</v>
      </c>
      <c r="KX3" s="3">
        <v>113.761</v>
      </c>
      <c r="KY3" s="3">
        <v>80.132000000000005</v>
      </c>
      <c r="KZ3" s="3">
        <v>27.591999999999999</v>
      </c>
      <c r="LA3" s="3">
        <v>39.771000000000001</v>
      </c>
      <c r="LB3" s="3">
        <v>33.323999999999998</v>
      </c>
      <c r="LC3" s="3">
        <v>72.442999999999998</v>
      </c>
      <c r="LD3" s="3">
        <v>136.31700000000001</v>
      </c>
      <c r="LE3" s="3">
        <v>103.705</v>
      </c>
      <c r="LF3" s="3">
        <v>36.933</v>
      </c>
      <c r="LG3" s="3">
        <v>40.746000000000002</v>
      </c>
      <c r="LH3" s="3">
        <v>26.484999999999999</v>
      </c>
      <c r="LI3" s="3">
        <v>39.978999999999999</v>
      </c>
      <c r="LJ3" s="3">
        <v>75.489999999999995</v>
      </c>
      <c r="LK3" s="3">
        <v>73.744</v>
      </c>
      <c r="LL3" s="3">
        <v>82.876999999999995</v>
      </c>
      <c r="LM3" s="3">
        <v>112.71299999999999</v>
      </c>
      <c r="LN3" s="3">
        <v>65.594999999999999</v>
      </c>
      <c r="LO3" s="3">
        <v>82.995000000000005</v>
      </c>
      <c r="LP3" s="3">
        <v>84.394000000000005</v>
      </c>
      <c r="LQ3" s="3">
        <v>47.984000000000002</v>
      </c>
      <c r="LR3" s="3">
        <v>82.861000000000004</v>
      </c>
      <c r="LS3" s="3">
        <v>253.006</v>
      </c>
      <c r="LT3" s="3">
        <v>251.48400000000001</v>
      </c>
      <c r="LU3" s="3">
        <v>247.285</v>
      </c>
      <c r="LV3" s="3">
        <v>44.606000000000002</v>
      </c>
      <c r="LW3" s="3">
        <v>73.245999999999995</v>
      </c>
      <c r="LX3" s="3">
        <v>116.749</v>
      </c>
      <c r="LY3" s="3">
        <v>172.79300000000001</v>
      </c>
      <c r="LZ3" s="3">
        <v>84.266000000000005</v>
      </c>
      <c r="MA3" s="3">
        <v>45.848999999999997</v>
      </c>
      <c r="MB3" s="3">
        <v>72.180999999999997</v>
      </c>
      <c r="MC3" s="3">
        <v>44.085999999999999</v>
      </c>
      <c r="MD3" s="3">
        <v>119.19499999999999</v>
      </c>
      <c r="ME3" s="3">
        <v>103.857</v>
      </c>
      <c r="MF3" s="3">
        <v>109.45</v>
      </c>
      <c r="MG3" s="3">
        <v>102.599</v>
      </c>
      <c r="MH3" s="3">
        <v>237.60499999999999</v>
      </c>
      <c r="MI3" s="3">
        <v>126.65600000000001</v>
      </c>
      <c r="MJ3" s="3">
        <v>142.49700000000001</v>
      </c>
      <c r="MK3" s="3">
        <v>73.558000000000007</v>
      </c>
      <c r="ML3" s="3">
        <v>247.773</v>
      </c>
      <c r="MM3" s="3">
        <v>252.10300000000001</v>
      </c>
      <c r="MN3" s="3">
        <v>165.96199999999999</v>
      </c>
      <c r="MO3" s="3">
        <v>52.162999999999997</v>
      </c>
      <c r="MP3" s="3">
        <v>46.125999999999998</v>
      </c>
      <c r="MQ3" s="3">
        <v>66.066999999999993</v>
      </c>
      <c r="MR3" s="3">
        <v>114.81699999999999</v>
      </c>
      <c r="MS3" s="3">
        <v>78.063999999999993</v>
      </c>
      <c r="MT3" s="3">
        <v>115.699</v>
      </c>
      <c r="MU3" s="3">
        <v>153.91300000000001</v>
      </c>
      <c r="MV3" s="3">
        <v>33.055999999999997</v>
      </c>
      <c r="MW3" s="3">
        <v>123.19499999999999</v>
      </c>
      <c r="MX3" s="3">
        <v>88.19</v>
      </c>
      <c r="MY3" s="3">
        <v>77.221999999999994</v>
      </c>
      <c r="MZ3" s="3">
        <v>44.591999999999999</v>
      </c>
      <c r="NA3" s="3">
        <v>250.96299999999999</v>
      </c>
      <c r="NB3" s="3">
        <v>237.78800000000001</v>
      </c>
      <c r="NC3" s="3">
        <v>221.51900000000001</v>
      </c>
      <c r="ND3" s="3">
        <v>79.353999999999999</v>
      </c>
      <c r="NE3" s="3">
        <v>103.563</v>
      </c>
      <c r="NF3" s="3">
        <v>146.631</v>
      </c>
      <c r="NG3" s="3">
        <v>118.068</v>
      </c>
      <c r="NH3" s="3">
        <v>97.031999999999996</v>
      </c>
      <c r="NI3" s="3">
        <v>169.56899999999999</v>
      </c>
      <c r="NJ3" s="3">
        <v>241.77199999999999</v>
      </c>
      <c r="NK3" s="3">
        <v>70.450999999999993</v>
      </c>
      <c r="NL3" s="3">
        <v>57.173999999999999</v>
      </c>
      <c r="NM3" s="3">
        <v>110.154</v>
      </c>
      <c r="NN3" s="3">
        <v>142.98099999999999</v>
      </c>
      <c r="NO3" s="3">
        <v>42.343000000000004</v>
      </c>
      <c r="NP3" s="3">
        <v>200.33600000000001</v>
      </c>
      <c r="NQ3" s="3">
        <v>72.537000000000006</v>
      </c>
      <c r="NR3" s="3">
        <v>55.469000000000001</v>
      </c>
      <c r="NS3" s="3">
        <v>136.261</v>
      </c>
      <c r="NT3" s="3">
        <v>93.31</v>
      </c>
      <c r="NU3" s="3">
        <v>41.87</v>
      </c>
      <c r="NV3" s="3">
        <v>84.435000000000002</v>
      </c>
      <c r="NW3" s="3">
        <v>87.724999999999994</v>
      </c>
      <c r="NX3" s="3">
        <v>158.14699999999999</v>
      </c>
      <c r="NY3" s="3">
        <v>38.063000000000002</v>
      </c>
      <c r="NZ3" s="3">
        <v>56.171999999999997</v>
      </c>
      <c r="OA3" s="3">
        <v>110.684</v>
      </c>
      <c r="OB3" s="3">
        <v>104.45399999999999</v>
      </c>
      <c r="OC3" s="3">
        <v>51.259</v>
      </c>
      <c r="OD3" s="3">
        <v>82.19</v>
      </c>
      <c r="OE3" s="3">
        <v>81.228999999999999</v>
      </c>
      <c r="OF3" s="3">
        <v>68.739000000000004</v>
      </c>
      <c r="OG3" s="3">
        <v>44.497</v>
      </c>
      <c r="OH3" s="3">
        <v>77.531000000000006</v>
      </c>
      <c r="OI3" s="3">
        <v>86.650999999999996</v>
      </c>
      <c r="OJ3" s="3">
        <v>125.483</v>
      </c>
      <c r="OK3" s="3">
        <v>237.89</v>
      </c>
      <c r="OL3" s="3">
        <v>240.80799999999999</v>
      </c>
      <c r="OM3" s="3">
        <v>69.087000000000003</v>
      </c>
      <c r="ON3" s="3">
        <v>43.808999999999997</v>
      </c>
      <c r="OO3" s="3">
        <v>37.298000000000002</v>
      </c>
      <c r="OP3" s="3">
        <v>95.549000000000007</v>
      </c>
      <c r="OQ3" s="3">
        <v>154.85599999999999</v>
      </c>
      <c r="OR3" s="3">
        <v>66.183000000000007</v>
      </c>
      <c r="OS3" s="3">
        <v>45.070999999999998</v>
      </c>
      <c r="OT3" s="3">
        <v>84.272999999999996</v>
      </c>
      <c r="OU3" s="3">
        <v>166.887</v>
      </c>
      <c r="OV3" s="3">
        <v>63.72</v>
      </c>
      <c r="OW3" s="3">
        <v>187.685</v>
      </c>
      <c r="OX3" s="3">
        <v>38.932000000000002</v>
      </c>
      <c r="OY3" s="3">
        <v>53.889000000000003</v>
      </c>
      <c r="OZ3" s="3">
        <v>50.9</v>
      </c>
      <c r="PA3" s="3">
        <v>34.44</v>
      </c>
      <c r="PB3" s="3">
        <v>84.593999999999994</v>
      </c>
      <c r="PC3" s="3">
        <v>210.124</v>
      </c>
      <c r="PD3" s="3">
        <v>249.23099999999999</v>
      </c>
      <c r="PE3" s="3">
        <v>253.63499999999999</v>
      </c>
      <c r="PF3" s="3">
        <v>20.780999999999999</v>
      </c>
      <c r="PG3" s="3">
        <v>51.030999999999999</v>
      </c>
      <c r="PH3" s="3">
        <v>144.33199999999999</v>
      </c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>
        <v>77.581599999999995</v>
      </c>
      <c r="QK3" s="3">
        <v>68.691599999999994</v>
      </c>
      <c r="QL3" s="3">
        <v>107.5286</v>
      </c>
      <c r="QM3" s="3">
        <v>98.923599999999993</v>
      </c>
      <c r="QN3" s="3">
        <v>109.0296</v>
      </c>
      <c r="QO3" s="3">
        <v>62.120600000000003</v>
      </c>
      <c r="QP3" s="3">
        <v>116.8596</v>
      </c>
      <c r="QQ3" s="3">
        <v>103.4106</v>
      </c>
      <c r="QR3" s="3">
        <v>119.7016</v>
      </c>
      <c r="QS3" s="3">
        <v>109.3186</v>
      </c>
      <c r="QT3" s="3">
        <v>31.393599999999999</v>
      </c>
      <c r="QU3" s="3">
        <v>22.5916</v>
      </c>
      <c r="QV3" s="3">
        <v>95.956599999999995</v>
      </c>
      <c r="QW3" s="3">
        <v>110.08759999999999</v>
      </c>
      <c r="QX3" s="3">
        <v>126.1756</v>
      </c>
      <c r="QY3" s="3">
        <v>51.122599999999998</v>
      </c>
      <c r="QZ3" s="3">
        <v>27.599599999999999</v>
      </c>
      <c r="RA3" s="3">
        <v>23.951599999999999</v>
      </c>
      <c r="RB3" s="3">
        <v>33.9846</v>
      </c>
      <c r="RC3" s="3">
        <v>52.621600000000001</v>
      </c>
      <c r="RD3" s="3">
        <v>126.7106</v>
      </c>
      <c r="RE3" s="3">
        <v>55.376600000000003</v>
      </c>
      <c r="RF3" s="3">
        <v>31.7136</v>
      </c>
      <c r="RG3" s="3">
        <v>45.813600000000001</v>
      </c>
      <c r="RH3" s="3">
        <v>34.4206</v>
      </c>
      <c r="RI3" s="3">
        <v>75.331599999999995</v>
      </c>
      <c r="RJ3" s="3">
        <v>54.629600000000003</v>
      </c>
      <c r="RK3" s="3">
        <v>53.462600000000002</v>
      </c>
      <c r="RL3" s="3">
        <v>47.858600000000003</v>
      </c>
      <c r="RM3" s="3">
        <v>56.339599999999997</v>
      </c>
      <c r="RN3" s="3">
        <v>98.879599999999996</v>
      </c>
      <c r="RO3" s="3">
        <v>89.9816</v>
      </c>
      <c r="RP3" s="3">
        <v>95.051599999999993</v>
      </c>
      <c r="RQ3" s="3">
        <v>44.770600000000002</v>
      </c>
      <c r="RR3" s="3">
        <v>38.788600000000002</v>
      </c>
      <c r="RS3" s="3">
        <v>40.830599999999997</v>
      </c>
      <c r="RT3" s="3">
        <v>87.714600000000004</v>
      </c>
      <c r="RU3" s="3">
        <v>93.009600000000006</v>
      </c>
      <c r="RV3" s="3">
        <v>81.685599999999994</v>
      </c>
      <c r="RW3" s="3">
        <v>83.251599999999996</v>
      </c>
      <c r="RX3" s="3">
        <v>87.027600000000007</v>
      </c>
      <c r="RY3" s="3">
        <v>105.53360000000001</v>
      </c>
      <c r="RZ3" s="3">
        <v>116.0406</v>
      </c>
      <c r="SA3" s="3">
        <v>112.04559999999999</v>
      </c>
      <c r="SB3" s="3">
        <v>64.308599999999998</v>
      </c>
      <c r="SC3" s="3">
        <v>111.5566</v>
      </c>
      <c r="SD3" s="3">
        <v>68.754599999999996</v>
      </c>
      <c r="SE3" s="3">
        <v>69.707599999999999</v>
      </c>
      <c r="SF3" s="3">
        <v>98.256600000000006</v>
      </c>
      <c r="SG3" s="3">
        <v>100.1026</v>
      </c>
      <c r="SH3" s="3">
        <v>56.561599999999999</v>
      </c>
      <c r="SI3" s="3">
        <v>38.209600000000002</v>
      </c>
      <c r="SJ3" s="3">
        <v>43.627600000000001</v>
      </c>
      <c r="SK3" s="3">
        <v>58.964599999999997</v>
      </c>
      <c r="SL3" s="3">
        <v>52.760599999999997</v>
      </c>
      <c r="SM3" s="3">
        <v>96.036600000000007</v>
      </c>
      <c r="SN3" s="3">
        <v>68.202600000000004</v>
      </c>
      <c r="SO3" s="3">
        <v>88.020600000000002</v>
      </c>
      <c r="SP3" s="3">
        <v>60.940600000000003</v>
      </c>
      <c r="SQ3" s="3">
        <v>121.58159999999999</v>
      </c>
      <c r="SR3" s="3">
        <v>121.2336</v>
      </c>
      <c r="SS3" s="3">
        <v>34.0976</v>
      </c>
      <c r="ST3" s="3">
        <v>90.736599999999996</v>
      </c>
      <c r="SU3" s="3">
        <v>86.227599999999995</v>
      </c>
      <c r="SV3" s="3">
        <v>40.9756</v>
      </c>
      <c r="SW3" s="3">
        <v>56.973599999999998</v>
      </c>
      <c r="SX3" s="3">
        <v>70.394599999999997</v>
      </c>
      <c r="SY3" s="3">
        <v>56.470599999999997</v>
      </c>
      <c r="SZ3" s="3">
        <v>49.4666</v>
      </c>
      <c r="TA3" s="3">
        <v>36.278599999999997</v>
      </c>
      <c r="TB3" s="3">
        <v>35.335599999999999</v>
      </c>
      <c r="TC3" s="3">
        <v>45.373600000000003</v>
      </c>
      <c r="TD3" s="3">
        <v>56.883600000000001</v>
      </c>
      <c r="TE3" s="3">
        <v>35.817599999999999</v>
      </c>
      <c r="TF3" s="3">
        <v>35.4176</v>
      </c>
      <c r="TG3" s="3">
        <v>120.2856</v>
      </c>
      <c r="TH3" s="3">
        <v>165.96360000000001</v>
      </c>
      <c r="TI3" s="3">
        <v>176.01660000000001</v>
      </c>
      <c r="TJ3" s="3">
        <v>187.39760000000001</v>
      </c>
      <c r="TK3" s="3">
        <v>182.4666</v>
      </c>
      <c r="TL3" s="3">
        <v>178.35159999999999</v>
      </c>
      <c r="TM3" s="3">
        <v>133.95160000000001</v>
      </c>
      <c r="TN3" s="3">
        <v>77.786600000000007</v>
      </c>
      <c r="TO3" s="3">
        <v>61.441600000000001</v>
      </c>
      <c r="TP3" s="3">
        <v>31.645600000000002</v>
      </c>
      <c r="TQ3" s="3">
        <v>154.14259999999999</v>
      </c>
      <c r="TR3" s="3">
        <v>146.86660000000001</v>
      </c>
      <c r="TS3" s="3">
        <v>60.896599999999999</v>
      </c>
      <c r="TT3" s="3">
        <v>51.065600000000003</v>
      </c>
      <c r="TU3" s="3">
        <v>68.789599999999993</v>
      </c>
      <c r="TV3" s="3">
        <v>120.0946</v>
      </c>
      <c r="TW3" s="3">
        <v>42.278599999999997</v>
      </c>
      <c r="TX3" s="3">
        <v>24.735600000000002</v>
      </c>
      <c r="TY3" s="3">
        <v>68.260599999999997</v>
      </c>
      <c r="TZ3" s="3">
        <v>36.6096</v>
      </c>
      <c r="UA3" s="3">
        <v>94.932599999999994</v>
      </c>
      <c r="UB3" s="3">
        <v>47.582599999999999</v>
      </c>
      <c r="UC3" s="3">
        <v>37.396599999999999</v>
      </c>
      <c r="UD3" s="3">
        <v>54.755600000000001</v>
      </c>
      <c r="UE3" s="3">
        <v>70.204599999999999</v>
      </c>
      <c r="UF3" s="3">
        <v>66.2256</v>
      </c>
      <c r="UG3" s="3">
        <v>59.309600000000003</v>
      </c>
      <c r="UH3" s="3">
        <v>89.786600000000007</v>
      </c>
      <c r="UI3" s="3">
        <v>89.532600000000002</v>
      </c>
      <c r="UJ3" s="3">
        <v>107.21559999999999</v>
      </c>
      <c r="UK3" s="3">
        <v>165.9436</v>
      </c>
      <c r="UL3" s="3">
        <v>117.3466</v>
      </c>
      <c r="UM3" s="3">
        <v>64.448599999999999</v>
      </c>
      <c r="UN3" s="3">
        <v>55.1096</v>
      </c>
      <c r="UO3" s="3">
        <v>74.510599999999997</v>
      </c>
      <c r="UP3" s="3">
        <v>73.269599999999997</v>
      </c>
      <c r="UQ3" s="3">
        <v>42.701599999999999</v>
      </c>
      <c r="UR3" s="3">
        <v>63.160600000000002</v>
      </c>
      <c r="US3" s="3">
        <v>138.9076</v>
      </c>
      <c r="UT3" s="3">
        <v>199.34059999999999</v>
      </c>
      <c r="UU3" s="3">
        <v>193.08760000000001</v>
      </c>
      <c r="UV3" s="3"/>
      <c r="UW3" s="3">
        <v>162.93260000000001</v>
      </c>
      <c r="UX3" s="3">
        <v>148.80260000000001</v>
      </c>
      <c r="UY3" s="3">
        <v>35.663600000000002</v>
      </c>
      <c r="UZ3" s="3">
        <v>57.232599999999998</v>
      </c>
      <c r="VA3" s="3">
        <v>59.566600000000001</v>
      </c>
      <c r="VB3" s="3">
        <v>60.5396</v>
      </c>
      <c r="VC3" s="3">
        <v>70.456599999999995</v>
      </c>
      <c r="VD3" s="3">
        <v>56.575600000000001</v>
      </c>
      <c r="VE3" s="3">
        <v>48.691600000000001</v>
      </c>
      <c r="VF3" s="3">
        <v>45.674599999999998</v>
      </c>
      <c r="VG3" s="3">
        <v>39.447600000000001</v>
      </c>
      <c r="VH3" s="3">
        <v>41.440600000000003</v>
      </c>
      <c r="VI3" s="3">
        <v>48.4756</v>
      </c>
      <c r="VJ3" s="3">
        <v>80.010599999999997</v>
      </c>
      <c r="VK3" s="3">
        <v>85.329599999999999</v>
      </c>
      <c r="VL3" s="3">
        <v>80.147599999999997</v>
      </c>
      <c r="VM3" s="3">
        <v>72.056600000000003</v>
      </c>
      <c r="VN3" s="3">
        <v>64.689599999999999</v>
      </c>
      <c r="VO3" s="3">
        <v>46.436599999999999</v>
      </c>
      <c r="VP3" s="3">
        <v>210.60560000000001</v>
      </c>
      <c r="VQ3" s="3">
        <v>178.7886</v>
      </c>
      <c r="VR3" s="3">
        <v>154.0076</v>
      </c>
      <c r="VS3" s="3">
        <v>139.7046</v>
      </c>
      <c r="VT3" s="3">
        <v>75.592600000000004</v>
      </c>
      <c r="VU3" s="3">
        <v>98.782600000000002</v>
      </c>
      <c r="VV3" s="3">
        <v>153.56360000000001</v>
      </c>
      <c r="VW3" s="3">
        <v>163.5976</v>
      </c>
      <c r="VX3" s="3">
        <v>68.536600000000007</v>
      </c>
      <c r="VY3" s="3">
        <v>137.75360000000001</v>
      </c>
      <c r="VZ3" s="3">
        <v>38.954599999999999</v>
      </c>
      <c r="WA3" s="3">
        <v>84.707599999999999</v>
      </c>
      <c r="WB3" s="3">
        <v>118.9616</v>
      </c>
      <c r="WC3" s="3">
        <v>104.2646</v>
      </c>
      <c r="WD3" s="3">
        <v>123.5436</v>
      </c>
      <c r="WE3" s="3">
        <v>78.371600000000001</v>
      </c>
      <c r="WF3" s="3">
        <v>46.677599999999998</v>
      </c>
      <c r="WG3" s="3">
        <v>21.3186</v>
      </c>
      <c r="WH3" s="3">
        <v>59.036999999999999</v>
      </c>
      <c r="WI3" s="3">
        <v>90.792000000000002</v>
      </c>
      <c r="WJ3" s="3">
        <v>105.28100000000001</v>
      </c>
      <c r="WK3" s="3">
        <v>122.34399999999999</v>
      </c>
      <c r="WL3" s="3">
        <v>128.66999999999999</v>
      </c>
      <c r="WM3" s="3">
        <v>71.436999999999998</v>
      </c>
      <c r="WN3" s="3">
        <v>79.010000000000005</v>
      </c>
      <c r="WO3" s="3">
        <v>108.29300000000001</v>
      </c>
      <c r="WP3" s="3">
        <v>70.052000000000007</v>
      </c>
      <c r="WQ3" s="3">
        <v>115.536</v>
      </c>
      <c r="WR3" s="3">
        <v>120.45699999999999</v>
      </c>
      <c r="WS3" s="3">
        <v>35.631999999999998</v>
      </c>
      <c r="WT3" s="3">
        <v>64.278000000000006</v>
      </c>
      <c r="WU3" s="3">
        <v>164.58199999999999</v>
      </c>
      <c r="WV3" s="3">
        <v>61.686</v>
      </c>
      <c r="WW3" s="3">
        <v>48.079000000000001</v>
      </c>
      <c r="WX3" s="3">
        <v>53.725000000000001</v>
      </c>
      <c r="WY3" s="3">
        <v>52.834000000000003</v>
      </c>
      <c r="WZ3" s="3">
        <v>45.15</v>
      </c>
      <c r="XA3" s="3">
        <v>68.353999999999999</v>
      </c>
      <c r="XB3" s="3">
        <v>65.295000000000002</v>
      </c>
      <c r="XC3" s="3">
        <v>63.505000000000003</v>
      </c>
      <c r="XD3" s="3">
        <v>75.141999999999996</v>
      </c>
      <c r="XE3" s="3">
        <v>48.313000000000002</v>
      </c>
      <c r="XF3" s="3">
        <v>186.10400000000001</v>
      </c>
      <c r="XG3" s="3">
        <v>171.47900000000001</v>
      </c>
      <c r="XH3" s="3">
        <v>47.722000000000001</v>
      </c>
      <c r="XI3" s="3">
        <v>135.47999999999999</v>
      </c>
      <c r="XJ3" s="3">
        <v>152.672</v>
      </c>
      <c r="XK3" s="3">
        <v>76.775999999999996</v>
      </c>
      <c r="XL3" s="3">
        <v>60.308</v>
      </c>
      <c r="XM3" s="3">
        <v>171.66499999999999</v>
      </c>
      <c r="XN3" s="3">
        <v>149.66</v>
      </c>
      <c r="XO3" s="3">
        <v>104.658</v>
      </c>
      <c r="XP3" s="3">
        <v>94.635999999999996</v>
      </c>
      <c r="XQ3" s="3">
        <v>55.953000000000003</v>
      </c>
      <c r="XR3" s="3">
        <v>58.198999999999998</v>
      </c>
      <c r="XS3" s="3">
        <v>147.96299999999999</v>
      </c>
      <c r="XT3" s="3">
        <v>39.034999999999997</v>
      </c>
      <c r="XU3" s="3">
        <v>61.448999999999998</v>
      </c>
      <c r="XV3" s="3">
        <v>56.22</v>
      </c>
      <c r="XW3" s="3">
        <v>71.013000000000005</v>
      </c>
      <c r="XX3" s="3">
        <v>99.049000000000007</v>
      </c>
      <c r="XY3" s="3">
        <v>40.031999999999996</v>
      </c>
      <c r="XZ3" s="3">
        <v>83.427999999999997</v>
      </c>
      <c r="YA3" s="3">
        <v>157.00299999999999</v>
      </c>
      <c r="YB3" s="3">
        <v>111.033</v>
      </c>
      <c r="YC3" s="3">
        <v>117.779</v>
      </c>
      <c r="YD3" s="3">
        <v>88.759</v>
      </c>
      <c r="YE3" s="3">
        <v>68.649000000000001</v>
      </c>
      <c r="YF3" s="3">
        <v>66.025999999999996</v>
      </c>
      <c r="YG3" s="3">
        <v>78.262</v>
      </c>
      <c r="YH3" s="3">
        <v>92.524000000000001</v>
      </c>
      <c r="YI3" s="3">
        <v>94.61</v>
      </c>
      <c r="YJ3" s="3">
        <v>65.548000000000002</v>
      </c>
      <c r="YK3" s="3">
        <v>81.043999999999997</v>
      </c>
      <c r="YL3" s="3">
        <v>59.939</v>
      </c>
      <c r="YM3" s="3">
        <v>33.328000000000003</v>
      </c>
      <c r="YN3" s="3">
        <v>27.913</v>
      </c>
      <c r="YO3" s="3">
        <v>41.982999999999997</v>
      </c>
      <c r="YP3" s="3">
        <v>89.956000000000003</v>
      </c>
      <c r="YQ3" s="3">
        <v>70.275999999999996</v>
      </c>
      <c r="YR3" s="3">
        <v>74.581000000000003</v>
      </c>
      <c r="YS3" s="3">
        <v>75.338999999999999</v>
      </c>
      <c r="YT3" s="3">
        <v>15.631</v>
      </c>
      <c r="YU3" s="3">
        <v>64.430999999999997</v>
      </c>
      <c r="YV3" s="3">
        <v>98.933999999999997</v>
      </c>
      <c r="YW3" s="3">
        <v>92.123999999999995</v>
      </c>
      <c r="YX3" s="3">
        <v>114.232</v>
      </c>
      <c r="YY3" s="3">
        <v>35.426000000000002</v>
      </c>
      <c r="YZ3" s="3">
        <v>59.811</v>
      </c>
      <c r="ZA3" s="3">
        <v>55.036000000000001</v>
      </c>
      <c r="ZB3" s="3">
        <v>158.321</v>
      </c>
      <c r="ZC3" s="3">
        <v>54.081000000000003</v>
      </c>
      <c r="ZD3" s="3">
        <v>53.834000000000003</v>
      </c>
      <c r="ZE3" s="3">
        <v>42.872999999999998</v>
      </c>
      <c r="ZF3" s="3">
        <v>52.597999999999999</v>
      </c>
      <c r="ZG3" s="3">
        <v>76.147999999999996</v>
      </c>
      <c r="ZH3" s="3">
        <v>45.259</v>
      </c>
      <c r="ZI3" s="3">
        <v>57.015000000000001</v>
      </c>
      <c r="ZJ3" s="3">
        <v>31.204999999999998</v>
      </c>
      <c r="ZK3" s="3">
        <v>37.280999999999999</v>
      </c>
      <c r="ZL3" s="3">
        <v>73.587999999999994</v>
      </c>
      <c r="ZM3" s="3">
        <v>83.710999999999999</v>
      </c>
      <c r="ZN3" s="3">
        <v>52.366</v>
      </c>
      <c r="ZO3" s="3">
        <v>60.155999999999999</v>
      </c>
      <c r="ZP3" s="3">
        <v>46.651000000000003</v>
      </c>
      <c r="ZQ3" s="3">
        <v>72.962000000000003</v>
      </c>
      <c r="ZR3" s="3">
        <v>72.501000000000005</v>
      </c>
      <c r="ZS3" s="3">
        <v>112.39100000000001</v>
      </c>
      <c r="ZT3" s="3">
        <v>93.150999999999996</v>
      </c>
      <c r="ZU3" s="3">
        <v>78.153000000000006</v>
      </c>
      <c r="ZV3" s="3">
        <v>58.3</v>
      </c>
      <c r="ZW3" s="3">
        <v>102.812</v>
      </c>
      <c r="ZX3" s="3">
        <v>36.734000000000002</v>
      </c>
      <c r="ZY3" s="3">
        <v>113.065</v>
      </c>
      <c r="ZZ3" s="3">
        <v>63.387999999999998</v>
      </c>
      <c r="AAA3" s="3">
        <v>149.53700000000001</v>
      </c>
      <c r="AAB3" s="3">
        <v>65.847999999999999</v>
      </c>
      <c r="AAC3" s="3">
        <v>40.432000000000002</v>
      </c>
      <c r="AAD3" s="3">
        <v>40.823</v>
      </c>
      <c r="AAE3" s="3">
        <v>73.613</v>
      </c>
      <c r="AAF3" s="3">
        <v>198.71600000000001</v>
      </c>
      <c r="AAG3" s="3">
        <v>167.52600000000001</v>
      </c>
      <c r="AAH3" s="3">
        <v>105.937</v>
      </c>
      <c r="AAI3" s="3">
        <v>175.46600000000001</v>
      </c>
      <c r="AAJ3" s="3">
        <v>27.39</v>
      </c>
      <c r="AAK3" s="3">
        <v>46.606000000000002</v>
      </c>
      <c r="AAL3" s="3">
        <v>82.468999999999994</v>
      </c>
      <c r="AAM3" s="3">
        <v>106.384</v>
      </c>
      <c r="AAN3" s="3">
        <v>29.061</v>
      </c>
      <c r="AAO3" s="3">
        <v>36.442</v>
      </c>
      <c r="AAP3" s="3">
        <v>154.84800000000001</v>
      </c>
      <c r="AAQ3" s="3">
        <v>132.16200000000001</v>
      </c>
      <c r="AAR3" s="3">
        <v>173.77099999999999</v>
      </c>
      <c r="AAS3" s="3">
        <v>136.05099999999999</v>
      </c>
      <c r="AAT3" s="3">
        <v>55.351999999999997</v>
      </c>
      <c r="AAU3" s="3">
        <v>114.9</v>
      </c>
      <c r="AAV3" s="3">
        <v>94.695999999999998</v>
      </c>
      <c r="AAW3" s="3">
        <v>79.552000000000007</v>
      </c>
      <c r="AAX3" s="3">
        <v>23.64</v>
      </c>
      <c r="AAY3" s="3">
        <v>59.734999999999999</v>
      </c>
      <c r="AAZ3" s="3">
        <v>41.13</v>
      </c>
      <c r="ABA3" s="3">
        <v>90.893000000000001</v>
      </c>
      <c r="ABB3" s="3">
        <v>42.158999999999999</v>
      </c>
      <c r="ABC3" s="3">
        <v>66.536000000000001</v>
      </c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</row>
  </sheetData>
  <mergeCells count="2">
    <mergeCell ref="B1:QI1"/>
    <mergeCell ref="QJ1:AHQ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83B31-F782-C649-B4A8-FEEED919E58D}">
  <dimension ref="A1:AHQ3"/>
  <sheetViews>
    <sheetView workbookViewId="0">
      <selection activeCell="M45" sqref="M45"/>
    </sheetView>
  </sheetViews>
  <sheetFormatPr defaultColWidth="11.07421875" defaultRowHeight="15.5"/>
  <sheetData>
    <row r="1" spans="1:901">
      <c r="A1" s="7"/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  <c r="IG1" s="37"/>
      <c r="IH1" s="37"/>
      <c r="II1" s="37"/>
      <c r="IJ1" s="37"/>
      <c r="IK1" s="37"/>
      <c r="IL1" s="37"/>
      <c r="IM1" s="37"/>
      <c r="IN1" s="37"/>
      <c r="IO1" s="37"/>
      <c r="IP1" s="37"/>
      <c r="IQ1" s="37"/>
      <c r="IR1" s="37"/>
      <c r="IS1" s="37"/>
      <c r="IT1" s="37"/>
      <c r="IU1" s="37"/>
      <c r="IV1" s="37"/>
      <c r="IW1" s="37"/>
      <c r="IX1" s="37"/>
      <c r="IY1" s="37"/>
      <c r="IZ1" s="37"/>
      <c r="JA1" s="37"/>
      <c r="JB1" s="37"/>
      <c r="JC1" s="37"/>
      <c r="JD1" s="37"/>
      <c r="JE1" s="37"/>
      <c r="JF1" s="37"/>
      <c r="JG1" s="37"/>
      <c r="JH1" s="37"/>
      <c r="JI1" s="37"/>
      <c r="JJ1" s="37"/>
      <c r="JK1" s="37"/>
      <c r="JL1" s="37"/>
      <c r="JM1" s="37"/>
      <c r="JN1" s="37"/>
      <c r="JO1" s="37"/>
      <c r="JP1" s="37"/>
      <c r="JQ1" s="37"/>
      <c r="JR1" s="37"/>
      <c r="JS1" s="37"/>
      <c r="JT1" s="37"/>
      <c r="JU1" s="37"/>
      <c r="JV1" s="37"/>
      <c r="JW1" s="37"/>
      <c r="JX1" s="37"/>
      <c r="JY1" s="37"/>
      <c r="JZ1" s="37"/>
      <c r="KA1" s="37"/>
      <c r="KB1" s="37"/>
      <c r="KC1" s="37"/>
      <c r="KD1" s="37"/>
      <c r="KE1" s="37"/>
      <c r="KF1" s="37"/>
      <c r="KG1" s="37"/>
      <c r="KH1" s="37"/>
      <c r="KI1" s="37"/>
      <c r="KJ1" s="37"/>
      <c r="KK1" s="37"/>
      <c r="KL1" s="37"/>
      <c r="KM1" s="37"/>
      <c r="KN1" s="37"/>
      <c r="KO1" s="37"/>
      <c r="KP1" s="37"/>
      <c r="KQ1" s="37"/>
      <c r="KR1" s="37"/>
      <c r="KS1" s="37"/>
      <c r="KT1" s="37"/>
      <c r="KU1" s="37"/>
      <c r="KV1" s="37"/>
      <c r="KW1" s="37"/>
      <c r="KX1" s="37"/>
      <c r="KY1" s="37"/>
      <c r="KZ1" s="37"/>
      <c r="LA1" s="37"/>
      <c r="LB1" s="37"/>
      <c r="LC1" s="37"/>
      <c r="LD1" s="37"/>
      <c r="LE1" s="37"/>
      <c r="LF1" s="37"/>
      <c r="LG1" s="37"/>
      <c r="LH1" s="37"/>
      <c r="LI1" s="37"/>
      <c r="LJ1" s="37"/>
      <c r="LK1" s="37"/>
      <c r="LL1" s="37"/>
      <c r="LM1" s="37"/>
      <c r="LN1" s="37"/>
      <c r="LO1" s="37"/>
      <c r="LP1" s="37"/>
      <c r="LQ1" s="37"/>
      <c r="LR1" s="37"/>
      <c r="LS1" s="37"/>
      <c r="LT1" s="37"/>
      <c r="LU1" s="37"/>
      <c r="LV1" s="37"/>
      <c r="LW1" s="37"/>
      <c r="LX1" s="37"/>
      <c r="LY1" s="37"/>
      <c r="LZ1" s="37"/>
      <c r="MA1" s="37"/>
      <c r="MB1" s="37"/>
      <c r="MC1" s="37"/>
      <c r="MD1" s="37"/>
      <c r="ME1" s="37"/>
      <c r="MF1" s="37"/>
      <c r="MG1" s="37"/>
      <c r="MH1" s="37"/>
      <c r="MI1" s="37"/>
      <c r="MJ1" s="37"/>
      <c r="MK1" s="37"/>
      <c r="ML1" s="37"/>
      <c r="MM1" s="37"/>
      <c r="MN1" s="37"/>
      <c r="MO1" s="37"/>
      <c r="MP1" s="37"/>
      <c r="MQ1" s="37"/>
      <c r="MR1" s="37"/>
      <c r="MS1" s="37"/>
      <c r="MT1" s="37"/>
      <c r="MU1" s="37"/>
      <c r="MV1" s="37"/>
      <c r="MW1" s="37"/>
      <c r="MX1" s="37"/>
      <c r="MY1" s="37"/>
      <c r="MZ1" s="37"/>
      <c r="NA1" s="37"/>
      <c r="NB1" s="37"/>
      <c r="NC1" s="37"/>
      <c r="ND1" s="37"/>
      <c r="NE1" s="37"/>
      <c r="NF1" s="37"/>
      <c r="NG1" s="37"/>
      <c r="NH1" s="37"/>
      <c r="NI1" s="37"/>
      <c r="NJ1" s="37"/>
      <c r="NK1" s="37"/>
      <c r="NL1" s="37"/>
      <c r="NM1" s="37"/>
      <c r="NN1" s="37"/>
      <c r="NO1" s="37"/>
      <c r="NP1" s="37"/>
      <c r="NQ1" s="37"/>
      <c r="NR1" s="37"/>
      <c r="NS1" s="37"/>
      <c r="NT1" s="37"/>
      <c r="NU1" s="37"/>
      <c r="NV1" s="37"/>
      <c r="NW1" s="37"/>
      <c r="NX1" s="37"/>
      <c r="NY1" s="37"/>
      <c r="NZ1" s="37"/>
      <c r="OA1" s="37"/>
      <c r="OB1" s="37"/>
      <c r="OC1" s="37"/>
      <c r="OD1" s="37"/>
      <c r="OE1" s="37"/>
      <c r="OF1" s="37"/>
      <c r="OG1" s="37"/>
      <c r="OH1" s="37"/>
      <c r="OI1" s="37"/>
      <c r="OJ1" s="37"/>
      <c r="OK1" s="37"/>
      <c r="OL1" s="37"/>
      <c r="OM1" s="37"/>
      <c r="ON1" s="37"/>
      <c r="OO1" s="37"/>
      <c r="OP1" s="37"/>
      <c r="OQ1" s="37"/>
      <c r="OR1" s="37"/>
      <c r="OS1" s="37"/>
      <c r="OT1" s="37"/>
      <c r="OU1" s="37"/>
      <c r="OV1" s="37"/>
      <c r="OW1" s="37"/>
      <c r="OX1" s="37"/>
      <c r="OY1" s="37"/>
      <c r="OZ1" s="37"/>
      <c r="PA1" s="37"/>
      <c r="PB1" s="37"/>
      <c r="PC1" s="37"/>
      <c r="PD1" s="37"/>
      <c r="PE1" s="37"/>
      <c r="PF1" s="37"/>
      <c r="PG1" s="37"/>
      <c r="PH1" s="37"/>
      <c r="PI1" s="37"/>
      <c r="PJ1" s="37"/>
      <c r="PK1" s="37"/>
      <c r="PL1" s="37"/>
      <c r="PM1" s="37"/>
      <c r="PN1" s="37"/>
      <c r="PO1" s="37"/>
      <c r="PP1" s="37"/>
      <c r="PQ1" s="37"/>
      <c r="PR1" s="37"/>
      <c r="PS1" s="37"/>
      <c r="PT1" s="37"/>
      <c r="PU1" s="37"/>
      <c r="PV1" s="37"/>
      <c r="PW1" s="37"/>
      <c r="PX1" s="37"/>
      <c r="PY1" s="37"/>
      <c r="PZ1" s="37"/>
      <c r="QA1" s="37"/>
      <c r="QB1" s="37"/>
      <c r="QC1" s="37"/>
      <c r="QD1" s="37"/>
      <c r="QE1" s="37"/>
      <c r="QF1" s="37"/>
      <c r="QG1" s="37"/>
      <c r="QH1" s="37"/>
      <c r="QI1" s="37"/>
      <c r="QJ1" s="37" t="s">
        <v>1</v>
      </c>
      <c r="QK1" s="37"/>
      <c r="QL1" s="37"/>
      <c r="QM1" s="37"/>
      <c r="QN1" s="37"/>
      <c r="QO1" s="37"/>
      <c r="QP1" s="37"/>
      <c r="QQ1" s="37"/>
      <c r="QR1" s="37"/>
      <c r="QS1" s="37"/>
      <c r="QT1" s="37"/>
      <c r="QU1" s="37"/>
      <c r="QV1" s="37"/>
      <c r="QW1" s="37"/>
      <c r="QX1" s="37"/>
      <c r="QY1" s="37"/>
      <c r="QZ1" s="37"/>
      <c r="RA1" s="37"/>
      <c r="RB1" s="37"/>
      <c r="RC1" s="37"/>
      <c r="RD1" s="37"/>
      <c r="RE1" s="37"/>
      <c r="RF1" s="37"/>
      <c r="RG1" s="37"/>
      <c r="RH1" s="37"/>
      <c r="RI1" s="37"/>
      <c r="RJ1" s="37"/>
      <c r="RK1" s="37"/>
      <c r="RL1" s="37"/>
      <c r="RM1" s="37"/>
      <c r="RN1" s="37"/>
      <c r="RO1" s="37"/>
      <c r="RP1" s="37"/>
      <c r="RQ1" s="37"/>
      <c r="RR1" s="37"/>
      <c r="RS1" s="37"/>
      <c r="RT1" s="37"/>
      <c r="RU1" s="37"/>
      <c r="RV1" s="37"/>
      <c r="RW1" s="37"/>
      <c r="RX1" s="37"/>
      <c r="RY1" s="37"/>
      <c r="RZ1" s="37"/>
      <c r="SA1" s="37"/>
      <c r="SB1" s="37"/>
      <c r="SC1" s="37"/>
      <c r="SD1" s="37"/>
      <c r="SE1" s="37"/>
      <c r="SF1" s="37"/>
      <c r="SG1" s="37"/>
      <c r="SH1" s="37"/>
      <c r="SI1" s="37"/>
      <c r="SJ1" s="37"/>
      <c r="SK1" s="37"/>
      <c r="SL1" s="37"/>
      <c r="SM1" s="37"/>
      <c r="SN1" s="37"/>
      <c r="SO1" s="37"/>
      <c r="SP1" s="37"/>
      <c r="SQ1" s="37"/>
      <c r="SR1" s="37"/>
      <c r="SS1" s="37"/>
      <c r="ST1" s="37"/>
      <c r="SU1" s="37"/>
      <c r="SV1" s="37"/>
      <c r="SW1" s="37"/>
      <c r="SX1" s="37"/>
      <c r="SY1" s="37"/>
      <c r="SZ1" s="37"/>
      <c r="TA1" s="37"/>
      <c r="TB1" s="37"/>
      <c r="TC1" s="37"/>
      <c r="TD1" s="37"/>
      <c r="TE1" s="37"/>
      <c r="TF1" s="37"/>
      <c r="TG1" s="37"/>
      <c r="TH1" s="37"/>
      <c r="TI1" s="37"/>
      <c r="TJ1" s="37"/>
      <c r="TK1" s="37"/>
      <c r="TL1" s="37"/>
      <c r="TM1" s="37"/>
      <c r="TN1" s="37"/>
      <c r="TO1" s="37"/>
      <c r="TP1" s="37"/>
      <c r="TQ1" s="37"/>
      <c r="TR1" s="37"/>
      <c r="TS1" s="37"/>
      <c r="TT1" s="37"/>
      <c r="TU1" s="37"/>
      <c r="TV1" s="37"/>
      <c r="TW1" s="37"/>
      <c r="TX1" s="37"/>
      <c r="TY1" s="37"/>
      <c r="TZ1" s="37"/>
      <c r="UA1" s="37"/>
      <c r="UB1" s="37"/>
      <c r="UC1" s="37"/>
      <c r="UD1" s="37"/>
      <c r="UE1" s="37"/>
      <c r="UF1" s="37"/>
      <c r="UG1" s="37"/>
      <c r="UH1" s="37"/>
      <c r="UI1" s="37"/>
      <c r="UJ1" s="37"/>
      <c r="UK1" s="37"/>
      <c r="UL1" s="37"/>
      <c r="UM1" s="37"/>
      <c r="UN1" s="37"/>
      <c r="UO1" s="37"/>
      <c r="UP1" s="37"/>
      <c r="UQ1" s="37"/>
      <c r="UR1" s="37"/>
      <c r="US1" s="37"/>
      <c r="UT1" s="37"/>
      <c r="UU1" s="37"/>
      <c r="UV1" s="37"/>
      <c r="UW1" s="37"/>
      <c r="UX1" s="37"/>
      <c r="UY1" s="37"/>
      <c r="UZ1" s="37"/>
      <c r="VA1" s="37"/>
      <c r="VB1" s="37"/>
      <c r="VC1" s="37"/>
      <c r="VD1" s="37"/>
      <c r="VE1" s="37"/>
      <c r="VF1" s="37"/>
      <c r="VG1" s="37"/>
      <c r="VH1" s="37"/>
      <c r="VI1" s="37"/>
      <c r="VJ1" s="37"/>
      <c r="VK1" s="37"/>
      <c r="VL1" s="37"/>
      <c r="VM1" s="37"/>
      <c r="VN1" s="37"/>
      <c r="VO1" s="37"/>
      <c r="VP1" s="37"/>
      <c r="VQ1" s="37"/>
      <c r="VR1" s="37"/>
      <c r="VS1" s="37"/>
      <c r="VT1" s="37"/>
      <c r="VU1" s="37"/>
      <c r="VV1" s="37"/>
      <c r="VW1" s="37"/>
      <c r="VX1" s="37"/>
      <c r="VY1" s="37"/>
      <c r="VZ1" s="37"/>
      <c r="WA1" s="37"/>
      <c r="WB1" s="37"/>
      <c r="WC1" s="37"/>
      <c r="WD1" s="37"/>
      <c r="WE1" s="37"/>
      <c r="WF1" s="37"/>
      <c r="WG1" s="37"/>
      <c r="WH1" s="37"/>
      <c r="WI1" s="37"/>
      <c r="WJ1" s="37"/>
      <c r="WK1" s="37"/>
      <c r="WL1" s="37"/>
      <c r="WM1" s="37"/>
      <c r="WN1" s="37"/>
      <c r="WO1" s="37"/>
      <c r="WP1" s="37"/>
      <c r="WQ1" s="37"/>
      <c r="WR1" s="37"/>
      <c r="WS1" s="37"/>
      <c r="WT1" s="37"/>
      <c r="WU1" s="37"/>
      <c r="WV1" s="37"/>
      <c r="WW1" s="37"/>
      <c r="WX1" s="37"/>
      <c r="WY1" s="37"/>
      <c r="WZ1" s="37"/>
      <c r="XA1" s="37"/>
      <c r="XB1" s="37"/>
      <c r="XC1" s="37"/>
      <c r="XD1" s="37"/>
      <c r="XE1" s="37"/>
      <c r="XF1" s="37"/>
      <c r="XG1" s="37"/>
      <c r="XH1" s="37"/>
      <c r="XI1" s="37"/>
      <c r="XJ1" s="37"/>
      <c r="XK1" s="37"/>
      <c r="XL1" s="37"/>
      <c r="XM1" s="37"/>
      <c r="XN1" s="37"/>
      <c r="XO1" s="37"/>
      <c r="XP1" s="37"/>
      <c r="XQ1" s="37"/>
      <c r="XR1" s="37"/>
      <c r="XS1" s="37"/>
      <c r="XT1" s="37"/>
      <c r="XU1" s="37"/>
      <c r="XV1" s="37"/>
      <c r="XW1" s="37"/>
      <c r="XX1" s="37"/>
      <c r="XY1" s="37"/>
      <c r="XZ1" s="37"/>
      <c r="YA1" s="37"/>
      <c r="YB1" s="37"/>
      <c r="YC1" s="37"/>
      <c r="YD1" s="37"/>
      <c r="YE1" s="37"/>
      <c r="YF1" s="37"/>
      <c r="YG1" s="37"/>
      <c r="YH1" s="37"/>
      <c r="YI1" s="37"/>
      <c r="YJ1" s="37"/>
      <c r="YK1" s="37"/>
      <c r="YL1" s="37"/>
      <c r="YM1" s="37"/>
      <c r="YN1" s="37"/>
      <c r="YO1" s="37"/>
      <c r="YP1" s="37"/>
      <c r="YQ1" s="37"/>
      <c r="YR1" s="37"/>
      <c r="YS1" s="37"/>
      <c r="YT1" s="37"/>
      <c r="YU1" s="37"/>
      <c r="YV1" s="37"/>
      <c r="YW1" s="37"/>
      <c r="YX1" s="37"/>
      <c r="YY1" s="37"/>
      <c r="YZ1" s="37"/>
      <c r="ZA1" s="37"/>
      <c r="ZB1" s="37"/>
      <c r="ZC1" s="37"/>
      <c r="ZD1" s="37"/>
      <c r="ZE1" s="37"/>
      <c r="ZF1" s="37"/>
      <c r="ZG1" s="37"/>
      <c r="ZH1" s="37"/>
      <c r="ZI1" s="37"/>
      <c r="ZJ1" s="37"/>
      <c r="ZK1" s="37"/>
      <c r="ZL1" s="37"/>
      <c r="ZM1" s="37"/>
      <c r="ZN1" s="37"/>
      <c r="ZO1" s="37"/>
      <c r="ZP1" s="37"/>
      <c r="ZQ1" s="37"/>
      <c r="ZR1" s="37"/>
      <c r="ZS1" s="37"/>
      <c r="ZT1" s="37"/>
      <c r="ZU1" s="37"/>
      <c r="ZV1" s="37"/>
      <c r="ZW1" s="37"/>
      <c r="ZX1" s="37"/>
      <c r="ZY1" s="37"/>
      <c r="ZZ1" s="37"/>
      <c r="AAA1" s="37"/>
      <c r="AAB1" s="37"/>
      <c r="AAC1" s="37"/>
      <c r="AAD1" s="37"/>
      <c r="AAE1" s="37"/>
      <c r="AAF1" s="37"/>
      <c r="AAG1" s="37"/>
      <c r="AAH1" s="37"/>
      <c r="AAI1" s="37"/>
      <c r="AAJ1" s="37"/>
      <c r="AAK1" s="37"/>
      <c r="AAL1" s="37"/>
      <c r="AAM1" s="37"/>
      <c r="AAN1" s="37"/>
      <c r="AAO1" s="37"/>
      <c r="AAP1" s="37"/>
      <c r="AAQ1" s="37"/>
      <c r="AAR1" s="37"/>
      <c r="AAS1" s="37"/>
      <c r="AAT1" s="37"/>
      <c r="AAU1" s="37"/>
      <c r="AAV1" s="37"/>
      <c r="AAW1" s="37"/>
      <c r="AAX1" s="37"/>
      <c r="AAY1" s="37"/>
      <c r="AAZ1" s="37"/>
      <c r="ABA1" s="37"/>
      <c r="ABB1" s="37"/>
      <c r="ABC1" s="37"/>
      <c r="ABD1" s="37"/>
      <c r="ABE1" s="37"/>
      <c r="ABF1" s="37"/>
      <c r="ABG1" s="37"/>
      <c r="ABH1" s="37"/>
      <c r="ABI1" s="37"/>
      <c r="ABJ1" s="37"/>
      <c r="ABK1" s="37"/>
      <c r="ABL1" s="37"/>
      <c r="ABM1" s="37"/>
      <c r="ABN1" s="37"/>
      <c r="ABO1" s="37"/>
      <c r="ABP1" s="37"/>
      <c r="ABQ1" s="37"/>
      <c r="ABR1" s="37"/>
      <c r="ABS1" s="37"/>
      <c r="ABT1" s="37"/>
      <c r="ABU1" s="37"/>
      <c r="ABV1" s="37"/>
      <c r="ABW1" s="37"/>
      <c r="ABX1" s="37"/>
      <c r="ABY1" s="37"/>
      <c r="ABZ1" s="37"/>
      <c r="ACA1" s="37"/>
      <c r="ACB1" s="37"/>
      <c r="ACC1" s="37"/>
      <c r="ACD1" s="37"/>
      <c r="ACE1" s="37"/>
      <c r="ACF1" s="37"/>
      <c r="ACG1" s="37"/>
      <c r="ACH1" s="37"/>
      <c r="ACI1" s="37"/>
      <c r="ACJ1" s="37"/>
      <c r="ACK1" s="37"/>
      <c r="ACL1" s="37"/>
      <c r="ACM1" s="37"/>
      <c r="ACN1" s="37"/>
      <c r="ACO1" s="37"/>
      <c r="ACP1" s="37"/>
      <c r="ACQ1" s="37"/>
      <c r="ACR1" s="37"/>
      <c r="ACS1" s="37"/>
      <c r="ACT1" s="37"/>
      <c r="ACU1" s="37"/>
      <c r="ACV1" s="37"/>
      <c r="ACW1" s="37"/>
      <c r="ACX1" s="37"/>
      <c r="ACY1" s="37"/>
      <c r="ACZ1" s="37"/>
      <c r="ADA1" s="37"/>
      <c r="ADB1" s="37"/>
      <c r="ADC1" s="37"/>
      <c r="ADD1" s="37"/>
      <c r="ADE1" s="37"/>
      <c r="ADF1" s="37"/>
      <c r="ADG1" s="37"/>
      <c r="ADH1" s="37"/>
      <c r="ADI1" s="37"/>
      <c r="ADJ1" s="37"/>
      <c r="ADK1" s="37"/>
      <c r="ADL1" s="37"/>
      <c r="ADM1" s="37"/>
      <c r="ADN1" s="37"/>
      <c r="ADO1" s="37"/>
      <c r="ADP1" s="37"/>
      <c r="ADQ1" s="37"/>
      <c r="ADR1" s="37"/>
      <c r="ADS1" s="37"/>
      <c r="ADT1" s="37"/>
      <c r="ADU1" s="37"/>
      <c r="ADV1" s="37"/>
      <c r="ADW1" s="37"/>
      <c r="ADX1" s="37"/>
      <c r="ADY1" s="37"/>
      <c r="ADZ1" s="37"/>
      <c r="AEA1" s="37"/>
      <c r="AEB1" s="37"/>
      <c r="AEC1" s="37"/>
      <c r="AED1" s="37"/>
      <c r="AEE1" s="37"/>
      <c r="AEF1" s="37"/>
      <c r="AEG1" s="37"/>
      <c r="AEH1" s="37"/>
      <c r="AEI1" s="37"/>
      <c r="AEJ1" s="37"/>
      <c r="AEK1" s="37"/>
      <c r="AEL1" s="37"/>
      <c r="AEM1" s="37"/>
      <c r="AEN1" s="37"/>
      <c r="AEO1" s="37"/>
      <c r="AEP1" s="37"/>
      <c r="AEQ1" s="37"/>
      <c r="AER1" s="37"/>
      <c r="AES1" s="37"/>
      <c r="AET1" s="37"/>
      <c r="AEU1" s="37"/>
      <c r="AEV1" s="37"/>
      <c r="AEW1" s="37"/>
      <c r="AEX1" s="37"/>
      <c r="AEY1" s="37"/>
      <c r="AEZ1" s="37"/>
      <c r="AFA1" s="37"/>
      <c r="AFB1" s="37"/>
      <c r="AFC1" s="37"/>
      <c r="AFD1" s="37"/>
      <c r="AFE1" s="37"/>
      <c r="AFF1" s="37"/>
      <c r="AFG1" s="37"/>
      <c r="AFH1" s="37"/>
      <c r="AFI1" s="37"/>
      <c r="AFJ1" s="37"/>
      <c r="AFK1" s="37"/>
      <c r="AFL1" s="37"/>
      <c r="AFM1" s="37"/>
      <c r="AFN1" s="37"/>
      <c r="AFO1" s="37"/>
      <c r="AFP1" s="37"/>
      <c r="AFQ1" s="37"/>
      <c r="AFR1" s="37"/>
      <c r="AFS1" s="37"/>
      <c r="AFT1" s="37"/>
      <c r="AFU1" s="37"/>
      <c r="AFV1" s="37"/>
      <c r="AFW1" s="37"/>
      <c r="AFX1" s="37"/>
      <c r="AFY1" s="37"/>
      <c r="AFZ1" s="37"/>
      <c r="AGA1" s="37"/>
      <c r="AGB1" s="37"/>
      <c r="AGC1" s="37"/>
      <c r="AGD1" s="37"/>
      <c r="AGE1" s="37"/>
      <c r="AGF1" s="37"/>
      <c r="AGG1" s="37"/>
      <c r="AGH1" s="37"/>
      <c r="AGI1" s="37"/>
      <c r="AGJ1" s="37"/>
      <c r="AGK1" s="37"/>
      <c r="AGL1" s="37"/>
      <c r="AGM1" s="37"/>
      <c r="AGN1" s="37"/>
      <c r="AGO1" s="37"/>
      <c r="AGP1" s="37"/>
      <c r="AGQ1" s="37"/>
      <c r="AGR1" s="37"/>
      <c r="AGS1" s="37"/>
      <c r="AGT1" s="37"/>
      <c r="AGU1" s="37"/>
      <c r="AGV1" s="37"/>
      <c r="AGW1" s="37"/>
      <c r="AGX1" s="37"/>
      <c r="AGY1" s="37"/>
      <c r="AGZ1" s="37"/>
      <c r="AHA1" s="37"/>
      <c r="AHB1" s="37"/>
      <c r="AHC1" s="37"/>
      <c r="AHD1" s="37"/>
      <c r="AHE1" s="37"/>
      <c r="AHF1" s="37"/>
      <c r="AHG1" s="37"/>
      <c r="AHH1" s="37"/>
      <c r="AHI1" s="37"/>
      <c r="AHJ1" s="37"/>
      <c r="AHK1" s="37"/>
      <c r="AHL1" s="37"/>
      <c r="AHM1" s="37"/>
      <c r="AHN1" s="37"/>
      <c r="AHO1" s="37"/>
      <c r="AHP1" s="37"/>
      <c r="AHQ1" s="37"/>
    </row>
    <row r="2" spans="1:901">
      <c r="A2" s="4" t="s">
        <v>85</v>
      </c>
      <c r="B2" s="3">
        <v>19.378599999999999</v>
      </c>
      <c r="C2" s="3">
        <v>19.485600000000002</v>
      </c>
      <c r="D2" s="3">
        <v>78.470600000000005</v>
      </c>
      <c r="E2" s="3">
        <v>11.095599999999999</v>
      </c>
      <c r="F2" s="3">
        <v>46.976599999999998</v>
      </c>
      <c r="G2" s="3">
        <v>27.144600000000001</v>
      </c>
      <c r="H2" s="3">
        <v>13.1876</v>
      </c>
      <c r="I2" s="3">
        <v>15.7616</v>
      </c>
      <c r="J2" s="3">
        <v>35.143599999999999</v>
      </c>
      <c r="K2" s="3">
        <v>12.775600000000001</v>
      </c>
      <c r="L2" s="3">
        <v>41.643599999999999</v>
      </c>
      <c r="M2" s="3">
        <v>29.172599999999999</v>
      </c>
      <c r="N2" s="3">
        <v>11.569599999999999</v>
      </c>
      <c r="O2" s="3">
        <v>30.413599999999999</v>
      </c>
      <c r="P2" s="3">
        <v>23.335599999999999</v>
      </c>
      <c r="Q2" s="3">
        <v>42.494599999999998</v>
      </c>
      <c r="R2" s="3"/>
      <c r="S2" s="3"/>
      <c r="T2" s="3">
        <v>17.002600000000001</v>
      </c>
      <c r="U2" s="3">
        <v>38.179600000000001</v>
      </c>
      <c r="V2" s="3">
        <v>34.766599999999997</v>
      </c>
      <c r="W2" s="3">
        <v>28.224599999999999</v>
      </c>
      <c r="X2" s="3">
        <v>23.049600000000002</v>
      </c>
      <c r="Y2" s="3">
        <v>26.4116</v>
      </c>
      <c r="Z2" s="3">
        <v>18.179600000000001</v>
      </c>
      <c r="AA2" s="3"/>
      <c r="AB2" s="3">
        <v>14.977600000000001</v>
      </c>
      <c r="AC2" s="3">
        <v>12.153600000000001</v>
      </c>
      <c r="AD2" s="3">
        <v>12.114599999999999</v>
      </c>
      <c r="AE2" s="3">
        <v>6.0246000000000004</v>
      </c>
      <c r="AF2" s="3">
        <v>6.6125999999999996</v>
      </c>
      <c r="AG2" s="3">
        <v>16.395600000000002</v>
      </c>
      <c r="AH2" s="3">
        <v>26.128599999999999</v>
      </c>
      <c r="AI2" s="3">
        <v>25.726600000000001</v>
      </c>
      <c r="AJ2" s="3">
        <v>25.676600000000001</v>
      </c>
      <c r="AK2" s="3">
        <v>36.782600000000002</v>
      </c>
      <c r="AL2" s="3">
        <v>21.550599999999999</v>
      </c>
      <c r="AM2" s="3">
        <v>15.505599999999999</v>
      </c>
      <c r="AN2" s="3">
        <v>14.4976</v>
      </c>
      <c r="AO2" s="3">
        <v>33.601599999999998</v>
      </c>
      <c r="AP2" s="3">
        <v>52.950600000000001</v>
      </c>
      <c r="AQ2" s="3">
        <v>94.078599999999994</v>
      </c>
      <c r="AR2" s="3">
        <v>60.807600000000001</v>
      </c>
      <c r="AS2" s="3">
        <v>75.259600000000006</v>
      </c>
      <c r="AT2" s="3">
        <v>24.4176</v>
      </c>
      <c r="AU2" s="3">
        <v>45.189599999999999</v>
      </c>
      <c r="AV2" s="3">
        <v>36.468600000000002</v>
      </c>
      <c r="AW2" s="3">
        <v>69.524600000000007</v>
      </c>
      <c r="AX2" s="3">
        <v>9.2736000000000001</v>
      </c>
      <c r="AY2" s="3">
        <v>11.7416</v>
      </c>
      <c r="AZ2" s="3">
        <v>19.018599999999999</v>
      </c>
      <c r="BA2" s="3">
        <v>27.294599999999999</v>
      </c>
      <c r="BB2" s="3">
        <v>25.429600000000001</v>
      </c>
      <c r="BC2" s="3">
        <v>18.552600000000002</v>
      </c>
      <c r="BD2" s="3">
        <v>82.307599999999994</v>
      </c>
      <c r="BE2" s="3">
        <v>4.7366000000000001</v>
      </c>
      <c r="BF2" s="3"/>
      <c r="BG2" s="3">
        <v>14.2346</v>
      </c>
      <c r="BH2" s="3">
        <v>27.979600000000001</v>
      </c>
      <c r="BI2" s="3">
        <v>54.334600000000002</v>
      </c>
      <c r="BJ2" s="3">
        <v>15.672599999999999</v>
      </c>
      <c r="BK2" s="3">
        <v>11.227600000000001</v>
      </c>
      <c r="BL2" s="3">
        <v>9.9756</v>
      </c>
      <c r="BM2" s="3">
        <v>12.098599999999999</v>
      </c>
      <c r="BN2" s="3"/>
      <c r="BO2" s="3">
        <v>15.887600000000001</v>
      </c>
      <c r="BP2" s="3">
        <v>18.336600000000001</v>
      </c>
      <c r="BQ2" s="3">
        <v>66.383600000000001</v>
      </c>
      <c r="BR2" s="3">
        <v>53.9696</v>
      </c>
      <c r="BS2" s="3"/>
      <c r="BT2" s="3"/>
      <c r="BU2" s="3">
        <v>15.4566</v>
      </c>
      <c r="BV2" s="3">
        <v>54.264600000000002</v>
      </c>
      <c r="BW2" s="3">
        <v>89.395600000000002</v>
      </c>
      <c r="BX2" s="3">
        <v>74.7136</v>
      </c>
      <c r="BY2" s="3">
        <v>27.709599999999998</v>
      </c>
      <c r="BZ2" s="3">
        <v>77.843599999999995</v>
      </c>
      <c r="CA2" s="3">
        <v>63.303600000000003</v>
      </c>
      <c r="CB2" s="3">
        <v>77.723600000000005</v>
      </c>
      <c r="CC2" s="3">
        <v>59.483600000000003</v>
      </c>
      <c r="CD2" s="3">
        <v>37.518599999999999</v>
      </c>
      <c r="CE2" s="3">
        <v>54.264600000000002</v>
      </c>
      <c r="CF2" s="3">
        <v>46.607599999999998</v>
      </c>
      <c r="CG2" s="3">
        <v>51.708599999999997</v>
      </c>
      <c r="CH2" s="3">
        <v>67.201599999999999</v>
      </c>
      <c r="CI2" s="3">
        <v>33.150599999999997</v>
      </c>
      <c r="CJ2" s="3">
        <v>58.647599999999997</v>
      </c>
      <c r="CK2" s="3">
        <v>79.949600000000004</v>
      </c>
      <c r="CL2" s="3">
        <v>36.583599999999997</v>
      </c>
      <c r="CM2" s="3">
        <v>44.428600000000003</v>
      </c>
      <c r="CN2" s="3">
        <v>86.885599999999997</v>
      </c>
      <c r="CO2" s="3">
        <v>16.764600000000002</v>
      </c>
      <c r="CP2" s="3"/>
      <c r="CQ2" s="3">
        <v>38.3386</v>
      </c>
      <c r="CR2" s="3">
        <v>27.8856</v>
      </c>
      <c r="CS2" s="3">
        <v>17.6296</v>
      </c>
      <c r="CT2" s="3">
        <v>15.781599999999999</v>
      </c>
      <c r="CU2" s="3">
        <v>17.0886</v>
      </c>
      <c r="CV2" s="3">
        <v>14.1416</v>
      </c>
      <c r="CW2" s="3">
        <v>10.881600000000001</v>
      </c>
      <c r="CX2" s="3">
        <v>16.131599999999999</v>
      </c>
      <c r="CY2" s="3">
        <v>17.0016</v>
      </c>
      <c r="CZ2" s="3">
        <v>26.538599999999999</v>
      </c>
      <c r="DA2" s="3">
        <v>28.177600000000002</v>
      </c>
      <c r="DB2" s="3">
        <v>12.419600000000001</v>
      </c>
      <c r="DC2" s="3">
        <v>15.5136</v>
      </c>
      <c r="DD2" s="3">
        <v>21.7666</v>
      </c>
      <c r="DE2" s="3">
        <v>29.4986</v>
      </c>
      <c r="DF2" s="3">
        <v>15.4916</v>
      </c>
      <c r="DG2" s="3">
        <v>25.416599999999999</v>
      </c>
      <c r="DH2" s="3">
        <v>16.140599999999999</v>
      </c>
      <c r="DI2" s="3">
        <v>16.302600000000002</v>
      </c>
      <c r="DJ2" s="3">
        <v>33.057600000000001</v>
      </c>
      <c r="DK2" s="3">
        <v>15.0486</v>
      </c>
      <c r="DL2" s="3">
        <v>17.063600000000001</v>
      </c>
      <c r="DM2" s="3">
        <v>15.842599999999999</v>
      </c>
      <c r="DN2" s="3">
        <v>12.285600000000001</v>
      </c>
      <c r="DO2" s="3">
        <v>18.1706</v>
      </c>
      <c r="DP2" s="3">
        <v>10.4366</v>
      </c>
      <c r="DQ2" s="3">
        <v>65.255600000000001</v>
      </c>
      <c r="DR2" s="3">
        <v>86.460599999999999</v>
      </c>
      <c r="DS2" s="3">
        <v>71.547600000000003</v>
      </c>
      <c r="DT2" s="3"/>
      <c r="DU2" s="3"/>
      <c r="DV2" s="3">
        <v>88.8506</v>
      </c>
      <c r="DW2" s="3"/>
      <c r="DX2" s="3"/>
      <c r="DY2" s="3"/>
      <c r="DZ2" s="3">
        <v>14.695600000000001</v>
      </c>
      <c r="EA2" s="3">
        <v>17.253599999999999</v>
      </c>
      <c r="EB2" s="3">
        <v>5.7186000000000003</v>
      </c>
      <c r="EC2" s="3">
        <v>4.7426000000000004</v>
      </c>
      <c r="ED2" s="3">
        <v>13.2896</v>
      </c>
      <c r="EE2" s="3">
        <v>30.3216</v>
      </c>
      <c r="EF2" s="3">
        <v>30.4056</v>
      </c>
      <c r="EG2" s="3">
        <v>81.220600000000005</v>
      </c>
      <c r="EH2" s="3">
        <v>19.807600000000001</v>
      </c>
      <c r="EI2" s="3">
        <v>38.819600000000001</v>
      </c>
      <c r="EJ2" s="3">
        <v>7.8705999999999996</v>
      </c>
      <c r="EK2" s="3">
        <v>26.651599999999998</v>
      </c>
      <c r="EL2" s="3">
        <v>67.084599999999995</v>
      </c>
      <c r="EM2" s="3">
        <v>19.878599999999999</v>
      </c>
      <c r="EN2" s="3">
        <v>19.790600000000001</v>
      </c>
      <c r="EO2" s="3">
        <v>48.430599999999998</v>
      </c>
      <c r="EP2" s="3">
        <v>15.9986</v>
      </c>
      <c r="EQ2" s="3">
        <v>18.1006</v>
      </c>
      <c r="ER2" s="3">
        <v>27.666599999999999</v>
      </c>
      <c r="ES2" s="3">
        <v>11.7866</v>
      </c>
      <c r="ET2" s="3">
        <v>19.102599999999999</v>
      </c>
      <c r="EU2" s="3">
        <v>10.618600000000001</v>
      </c>
      <c r="EV2" s="3">
        <v>80.935599999999994</v>
      </c>
      <c r="EW2" s="3">
        <v>17.047599999999999</v>
      </c>
      <c r="EX2" s="3">
        <v>9.8666</v>
      </c>
      <c r="EY2" s="3">
        <v>8.6346000000000007</v>
      </c>
      <c r="EZ2" s="3"/>
      <c r="FA2" s="3">
        <v>19.067599999999999</v>
      </c>
      <c r="FB2" s="3">
        <v>94.550600000000003</v>
      </c>
      <c r="FC2" s="3"/>
      <c r="FD2" s="3"/>
      <c r="FE2" s="3">
        <v>51.431600000000003</v>
      </c>
      <c r="FF2" s="3">
        <v>20.6816</v>
      </c>
      <c r="FG2" s="3">
        <v>18.1616</v>
      </c>
      <c r="FH2" s="3">
        <v>19.050599999999999</v>
      </c>
      <c r="FI2" s="3">
        <v>16.636600000000001</v>
      </c>
      <c r="FJ2" s="3">
        <v>23.367000000000001</v>
      </c>
      <c r="FK2" s="3">
        <v>26.832000000000001</v>
      </c>
      <c r="FL2" s="3">
        <v>66.350999999999999</v>
      </c>
      <c r="FM2" s="3"/>
      <c r="FN2" s="3">
        <v>11.706</v>
      </c>
      <c r="FO2" s="3">
        <v>15.275</v>
      </c>
      <c r="FP2" s="3">
        <v>16.077999999999999</v>
      </c>
      <c r="FQ2" s="3">
        <v>14.461</v>
      </c>
      <c r="FR2" s="3">
        <v>14.811</v>
      </c>
      <c r="FS2" s="3">
        <v>29.006</v>
      </c>
      <c r="FT2" s="3">
        <v>21.195</v>
      </c>
      <c r="FU2" s="3">
        <v>33.165999999999997</v>
      </c>
      <c r="FV2" s="3">
        <v>19.420999999999999</v>
      </c>
      <c r="FW2" s="3">
        <v>25.277999999999999</v>
      </c>
      <c r="FX2" s="3">
        <v>28.748999999999999</v>
      </c>
      <c r="FY2" s="3">
        <v>21.763000000000002</v>
      </c>
      <c r="FZ2" s="3">
        <v>32.482999999999997</v>
      </c>
      <c r="GA2" s="3">
        <v>23.861000000000001</v>
      </c>
      <c r="GB2" s="3">
        <v>43.23</v>
      </c>
      <c r="GC2" s="3">
        <v>34.859000000000002</v>
      </c>
      <c r="GD2" s="3">
        <v>29.783999999999999</v>
      </c>
      <c r="GE2" s="3">
        <v>25.398</v>
      </c>
      <c r="GF2" s="3"/>
      <c r="GG2" s="3">
        <v>30.771000000000001</v>
      </c>
      <c r="GH2" s="3">
        <v>38.673999999999999</v>
      </c>
      <c r="GI2" s="3">
        <v>22.172000000000001</v>
      </c>
      <c r="GJ2" s="3">
        <v>56.530999999999999</v>
      </c>
      <c r="GK2" s="3">
        <v>43.938000000000002</v>
      </c>
      <c r="GL2" s="3">
        <v>21.513000000000002</v>
      </c>
      <c r="GM2" s="3">
        <v>25.805</v>
      </c>
      <c r="GN2" s="3">
        <v>33.518999999999998</v>
      </c>
      <c r="GO2" s="3"/>
      <c r="GP2" s="3">
        <v>69.549000000000007</v>
      </c>
      <c r="GQ2" s="3"/>
      <c r="GR2" s="3">
        <v>44.289000000000001</v>
      </c>
      <c r="GS2" s="3">
        <v>57.616</v>
      </c>
      <c r="GT2" s="3">
        <v>26.609000000000002</v>
      </c>
      <c r="GU2" s="3">
        <v>23.385999999999999</v>
      </c>
      <c r="GV2" s="3">
        <v>33.607999999999997</v>
      </c>
      <c r="GW2" s="3"/>
      <c r="GX2" s="3">
        <v>32.997</v>
      </c>
      <c r="GY2" s="3">
        <v>18.539000000000001</v>
      </c>
      <c r="GZ2" s="3">
        <v>15.686999999999999</v>
      </c>
      <c r="HA2" s="3">
        <v>20.244</v>
      </c>
      <c r="HB2" s="3">
        <v>36.698</v>
      </c>
      <c r="HC2" s="3">
        <v>15.989000000000001</v>
      </c>
      <c r="HD2" s="3">
        <v>21.524999999999999</v>
      </c>
      <c r="HE2" s="3">
        <v>43.142000000000003</v>
      </c>
      <c r="HF2" s="3">
        <v>39.633000000000003</v>
      </c>
      <c r="HG2" s="3">
        <v>69.603999999999999</v>
      </c>
      <c r="HH2" s="3">
        <v>91.932000000000002</v>
      </c>
      <c r="HI2" s="3">
        <v>17.835000000000001</v>
      </c>
      <c r="HJ2" s="3">
        <v>31.027999999999999</v>
      </c>
      <c r="HK2" s="3"/>
      <c r="HL2" s="3">
        <v>47.170999999999999</v>
      </c>
      <c r="HM2" s="3">
        <v>23.719000000000001</v>
      </c>
      <c r="HN2" s="3">
        <v>22.803000000000001</v>
      </c>
      <c r="HO2" s="3">
        <v>24.48</v>
      </c>
      <c r="HP2" s="3">
        <v>48.256</v>
      </c>
      <c r="HQ2" s="3">
        <v>18.658999999999999</v>
      </c>
      <c r="HR2" s="3">
        <v>23.675000000000001</v>
      </c>
      <c r="HS2" s="3">
        <v>49.936999999999998</v>
      </c>
      <c r="HT2" s="3">
        <v>41.168999999999997</v>
      </c>
      <c r="HU2" s="3">
        <v>28.277999999999999</v>
      </c>
      <c r="HV2" s="3">
        <v>49.86</v>
      </c>
      <c r="HW2" s="3"/>
      <c r="HX2" s="3"/>
      <c r="HY2" s="3">
        <v>10.515000000000001</v>
      </c>
      <c r="HZ2" s="3"/>
      <c r="IA2" s="3"/>
      <c r="IB2" s="3">
        <v>15.54</v>
      </c>
      <c r="IC2" s="3">
        <v>4.4580000000000002</v>
      </c>
      <c r="ID2" s="3"/>
      <c r="IE2" s="3"/>
      <c r="IF2" s="3"/>
      <c r="IG2" s="3">
        <v>11.528</v>
      </c>
      <c r="IH2" s="3">
        <v>3.2120000000000002</v>
      </c>
      <c r="II2" s="3">
        <v>4.84</v>
      </c>
      <c r="IJ2" s="3">
        <v>7.2590000000000003</v>
      </c>
      <c r="IK2" s="3">
        <v>38.563000000000002</v>
      </c>
      <c r="IL2" s="3">
        <v>50.042000000000002</v>
      </c>
      <c r="IM2" s="3">
        <v>50.17</v>
      </c>
      <c r="IN2" s="3">
        <v>20.376999999999999</v>
      </c>
      <c r="IO2" s="3">
        <v>18.771999999999998</v>
      </c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>
        <v>2.2770000000000001</v>
      </c>
      <c r="QK2" s="3">
        <v>0.27500000000000002</v>
      </c>
      <c r="QL2" s="3">
        <v>40.167999999999999</v>
      </c>
      <c r="QM2" s="3">
        <v>75.763999999999996</v>
      </c>
      <c r="QN2" s="3"/>
      <c r="QO2" s="3">
        <v>68.209000000000003</v>
      </c>
      <c r="QP2" s="3">
        <v>22.402999999999999</v>
      </c>
      <c r="QQ2" s="3">
        <v>55.417000000000002</v>
      </c>
      <c r="QR2" s="3">
        <v>17.472999999999999</v>
      </c>
      <c r="QS2" s="3">
        <v>8.8480000000000008</v>
      </c>
      <c r="QT2" s="3">
        <v>41.651000000000003</v>
      </c>
      <c r="QU2" s="3">
        <v>57.42</v>
      </c>
      <c r="QV2" s="3">
        <v>60.661000000000001</v>
      </c>
      <c r="QW2" s="3">
        <v>39.966000000000001</v>
      </c>
      <c r="QX2" s="3">
        <v>55.021999999999998</v>
      </c>
      <c r="QY2" s="3">
        <v>30.091000000000001</v>
      </c>
      <c r="QZ2" s="3">
        <v>32.067</v>
      </c>
      <c r="RA2" s="3">
        <v>54.860999999999997</v>
      </c>
      <c r="RB2" s="3">
        <v>43.152000000000001</v>
      </c>
      <c r="RC2" s="3"/>
      <c r="RD2" s="3"/>
      <c r="RE2" s="3">
        <v>112.12</v>
      </c>
      <c r="RF2" s="3">
        <v>55.286000000000001</v>
      </c>
      <c r="RG2" s="3">
        <v>52.509</v>
      </c>
      <c r="RH2" s="3">
        <v>13.461</v>
      </c>
      <c r="RI2" s="3">
        <v>62.628999999999998</v>
      </c>
      <c r="RJ2" s="3">
        <v>33.698999999999998</v>
      </c>
      <c r="RK2" s="3">
        <v>46.752000000000002</v>
      </c>
      <c r="RL2" s="3">
        <v>57.933999999999997</v>
      </c>
      <c r="RM2" s="3">
        <v>30.966999999999999</v>
      </c>
      <c r="RN2" s="3">
        <v>39.575000000000003</v>
      </c>
      <c r="RO2" s="3">
        <v>66.662999999999997</v>
      </c>
      <c r="RP2" s="3">
        <v>21.14</v>
      </c>
      <c r="RQ2" s="3">
        <v>20.623000000000001</v>
      </c>
      <c r="RR2" s="3">
        <v>48.651000000000003</v>
      </c>
      <c r="RS2" s="3">
        <v>68.253</v>
      </c>
      <c r="RT2" s="3">
        <v>35.371000000000002</v>
      </c>
      <c r="RU2" s="3">
        <v>28.503</v>
      </c>
      <c r="RV2" s="3">
        <v>30.353999999999999</v>
      </c>
      <c r="RW2" s="3">
        <v>44.046999999999997</v>
      </c>
      <c r="RX2" s="3">
        <v>40.177999999999997</v>
      </c>
      <c r="RY2" s="3">
        <v>32.960999999999999</v>
      </c>
      <c r="RZ2" s="3">
        <v>12.209</v>
      </c>
      <c r="SA2" s="3">
        <v>9.4610000000000003</v>
      </c>
      <c r="SB2" s="3">
        <v>51.423999999999999</v>
      </c>
      <c r="SC2" s="3">
        <v>72.567999999999998</v>
      </c>
      <c r="SD2" s="3">
        <v>45.886000000000003</v>
      </c>
      <c r="SE2" s="3">
        <v>66.334999999999994</v>
      </c>
      <c r="SF2" s="3"/>
      <c r="SG2" s="3">
        <v>35.061999999999998</v>
      </c>
      <c r="SH2" s="3">
        <v>48.244</v>
      </c>
      <c r="SI2" s="3">
        <v>20.349</v>
      </c>
      <c r="SJ2" s="3">
        <v>102.104</v>
      </c>
      <c r="SK2" s="3">
        <v>69.522999999999996</v>
      </c>
      <c r="SL2" s="3">
        <v>60.725000000000001</v>
      </c>
      <c r="SM2" s="3">
        <v>42.97</v>
      </c>
      <c r="SN2" s="3">
        <v>48.033000000000001</v>
      </c>
      <c r="SO2" s="3">
        <v>27.574999999999999</v>
      </c>
      <c r="SP2" s="3">
        <v>60.718000000000004</v>
      </c>
      <c r="SQ2" s="3">
        <v>63.156999999999996</v>
      </c>
      <c r="SR2" s="3">
        <v>75.960999999999999</v>
      </c>
      <c r="SS2" s="3">
        <v>112.85899999999999</v>
      </c>
      <c r="ST2" s="3">
        <v>115.30200000000001</v>
      </c>
      <c r="SU2" s="3">
        <v>97.709000000000003</v>
      </c>
      <c r="SV2" s="3">
        <v>63.771999999999998</v>
      </c>
      <c r="SW2" s="3">
        <v>32.457999999999998</v>
      </c>
      <c r="SX2" s="3">
        <v>10.798999999999999</v>
      </c>
      <c r="SY2" s="3">
        <v>16.062000000000001</v>
      </c>
      <c r="SZ2" s="3">
        <v>64.489999999999995</v>
      </c>
      <c r="TA2" s="3"/>
      <c r="TB2" s="3">
        <v>44.715000000000003</v>
      </c>
      <c r="TC2" s="3">
        <v>90.17</v>
      </c>
      <c r="TD2" s="3">
        <v>20.666</v>
      </c>
      <c r="TE2" s="3">
        <v>34.771000000000001</v>
      </c>
      <c r="TF2" s="3">
        <v>23.018999999999998</v>
      </c>
      <c r="TG2" s="3">
        <v>68.608000000000004</v>
      </c>
      <c r="TH2" s="3">
        <v>92.281000000000006</v>
      </c>
      <c r="TI2" s="3">
        <v>62.914999999999999</v>
      </c>
      <c r="TJ2" s="3">
        <v>73.028999999999996</v>
      </c>
      <c r="TK2" s="3">
        <v>87.432000000000002</v>
      </c>
      <c r="TL2" s="3">
        <v>100.806</v>
      </c>
      <c r="TM2" s="3">
        <v>46.503999999999998</v>
      </c>
      <c r="TN2" s="3">
        <v>38.308</v>
      </c>
      <c r="TO2" s="3">
        <v>25.879000000000001</v>
      </c>
      <c r="TP2" s="3">
        <v>25.201000000000001</v>
      </c>
      <c r="TQ2" s="3">
        <v>44.469000000000001</v>
      </c>
      <c r="TR2" s="3">
        <v>47.732999999999997</v>
      </c>
      <c r="TS2" s="3">
        <v>51.319000000000003</v>
      </c>
      <c r="TT2" s="3">
        <v>47.874000000000002</v>
      </c>
      <c r="TU2" s="3">
        <v>18.983000000000001</v>
      </c>
      <c r="TV2" s="3">
        <v>69.962999999999994</v>
      </c>
      <c r="TW2" s="3">
        <v>50.939</v>
      </c>
      <c r="TX2" s="3"/>
      <c r="TY2" s="3">
        <v>35.363</v>
      </c>
      <c r="TZ2" s="3">
        <v>49.235999999999997</v>
      </c>
      <c r="UA2" s="3">
        <v>32.323</v>
      </c>
      <c r="UB2" s="3">
        <v>55.433</v>
      </c>
      <c r="UC2" s="3"/>
      <c r="UD2" s="3">
        <v>108.172</v>
      </c>
      <c r="UE2" s="3"/>
      <c r="UF2" s="3">
        <v>78.941000000000003</v>
      </c>
      <c r="UG2" s="3">
        <v>36.624000000000002</v>
      </c>
      <c r="UH2" s="3">
        <v>25.538</v>
      </c>
      <c r="UI2" s="3">
        <v>107.07299999999999</v>
      </c>
      <c r="UJ2" s="3">
        <v>39.426000000000002</v>
      </c>
      <c r="UK2" s="3"/>
      <c r="UL2" s="3"/>
      <c r="UM2" s="3">
        <v>79.388999999999996</v>
      </c>
      <c r="UN2" s="3">
        <v>32.338000000000001</v>
      </c>
      <c r="UO2" s="3"/>
      <c r="UP2" s="3"/>
      <c r="UQ2" s="3">
        <v>44.378999999999998</v>
      </c>
      <c r="UR2" s="3">
        <v>22.378</v>
      </c>
      <c r="US2" s="3">
        <v>120.19</v>
      </c>
      <c r="UT2" s="3">
        <v>7.3179999999999996</v>
      </c>
      <c r="UU2" s="3">
        <v>16.222000000000001</v>
      </c>
      <c r="UV2" s="3">
        <v>33.430999999999997</v>
      </c>
      <c r="UW2" s="3"/>
      <c r="UX2" s="3">
        <v>58.575000000000003</v>
      </c>
      <c r="UY2" s="3">
        <v>15.526</v>
      </c>
      <c r="UZ2" s="3">
        <v>40.128</v>
      </c>
      <c r="VA2" s="3">
        <v>44.685000000000002</v>
      </c>
      <c r="VB2" s="3">
        <v>53.84</v>
      </c>
      <c r="VC2" s="3">
        <v>21.385999999999999</v>
      </c>
      <c r="VD2" s="3"/>
      <c r="VE2" s="3">
        <v>107.63200000000001</v>
      </c>
      <c r="VF2" s="3">
        <v>15.509</v>
      </c>
      <c r="VG2" s="3">
        <v>39.039000000000001</v>
      </c>
      <c r="VH2" s="3">
        <v>37.115000000000002</v>
      </c>
      <c r="VI2" s="3">
        <v>33.145000000000003</v>
      </c>
      <c r="VJ2" s="3">
        <v>82.317999999999998</v>
      </c>
      <c r="VK2" s="3">
        <v>28.215</v>
      </c>
      <c r="VL2" s="3">
        <v>40.450000000000003</v>
      </c>
      <c r="VM2" s="3">
        <v>21.172000000000001</v>
      </c>
      <c r="VN2" s="3">
        <v>15.268000000000001</v>
      </c>
      <c r="VO2" s="3">
        <v>49.616</v>
      </c>
      <c r="VP2" s="3">
        <v>98.84</v>
      </c>
      <c r="VQ2" s="3">
        <v>39.938000000000002</v>
      </c>
      <c r="VR2" s="3">
        <v>30.446999999999999</v>
      </c>
      <c r="VS2" s="3">
        <v>42.667000000000002</v>
      </c>
      <c r="VT2" s="3">
        <v>16.715</v>
      </c>
      <c r="VU2" s="3">
        <v>35.57</v>
      </c>
      <c r="VV2" s="3">
        <v>34.256999999999998</v>
      </c>
      <c r="VW2" s="3">
        <v>103.139</v>
      </c>
      <c r="VX2" s="3">
        <v>78.233999999999995</v>
      </c>
      <c r="VY2" s="3">
        <v>124.411</v>
      </c>
      <c r="VZ2" s="3">
        <v>76.478999999999999</v>
      </c>
      <c r="WA2" s="3">
        <v>63.176000000000002</v>
      </c>
      <c r="WB2" s="3">
        <v>45.430999999999997</v>
      </c>
      <c r="WC2" s="3">
        <v>50.722000000000001</v>
      </c>
      <c r="WD2" s="3">
        <v>108.372</v>
      </c>
      <c r="WE2" s="3">
        <v>89.027000000000001</v>
      </c>
      <c r="WF2" s="3">
        <v>103.47</v>
      </c>
      <c r="WG2" s="3">
        <v>44.860999999999997</v>
      </c>
      <c r="WH2" s="3">
        <v>65.811000000000007</v>
      </c>
      <c r="WI2" s="3">
        <v>90.016999999999996</v>
      </c>
      <c r="WJ2" s="3">
        <v>40.423000000000002</v>
      </c>
      <c r="WK2" s="3">
        <v>35.478999999999999</v>
      </c>
      <c r="WL2" s="3">
        <v>32.057000000000002</v>
      </c>
      <c r="WM2" s="3">
        <v>55.765000000000001</v>
      </c>
      <c r="WN2" s="3">
        <v>116.89</v>
      </c>
      <c r="WO2" s="3">
        <v>26.966999999999999</v>
      </c>
      <c r="WP2" s="3">
        <v>66.790999999999997</v>
      </c>
      <c r="WQ2" s="3">
        <v>73.703000000000003</v>
      </c>
      <c r="WR2" s="3">
        <v>44.265000000000001</v>
      </c>
      <c r="WS2" s="3">
        <v>27.876000000000001</v>
      </c>
      <c r="WT2" s="3">
        <v>26.579000000000001</v>
      </c>
      <c r="WU2" s="3">
        <v>51.207000000000001</v>
      </c>
      <c r="WV2" s="3">
        <v>91.869</v>
      </c>
      <c r="WW2" s="3">
        <v>101.377</v>
      </c>
      <c r="WX2" s="3">
        <v>30.744</v>
      </c>
      <c r="WY2" s="3">
        <v>27.021999999999998</v>
      </c>
      <c r="WZ2" s="3">
        <v>87.861000000000004</v>
      </c>
      <c r="XA2" s="3">
        <v>94.561000000000007</v>
      </c>
      <c r="XB2" s="3">
        <v>99.254999999999995</v>
      </c>
      <c r="XC2" s="3">
        <v>27.62</v>
      </c>
      <c r="XD2" s="3">
        <v>53.673000000000002</v>
      </c>
      <c r="XE2" s="3">
        <v>108.871</v>
      </c>
      <c r="XF2" s="3">
        <v>112.70099999999999</v>
      </c>
      <c r="XG2" s="3">
        <v>123.569</v>
      </c>
      <c r="XH2" s="3">
        <v>107.566</v>
      </c>
      <c r="XI2" s="3">
        <v>85.786000000000001</v>
      </c>
      <c r="XJ2" s="3">
        <v>48.261000000000003</v>
      </c>
      <c r="XK2" s="3">
        <v>83.382999999999996</v>
      </c>
      <c r="XL2" s="3">
        <v>42.805</v>
      </c>
      <c r="XM2" s="3">
        <v>25.917000000000002</v>
      </c>
      <c r="XN2" s="3">
        <v>31.684999999999999</v>
      </c>
      <c r="XO2" s="3">
        <v>15.847</v>
      </c>
      <c r="XP2" s="3">
        <v>84.516000000000005</v>
      </c>
      <c r="XQ2" s="3">
        <v>14.865</v>
      </c>
      <c r="XR2" s="3">
        <v>22.782</v>
      </c>
      <c r="XS2" s="3"/>
      <c r="XT2" s="3">
        <v>23.911999999999999</v>
      </c>
      <c r="XU2" s="3">
        <v>60.606999999999999</v>
      </c>
      <c r="XV2" s="3">
        <v>36.009</v>
      </c>
      <c r="XW2" s="3">
        <v>14.058999999999999</v>
      </c>
      <c r="XX2" s="3">
        <v>74.58</v>
      </c>
      <c r="XY2" s="3">
        <v>31.591000000000001</v>
      </c>
      <c r="XZ2" s="3">
        <v>10.273</v>
      </c>
      <c r="YA2" s="3">
        <v>15.375</v>
      </c>
      <c r="YB2" s="3">
        <v>6.32</v>
      </c>
      <c r="YC2" s="3">
        <v>17.584</v>
      </c>
      <c r="YD2" s="3">
        <v>12.545999999999999</v>
      </c>
      <c r="YE2" s="3">
        <v>14.920999999999999</v>
      </c>
      <c r="YF2" s="3">
        <v>3.9129999999999998</v>
      </c>
      <c r="YG2" s="3">
        <v>13.237</v>
      </c>
      <c r="YH2" s="3">
        <v>17.099</v>
      </c>
      <c r="YI2" s="3">
        <v>17.649000000000001</v>
      </c>
      <c r="YJ2" s="3">
        <v>11.923</v>
      </c>
      <c r="YK2" s="3">
        <v>70.846999999999994</v>
      </c>
      <c r="YL2" s="3">
        <v>18.367000000000001</v>
      </c>
      <c r="YM2" s="3">
        <v>23.361999999999998</v>
      </c>
      <c r="YN2" s="3">
        <v>24.72</v>
      </c>
      <c r="YO2" s="3">
        <v>17.643000000000001</v>
      </c>
      <c r="YP2" s="3">
        <v>88.293999999999997</v>
      </c>
      <c r="YQ2" s="3"/>
      <c r="YR2" s="3">
        <v>46.203000000000003</v>
      </c>
      <c r="YS2" s="3">
        <v>19.428999999999998</v>
      </c>
      <c r="YT2" s="3">
        <v>11.504</v>
      </c>
      <c r="YU2" s="3">
        <v>21.524000000000001</v>
      </c>
      <c r="YV2" s="3">
        <v>35.798999999999999</v>
      </c>
      <c r="YW2" s="3">
        <v>71.671999999999997</v>
      </c>
      <c r="YX2" s="3">
        <v>35.427999999999997</v>
      </c>
      <c r="YY2" s="3">
        <v>71.174999999999997</v>
      </c>
      <c r="YZ2" s="3">
        <v>19.888000000000002</v>
      </c>
      <c r="ZA2" s="3">
        <v>14.375999999999999</v>
      </c>
      <c r="ZB2" s="3">
        <v>12.334</v>
      </c>
      <c r="ZC2" s="3">
        <v>30.827000000000002</v>
      </c>
      <c r="ZD2" s="3">
        <v>41.715000000000003</v>
      </c>
      <c r="ZE2" s="3">
        <v>23.123999999999999</v>
      </c>
      <c r="ZF2" s="3">
        <v>20.007999999999999</v>
      </c>
      <c r="ZG2" s="3">
        <v>31.998999999999999</v>
      </c>
      <c r="ZH2" s="3">
        <v>54.375999999999998</v>
      </c>
      <c r="ZI2" s="3">
        <v>78.692999999999998</v>
      </c>
      <c r="ZJ2" s="3">
        <v>34.792000000000002</v>
      </c>
      <c r="ZK2" s="3">
        <v>9.266</v>
      </c>
      <c r="ZL2" s="3">
        <v>26.108000000000001</v>
      </c>
      <c r="ZM2" s="3">
        <v>8.6340000000000003</v>
      </c>
      <c r="ZN2" s="3">
        <v>40.996000000000002</v>
      </c>
      <c r="ZO2" s="3">
        <v>38.582000000000001</v>
      </c>
      <c r="ZP2" s="3">
        <v>45.442</v>
      </c>
      <c r="ZQ2" s="3">
        <v>9.1969999999999992</v>
      </c>
      <c r="ZR2" s="3">
        <v>19.076000000000001</v>
      </c>
      <c r="ZS2" s="3">
        <v>7.4740000000000002</v>
      </c>
      <c r="ZT2" s="3">
        <v>42.923999999999999</v>
      </c>
      <c r="ZU2" s="3">
        <v>12.598000000000001</v>
      </c>
      <c r="ZV2" s="3">
        <v>18.963000000000001</v>
      </c>
      <c r="ZW2" s="3">
        <v>5.77</v>
      </c>
      <c r="ZX2" s="3">
        <v>11.286</v>
      </c>
      <c r="ZY2" s="3">
        <v>4.673</v>
      </c>
      <c r="ZZ2" s="3">
        <v>8.016</v>
      </c>
      <c r="AAA2" s="3">
        <v>5.3170000000000002</v>
      </c>
      <c r="AAB2" s="3">
        <v>4.1280000000000001</v>
      </c>
      <c r="AAC2" s="3">
        <v>6.2869999999999999</v>
      </c>
      <c r="AAD2" s="3">
        <v>9.3160000000000007</v>
      </c>
      <c r="AAE2" s="3">
        <v>25.975000000000001</v>
      </c>
      <c r="AAF2" s="3">
        <v>4.8070000000000004</v>
      </c>
      <c r="AAG2" s="3">
        <v>37.033999999999999</v>
      </c>
      <c r="AAH2" s="3">
        <v>17.477</v>
      </c>
      <c r="AAI2" s="3">
        <v>6.0330000000000004</v>
      </c>
      <c r="AAJ2" s="3">
        <v>32.423000000000002</v>
      </c>
      <c r="AAK2" s="3">
        <v>13.846</v>
      </c>
      <c r="AAL2" s="3">
        <v>12.09</v>
      </c>
      <c r="AAM2" s="3">
        <v>3.327</v>
      </c>
      <c r="AAN2" s="3">
        <v>22.725000000000001</v>
      </c>
      <c r="AAO2" s="3">
        <v>10.888</v>
      </c>
      <c r="AAP2" s="3">
        <v>9.0380000000000003</v>
      </c>
      <c r="AAQ2" s="3"/>
      <c r="AAR2" s="3">
        <v>39.905999999999999</v>
      </c>
      <c r="AAS2" s="3">
        <v>34.000999999999998</v>
      </c>
      <c r="AAT2" s="3">
        <v>22.93</v>
      </c>
      <c r="AAU2" s="3">
        <v>7.9740000000000002</v>
      </c>
      <c r="AAV2" s="3">
        <v>23.018999999999998</v>
      </c>
      <c r="AAW2" s="3">
        <v>18.03</v>
      </c>
      <c r="AAX2" s="3">
        <v>19.286000000000001</v>
      </c>
      <c r="AAY2" s="3">
        <v>33.210999999999999</v>
      </c>
      <c r="AAZ2" s="3">
        <v>26.001999999999999</v>
      </c>
      <c r="ABA2" s="3">
        <v>21.582999999999998</v>
      </c>
      <c r="ABB2" s="3">
        <v>25.376999999999999</v>
      </c>
      <c r="ABC2" s="3">
        <v>66.721999999999994</v>
      </c>
      <c r="ABD2" s="3">
        <v>81.05</v>
      </c>
      <c r="ABE2" s="3">
        <v>18.221</v>
      </c>
      <c r="ABF2" s="3">
        <v>74.747</v>
      </c>
      <c r="ABG2" s="3">
        <v>38.945999999999998</v>
      </c>
      <c r="ABH2" s="3">
        <v>27.100999999999999</v>
      </c>
      <c r="ABI2" s="3">
        <v>36.932000000000002</v>
      </c>
      <c r="ABJ2" s="3">
        <v>12.007</v>
      </c>
      <c r="ABK2" s="3">
        <v>14.622999999999999</v>
      </c>
      <c r="ABL2" s="3">
        <v>45.365000000000002</v>
      </c>
      <c r="ABM2" s="3">
        <v>32.46</v>
      </c>
      <c r="ABN2" s="3">
        <v>24.550999999999998</v>
      </c>
      <c r="ABO2" s="3">
        <v>24.257000000000001</v>
      </c>
      <c r="ABP2" s="3">
        <v>34.704000000000001</v>
      </c>
      <c r="ABQ2" s="3">
        <v>8.984</v>
      </c>
      <c r="ABR2" s="3">
        <v>5.8940000000000001</v>
      </c>
      <c r="ABS2" s="3">
        <v>8.718</v>
      </c>
      <c r="ABT2" s="3">
        <v>16.606000000000002</v>
      </c>
      <c r="ABU2" s="3">
        <v>9.6630000000000003</v>
      </c>
      <c r="ABV2" s="3">
        <v>44.802999999999997</v>
      </c>
      <c r="ABW2" s="3">
        <v>22.460999999999999</v>
      </c>
      <c r="ABX2" s="3">
        <v>18.568000000000001</v>
      </c>
      <c r="ABY2" s="3">
        <v>14.101000000000001</v>
      </c>
      <c r="ABZ2" s="3">
        <v>27.524999999999999</v>
      </c>
      <c r="ACA2" s="3">
        <v>18.382000000000001</v>
      </c>
      <c r="ACB2" s="3">
        <v>33.554000000000002</v>
      </c>
      <c r="ACC2" s="3">
        <v>7.2350000000000003</v>
      </c>
      <c r="ACD2" s="3">
        <v>7.9829999999999997</v>
      </c>
      <c r="ACE2" s="3">
        <v>42.756999999999998</v>
      </c>
      <c r="ACF2" s="3">
        <v>16.04</v>
      </c>
      <c r="ACG2" s="3">
        <v>21.25</v>
      </c>
      <c r="ACH2" s="3">
        <v>91.278000000000006</v>
      </c>
      <c r="ACI2" s="3">
        <v>24.344000000000001</v>
      </c>
      <c r="ACJ2" s="3">
        <v>15.818</v>
      </c>
      <c r="ACK2" s="3">
        <v>8.59</v>
      </c>
      <c r="ACL2" s="3">
        <v>3.4750000000000001</v>
      </c>
      <c r="ACM2" s="3">
        <v>16.738</v>
      </c>
      <c r="ACN2" s="3">
        <v>10.242000000000001</v>
      </c>
      <c r="ACO2" s="3">
        <v>6.1260000000000003</v>
      </c>
      <c r="ACP2" s="3">
        <v>32.097999999999999</v>
      </c>
      <c r="ACQ2" s="3">
        <v>0.12</v>
      </c>
      <c r="ACR2" s="3">
        <v>47.972000000000001</v>
      </c>
      <c r="ACS2" s="3">
        <v>40.070999999999998</v>
      </c>
      <c r="ACT2" s="3">
        <v>20.637</v>
      </c>
      <c r="ACU2" s="3">
        <v>21.395</v>
      </c>
      <c r="ACV2" s="3">
        <v>90.447000000000003</v>
      </c>
      <c r="ACW2" s="3">
        <v>18.956</v>
      </c>
      <c r="ACX2" s="3">
        <v>15.009</v>
      </c>
      <c r="ACY2" s="3">
        <v>28.759</v>
      </c>
      <c r="ACZ2" s="3">
        <v>32.893999999999998</v>
      </c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</row>
    <row r="3" spans="1:901">
      <c r="A3" s="4" t="s">
        <v>72</v>
      </c>
      <c r="B3" s="3">
        <v>55.131</v>
      </c>
      <c r="C3" s="3">
        <v>62.473999999999997</v>
      </c>
      <c r="D3" s="3">
        <v>25.902000000000001</v>
      </c>
      <c r="E3" s="3">
        <v>26.992999999999999</v>
      </c>
      <c r="F3" s="3">
        <v>68.778000000000006</v>
      </c>
      <c r="G3" s="3">
        <v>71.947999999999993</v>
      </c>
      <c r="H3" s="3">
        <v>72.513000000000005</v>
      </c>
      <c r="I3" s="3">
        <v>59.862000000000002</v>
      </c>
      <c r="J3" s="3">
        <v>107.96599999999999</v>
      </c>
      <c r="K3" s="3">
        <v>118.961</v>
      </c>
      <c r="L3" s="3">
        <v>98.019000000000005</v>
      </c>
      <c r="M3" s="3">
        <v>45.091999999999999</v>
      </c>
      <c r="N3" s="3">
        <v>46.26</v>
      </c>
      <c r="O3" s="3">
        <v>53.377000000000002</v>
      </c>
      <c r="P3" s="3">
        <v>92.463999999999999</v>
      </c>
      <c r="Q3" s="3">
        <v>90.472999999999999</v>
      </c>
      <c r="R3" s="3">
        <v>51.274999999999999</v>
      </c>
      <c r="S3" s="3">
        <v>99.52</v>
      </c>
      <c r="T3" s="3">
        <v>129.43199999999999</v>
      </c>
      <c r="U3" s="3">
        <v>139.488</v>
      </c>
      <c r="V3" s="3">
        <v>179.23400000000001</v>
      </c>
      <c r="W3" s="3">
        <v>68.766000000000005</v>
      </c>
      <c r="X3" s="3">
        <v>63.588000000000001</v>
      </c>
      <c r="Y3" s="3">
        <v>98.391999999999996</v>
      </c>
      <c r="Z3" s="3">
        <v>63.23</v>
      </c>
      <c r="AA3" s="3">
        <v>9.8149999999999995</v>
      </c>
      <c r="AB3" s="3">
        <v>112.304</v>
      </c>
      <c r="AC3" s="3">
        <v>151.851</v>
      </c>
      <c r="AD3" s="3">
        <v>206.66900000000001</v>
      </c>
      <c r="AE3" s="3">
        <v>156.98099999999999</v>
      </c>
      <c r="AF3" s="3">
        <v>167.76499999999999</v>
      </c>
      <c r="AG3" s="3">
        <v>229.768</v>
      </c>
      <c r="AH3" s="3">
        <v>225.38</v>
      </c>
      <c r="AI3" s="3">
        <v>166.18700000000001</v>
      </c>
      <c r="AJ3" s="3">
        <v>76.625</v>
      </c>
      <c r="AK3" s="3">
        <v>61.612000000000002</v>
      </c>
      <c r="AL3" s="3">
        <v>55.463999999999999</v>
      </c>
      <c r="AM3" s="3">
        <v>76.66</v>
      </c>
      <c r="AN3" s="3">
        <v>116.28100000000001</v>
      </c>
      <c r="AO3" s="3">
        <v>94.411000000000001</v>
      </c>
      <c r="AP3" s="3">
        <v>36.594000000000001</v>
      </c>
      <c r="AQ3" s="3">
        <v>111.711</v>
      </c>
      <c r="AR3" s="3">
        <v>51.95</v>
      </c>
      <c r="AS3" s="3">
        <v>68.317999999999998</v>
      </c>
      <c r="AT3" s="3">
        <v>130.61799999999999</v>
      </c>
      <c r="AU3" s="3">
        <v>60.664999999999999</v>
      </c>
      <c r="AV3" s="3">
        <v>97.968999999999994</v>
      </c>
      <c r="AW3" s="3">
        <v>146.447</v>
      </c>
      <c r="AX3" s="3">
        <v>101.73699999999999</v>
      </c>
      <c r="AY3" s="3">
        <v>117.458</v>
      </c>
      <c r="AZ3" s="3">
        <v>70.563999999999993</v>
      </c>
      <c r="BA3" s="3">
        <v>80.281000000000006</v>
      </c>
      <c r="BB3" s="3">
        <v>18.616</v>
      </c>
      <c r="BC3" s="3">
        <v>37.164000000000001</v>
      </c>
      <c r="BD3" s="3">
        <v>16.439</v>
      </c>
      <c r="BE3" s="3">
        <v>80.733000000000004</v>
      </c>
      <c r="BF3" s="3">
        <v>81.86</v>
      </c>
      <c r="BG3" s="3">
        <v>119.36199999999999</v>
      </c>
      <c r="BH3" s="3">
        <v>131.006</v>
      </c>
      <c r="BI3" s="3">
        <v>66.22</v>
      </c>
      <c r="BJ3" s="3">
        <v>97.594999999999999</v>
      </c>
      <c r="BK3" s="3">
        <v>54.750999999999998</v>
      </c>
      <c r="BL3" s="3">
        <v>58.725000000000001</v>
      </c>
      <c r="BM3" s="3">
        <v>75.691999999999993</v>
      </c>
      <c r="BN3" s="3">
        <v>66.149000000000001</v>
      </c>
      <c r="BO3" s="3">
        <v>82.203999999999994</v>
      </c>
      <c r="BP3" s="3">
        <v>92.137</v>
      </c>
      <c r="BQ3" s="3">
        <v>63.508000000000003</v>
      </c>
      <c r="BR3" s="3">
        <v>87.105000000000004</v>
      </c>
      <c r="BS3" s="3">
        <v>12.76</v>
      </c>
      <c r="BT3" s="3">
        <v>79.198999999999998</v>
      </c>
      <c r="BU3" s="3">
        <v>15.617000000000001</v>
      </c>
      <c r="BV3" s="3">
        <v>87.013000000000005</v>
      </c>
      <c r="BW3" s="3">
        <v>48.984000000000002</v>
      </c>
      <c r="BX3" s="3">
        <v>24.82</v>
      </c>
      <c r="BY3" s="3">
        <v>35.155999999999999</v>
      </c>
      <c r="BZ3" s="3">
        <v>65.245999999999995</v>
      </c>
      <c r="CA3" s="3">
        <v>99.492000000000004</v>
      </c>
      <c r="CB3" s="3">
        <v>41.545000000000002</v>
      </c>
      <c r="CC3" s="3">
        <v>64.936999999999998</v>
      </c>
      <c r="CD3" s="3">
        <v>95.489000000000004</v>
      </c>
      <c r="CE3" s="3">
        <v>35.927</v>
      </c>
      <c r="CF3" s="3">
        <v>65.396000000000001</v>
      </c>
      <c r="CG3" s="3">
        <v>65.518000000000001</v>
      </c>
      <c r="CH3" s="3">
        <v>48.292000000000002</v>
      </c>
      <c r="CI3" s="3">
        <v>19.161999999999999</v>
      </c>
      <c r="CJ3" s="3">
        <v>144.85400000000001</v>
      </c>
      <c r="CK3" s="3">
        <v>35.887999999999998</v>
      </c>
      <c r="CL3" s="3">
        <v>30.146000000000001</v>
      </c>
      <c r="CM3" s="3">
        <v>39.856999999999999</v>
      </c>
      <c r="CN3" s="3">
        <v>41.905000000000001</v>
      </c>
      <c r="CO3" s="3">
        <v>94.355999999999995</v>
      </c>
      <c r="CP3" s="3">
        <v>33.125</v>
      </c>
      <c r="CQ3" s="3">
        <v>89.185000000000002</v>
      </c>
      <c r="CR3" s="3">
        <v>19.414000000000001</v>
      </c>
      <c r="CS3" s="3">
        <v>9.4540000000000006</v>
      </c>
      <c r="CT3" s="3">
        <v>16.135000000000002</v>
      </c>
      <c r="CU3" s="3">
        <v>114.61499999999999</v>
      </c>
      <c r="CV3" s="3">
        <v>107.58199999999999</v>
      </c>
      <c r="CW3" s="3">
        <v>80.388000000000005</v>
      </c>
      <c r="CX3" s="3">
        <v>57.095999999999997</v>
      </c>
      <c r="CY3" s="3">
        <v>44.027000000000001</v>
      </c>
      <c r="CZ3" s="3">
        <v>37.341999999999999</v>
      </c>
      <c r="DA3" s="3">
        <v>147.053</v>
      </c>
      <c r="DB3" s="3">
        <v>135.28399999999999</v>
      </c>
      <c r="DC3" s="3">
        <v>55.999000000000002</v>
      </c>
      <c r="DD3" s="3">
        <v>89.778000000000006</v>
      </c>
      <c r="DE3" s="3">
        <v>99.091999999999999</v>
      </c>
      <c r="DF3" s="3">
        <v>11.996</v>
      </c>
      <c r="DG3" s="3">
        <v>102.511</v>
      </c>
      <c r="DH3" s="3">
        <v>18.303000000000001</v>
      </c>
      <c r="DI3" s="3">
        <v>35.093000000000004</v>
      </c>
      <c r="DJ3" s="3">
        <v>37.271000000000001</v>
      </c>
      <c r="DK3" s="3">
        <v>13.654</v>
      </c>
      <c r="DL3" s="3">
        <v>72.606999999999999</v>
      </c>
      <c r="DM3" s="3">
        <v>104.23699999999999</v>
      </c>
      <c r="DN3" s="3">
        <v>57.866</v>
      </c>
      <c r="DO3" s="3">
        <v>65.59</v>
      </c>
      <c r="DP3" s="3">
        <v>17.021999999999998</v>
      </c>
      <c r="DQ3" s="3">
        <v>17.489000000000001</v>
      </c>
      <c r="DR3" s="3">
        <v>42.322000000000003</v>
      </c>
      <c r="DS3" s="3">
        <v>107.996</v>
      </c>
      <c r="DT3" s="3">
        <v>87.804000000000002</v>
      </c>
      <c r="DU3" s="3">
        <v>14.186999999999999</v>
      </c>
      <c r="DV3" s="3">
        <v>146.857</v>
      </c>
      <c r="DW3" s="3">
        <v>192.85300000000001</v>
      </c>
      <c r="DX3" s="3">
        <v>175.93299999999999</v>
      </c>
      <c r="DY3" s="3">
        <v>91.584000000000003</v>
      </c>
      <c r="DZ3" s="3">
        <v>95.006</v>
      </c>
      <c r="EA3" s="3">
        <v>114.503</v>
      </c>
      <c r="EB3" s="3">
        <v>68.046999999999997</v>
      </c>
      <c r="EC3" s="3">
        <v>117.935</v>
      </c>
      <c r="ED3" s="3">
        <v>88.808000000000007</v>
      </c>
      <c r="EE3" s="3">
        <v>93.334999999999994</v>
      </c>
      <c r="EF3" s="3">
        <v>79.507999999999996</v>
      </c>
      <c r="EG3" s="3">
        <v>117.791</v>
      </c>
      <c r="EH3" s="3">
        <v>132.49</v>
      </c>
      <c r="EI3" s="3">
        <v>168.79</v>
      </c>
      <c r="EJ3" s="3">
        <v>114.41200000000001</v>
      </c>
      <c r="EK3" s="3">
        <v>82.57</v>
      </c>
      <c r="EL3" s="3">
        <v>130.00899999999999</v>
      </c>
      <c r="EM3" s="3">
        <v>48.247</v>
      </c>
      <c r="EN3" s="3">
        <v>46.6</v>
      </c>
      <c r="EO3" s="3">
        <v>93.724999999999994</v>
      </c>
      <c r="EP3" s="3">
        <v>121.586</v>
      </c>
      <c r="EQ3" s="3">
        <v>141.07</v>
      </c>
      <c r="ER3" s="3">
        <v>15.583</v>
      </c>
      <c r="ES3" s="3">
        <v>47.808999999999997</v>
      </c>
      <c r="ET3" s="3">
        <v>34.823999999999998</v>
      </c>
      <c r="EU3" s="3">
        <v>103.765</v>
      </c>
      <c r="EV3" s="3">
        <v>80.391000000000005</v>
      </c>
      <c r="EW3" s="3">
        <v>110.03400000000001</v>
      </c>
      <c r="EX3" s="3">
        <v>43.006999999999998</v>
      </c>
      <c r="EY3" s="3">
        <v>46.255000000000003</v>
      </c>
      <c r="EZ3" s="3">
        <v>141.798</v>
      </c>
      <c r="FA3" s="3">
        <v>109.392</v>
      </c>
      <c r="FB3" s="3">
        <v>65.397999999999996</v>
      </c>
      <c r="FC3" s="3">
        <v>92.975999999999999</v>
      </c>
      <c r="FD3" s="3">
        <v>42.972000000000001</v>
      </c>
      <c r="FE3" s="3">
        <v>16.827999999999999</v>
      </c>
      <c r="FF3" s="3">
        <v>20.943999999999999</v>
      </c>
      <c r="FG3" s="3">
        <v>113.56699999999999</v>
      </c>
      <c r="FH3" s="3">
        <v>23.413</v>
      </c>
      <c r="FI3" s="3">
        <v>25.103000000000002</v>
      </c>
      <c r="FJ3" s="3">
        <v>161.684</v>
      </c>
      <c r="FK3" s="3">
        <v>141.52799999999999</v>
      </c>
      <c r="FL3" s="3">
        <v>171.624</v>
      </c>
      <c r="FM3" s="3">
        <v>160.465</v>
      </c>
      <c r="FN3" s="3">
        <v>174.99700000000001</v>
      </c>
      <c r="FO3" s="3">
        <v>158.59299999999999</v>
      </c>
      <c r="FP3" s="3">
        <v>71.971999999999994</v>
      </c>
      <c r="FQ3" s="3">
        <v>62.042999999999999</v>
      </c>
      <c r="FR3" s="3">
        <v>35.039000000000001</v>
      </c>
      <c r="FS3" s="3">
        <v>42.134</v>
      </c>
      <c r="FT3" s="3">
        <v>28.744</v>
      </c>
      <c r="FU3" s="3">
        <v>145.09700000000001</v>
      </c>
      <c r="FV3" s="3">
        <v>43.46</v>
      </c>
      <c r="FW3" s="3">
        <v>135.511</v>
      </c>
      <c r="FX3" s="3">
        <v>74.72</v>
      </c>
      <c r="FY3" s="3">
        <v>147.11000000000001</v>
      </c>
      <c r="FZ3" s="3">
        <v>77.528000000000006</v>
      </c>
      <c r="GA3" s="3">
        <v>95.57</v>
      </c>
      <c r="GB3" s="3">
        <v>32.167000000000002</v>
      </c>
      <c r="GC3" s="3">
        <v>21.481999999999999</v>
      </c>
      <c r="GD3" s="3">
        <v>91.367000000000004</v>
      </c>
      <c r="GE3" s="3">
        <v>102.999</v>
      </c>
      <c r="GF3" s="3">
        <v>114.95099999999999</v>
      </c>
      <c r="GG3" s="3">
        <v>126.935</v>
      </c>
      <c r="GH3" s="3">
        <v>23.864999999999998</v>
      </c>
      <c r="GI3" s="3">
        <v>37.042999999999999</v>
      </c>
      <c r="GJ3" s="3">
        <v>112.56</v>
      </c>
      <c r="GK3" s="3">
        <v>33.97</v>
      </c>
      <c r="GL3" s="3">
        <v>206.851</v>
      </c>
      <c r="GM3" s="3">
        <v>185.83199999999999</v>
      </c>
      <c r="GN3" s="3">
        <v>186.565</v>
      </c>
      <c r="GO3" s="3">
        <v>167.965</v>
      </c>
      <c r="GP3" s="3">
        <v>36.875999999999998</v>
      </c>
      <c r="GQ3" s="3">
        <v>163.73500000000001</v>
      </c>
      <c r="GR3" s="3">
        <v>146.80799999999999</v>
      </c>
      <c r="GS3" s="3">
        <v>49.796999999999997</v>
      </c>
      <c r="GT3" s="3">
        <v>55.546999999999997</v>
      </c>
      <c r="GU3" s="3">
        <v>55.079000000000001</v>
      </c>
      <c r="GV3" s="3">
        <v>31.800999999999998</v>
      </c>
      <c r="GW3" s="3">
        <v>23.344000000000001</v>
      </c>
      <c r="GX3" s="3">
        <v>39.917999999999999</v>
      </c>
      <c r="GY3" s="3">
        <v>95.292000000000002</v>
      </c>
      <c r="GZ3" s="3">
        <v>33.14</v>
      </c>
      <c r="HA3" s="3">
        <v>17.513000000000002</v>
      </c>
      <c r="HB3" s="3">
        <v>10.835000000000001</v>
      </c>
      <c r="HC3" s="3">
        <v>28.096</v>
      </c>
      <c r="HD3" s="3">
        <v>50.228999999999999</v>
      </c>
      <c r="HE3" s="3">
        <v>13.097</v>
      </c>
      <c r="HF3" s="3">
        <v>57.658000000000001</v>
      </c>
      <c r="HG3" s="3">
        <v>74.094999999999999</v>
      </c>
      <c r="HH3" s="3">
        <v>107.274</v>
      </c>
      <c r="HI3" s="3">
        <v>29.616</v>
      </c>
      <c r="HJ3" s="3">
        <v>68.641999999999996</v>
      </c>
      <c r="HK3" s="3">
        <v>70.022999999999996</v>
      </c>
      <c r="HL3" s="3">
        <v>89.832999999999998</v>
      </c>
      <c r="HM3" s="3">
        <v>41.47</v>
      </c>
      <c r="HN3" s="3">
        <v>3.3220000000000001</v>
      </c>
      <c r="HO3" s="3">
        <v>3.657</v>
      </c>
      <c r="HP3" s="3">
        <v>19.007000000000001</v>
      </c>
      <c r="HQ3" s="3">
        <v>48.548000000000002</v>
      </c>
      <c r="HR3" s="3">
        <v>77.156000000000006</v>
      </c>
      <c r="HS3" s="3">
        <v>143.68799999999999</v>
      </c>
      <c r="HT3" s="3">
        <v>147.10300000000001</v>
      </c>
      <c r="HU3" s="3">
        <v>82.263999999999996</v>
      </c>
      <c r="HV3" s="3">
        <v>79.481999999999999</v>
      </c>
      <c r="HW3" s="3">
        <v>85.260999999999996</v>
      </c>
      <c r="HX3" s="3">
        <v>100.36799999999999</v>
      </c>
      <c r="HY3" s="3">
        <v>112.17400000000001</v>
      </c>
      <c r="HZ3" s="3">
        <v>69.924000000000007</v>
      </c>
      <c r="IA3" s="3">
        <v>26.553000000000001</v>
      </c>
      <c r="IB3" s="3">
        <v>11.301</v>
      </c>
      <c r="IC3" s="3">
        <v>33.158000000000001</v>
      </c>
      <c r="ID3" s="3">
        <v>71.200999999999993</v>
      </c>
      <c r="IE3" s="3">
        <v>82.986000000000004</v>
      </c>
      <c r="IF3" s="3">
        <v>35.46</v>
      </c>
      <c r="IG3" s="3">
        <v>30.645</v>
      </c>
      <c r="IH3" s="3">
        <v>28.12</v>
      </c>
      <c r="II3" s="3">
        <v>93.977000000000004</v>
      </c>
      <c r="IJ3" s="3">
        <v>60.987000000000002</v>
      </c>
      <c r="IK3" s="3">
        <v>16.369</v>
      </c>
      <c r="IL3" s="3">
        <v>33.898000000000003</v>
      </c>
      <c r="IM3" s="3">
        <v>37.369</v>
      </c>
      <c r="IN3" s="3">
        <v>47.947000000000003</v>
      </c>
      <c r="IO3" s="3">
        <v>39.213000000000001</v>
      </c>
      <c r="IP3" s="3">
        <v>39.857999999999997</v>
      </c>
      <c r="IQ3" s="3">
        <v>46.548000000000002</v>
      </c>
      <c r="IR3" s="3">
        <v>91.718999999999994</v>
      </c>
      <c r="IS3" s="3">
        <v>58.994999999999997</v>
      </c>
      <c r="IT3" s="3">
        <v>7.5430000000000001</v>
      </c>
      <c r="IU3" s="3">
        <v>40.606999999999999</v>
      </c>
      <c r="IV3" s="3">
        <v>24.898</v>
      </c>
      <c r="IW3" s="3">
        <v>38.475999999999999</v>
      </c>
      <c r="IX3" s="3">
        <v>145.96199999999999</v>
      </c>
      <c r="IY3" s="3">
        <v>63.12</v>
      </c>
      <c r="IZ3" s="3">
        <v>43.103999999999999</v>
      </c>
      <c r="JA3" s="3">
        <v>121.583</v>
      </c>
      <c r="JB3" s="3">
        <v>107.19</v>
      </c>
      <c r="JC3" s="3">
        <v>164.256</v>
      </c>
      <c r="JD3" s="3">
        <v>164.31200000000001</v>
      </c>
      <c r="JE3" s="3">
        <v>149.86500000000001</v>
      </c>
      <c r="JF3" s="3">
        <v>96.918999999999997</v>
      </c>
      <c r="JG3" s="3">
        <v>173.41900000000001</v>
      </c>
      <c r="JH3" s="3">
        <v>33.545000000000002</v>
      </c>
      <c r="JI3" s="3">
        <v>90.146000000000001</v>
      </c>
      <c r="JJ3" s="3">
        <v>97.852999999999994</v>
      </c>
      <c r="JK3" s="3">
        <v>86.256</v>
      </c>
      <c r="JL3" s="3">
        <v>56.753999999999998</v>
      </c>
      <c r="JM3" s="3">
        <v>45.048000000000002</v>
      </c>
      <c r="JN3" s="3">
        <v>67.165999999999997</v>
      </c>
      <c r="JO3" s="3">
        <v>91.754999999999995</v>
      </c>
      <c r="JP3" s="3">
        <v>108.274</v>
      </c>
      <c r="JQ3" s="3">
        <v>107.345</v>
      </c>
      <c r="JR3" s="3">
        <v>46.701999999999998</v>
      </c>
      <c r="JS3" s="3">
        <v>90.875</v>
      </c>
      <c r="JT3" s="3">
        <v>146.09</v>
      </c>
      <c r="JU3" s="3">
        <v>114.298</v>
      </c>
      <c r="JV3" s="3">
        <v>244.26</v>
      </c>
      <c r="JW3" s="3">
        <v>171.578</v>
      </c>
      <c r="JX3" s="3">
        <v>138.773</v>
      </c>
      <c r="JY3" s="3">
        <v>27.698</v>
      </c>
      <c r="JZ3" s="3">
        <v>106.25</v>
      </c>
      <c r="KA3" s="3">
        <v>130.89699999999999</v>
      </c>
      <c r="KB3" s="3">
        <v>147.93199999999999</v>
      </c>
      <c r="KC3" s="3">
        <v>21.640999999999998</v>
      </c>
      <c r="KD3" s="3">
        <v>13.417</v>
      </c>
      <c r="KE3" s="3">
        <v>6.2210000000000001</v>
      </c>
      <c r="KF3" s="3">
        <v>33.116</v>
      </c>
      <c r="KG3" s="3">
        <v>179.97900000000001</v>
      </c>
      <c r="KH3" s="3">
        <v>62.603999999999999</v>
      </c>
      <c r="KI3" s="3">
        <v>226.22399999999999</v>
      </c>
      <c r="KJ3" s="3">
        <v>22.556999999999999</v>
      </c>
      <c r="KK3" s="3">
        <v>60.472999999999999</v>
      </c>
      <c r="KL3" s="3">
        <v>27.713999999999999</v>
      </c>
      <c r="KM3" s="3">
        <v>31.494</v>
      </c>
      <c r="KN3" s="3">
        <v>47.902000000000001</v>
      </c>
      <c r="KO3" s="3">
        <v>34.872999999999998</v>
      </c>
      <c r="KP3" s="3">
        <v>44.649000000000001</v>
      </c>
      <c r="KQ3" s="3">
        <v>47.731999999999999</v>
      </c>
      <c r="KR3" s="3">
        <v>84.757999999999996</v>
      </c>
      <c r="KS3" s="3">
        <v>97.167000000000002</v>
      </c>
      <c r="KT3" s="3">
        <v>215.48699999999999</v>
      </c>
      <c r="KU3" s="3">
        <v>35.997999999999998</v>
      </c>
      <c r="KV3" s="3">
        <v>44.183999999999997</v>
      </c>
      <c r="KW3" s="3">
        <v>225.34800000000001</v>
      </c>
      <c r="KX3" s="3">
        <v>93.872</v>
      </c>
      <c r="KY3" s="3">
        <v>249.06899999999999</v>
      </c>
      <c r="KZ3" s="3">
        <v>249.08099999999999</v>
      </c>
      <c r="LA3" s="3">
        <v>178.96100000000001</v>
      </c>
      <c r="LB3" s="3">
        <v>50.259</v>
      </c>
      <c r="LC3" s="3">
        <v>44.613</v>
      </c>
      <c r="LD3" s="3">
        <v>201.52699999999999</v>
      </c>
      <c r="LE3" s="3">
        <v>195.696</v>
      </c>
      <c r="LF3" s="3">
        <v>125.82599999999999</v>
      </c>
      <c r="LG3" s="3">
        <v>224.63300000000001</v>
      </c>
      <c r="LH3" s="3">
        <v>65.745999999999995</v>
      </c>
      <c r="LI3" s="3">
        <v>32.061999999999998</v>
      </c>
      <c r="LJ3" s="3">
        <v>54.561999999999998</v>
      </c>
      <c r="LK3" s="3">
        <v>55.247999999999998</v>
      </c>
      <c r="LL3" s="3">
        <v>175.666</v>
      </c>
      <c r="LM3" s="3">
        <v>185.00899999999999</v>
      </c>
      <c r="LN3" s="3">
        <v>176.55500000000001</v>
      </c>
      <c r="LO3" s="3">
        <v>215.38800000000001</v>
      </c>
      <c r="LP3" s="3">
        <v>212.27</v>
      </c>
      <c r="LQ3" s="3">
        <v>143.60300000000001</v>
      </c>
      <c r="LR3" s="3">
        <v>78.385000000000005</v>
      </c>
      <c r="LS3" s="3">
        <v>41.58</v>
      </c>
      <c r="LT3" s="3">
        <v>176.06200000000001</v>
      </c>
      <c r="LU3" s="3">
        <v>112.30200000000001</v>
      </c>
      <c r="LV3" s="3">
        <v>96.793000000000006</v>
      </c>
      <c r="LW3" s="3">
        <v>31.152000000000001</v>
      </c>
      <c r="LX3" s="3">
        <v>28.390999999999998</v>
      </c>
      <c r="LY3" s="3">
        <v>235.155</v>
      </c>
      <c r="LZ3" s="3">
        <v>244.292</v>
      </c>
      <c r="MA3" s="3">
        <v>42.765999999999998</v>
      </c>
      <c r="MB3" s="3">
        <v>111.39400000000001</v>
      </c>
      <c r="MC3" s="3">
        <v>45.582999999999998</v>
      </c>
      <c r="MD3" s="3">
        <v>32.581000000000003</v>
      </c>
      <c r="ME3" s="3">
        <v>131.71600000000001</v>
      </c>
      <c r="MF3" s="3">
        <v>75.100999999999999</v>
      </c>
      <c r="MG3" s="3">
        <v>76.576999999999998</v>
      </c>
      <c r="MH3" s="3">
        <v>15.625999999999999</v>
      </c>
      <c r="MI3" s="3">
        <v>19.234000000000002</v>
      </c>
      <c r="MJ3" s="3">
        <v>149.72</v>
      </c>
      <c r="MK3" s="3">
        <v>188.07300000000001</v>
      </c>
      <c r="ML3" s="3">
        <v>24.832000000000001</v>
      </c>
      <c r="MM3" s="3">
        <v>39.002000000000002</v>
      </c>
      <c r="MN3" s="3">
        <v>49.548000000000002</v>
      </c>
      <c r="MO3" s="3">
        <v>65.849999999999994</v>
      </c>
      <c r="MP3" s="3">
        <v>196.88499999999999</v>
      </c>
      <c r="MQ3" s="3">
        <v>73.805999999999997</v>
      </c>
      <c r="MR3" s="3">
        <v>45.572000000000003</v>
      </c>
      <c r="MS3" s="3">
        <v>39.761000000000003</v>
      </c>
      <c r="MT3" s="3">
        <v>178.83799999999999</v>
      </c>
      <c r="MU3" s="3">
        <v>248.53700000000001</v>
      </c>
      <c r="MV3" s="3">
        <v>234.02799999999999</v>
      </c>
      <c r="MW3" s="3">
        <v>183.83600000000001</v>
      </c>
      <c r="MX3" s="3">
        <v>31.422000000000001</v>
      </c>
      <c r="MY3" s="3">
        <v>20.829000000000001</v>
      </c>
      <c r="MZ3" s="3">
        <v>123.05500000000001</v>
      </c>
      <c r="NA3" s="3">
        <v>236.85499999999999</v>
      </c>
      <c r="NB3" s="3">
        <v>111.58</v>
      </c>
      <c r="NC3" s="3">
        <v>231.65600000000001</v>
      </c>
      <c r="ND3" s="3">
        <v>206.84800000000001</v>
      </c>
      <c r="NE3" s="3">
        <v>115.375</v>
      </c>
      <c r="NF3" s="3">
        <v>188.80099999999999</v>
      </c>
      <c r="NG3" s="3">
        <v>198.40299999999999</v>
      </c>
      <c r="NH3" s="3">
        <v>237.077</v>
      </c>
      <c r="NI3" s="3">
        <v>223.82300000000001</v>
      </c>
      <c r="NJ3" s="3">
        <v>79.844999999999999</v>
      </c>
      <c r="NK3" s="3">
        <v>22.637</v>
      </c>
      <c r="NL3" s="3">
        <v>125.43600000000001</v>
      </c>
      <c r="NM3" s="3">
        <v>229.113</v>
      </c>
      <c r="NN3" s="3">
        <v>26.350999999999999</v>
      </c>
      <c r="NO3" s="3">
        <v>22.853000000000002</v>
      </c>
      <c r="NP3" s="3">
        <v>31.995000000000001</v>
      </c>
      <c r="NQ3" s="3">
        <v>209.46600000000001</v>
      </c>
      <c r="NR3" s="3">
        <v>190.52600000000001</v>
      </c>
      <c r="NS3" s="3">
        <v>181.845</v>
      </c>
      <c r="NT3" s="3">
        <v>116.149</v>
      </c>
      <c r="NU3" s="3">
        <v>91.534999999999997</v>
      </c>
      <c r="NV3" s="3">
        <v>45.073999999999998</v>
      </c>
      <c r="NW3" s="3">
        <v>244.69300000000001</v>
      </c>
      <c r="NX3" s="3">
        <v>219.02500000000001</v>
      </c>
      <c r="NY3" s="3">
        <v>143.947</v>
      </c>
      <c r="NZ3" s="3">
        <v>204.46700000000001</v>
      </c>
      <c r="OA3" s="3">
        <v>189.19800000000001</v>
      </c>
      <c r="OB3" s="3">
        <v>216.28</v>
      </c>
      <c r="OC3" s="3">
        <v>240.20599999999999</v>
      </c>
      <c r="OD3" s="3">
        <v>204.143</v>
      </c>
      <c r="OE3" s="3">
        <v>31.318000000000001</v>
      </c>
      <c r="OF3" s="3">
        <v>158.971</v>
      </c>
      <c r="OG3" s="3">
        <v>12.526999999999999</v>
      </c>
      <c r="OH3" s="3">
        <v>172.63900000000001</v>
      </c>
      <c r="OI3" s="3">
        <v>200.37299999999999</v>
      </c>
      <c r="OJ3" s="3">
        <v>107.395</v>
      </c>
      <c r="OK3" s="3">
        <v>241.083</v>
      </c>
      <c r="OL3" s="3">
        <v>246.30799999999999</v>
      </c>
      <c r="OM3" s="3">
        <v>249.08099999999999</v>
      </c>
      <c r="ON3" s="3">
        <v>195.614</v>
      </c>
      <c r="OO3" s="3">
        <v>235.15299999999999</v>
      </c>
      <c r="OP3" s="3">
        <v>44.305999999999997</v>
      </c>
      <c r="OQ3" s="3">
        <v>19.513000000000002</v>
      </c>
      <c r="OR3" s="3">
        <v>240.64099999999999</v>
      </c>
      <c r="OS3" s="3">
        <v>247.464</v>
      </c>
      <c r="OT3" s="3">
        <v>247.68</v>
      </c>
      <c r="OU3" s="3">
        <v>158.38200000000001</v>
      </c>
      <c r="OV3" s="3">
        <v>216.99799999999999</v>
      </c>
      <c r="OW3" s="3">
        <v>102.208</v>
      </c>
      <c r="OX3" s="3">
        <v>182.10599999999999</v>
      </c>
      <c r="OY3" s="3">
        <v>32.811</v>
      </c>
      <c r="OZ3" s="3">
        <v>191.86199999999999</v>
      </c>
      <c r="PA3" s="3">
        <v>52.012999999999998</v>
      </c>
      <c r="PB3" s="3">
        <v>238.572</v>
      </c>
      <c r="PC3" s="3">
        <v>223.06100000000001</v>
      </c>
      <c r="PD3" s="3">
        <v>246.571</v>
      </c>
      <c r="PE3" s="3">
        <v>248.172</v>
      </c>
      <c r="PF3" s="3">
        <v>248.54300000000001</v>
      </c>
      <c r="PG3" s="3">
        <v>28.012</v>
      </c>
      <c r="PH3" s="3">
        <v>27.574999999999999</v>
      </c>
      <c r="PI3" s="3">
        <v>30.501999999999999</v>
      </c>
      <c r="PJ3" s="3">
        <v>37.21</v>
      </c>
      <c r="PK3" s="3">
        <v>45.709000000000003</v>
      </c>
      <c r="PL3" s="3">
        <v>31.684999999999999</v>
      </c>
      <c r="PM3" s="3">
        <v>81.215000000000003</v>
      </c>
      <c r="PN3" s="3">
        <v>27.236999999999998</v>
      </c>
      <c r="PO3" s="3">
        <v>33.369</v>
      </c>
      <c r="PP3" s="3">
        <v>33.369</v>
      </c>
      <c r="PQ3" s="3">
        <v>88.581000000000003</v>
      </c>
      <c r="PR3" s="3">
        <v>46.610999999999997</v>
      </c>
      <c r="PS3" s="3">
        <v>15.835000000000001</v>
      </c>
      <c r="PT3" s="3">
        <v>89.905000000000001</v>
      </c>
      <c r="PU3" s="3">
        <v>55.881999999999998</v>
      </c>
      <c r="PV3" s="3">
        <v>82.542000000000002</v>
      </c>
      <c r="PW3" s="3">
        <v>160.30099999999999</v>
      </c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>
        <v>64.623999999999995</v>
      </c>
      <c r="QK3" s="3">
        <v>33.637</v>
      </c>
      <c r="QL3" s="3">
        <v>14.44</v>
      </c>
      <c r="QM3" s="3">
        <v>24.172000000000001</v>
      </c>
      <c r="QN3" s="3">
        <v>29.125</v>
      </c>
      <c r="QO3" s="3">
        <v>185.20400000000001</v>
      </c>
      <c r="QP3" s="3">
        <v>135.095</v>
      </c>
      <c r="QQ3" s="3">
        <v>28.731999999999999</v>
      </c>
      <c r="QR3" s="3">
        <v>39.968000000000004</v>
      </c>
      <c r="QS3" s="3">
        <v>213.92099999999999</v>
      </c>
      <c r="QT3" s="3">
        <v>15.176</v>
      </c>
      <c r="QU3" s="3">
        <v>8.1620000000000008</v>
      </c>
      <c r="QV3" s="3">
        <v>158.01400000000001</v>
      </c>
      <c r="QW3" s="3">
        <v>48.545999999999999</v>
      </c>
      <c r="QX3" s="3">
        <v>40.389000000000003</v>
      </c>
      <c r="QY3" s="3">
        <v>114.33</v>
      </c>
      <c r="QZ3" s="3">
        <v>166.97499999999999</v>
      </c>
      <c r="RA3" s="3">
        <v>73.834000000000003</v>
      </c>
      <c r="RB3" s="3">
        <v>25.428000000000001</v>
      </c>
      <c r="RC3" s="3">
        <v>146.88399999999999</v>
      </c>
      <c r="RD3" s="3">
        <v>179.096</v>
      </c>
      <c r="RE3" s="3">
        <v>211.745</v>
      </c>
      <c r="RF3" s="3">
        <v>153.08500000000001</v>
      </c>
      <c r="RG3" s="3">
        <v>31.898</v>
      </c>
      <c r="RH3" s="3">
        <v>13.349</v>
      </c>
      <c r="RI3" s="3">
        <v>162.703</v>
      </c>
      <c r="RJ3" s="3">
        <v>135.30099999999999</v>
      </c>
      <c r="RK3" s="3">
        <v>214.41399999999999</v>
      </c>
      <c r="RL3" s="3">
        <v>23.245000000000001</v>
      </c>
      <c r="RM3" s="3">
        <v>58.966999999999999</v>
      </c>
      <c r="RN3" s="3">
        <v>48.546999999999997</v>
      </c>
      <c r="RO3" s="3">
        <v>36.594000000000001</v>
      </c>
      <c r="RP3" s="3">
        <v>38.542999999999999</v>
      </c>
      <c r="RQ3" s="3">
        <v>33.033000000000001</v>
      </c>
      <c r="RR3" s="3">
        <v>118.143</v>
      </c>
      <c r="RS3" s="3">
        <v>189.29599999999999</v>
      </c>
      <c r="RT3" s="3">
        <v>29.734000000000002</v>
      </c>
      <c r="RU3" s="3">
        <v>53.97</v>
      </c>
      <c r="RV3" s="3">
        <v>245.22900000000001</v>
      </c>
      <c r="RW3" s="3">
        <v>232.489</v>
      </c>
      <c r="RX3" s="3">
        <v>228.86699999999999</v>
      </c>
      <c r="RY3" s="3">
        <v>21.931999999999999</v>
      </c>
      <c r="RZ3" s="3">
        <v>38.469000000000001</v>
      </c>
      <c r="SA3" s="3">
        <v>138.21100000000001</v>
      </c>
      <c r="SB3" s="3">
        <v>26.669</v>
      </c>
      <c r="SC3" s="3">
        <v>174.57300000000001</v>
      </c>
      <c r="SD3" s="3">
        <v>144.874</v>
      </c>
      <c r="SE3" s="3">
        <v>167.91399999999999</v>
      </c>
      <c r="SF3" s="3">
        <v>208.47300000000001</v>
      </c>
      <c r="SG3" s="3">
        <v>157.31899999999999</v>
      </c>
      <c r="SH3" s="3">
        <v>40.116</v>
      </c>
      <c r="SI3" s="3">
        <v>34.902999999999999</v>
      </c>
      <c r="SJ3" s="3">
        <v>57.201000000000001</v>
      </c>
      <c r="SK3" s="3">
        <v>188.80799999999999</v>
      </c>
      <c r="SL3" s="3">
        <v>56.442</v>
      </c>
      <c r="SM3" s="3">
        <v>42.082000000000001</v>
      </c>
      <c r="SN3" s="3">
        <v>232.45500000000001</v>
      </c>
      <c r="SO3" s="3">
        <v>100.733</v>
      </c>
      <c r="SP3" s="3">
        <v>60.052999999999997</v>
      </c>
      <c r="SQ3" s="3">
        <v>58.912999999999997</v>
      </c>
      <c r="SR3" s="3">
        <v>48.195</v>
      </c>
      <c r="SS3" s="3">
        <v>91.856999999999999</v>
      </c>
      <c r="ST3" s="3">
        <v>40.573999999999998</v>
      </c>
      <c r="SU3" s="3">
        <v>136.55000000000001</v>
      </c>
      <c r="SV3" s="3">
        <v>89.798000000000002</v>
      </c>
      <c r="SW3" s="3">
        <v>186.96700000000001</v>
      </c>
      <c r="SX3" s="3">
        <v>236.58199999999999</v>
      </c>
      <c r="SY3" s="3">
        <v>28.372</v>
      </c>
      <c r="SZ3" s="3">
        <v>9.4380000000000006</v>
      </c>
      <c r="TA3" s="3">
        <v>202.44200000000001</v>
      </c>
      <c r="TB3" s="3">
        <v>89.451999999999998</v>
      </c>
      <c r="TC3" s="3">
        <v>63.844000000000001</v>
      </c>
      <c r="TD3" s="3">
        <v>127.696</v>
      </c>
      <c r="TE3" s="3">
        <v>32.207999999999998</v>
      </c>
      <c r="TF3" s="3">
        <v>37.363999999999997</v>
      </c>
      <c r="TG3" s="3">
        <v>64.971999999999994</v>
      </c>
      <c r="TH3" s="3">
        <v>25.347000000000001</v>
      </c>
      <c r="TI3" s="3">
        <v>35.722999999999999</v>
      </c>
      <c r="TJ3" s="3">
        <v>37.435000000000002</v>
      </c>
      <c r="TK3" s="3">
        <v>51.054000000000002</v>
      </c>
      <c r="TL3" s="3">
        <v>31.501000000000001</v>
      </c>
      <c r="TM3" s="3">
        <v>55.750999999999998</v>
      </c>
      <c r="TN3" s="3">
        <v>32.619999999999997</v>
      </c>
      <c r="TO3" s="3">
        <v>140.87700000000001</v>
      </c>
      <c r="TP3" s="3">
        <v>147.51599999999999</v>
      </c>
      <c r="TQ3" s="3">
        <v>170.886</v>
      </c>
      <c r="TR3" s="3">
        <v>127.625</v>
      </c>
      <c r="TS3" s="3">
        <v>158.31899999999999</v>
      </c>
      <c r="TT3" s="3">
        <v>151.32</v>
      </c>
      <c r="TU3" s="3">
        <v>137.339</v>
      </c>
      <c r="TV3" s="3">
        <v>132.893</v>
      </c>
      <c r="TW3" s="3">
        <v>137.99100000000001</v>
      </c>
      <c r="TX3" s="3">
        <v>153.49</v>
      </c>
      <c r="TY3" s="3">
        <v>98.856999999999999</v>
      </c>
      <c r="TZ3" s="3">
        <v>127.38800000000001</v>
      </c>
      <c r="UA3" s="3">
        <v>180.43199999999999</v>
      </c>
      <c r="UB3" s="3">
        <v>17.524000000000001</v>
      </c>
      <c r="UC3" s="3">
        <v>24.506</v>
      </c>
      <c r="UD3" s="3">
        <v>144.61699999999999</v>
      </c>
      <c r="UE3" s="3">
        <v>149.167</v>
      </c>
      <c r="UF3" s="3">
        <v>152.036</v>
      </c>
      <c r="UG3" s="3">
        <v>53.945999999999998</v>
      </c>
      <c r="UH3" s="3">
        <v>99.844999999999999</v>
      </c>
      <c r="UI3" s="3">
        <v>108.36499999999999</v>
      </c>
      <c r="UJ3" s="3">
        <v>24.163</v>
      </c>
      <c r="UK3" s="3">
        <v>30.571000000000002</v>
      </c>
      <c r="UL3" s="3">
        <v>19.448</v>
      </c>
      <c r="UM3" s="3">
        <v>35.029000000000003</v>
      </c>
      <c r="UN3" s="3">
        <v>41.932000000000002</v>
      </c>
      <c r="UO3" s="3">
        <v>59.744999999999997</v>
      </c>
      <c r="UP3" s="3">
        <v>81.805000000000007</v>
      </c>
      <c r="UQ3" s="3">
        <v>28.765000000000001</v>
      </c>
      <c r="UR3" s="3">
        <v>18.995000000000001</v>
      </c>
      <c r="US3" s="3">
        <v>48.143999999999998</v>
      </c>
      <c r="UT3" s="3">
        <v>207.67400000000001</v>
      </c>
      <c r="UU3" s="3">
        <v>129.07599999999999</v>
      </c>
      <c r="UV3" s="3">
        <v>17.050999999999998</v>
      </c>
      <c r="UW3" s="3">
        <v>15.106999999999999</v>
      </c>
      <c r="UX3" s="3">
        <v>47.655999999999999</v>
      </c>
      <c r="UY3" s="3">
        <v>66.141000000000005</v>
      </c>
      <c r="UZ3" s="3">
        <v>75.888000000000005</v>
      </c>
      <c r="VA3" s="3">
        <v>113.286</v>
      </c>
      <c r="VB3" s="3">
        <v>171.071</v>
      </c>
      <c r="VC3" s="3">
        <v>61.253</v>
      </c>
      <c r="VD3" s="3">
        <v>87.552999999999997</v>
      </c>
      <c r="VE3" s="3">
        <v>202.77</v>
      </c>
      <c r="VF3" s="3">
        <v>33.201999999999998</v>
      </c>
      <c r="VG3" s="3">
        <v>107.059</v>
      </c>
      <c r="VH3" s="3">
        <v>86.313000000000002</v>
      </c>
      <c r="VI3" s="3">
        <v>198.827</v>
      </c>
      <c r="VJ3" s="3">
        <v>149.376</v>
      </c>
      <c r="VK3" s="3">
        <v>100.27800000000001</v>
      </c>
      <c r="VL3" s="3">
        <v>85.12</v>
      </c>
      <c r="VM3" s="3">
        <v>69.745999999999995</v>
      </c>
      <c r="VN3" s="3">
        <v>49.180999999999997</v>
      </c>
      <c r="VO3" s="3">
        <v>67.558999999999997</v>
      </c>
      <c r="VP3" s="3">
        <v>109.392</v>
      </c>
      <c r="VQ3" s="3">
        <v>176.232</v>
      </c>
      <c r="VR3" s="3">
        <v>151.40199999999999</v>
      </c>
      <c r="VS3" s="3">
        <v>125.33499999999999</v>
      </c>
      <c r="VT3" s="3">
        <v>69.772000000000006</v>
      </c>
      <c r="VU3" s="3">
        <v>65.180000000000007</v>
      </c>
      <c r="VV3" s="3">
        <v>56.426000000000002</v>
      </c>
      <c r="VW3" s="3">
        <v>130.5</v>
      </c>
      <c r="VX3" s="3">
        <v>76.085999999999999</v>
      </c>
      <c r="VY3" s="3">
        <v>64.846999999999994</v>
      </c>
      <c r="VZ3" s="3">
        <v>97.468999999999994</v>
      </c>
      <c r="WA3" s="3">
        <v>89.823999999999998</v>
      </c>
      <c r="WB3" s="3">
        <v>82.093999999999994</v>
      </c>
      <c r="WC3" s="3">
        <v>53.121000000000002</v>
      </c>
      <c r="WD3" s="3">
        <v>78.819999999999993</v>
      </c>
      <c r="WE3" s="3">
        <v>26.984000000000002</v>
      </c>
      <c r="WF3" s="3">
        <v>73.319000000000003</v>
      </c>
      <c r="WG3" s="3">
        <v>42.792000000000002</v>
      </c>
      <c r="WH3" s="3">
        <v>97.033000000000001</v>
      </c>
      <c r="WI3" s="3">
        <v>46.917000000000002</v>
      </c>
      <c r="WJ3" s="3">
        <v>54.987000000000002</v>
      </c>
      <c r="WK3" s="3">
        <v>71.981999999999999</v>
      </c>
      <c r="WL3" s="3">
        <v>69.078000000000003</v>
      </c>
      <c r="WM3" s="3">
        <v>92.230999999999995</v>
      </c>
      <c r="WN3" s="3">
        <v>54.991999999999997</v>
      </c>
      <c r="WO3" s="3">
        <v>81.953000000000003</v>
      </c>
      <c r="WP3" s="3">
        <v>50.033000000000001</v>
      </c>
      <c r="WQ3" s="3">
        <v>59.475000000000001</v>
      </c>
      <c r="WR3" s="3">
        <v>49.622</v>
      </c>
      <c r="WS3" s="3">
        <v>65.453000000000003</v>
      </c>
      <c r="WT3" s="3">
        <v>239.959</v>
      </c>
      <c r="WU3" s="3">
        <v>165.39099999999999</v>
      </c>
      <c r="WV3" s="3">
        <v>195.654</v>
      </c>
      <c r="WW3" s="3">
        <v>36.557000000000002</v>
      </c>
      <c r="WX3" s="3">
        <v>70.724999999999994</v>
      </c>
      <c r="WY3" s="3">
        <v>76.647000000000006</v>
      </c>
      <c r="WZ3" s="3">
        <v>46.043999999999997</v>
      </c>
      <c r="XA3" s="3">
        <v>82.451999999999998</v>
      </c>
      <c r="XB3" s="3">
        <v>127</v>
      </c>
      <c r="XC3" s="3">
        <v>108.23399999999999</v>
      </c>
      <c r="XD3" s="3">
        <v>95.186000000000007</v>
      </c>
      <c r="XE3" s="3">
        <v>154.869</v>
      </c>
      <c r="XF3" s="3">
        <v>75.444000000000003</v>
      </c>
      <c r="XG3" s="3">
        <v>93.539000000000001</v>
      </c>
      <c r="XH3" s="3">
        <v>161.28399999999999</v>
      </c>
      <c r="XI3" s="3">
        <v>78.39</v>
      </c>
      <c r="XJ3" s="3">
        <v>39.56</v>
      </c>
      <c r="XK3" s="3">
        <v>43.645000000000003</v>
      </c>
      <c r="XL3" s="3">
        <v>49.508000000000003</v>
      </c>
      <c r="XM3" s="3">
        <v>88.173000000000002</v>
      </c>
      <c r="XN3" s="3">
        <v>118.375</v>
      </c>
      <c r="XO3" s="3">
        <v>208.55500000000001</v>
      </c>
      <c r="XP3" s="3">
        <v>229.066</v>
      </c>
      <c r="XQ3" s="3">
        <v>63.345999999999997</v>
      </c>
      <c r="XR3" s="3">
        <v>137.654</v>
      </c>
      <c r="XS3" s="3">
        <v>108.268</v>
      </c>
      <c r="XT3" s="3">
        <v>191.43100000000001</v>
      </c>
      <c r="XU3" s="3">
        <v>245.24299999999999</v>
      </c>
      <c r="XV3" s="3">
        <v>69.015000000000001</v>
      </c>
      <c r="XW3" s="3">
        <v>200.40100000000001</v>
      </c>
      <c r="XX3" s="3">
        <v>128.10499999999999</v>
      </c>
      <c r="XY3" s="3">
        <v>37.393000000000001</v>
      </c>
      <c r="XZ3" s="3">
        <v>249.77500000000001</v>
      </c>
      <c r="YA3" s="3">
        <v>94.156999999999996</v>
      </c>
      <c r="YB3" s="3">
        <v>68.099000000000004</v>
      </c>
      <c r="YC3" s="3">
        <v>74.41</v>
      </c>
      <c r="YD3" s="3">
        <v>238.75299999999999</v>
      </c>
      <c r="YE3" s="3">
        <v>41.871000000000002</v>
      </c>
      <c r="YF3" s="3">
        <v>173.517</v>
      </c>
      <c r="YG3" s="3">
        <v>68.370999999999995</v>
      </c>
      <c r="YH3" s="3">
        <v>79.287999999999997</v>
      </c>
      <c r="YI3" s="3">
        <v>111.288</v>
      </c>
      <c r="YJ3" s="3">
        <v>48.776000000000003</v>
      </c>
      <c r="YK3" s="3">
        <v>38.732999999999997</v>
      </c>
      <c r="YL3" s="3">
        <v>49.344999999999999</v>
      </c>
      <c r="YM3" s="3">
        <v>80.06</v>
      </c>
      <c r="YN3" s="3">
        <v>45.704000000000001</v>
      </c>
      <c r="YO3" s="3">
        <v>128.81</v>
      </c>
      <c r="YP3" s="3">
        <v>177.33699999999999</v>
      </c>
      <c r="YQ3" s="3">
        <v>129.012</v>
      </c>
      <c r="YR3" s="3">
        <v>204.79</v>
      </c>
      <c r="YS3" s="3">
        <v>46.546999999999997</v>
      </c>
      <c r="YT3" s="3">
        <v>89.475999999999999</v>
      </c>
      <c r="YU3" s="3">
        <v>58.093000000000004</v>
      </c>
      <c r="YV3" s="3">
        <v>64.91</v>
      </c>
      <c r="YW3" s="3">
        <v>144.84899999999999</v>
      </c>
      <c r="YX3" s="3">
        <v>169.46700000000001</v>
      </c>
      <c r="YY3" s="3">
        <v>94.241</v>
      </c>
      <c r="YZ3" s="3">
        <v>139.86799999999999</v>
      </c>
      <c r="ZA3" s="3">
        <v>136.69</v>
      </c>
      <c r="ZB3" s="3">
        <v>80.003</v>
      </c>
      <c r="ZC3" s="3">
        <v>191.738</v>
      </c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</row>
  </sheetData>
  <mergeCells count="2">
    <mergeCell ref="B1:QI1"/>
    <mergeCell ref="QJ1:AHQ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051DB-CDC5-3140-A7BD-1FEAED422E84}">
  <dimension ref="A1:C9"/>
  <sheetViews>
    <sheetView workbookViewId="0">
      <selection activeCell="O29" sqref="O29"/>
    </sheetView>
  </sheetViews>
  <sheetFormatPr defaultColWidth="10.84375" defaultRowHeight="15.5"/>
  <cols>
    <col min="1" max="1" width="10.84375" style="1"/>
    <col min="2" max="2" width="14.15234375" style="1" customWidth="1"/>
    <col min="3" max="3" width="15.3046875" style="1" customWidth="1"/>
    <col min="4" max="16384" width="10.84375" style="1"/>
  </cols>
  <sheetData>
    <row r="1" spans="1:3">
      <c r="B1" s="36" t="s">
        <v>86</v>
      </c>
      <c r="C1" s="36"/>
    </row>
    <row r="2" spans="1:3" ht="17.5">
      <c r="B2" s="8" t="s">
        <v>0</v>
      </c>
      <c r="C2" s="8" t="s">
        <v>64</v>
      </c>
    </row>
    <row r="3" spans="1:3">
      <c r="B3" s="3">
        <v>32.209738000000002</v>
      </c>
      <c r="C3" s="3">
        <v>17.869416000000001</v>
      </c>
    </row>
    <row r="4" spans="1:3">
      <c r="B4" s="3">
        <v>28.342245999999999</v>
      </c>
      <c r="C4" s="3">
        <v>19.066147999999998</v>
      </c>
    </row>
    <row r="5" spans="1:3">
      <c r="B5" s="3">
        <v>25.342469999999999</v>
      </c>
      <c r="C5" s="3">
        <v>10.545450000000001</v>
      </c>
    </row>
    <row r="7" spans="1:3">
      <c r="A7" s="2" t="s">
        <v>9</v>
      </c>
      <c r="B7" s="1">
        <f>AVERAGE(B3:B5)</f>
        <v>28.631484666666665</v>
      </c>
      <c r="C7" s="1">
        <f>AVERAGE(C3:C5)</f>
        <v>15.827004666666667</v>
      </c>
    </row>
    <row r="8" spans="1:3">
      <c r="A8" s="2" t="s">
        <v>10</v>
      </c>
      <c r="B8" s="1">
        <f>STDEV(B3:B5)</f>
        <v>3.4427585887885521</v>
      </c>
      <c r="C8" s="1">
        <f>STDEV(C3:C5)</f>
        <v>4.6129336265219916</v>
      </c>
    </row>
    <row r="9" spans="1:3">
      <c r="A9" s="2" t="s">
        <v>11</v>
      </c>
      <c r="B9" s="1">
        <f>COUNT(B3:B5)</f>
        <v>3</v>
      </c>
      <c r="C9" s="1">
        <f>COUNT(C3:C5)</f>
        <v>3</v>
      </c>
    </row>
  </sheetData>
  <mergeCells count="1">
    <mergeCell ref="B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0E93-A904-D44D-A3EC-3EEBE5BA7538}">
  <dimension ref="A1:J14"/>
  <sheetViews>
    <sheetView workbookViewId="0">
      <selection activeCell="N26" sqref="N26"/>
    </sheetView>
  </sheetViews>
  <sheetFormatPr defaultColWidth="10.84375" defaultRowHeight="15.5"/>
  <cols>
    <col min="1" max="6" width="10.84375" style="1"/>
    <col min="7" max="9" width="10.4609375" style="1" bestFit="1" customWidth="1"/>
    <col min="10" max="10" width="13.84375" style="1" customWidth="1"/>
    <col min="11" max="16384" width="10.84375" style="1"/>
  </cols>
  <sheetData>
    <row r="1" spans="1:10">
      <c r="A1" s="34" t="s">
        <v>83</v>
      </c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7"/>
      <c r="B2" s="35" t="s">
        <v>56</v>
      </c>
      <c r="C2" s="35"/>
      <c r="D2" s="35"/>
      <c r="E2" s="35" t="s">
        <v>74</v>
      </c>
      <c r="F2" s="35"/>
      <c r="G2" s="35"/>
      <c r="H2" s="35" t="s">
        <v>75</v>
      </c>
      <c r="I2" s="35"/>
      <c r="J2" s="35"/>
    </row>
    <row r="3" spans="1:10">
      <c r="A3" s="5" t="s">
        <v>0</v>
      </c>
      <c r="B3" s="3">
        <v>248.62889999999999</v>
      </c>
      <c r="C3" s="3">
        <v>281.19920000000002</v>
      </c>
      <c r="D3" s="3">
        <v>263.17559999999997</v>
      </c>
      <c r="E3" s="3">
        <v>734.02499999999998</v>
      </c>
      <c r="F3" s="3">
        <v>759.1884</v>
      </c>
      <c r="G3" s="3">
        <v>767.09739999999999</v>
      </c>
      <c r="H3" s="3">
        <v>313.37110000000001</v>
      </c>
      <c r="I3" s="3">
        <v>601.31389999999999</v>
      </c>
      <c r="J3" s="3">
        <v>683.13170000000002</v>
      </c>
    </row>
    <row r="4" spans="1:10" ht="17.5">
      <c r="A4" s="5" t="s">
        <v>64</v>
      </c>
      <c r="B4" s="3">
        <v>640.27779999999996</v>
      </c>
      <c r="C4" s="3">
        <v>634.81809999999996</v>
      </c>
      <c r="D4" s="3">
        <v>520.72630000000004</v>
      </c>
      <c r="E4" s="3">
        <v>723.95680000000004</v>
      </c>
      <c r="F4" s="3">
        <v>738.92370000000005</v>
      </c>
      <c r="G4" s="3">
        <v>1036.538</v>
      </c>
      <c r="H4" s="3">
        <v>778.60419999999999</v>
      </c>
      <c r="I4" s="3">
        <v>779.74879999999996</v>
      </c>
      <c r="J4" s="3">
        <v>805.86990000000003</v>
      </c>
    </row>
    <row r="5" spans="1:10">
      <c r="A5" s="5"/>
      <c r="B5" s="3"/>
      <c r="C5" s="3"/>
      <c r="D5" s="3"/>
      <c r="E5" s="3"/>
      <c r="F5" s="3"/>
      <c r="G5" s="3"/>
      <c r="H5" s="3"/>
      <c r="I5" s="3"/>
      <c r="J5" s="3"/>
    </row>
    <row r="6" spans="1:10">
      <c r="B6" s="34" t="s">
        <v>73</v>
      </c>
      <c r="C6" s="34"/>
      <c r="D6" s="34"/>
      <c r="E6" s="34" t="s">
        <v>76</v>
      </c>
      <c r="F6" s="34"/>
      <c r="G6" s="34"/>
      <c r="H6" s="34" t="s">
        <v>77</v>
      </c>
      <c r="I6" s="34"/>
      <c r="J6" s="34"/>
    </row>
    <row r="7" spans="1:10">
      <c r="A7" s="2" t="s">
        <v>9</v>
      </c>
      <c r="B7" s="36">
        <f>AVERAGE(B3:D3)</f>
        <v>264.33456666666666</v>
      </c>
      <c r="C7" s="36"/>
      <c r="D7" s="36"/>
      <c r="E7" s="36">
        <f>AVERAGE(E3:G3)</f>
        <v>753.4369333333334</v>
      </c>
      <c r="F7" s="36"/>
      <c r="G7" s="36"/>
      <c r="H7" s="36">
        <f>AVERAGE(H3:J3)</f>
        <v>532.60556666666662</v>
      </c>
      <c r="I7" s="36"/>
      <c r="J7" s="36"/>
    </row>
    <row r="8" spans="1:10">
      <c r="A8" s="2" t="s">
        <v>10</v>
      </c>
      <c r="B8" s="36">
        <f>STDEV(B3:D3)</f>
        <v>16.316050788206496</v>
      </c>
      <c r="C8" s="36"/>
      <c r="D8" s="36"/>
      <c r="E8" s="36">
        <f t="shared" ref="E8" si="0">STDEV(E3:G3)</f>
        <v>17.270073452459133</v>
      </c>
      <c r="F8" s="36"/>
      <c r="G8" s="36"/>
      <c r="H8" s="36">
        <f t="shared" ref="H8" si="1">STDEV(H3:J3)</f>
        <v>194.21985385169418</v>
      </c>
      <c r="I8" s="36"/>
      <c r="J8" s="36"/>
    </row>
    <row r="9" spans="1:10">
      <c r="A9" s="2" t="s">
        <v>11</v>
      </c>
      <c r="B9" s="36">
        <f>COUNT(B3:D3)</f>
        <v>3</v>
      </c>
      <c r="C9" s="36"/>
      <c r="D9" s="36"/>
      <c r="E9" s="36">
        <f t="shared" ref="E9" si="2">COUNT(E3:G3)</f>
        <v>3</v>
      </c>
      <c r="F9" s="36"/>
      <c r="G9" s="36"/>
      <c r="H9" s="36">
        <f t="shared" ref="H9" si="3">COUNT(H3:J3)</f>
        <v>3</v>
      </c>
      <c r="I9" s="36"/>
      <c r="J9" s="36"/>
    </row>
    <row r="10" spans="1:10">
      <c r="A10" s="2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B11" s="34" t="s">
        <v>78</v>
      </c>
      <c r="C11" s="34"/>
      <c r="D11" s="34"/>
      <c r="E11" s="34" t="s">
        <v>79</v>
      </c>
      <c r="F11" s="34"/>
      <c r="G11" s="34"/>
      <c r="H11" s="34" t="s">
        <v>80</v>
      </c>
      <c r="I11" s="34"/>
      <c r="J11" s="34"/>
    </row>
    <row r="12" spans="1:10">
      <c r="A12" s="2" t="s">
        <v>9</v>
      </c>
      <c r="B12" s="36">
        <f>AVERAGE(B4:D4)</f>
        <v>598.60739999999998</v>
      </c>
      <c r="C12" s="36"/>
      <c r="D12" s="36"/>
      <c r="E12" s="36">
        <f>AVERAGE(E4:G4)</f>
        <v>833.13950000000011</v>
      </c>
      <c r="F12" s="36"/>
      <c r="G12" s="36"/>
      <c r="H12" s="36">
        <f>AVERAGE(H4:J4)</f>
        <v>788.07430000000011</v>
      </c>
      <c r="I12" s="36"/>
      <c r="J12" s="36"/>
    </row>
    <row r="13" spans="1:10">
      <c r="A13" s="2" t="s">
        <v>10</v>
      </c>
      <c r="B13" s="36">
        <f>STDEV(B4:D4)</f>
        <v>67.502232436638664</v>
      </c>
      <c r="C13" s="36"/>
      <c r="D13" s="36"/>
      <c r="E13" s="36">
        <f>STDEV(E4:G4)</f>
        <v>176.30715917282001</v>
      </c>
      <c r="F13" s="36"/>
      <c r="G13" s="36"/>
      <c r="H13" s="36">
        <f>STDEV(H4:J4)</f>
        <v>15.422064122872817</v>
      </c>
      <c r="I13" s="36"/>
      <c r="J13" s="36"/>
    </row>
    <row r="14" spans="1:10">
      <c r="A14" s="2" t="s">
        <v>11</v>
      </c>
      <c r="B14" s="36">
        <f>COUNT(B4:D4)</f>
        <v>3</v>
      </c>
      <c r="C14" s="36"/>
      <c r="D14" s="36"/>
      <c r="E14" s="36">
        <f>COUNT(E4:G4)</f>
        <v>3</v>
      </c>
      <c r="F14" s="36"/>
      <c r="G14" s="36"/>
      <c r="H14" s="36">
        <f>COUNT(H4:J4)</f>
        <v>3</v>
      </c>
      <c r="I14" s="36"/>
      <c r="J14" s="36"/>
    </row>
  </sheetData>
  <mergeCells count="28">
    <mergeCell ref="B2:D2"/>
    <mergeCell ref="E2:G2"/>
    <mergeCell ref="H2:J2"/>
    <mergeCell ref="A1:J1"/>
    <mergeCell ref="B7:D7"/>
    <mergeCell ref="B6:D6"/>
    <mergeCell ref="E6:G6"/>
    <mergeCell ref="H6:J6"/>
    <mergeCell ref="B9:D9"/>
    <mergeCell ref="E7:G7"/>
    <mergeCell ref="E8:G8"/>
    <mergeCell ref="E9:G9"/>
    <mergeCell ref="H7:J7"/>
    <mergeCell ref="H8:J8"/>
    <mergeCell ref="H9:J9"/>
    <mergeCell ref="B8:D8"/>
    <mergeCell ref="B11:D11"/>
    <mergeCell ref="E11:G11"/>
    <mergeCell ref="H11:J11"/>
    <mergeCell ref="B12:D12"/>
    <mergeCell ref="E12:G12"/>
    <mergeCell ref="H12:J12"/>
    <mergeCell ref="B13:D13"/>
    <mergeCell ref="E13:G13"/>
    <mergeCell ref="H13:J13"/>
    <mergeCell ref="B14:D14"/>
    <mergeCell ref="E14:G14"/>
    <mergeCell ref="H14:J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118B8-50E8-F44D-B10F-1D9240A1D0F3}">
  <dimension ref="A1:J14"/>
  <sheetViews>
    <sheetView workbookViewId="0">
      <selection activeCell="J31" sqref="J31"/>
    </sheetView>
  </sheetViews>
  <sheetFormatPr defaultColWidth="10.84375" defaultRowHeight="15.5"/>
  <cols>
    <col min="1" max="6" width="10.84375" style="1"/>
    <col min="7" max="9" width="10.4609375" style="1" bestFit="1" customWidth="1"/>
    <col min="10" max="10" width="13.84375" style="1" customWidth="1"/>
    <col min="11" max="16384" width="10.84375" style="1"/>
  </cols>
  <sheetData>
    <row r="1" spans="1:10">
      <c r="A1" s="34" t="s">
        <v>82</v>
      </c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7"/>
      <c r="B2" s="35" t="s">
        <v>56</v>
      </c>
      <c r="C2" s="35"/>
      <c r="D2" s="35"/>
      <c r="E2" s="35" t="s">
        <v>74</v>
      </c>
      <c r="F2" s="35"/>
      <c r="G2" s="35"/>
      <c r="H2" s="35" t="s">
        <v>75</v>
      </c>
      <c r="I2" s="35"/>
      <c r="J2" s="35"/>
    </row>
    <row r="3" spans="1:10">
      <c r="A3" s="5" t="s">
        <v>0</v>
      </c>
      <c r="B3" s="3">
        <v>8.5697999999999996E-2</v>
      </c>
      <c r="C3" s="3">
        <v>7.7431E-2</v>
      </c>
      <c r="D3" s="3">
        <v>7.5518000000000002E-2</v>
      </c>
      <c r="E3" s="3">
        <v>2.2308999999999999E-2</v>
      </c>
      <c r="F3" s="3">
        <v>4.8293000000000003E-2</v>
      </c>
      <c r="G3" s="3">
        <v>4.1281999999999999E-2</v>
      </c>
      <c r="H3" s="3">
        <v>4.5713999999999998E-2</v>
      </c>
      <c r="I3" s="3">
        <v>3.0924E-2</v>
      </c>
      <c r="J3" s="3">
        <v>8.1195000000000003E-2</v>
      </c>
    </row>
    <row r="4" spans="1:10" ht="17.5">
      <c r="A4" s="5" t="s">
        <v>64</v>
      </c>
      <c r="B4" s="3">
        <v>4.4214999999999997E-2</v>
      </c>
      <c r="C4" s="3">
        <v>4.052E-2</v>
      </c>
      <c r="D4" s="3">
        <v>4.879E-2</v>
      </c>
      <c r="E4" s="3">
        <v>2.7904000000000002E-2</v>
      </c>
      <c r="F4" s="3">
        <v>3.2344999999999999E-2</v>
      </c>
      <c r="G4" s="3">
        <v>3.2587999999999999E-2</v>
      </c>
      <c r="H4" s="3">
        <v>3.7479999999999999E-2</v>
      </c>
      <c r="I4" s="3">
        <v>3.8332999999999999E-2</v>
      </c>
      <c r="J4" s="3">
        <v>4.3431999999999998E-2</v>
      </c>
    </row>
    <row r="5" spans="1:10">
      <c r="A5" s="5"/>
      <c r="B5" s="3"/>
      <c r="C5" s="3"/>
      <c r="D5" s="3"/>
      <c r="E5" s="3"/>
      <c r="F5" s="3"/>
      <c r="G5" s="3"/>
      <c r="H5" s="3"/>
      <c r="I5" s="3"/>
      <c r="J5" s="3"/>
    </row>
    <row r="6" spans="1:10">
      <c r="B6" s="34" t="s">
        <v>73</v>
      </c>
      <c r="C6" s="34"/>
      <c r="D6" s="34"/>
      <c r="E6" s="34" t="s">
        <v>76</v>
      </c>
      <c r="F6" s="34"/>
      <c r="G6" s="34"/>
      <c r="H6" s="34" t="s">
        <v>77</v>
      </c>
      <c r="I6" s="34"/>
      <c r="J6" s="34"/>
    </row>
    <row r="7" spans="1:10">
      <c r="A7" s="2" t="s">
        <v>9</v>
      </c>
      <c r="B7" s="36">
        <f>AVERAGE(B3:D3)</f>
        <v>7.9548999999999995E-2</v>
      </c>
      <c r="C7" s="36"/>
      <c r="D7" s="36"/>
      <c r="E7" s="36">
        <f>AVERAGE(E3:G3)</f>
        <v>3.7294666666666663E-2</v>
      </c>
      <c r="F7" s="36"/>
      <c r="G7" s="36"/>
      <c r="H7" s="36">
        <f>AVERAGE(H3:J3)</f>
        <v>5.2610999999999998E-2</v>
      </c>
      <c r="I7" s="36"/>
      <c r="J7" s="36"/>
    </row>
    <row r="8" spans="1:10">
      <c r="A8" s="2" t="s">
        <v>10</v>
      </c>
      <c r="B8" s="36">
        <f>STDEV(B3:D3)</f>
        <v>5.4104106128832746E-3</v>
      </c>
      <c r="C8" s="36"/>
      <c r="D8" s="36"/>
      <c r="E8" s="36">
        <f t="shared" ref="E8" si="0">STDEV(E3:G3)</f>
        <v>1.3443071982747594E-2</v>
      </c>
      <c r="F8" s="36"/>
      <c r="G8" s="36"/>
      <c r="H8" s="36">
        <f t="shared" ref="H8" si="1">STDEV(H3:J3)</f>
        <v>2.5835437232607485E-2</v>
      </c>
      <c r="I8" s="36"/>
      <c r="J8" s="36"/>
    </row>
    <row r="9" spans="1:10">
      <c r="A9" s="2" t="s">
        <v>11</v>
      </c>
      <c r="B9" s="36">
        <f>COUNT(B3:D3)</f>
        <v>3</v>
      </c>
      <c r="C9" s="36"/>
      <c r="D9" s="36"/>
      <c r="E9" s="36">
        <f t="shared" ref="E9" si="2">COUNT(E3:G3)</f>
        <v>3</v>
      </c>
      <c r="F9" s="36"/>
      <c r="G9" s="36"/>
      <c r="H9" s="36">
        <f t="shared" ref="H9" si="3">COUNT(H3:J3)</f>
        <v>3</v>
      </c>
      <c r="I9" s="36"/>
      <c r="J9" s="36"/>
    </row>
    <row r="10" spans="1:10">
      <c r="A10" s="2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B11" s="34" t="s">
        <v>78</v>
      </c>
      <c r="C11" s="34"/>
      <c r="D11" s="34"/>
      <c r="E11" s="34" t="s">
        <v>79</v>
      </c>
      <c r="F11" s="34"/>
      <c r="G11" s="34"/>
      <c r="H11" s="34" t="s">
        <v>80</v>
      </c>
      <c r="I11" s="34"/>
      <c r="J11" s="34"/>
    </row>
    <row r="12" spans="1:10">
      <c r="A12" s="2" t="s">
        <v>9</v>
      </c>
      <c r="B12" s="36">
        <f>AVERAGE(B4:D4)</f>
        <v>4.4508333333333337E-2</v>
      </c>
      <c r="C12" s="36"/>
      <c r="D12" s="36"/>
      <c r="E12" s="36">
        <f>AVERAGE(E4:G4)</f>
        <v>3.0945666666666666E-2</v>
      </c>
      <c r="F12" s="36"/>
      <c r="G12" s="36"/>
      <c r="H12" s="36">
        <f>AVERAGE(H4:J4)</f>
        <v>3.974833333333333E-2</v>
      </c>
      <c r="I12" s="36"/>
      <c r="J12" s="36"/>
    </row>
    <row r="13" spans="1:10">
      <c r="A13" s="2" t="s">
        <v>10</v>
      </c>
      <c r="B13" s="36">
        <f>STDEV(B4:D4)</f>
        <v>4.1427959560342018E-3</v>
      </c>
      <c r="C13" s="36"/>
      <c r="D13" s="36"/>
      <c r="E13" s="36">
        <f>STDEV(E4:G4)</f>
        <v>2.6369611929896357E-3</v>
      </c>
      <c r="F13" s="36"/>
      <c r="G13" s="36"/>
      <c r="H13" s="36">
        <f>STDEV(H4:J4)</f>
        <v>3.2185326366736332E-3</v>
      </c>
      <c r="I13" s="36"/>
      <c r="J13" s="36"/>
    </row>
    <row r="14" spans="1:10">
      <c r="A14" s="2" t="s">
        <v>11</v>
      </c>
      <c r="B14" s="36">
        <f>COUNT(B4:D4)</f>
        <v>3</v>
      </c>
      <c r="C14" s="36"/>
      <c r="D14" s="36"/>
      <c r="E14" s="36">
        <f>COUNT(E4:G4)</f>
        <v>3</v>
      </c>
      <c r="F14" s="36"/>
      <c r="G14" s="36"/>
      <c r="H14" s="36">
        <f>COUNT(H4:J4)</f>
        <v>3</v>
      </c>
      <c r="I14" s="36"/>
      <c r="J14" s="36"/>
    </row>
  </sheetData>
  <mergeCells count="28">
    <mergeCell ref="A1:J1"/>
    <mergeCell ref="B2:D2"/>
    <mergeCell ref="E2:G2"/>
    <mergeCell ref="H2:J2"/>
    <mergeCell ref="B6:D6"/>
    <mergeCell ref="E6:G6"/>
    <mergeCell ref="H6:J6"/>
    <mergeCell ref="B7:D7"/>
    <mergeCell ref="E7:G7"/>
    <mergeCell ref="H7:J7"/>
    <mergeCell ref="B8:D8"/>
    <mergeCell ref="E8:G8"/>
    <mergeCell ref="H8:J8"/>
    <mergeCell ref="B9:D9"/>
    <mergeCell ref="E9:G9"/>
    <mergeCell ref="H9:J9"/>
    <mergeCell ref="B11:D11"/>
    <mergeCell ref="E11:G11"/>
    <mergeCell ref="H11:J11"/>
    <mergeCell ref="B14:D14"/>
    <mergeCell ref="E14:G14"/>
    <mergeCell ref="H14:J14"/>
    <mergeCell ref="B12:D12"/>
    <mergeCell ref="E12:G12"/>
    <mergeCell ref="H12:J12"/>
    <mergeCell ref="B13:D13"/>
    <mergeCell ref="E13:G13"/>
    <mergeCell ref="H13:J1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458D-7DC5-594E-A627-75A0EA6BC97C}">
  <dimension ref="A1:J14"/>
  <sheetViews>
    <sheetView workbookViewId="0">
      <selection sqref="A1:XFD1048576"/>
    </sheetView>
  </sheetViews>
  <sheetFormatPr defaultColWidth="10.84375" defaultRowHeight="15.5"/>
  <cols>
    <col min="1" max="6" width="10.84375" style="1"/>
    <col min="7" max="9" width="10.4609375" style="1" bestFit="1" customWidth="1"/>
    <col min="10" max="10" width="13.84375" style="1" customWidth="1"/>
    <col min="11" max="16384" width="10.84375" style="1"/>
  </cols>
  <sheetData>
    <row r="1" spans="1:10">
      <c r="A1" s="34" t="s">
        <v>81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7"/>
      <c r="B2" s="35" t="s">
        <v>56</v>
      </c>
      <c r="C2" s="35"/>
      <c r="D2" s="35"/>
      <c r="E2" s="35" t="s">
        <v>74</v>
      </c>
      <c r="F2" s="35"/>
      <c r="G2" s="35"/>
      <c r="H2" s="35" t="s">
        <v>75</v>
      </c>
      <c r="I2" s="35"/>
      <c r="J2" s="35"/>
    </row>
    <row r="3" spans="1:10">
      <c r="A3" s="5" t="s">
        <v>0</v>
      </c>
      <c r="B3" s="3">
        <v>0.88953674000000005</v>
      </c>
      <c r="C3" s="3">
        <v>1.0417620999999999</v>
      </c>
      <c r="D3" s="3">
        <v>1.06870116</v>
      </c>
      <c r="E3" s="3">
        <v>0.36908299999999999</v>
      </c>
      <c r="F3" s="3">
        <v>0.55998400000000004</v>
      </c>
      <c r="G3" s="3">
        <v>0.823689</v>
      </c>
      <c r="H3" s="3">
        <v>1.555965</v>
      </c>
      <c r="I3" s="3">
        <v>1.572638</v>
      </c>
      <c r="J3" s="3">
        <v>1.632619</v>
      </c>
    </row>
    <row r="4" spans="1:10" ht="17.5">
      <c r="A4" s="5" t="s">
        <v>64</v>
      </c>
      <c r="B4" s="3">
        <v>0.56371950999999998</v>
      </c>
      <c r="C4" s="3">
        <v>1.1458090700000001</v>
      </c>
      <c r="D4" s="3">
        <v>1.2904714100000001</v>
      </c>
      <c r="E4" s="3">
        <v>0.32866699999999999</v>
      </c>
      <c r="F4" s="3">
        <v>0.62026000000000003</v>
      </c>
      <c r="G4" s="3">
        <v>0.71531999999999996</v>
      </c>
      <c r="H4" s="3">
        <v>1.212332</v>
      </c>
      <c r="I4" s="3">
        <v>1.322368</v>
      </c>
      <c r="J4" s="3">
        <v>1.39703</v>
      </c>
    </row>
    <row r="5" spans="1:10">
      <c r="A5" s="5"/>
      <c r="B5" s="3"/>
      <c r="C5" s="3"/>
      <c r="D5" s="3"/>
      <c r="E5" s="3"/>
      <c r="F5" s="3"/>
      <c r="G5" s="3"/>
      <c r="H5" s="3"/>
      <c r="I5" s="3"/>
      <c r="J5" s="3"/>
    </row>
    <row r="6" spans="1:10">
      <c r="B6" s="34" t="s">
        <v>73</v>
      </c>
      <c r="C6" s="34"/>
      <c r="D6" s="34"/>
      <c r="E6" s="34" t="s">
        <v>76</v>
      </c>
      <c r="F6" s="34"/>
      <c r="G6" s="34"/>
      <c r="H6" s="34" t="s">
        <v>77</v>
      </c>
      <c r="I6" s="34"/>
      <c r="J6" s="34"/>
    </row>
    <row r="7" spans="1:10">
      <c r="A7" s="2" t="s">
        <v>9</v>
      </c>
      <c r="B7" s="36">
        <f>AVERAGE(B3:D3)</f>
        <v>1</v>
      </c>
      <c r="C7" s="36"/>
      <c r="D7" s="36"/>
      <c r="E7" s="36">
        <f>AVERAGE(E3:G3)</f>
        <v>0.5842520000000001</v>
      </c>
      <c r="F7" s="36"/>
      <c r="G7" s="36"/>
      <c r="H7" s="36">
        <f>AVERAGE(H3:J3)</f>
        <v>1.5870740000000001</v>
      </c>
      <c r="I7" s="36"/>
      <c r="J7" s="36"/>
    </row>
    <row r="8" spans="1:10">
      <c r="A8" s="2" t="s">
        <v>10</v>
      </c>
      <c r="B8" s="36">
        <f>STDEV(B3:D3)</f>
        <v>9.6607593365074546E-2</v>
      </c>
      <c r="C8" s="36"/>
      <c r="D8" s="36"/>
      <c r="E8" s="36">
        <f t="shared" ref="E8" si="0">STDEV(E3:G3)</f>
        <v>0.22827254691924717</v>
      </c>
      <c r="F8" s="36"/>
      <c r="G8" s="36"/>
      <c r="H8" s="36">
        <f t="shared" ref="H8" si="1">STDEV(H3:J3)</f>
        <v>4.0314482521793586E-2</v>
      </c>
      <c r="I8" s="36"/>
      <c r="J8" s="36"/>
    </row>
    <row r="9" spans="1:10">
      <c r="A9" s="2" t="s">
        <v>11</v>
      </c>
      <c r="B9" s="36">
        <f>COUNT(B3:D3)</f>
        <v>3</v>
      </c>
      <c r="C9" s="36"/>
      <c r="D9" s="36"/>
      <c r="E9" s="36">
        <f t="shared" ref="E9" si="2">COUNT(E3:G3)</f>
        <v>3</v>
      </c>
      <c r="F9" s="36"/>
      <c r="G9" s="36"/>
      <c r="H9" s="36">
        <f t="shared" ref="H9" si="3">COUNT(H3:J3)</f>
        <v>3</v>
      </c>
      <c r="I9" s="36"/>
      <c r="J9" s="36"/>
    </row>
    <row r="10" spans="1:10">
      <c r="A10" s="2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B11" s="34" t="s">
        <v>78</v>
      </c>
      <c r="C11" s="34"/>
      <c r="D11" s="34"/>
      <c r="E11" s="34" t="s">
        <v>79</v>
      </c>
      <c r="F11" s="34"/>
      <c r="G11" s="34"/>
      <c r="H11" s="34" t="s">
        <v>80</v>
      </c>
      <c r="I11" s="34"/>
      <c r="J11" s="34"/>
    </row>
    <row r="12" spans="1:10">
      <c r="A12" s="2" t="s">
        <v>9</v>
      </c>
      <c r="B12" s="36">
        <f>AVERAGE(B4:D4)</f>
        <v>0.99999999666666672</v>
      </c>
      <c r="C12" s="36"/>
      <c r="D12" s="36"/>
      <c r="E12" s="36">
        <f>AVERAGE(E4:G4)</f>
        <v>0.55474900000000005</v>
      </c>
      <c r="F12" s="36"/>
      <c r="G12" s="36"/>
      <c r="H12" s="36">
        <f>AVERAGE(H4:J4)</f>
        <v>1.3105766666666667</v>
      </c>
      <c r="I12" s="36"/>
      <c r="J12" s="36"/>
    </row>
    <row r="13" spans="1:10">
      <c r="A13" s="2" t="s">
        <v>10</v>
      </c>
      <c r="B13" s="36">
        <f>STDEV(B4:D4)</f>
        <v>0.38469116891104571</v>
      </c>
      <c r="C13" s="36"/>
      <c r="D13" s="36"/>
      <c r="E13" s="36">
        <f>STDEV(E4:G4)</f>
        <v>0.20147928911677235</v>
      </c>
      <c r="F13" s="36"/>
      <c r="G13" s="36"/>
      <c r="H13" s="36">
        <f>STDEV(H4:J4)</f>
        <v>9.2911863921317048E-2</v>
      </c>
      <c r="I13" s="36"/>
      <c r="J13" s="36"/>
    </row>
    <row r="14" spans="1:10">
      <c r="A14" s="2" t="s">
        <v>11</v>
      </c>
      <c r="B14" s="36">
        <f>COUNT(B4:D4)</f>
        <v>3</v>
      </c>
      <c r="C14" s="36"/>
      <c r="D14" s="36"/>
      <c r="E14" s="36">
        <f>COUNT(E4:G4)</f>
        <v>3</v>
      </c>
      <c r="F14" s="36"/>
      <c r="G14" s="36"/>
      <c r="H14" s="36">
        <f>COUNT(H4:J4)</f>
        <v>3</v>
      </c>
      <c r="I14" s="36"/>
      <c r="J14" s="36"/>
    </row>
  </sheetData>
  <mergeCells count="28">
    <mergeCell ref="A1:J1"/>
    <mergeCell ref="B2:D2"/>
    <mergeCell ref="E2:G2"/>
    <mergeCell ref="H2:J2"/>
    <mergeCell ref="B6:D6"/>
    <mergeCell ref="E6:G6"/>
    <mergeCell ref="H6:J6"/>
    <mergeCell ref="B7:D7"/>
    <mergeCell ref="E7:G7"/>
    <mergeCell ref="H7:J7"/>
    <mergeCell ref="B8:D8"/>
    <mergeCell ref="E8:G8"/>
    <mergeCell ref="H8:J8"/>
    <mergeCell ref="B9:D9"/>
    <mergeCell ref="E9:G9"/>
    <mergeCell ref="H9:J9"/>
    <mergeCell ref="B11:D11"/>
    <mergeCell ref="E11:G11"/>
    <mergeCell ref="H11:J11"/>
    <mergeCell ref="B14:D14"/>
    <mergeCell ref="E14:G14"/>
    <mergeCell ref="H14:J14"/>
    <mergeCell ref="B12:D12"/>
    <mergeCell ref="E12:G12"/>
    <mergeCell ref="H12:J12"/>
    <mergeCell ref="B13:D13"/>
    <mergeCell ref="E13:G13"/>
    <mergeCell ref="H13:J1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90084-A2A9-6D4F-8F83-4525688A67A7}">
  <dimension ref="A1:J14"/>
  <sheetViews>
    <sheetView workbookViewId="0">
      <selection activeCell="A12" sqref="A12:A14"/>
    </sheetView>
  </sheetViews>
  <sheetFormatPr defaultColWidth="10.84375" defaultRowHeight="15.5"/>
  <cols>
    <col min="1" max="6" width="10.84375" style="1"/>
    <col min="7" max="9" width="10.4609375" style="1" bestFit="1" customWidth="1"/>
    <col min="10" max="10" width="13.84375" style="1" customWidth="1"/>
    <col min="11" max="16384" width="10.84375" style="1"/>
  </cols>
  <sheetData>
    <row r="1" spans="1:10">
      <c r="A1" s="34" t="s">
        <v>84</v>
      </c>
      <c r="B1" s="34"/>
      <c r="C1" s="34"/>
      <c r="D1" s="34"/>
      <c r="E1" s="34"/>
      <c r="F1" s="34"/>
      <c r="G1" s="34"/>
      <c r="H1" s="34"/>
      <c r="I1" s="34"/>
      <c r="J1" s="34"/>
    </row>
    <row r="2" spans="1:10">
      <c r="A2" s="7"/>
      <c r="B2" s="35" t="s">
        <v>56</v>
      </c>
      <c r="C2" s="35"/>
      <c r="D2" s="35"/>
      <c r="E2" s="35" t="s">
        <v>74</v>
      </c>
      <c r="F2" s="35"/>
      <c r="G2" s="35"/>
      <c r="H2" s="35" t="s">
        <v>75</v>
      </c>
      <c r="I2" s="35"/>
      <c r="J2" s="35"/>
    </row>
    <row r="3" spans="1:10">
      <c r="A3" s="5" t="s">
        <v>0</v>
      </c>
      <c r="B3" s="3">
        <v>0.91742299999999999</v>
      </c>
      <c r="C3" s="3">
        <v>0.92075799999999997</v>
      </c>
      <c r="D3" s="3">
        <v>1.1618189999999999</v>
      </c>
      <c r="E3" s="3">
        <v>1.9297089999999999</v>
      </c>
      <c r="F3" s="3">
        <v>1.99709</v>
      </c>
      <c r="G3" s="3">
        <v>1.9709000000000001</v>
      </c>
      <c r="H3" s="3">
        <v>1.2266220000000001</v>
      </c>
      <c r="I3" s="3">
        <v>1.530151</v>
      </c>
      <c r="J3" s="3">
        <v>1.301188</v>
      </c>
    </row>
    <row r="4" spans="1:10" ht="17.5">
      <c r="A4" s="5" t="s">
        <v>64</v>
      </c>
      <c r="B4" s="3">
        <v>1.123481</v>
      </c>
      <c r="C4" s="3">
        <v>1.199435</v>
      </c>
      <c r="D4" s="3">
        <v>1.2631559999999999</v>
      </c>
      <c r="E4" s="3">
        <v>4.1955590000000003</v>
      </c>
      <c r="F4" s="3">
        <v>2.8756599999999999</v>
      </c>
      <c r="G4" s="3">
        <v>2.667665</v>
      </c>
      <c r="H4" s="3">
        <v>1.666296</v>
      </c>
      <c r="I4" s="3">
        <v>1.5510280000000001</v>
      </c>
      <c r="J4" s="3">
        <v>1.1190880000000001</v>
      </c>
    </row>
    <row r="5" spans="1:10">
      <c r="A5" s="5"/>
      <c r="B5" s="3"/>
      <c r="C5" s="3"/>
      <c r="D5" s="3"/>
      <c r="E5" s="3"/>
      <c r="F5" s="3"/>
      <c r="G5" s="3"/>
      <c r="H5" s="3"/>
      <c r="I5" s="3"/>
      <c r="J5" s="3"/>
    </row>
    <row r="6" spans="1:10">
      <c r="B6" s="34" t="s">
        <v>73</v>
      </c>
      <c r="C6" s="34"/>
      <c r="D6" s="34"/>
      <c r="E6" s="34" t="s">
        <v>76</v>
      </c>
      <c r="F6" s="34"/>
      <c r="G6" s="34"/>
      <c r="H6" s="34" t="s">
        <v>77</v>
      </c>
      <c r="I6" s="34"/>
      <c r="J6" s="34"/>
    </row>
    <row r="7" spans="1:10">
      <c r="A7" s="2" t="s">
        <v>9</v>
      </c>
      <c r="B7" s="36">
        <f>AVERAGE(B3:D3)</f>
        <v>1</v>
      </c>
      <c r="C7" s="36"/>
      <c r="D7" s="36"/>
      <c r="E7" s="36">
        <f>AVERAGE(E3:G3)</f>
        <v>1.9658996666666668</v>
      </c>
      <c r="F7" s="36"/>
      <c r="G7" s="36"/>
      <c r="H7" s="36">
        <f>AVERAGE(H3:J3)</f>
        <v>1.3526536666666666</v>
      </c>
      <c r="I7" s="36"/>
      <c r="J7" s="36"/>
    </row>
    <row r="8" spans="1:10">
      <c r="A8" s="2" t="s">
        <v>10</v>
      </c>
      <c r="B8" s="36">
        <f>STDEV(B3:D3)</f>
        <v>0.14014928514623196</v>
      </c>
      <c r="C8" s="36"/>
      <c r="D8" s="36"/>
      <c r="E8" s="36">
        <f t="shared" ref="E8" si="0">STDEV(E3:G3)</f>
        <v>3.3967665364775051E-2</v>
      </c>
      <c r="F8" s="36"/>
      <c r="G8" s="36"/>
      <c r="H8" s="36">
        <f t="shared" ref="H8" si="1">STDEV(H3:J3)</f>
        <v>0.15817395359013231</v>
      </c>
      <c r="I8" s="36"/>
      <c r="J8" s="36"/>
    </row>
    <row r="9" spans="1:10">
      <c r="A9" s="2" t="s">
        <v>11</v>
      </c>
      <c r="B9" s="36">
        <f>COUNT(B3:D3)</f>
        <v>3</v>
      </c>
      <c r="C9" s="36"/>
      <c r="D9" s="36"/>
      <c r="E9" s="36">
        <f t="shared" ref="E9" si="2">COUNT(E3:G3)</f>
        <v>3</v>
      </c>
      <c r="F9" s="36"/>
      <c r="G9" s="36"/>
      <c r="H9" s="36">
        <f t="shared" ref="H9" si="3">COUNT(H3:J3)</f>
        <v>3</v>
      </c>
      <c r="I9" s="36"/>
      <c r="J9" s="36"/>
    </row>
    <row r="10" spans="1:10">
      <c r="A10" s="2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B11" s="34" t="s">
        <v>78</v>
      </c>
      <c r="C11" s="34"/>
      <c r="D11" s="34"/>
      <c r="E11" s="34" t="s">
        <v>79</v>
      </c>
      <c r="F11" s="34"/>
      <c r="G11" s="34"/>
      <c r="H11" s="34" t="s">
        <v>80</v>
      </c>
      <c r="I11" s="34"/>
      <c r="J11" s="34"/>
    </row>
    <row r="12" spans="1:10">
      <c r="A12" s="2" t="s">
        <v>9</v>
      </c>
      <c r="B12" s="36">
        <f>AVERAGE(B4:D4)</f>
        <v>1.1953573333333334</v>
      </c>
      <c r="C12" s="36"/>
      <c r="D12" s="36"/>
      <c r="E12" s="36">
        <f>AVERAGE(E4:G4)</f>
        <v>3.246294666666667</v>
      </c>
      <c r="F12" s="36"/>
      <c r="G12" s="36"/>
      <c r="H12" s="36">
        <f>AVERAGE(H4:J4)</f>
        <v>1.4454706666666668</v>
      </c>
      <c r="I12" s="36"/>
      <c r="J12" s="36"/>
    </row>
    <row r="13" spans="1:10">
      <c r="A13" s="2" t="s">
        <v>10</v>
      </c>
      <c r="B13" s="36">
        <f>STDEV(B4:D4)</f>
        <v>6.9926725436941006E-2</v>
      </c>
      <c r="C13" s="36"/>
      <c r="D13" s="36"/>
      <c r="E13" s="36">
        <f>STDEV(E4:G4)</f>
        <v>0.8286389810468312</v>
      </c>
      <c r="F13" s="36"/>
      <c r="G13" s="36"/>
      <c r="H13" s="36">
        <f>STDEV(H4:J4)</f>
        <v>0.2884716828067066</v>
      </c>
      <c r="I13" s="36"/>
      <c r="J13" s="36"/>
    </row>
    <row r="14" spans="1:10">
      <c r="A14" s="2" t="s">
        <v>11</v>
      </c>
      <c r="B14" s="36">
        <f>COUNT(B4:D4)</f>
        <v>3</v>
      </c>
      <c r="C14" s="36"/>
      <c r="D14" s="36"/>
      <c r="E14" s="36">
        <f>COUNT(E4:G4)</f>
        <v>3</v>
      </c>
      <c r="F14" s="36"/>
      <c r="G14" s="36"/>
      <c r="H14" s="36">
        <f>COUNT(H4:J4)</f>
        <v>3</v>
      </c>
      <c r="I14" s="36"/>
      <c r="J14" s="36"/>
    </row>
  </sheetData>
  <mergeCells count="28">
    <mergeCell ref="A1:J1"/>
    <mergeCell ref="B2:D2"/>
    <mergeCell ref="E2:G2"/>
    <mergeCell ref="H2:J2"/>
    <mergeCell ref="B6:D6"/>
    <mergeCell ref="E6:G6"/>
    <mergeCell ref="H6:J6"/>
    <mergeCell ref="B7:D7"/>
    <mergeCell ref="E7:G7"/>
    <mergeCell ref="H7:J7"/>
    <mergeCell ref="B8:D8"/>
    <mergeCell ref="E8:G8"/>
    <mergeCell ref="H8:J8"/>
    <mergeCell ref="B9:D9"/>
    <mergeCell ref="E9:G9"/>
    <mergeCell ref="H9:J9"/>
    <mergeCell ref="B11:D11"/>
    <mergeCell ref="E11:G11"/>
    <mergeCell ref="H11:J11"/>
    <mergeCell ref="B14:D14"/>
    <mergeCell ref="E14:G14"/>
    <mergeCell ref="H14:J14"/>
    <mergeCell ref="B12:D12"/>
    <mergeCell ref="E12:G12"/>
    <mergeCell ref="H12:J12"/>
    <mergeCell ref="B13:D13"/>
    <mergeCell ref="E13:G13"/>
    <mergeCell ref="H13:J1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D3B15-FF1E-F84F-A778-EDE9D01E703A}">
  <dimension ref="A1:D205"/>
  <sheetViews>
    <sheetView workbookViewId="0">
      <selection activeCell="A203" sqref="A203:A205"/>
    </sheetView>
  </sheetViews>
  <sheetFormatPr defaultColWidth="10.84375" defaultRowHeight="15.5"/>
  <cols>
    <col min="1" max="1" width="10.84375" style="1"/>
    <col min="2" max="2" width="17.3046875" style="1" bestFit="1" customWidth="1"/>
    <col min="3" max="3" width="12.3046875" style="1" bestFit="1" customWidth="1"/>
    <col min="4" max="4" width="12.84375" style="1" bestFit="1" customWidth="1"/>
    <col min="5" max="16384" width="10.84375" style="1"/>
  </cols>
  <sheetData>
    <row r="1" spans="2:4" s="2" customFormat="1">
      <c r="B1" s="34" t="s">
        <v>91</v>
      </c>
      <c r="C1" s="34"/>
      <c r="D1" s="34"/>
    </row>
    <row r="2" spans="2:4">
      <c r="B2" s="8" t="s">
        <v>87</v>
      </c>
      <c r="C2" s="8" t="s">
        <v>88</v>
      </c>
      <c r="D2" s="8" t="s">
        <v>89</v>
      </c>
    </row>
    <row r="3" spans="2:4">
      <c r="B3" s="3">
        <v>25.17</v>
      </c>
      <c r="C3" s="3">
        <v>230.33799999999999</v>
      </c>
      <c r="D3" s="3">
        <v>41.581000000000003</v>
      </c>
    </row>
    <row r="4" spans="2:4">
      <c r="B4" s="3">
        <v>17.11</v>
      </c>
      <c r="C4" s="3">
        <v>39.905000000000001</v>
      </c>
      <c r="D4" s="3">
        <v>38.604999999999997</v>
      </c>
    </row>
    <row r="5" spans="2:4">
      <c r="B5" s="3">
        <v>32.070999999999998</v>
      </c>
      <c r="C5" s="3">
        <v>164.88800000000001</v>
      </c>
      <c r="D5" s="3">
        <v>33.692999999999998</v>
      </c>
    </row>
    <row r="6" spans="2:4">
      <c r="B6" s="3">
        <v>20.405000000000001</v>
      </c>
      <c r="C6" s="3">
        <v>67.483999999999995</v>
      </c>
      <c r="D6" s="3">
        <v>32.176000000000002</v>
      </c>
    </row>
    <row r="7" spans="2:4">
      <c r="B7" s="3">
        <v>37.487000000000002</v>
      </c>
      <c r="C7" s="3">
        <v>55.765000000000001</v>
      </c>
      <c r="D7" s="3">
        <v>55.86</v>
      </c>
    </row>
    <row r="8" spans="2:4">
      <c r="B8" s="3">
        <v>21.469000000000001</v>
      </c>
      <c r="C8" s="3">
        <v>126.503</v>
      </c>
      <c r="D8" s="3">
        <v>31.425000000000001</v>
      </c>
    </row>
    <row r="9" spans="2:4">
      <c r="B9" s="3">
        <v>29.626000000000001</v>
      </c>
      <c r="C9" s="3">
        <v>248.76400000000001</v>
      </c>
      <c r="D9" s="3">
        <v>91.488</v>
      </c>
    </row>
    <row r="10" spans="2:4">
      <c r="B10" s="3">
        <v>8.5609999999999999</v>
      </c>
      <c r="C10" s="3">
        <v>206.52</v>
      </c>
      <c r="D10" s="3">
        <v>237.107</v>
      </c>
    </row>
    <row r="11" spans="2:4">
      <c r="B11" s="3">
        <v>28.052</v>
      </c>
      <c r="C11" s="3">
        <v>28.113</v>
      </c>
      <c r="D11" s="3">
        <v>34.703000000000003</v>
      </c>
    </row>
    <row r="12" spans="2:4">
      <c r="B12" s="3">
        <v>28.047000000000001</v>
      </c>
      <c r="C12" s="3">
        <v>77.013000000000005</v>
      </c>
      <c r="D12" s="3">
        <v>24.343</v>
      </c>
    </row>
    <row r="13" spans="2:4">
      <c r="B13" s="3">
        <v>41.747999999999998</v>
      </c>
      <c r="C13" s="3">
        <v>242.40700000000001</v>
      </c>
      <c r="D13" s="3">
        <v>27.821000000000002</v>
      </c>
    </row>
    <row r="14" spans="2:4">
      <c r="B14" s="3">
        <v>14.657999999999999</v>
      </c>
      <c r="C14" s="3">
        <v>37.018999999999998</v>
      </c>
      <c r="D14" s="3">
        <v>239.05699999999999</v>
      </c>
    </row>
    <row r="15" spans="2:4">
      <c r="B15" s="3">
        <v>21.931000000000001</v>
      </c>
      <c r="C15" s="3">
        <v>18.297999999999998</v>
      </c>
      <c r="D15" s="3">
        <v>72.31</v>
      </c>
    </row>
    <row r="16" spans="2:4">
      <c r="B16" s="3">
        <v>40.713000000000001</v>
      </c>
      <c r="C16" s="3">
        <v>26.817</v>
      </c>
      <c r="D16" s="3">
        <v>52.523000000000003</v>
      </c>
    </row>
    <row r="17" spans="2:4">
      <c r="B17" s="3">
        <v>15.773999999999999</v>
      </c>
      <c r="C17" s="3">
        <v>134.12200000000001</v>
      </c>
      <c r="D17" s="3">
        <v>29.920999999999999</v>
      </c>
    </row>
    <row r="18" spans="2:4">
      <c r="B18" s="3"/>
      <c r="C18" s="3">
        <v>138.39400000000001</v>
      </c>
      <c r="D18" s="3">
        <v>34.137</v>
      </c>
    </row>
    <row r="19" spans="2:4">
      <c r="B19" s="3">
        <v>30.613</v>
      </c>
      <c r="C19" s="3">
        <v>119.813</v>
      </c>
      <c r="D19" s="3">
        <v>38.231999999999999</v>
      </c>
    </row>
    <row r="20" spans="2:4">
      <c r="B20" s="3">
        <v>17.510999999999999</v>
      </c>
      <c r="C20" s="3">
        <v>67.545000000000002</v>
      </c>
      <c r="D20" s="3">
        <v>64.39</v>
      </c>
    </row>
    <row r="21" spans="2:4">
      <c r="B21" s="3">
        <v>12.904</v>
      </c>
      <c r="C21" s="3">
        <v>131.96199999999999</v>
      </c>
      <c r="D21" s="3">
        <v>82.415999999999997</v>
      </c>
    </row>
    <row r="22" spans="2:4">
      <c r="B22" s="3">
        <v>21.454999999999998</v>
      </c>
      <c r="C22" s="3">
        <v>75.182000000000002</v>
      </c>
      <c r="D22" s="3">
        <v>71.899000000000001</v>
      </c>
    </row>
    <row r="23" spans="2:4">
      <c r="B23" s="3">
        <v>36.523000000000003</v>
      </c>
      <c r="C23" s="3">
        <v>180.35</v>
      </c>
      <c r="D23" s="3">
        <v>37.22</v>
      </c>
    </row>
    <row r="24" spans="2:4">
      <c r="B24" s="3">
        <v>90.066000000000003</v>
      </c>
      <c r="C24" s="3">
        <v>112.345</v>
      </c>
      <c r="D24" s="3">
        <v>33.670999999999999</v>
      </c>
    </row>
    <row r="25" spans="2:4">
      <c r="B25" s="3">
        <v>23.902999999999999</v>
      </c>
      <c r="C25" s="3">
        <v>16.158000000000001</v>
      </c>
      <c r="D25" s="3">
        <v>21.972000000000001</v>
      </c>
    </row>
    <row r="26" spans="2:4">
      <c r="B26" s="3">
        <v>24.972000000000001</v>
      </c>
      <c r="C26" s="3">
        <v>38.107999999999997</v>
      </c>
      <c r="D26" s="3">
        <v>22.893999999999998</v>
      </c>
    </row>
    <row r="27" spans="2:4">
      <c r="B27" s="3">
        <v>29.152000000000001</v>
      </c>
      <c r="C27" s="3">
        <v>113.617</v>
      </c>
      <c r="D27" s="3">
        <v>59.415999999999997</v>
      </c>
    </row>
    <row r="28" spans="2:4">
      <c r="B28" s="3">
        <v>18.661999999999999</v>
      </c>
      <c r="C28" s="3">
        <v>135.018</v>
      </c>
      <c r="D28" s="3">
        <v>44.392000000000003</v>
      </c>
    </row>
    <row r="29" spans="2:4">
      <c r="B29" s="3">
        <v>44.637</v>
      </c>
      <c r="C29" s="3">
        <v>24.962</v>
      </c>
      <c r="D29" s="3">
        <v>43.640999999999998</v>
      </c>
    </row>
    <row r="30" spans="2:4">
      <c r="B30" s="3">
        <v>31.917000000000002</v>
      </c>
      <c r="C30" s="3">
        <v>70.918999999999997</v>
      </c>
      <c r="D30" s="3">
        <v>119.53100000000001</v>
      </c>
    </row>
    <row r="31" spans="2:4">
      <c r="B31" s="3"/>
      <c r="C31" s="3">
        <v>118.935</v>
      </c>
      <c r="D31" s="3">
        <v>121.34699999999999</v>
      </c>
    </row>
    <row r="32" spans="2:4">
      <c r="B32" s="3">
        <v>27.827000000000002</v>
      </c>
      <c r="C32" s="3">
        <v>22.452000000000002</v>
      </c>
      <c r="D32" s="3">
        <v>84.134</v>
      </c>
    </row>
    <row r="33" spans="2:4">
      <c r="B33" s="3">
        <v>18.411000000000001</v>
      </c>
      <c r="C33" s="3">
        <v>225.35300000000001</v>
      </c>
      <c r="D33" s="3">
        <v>61.098999999999997</v>
      </c>
    </row>
    <row r="34" spans="2:4">
      <c r="B34" s="3">
        <v>33.817999999999998</v>
      </c>
      <c r="C34" s="3">
        <v>33.497999999999998</v>
      </c>
      <c r="D34" s="3">
        <v>76.266000000000005</v>
      </c>
    </row>
    <row r="35" spans="2:4">
      <c r="B35" s="3">
        <v>31.265000000000001</v>
      </c>
      <c r="C35" s="3">
        <v>139.839</v>
      </c>
      <c r="D35" s="3">
        <v>40.886000000000003</v>
      </c>
    </row>
    <row r="36" spans="2:4">
      <c r="B36" s="3">
        <v>12.78</v>
      </c>
      <c r="C36" s="3">
        <v>202.363</v>
      </c>
      <c r="D36" s="3">
        <v>176.57599999999999</v>
      </c>
    </row>
    <row r="37" spans="2:4">
      <c r="B37" s="3">
        <v>29.231999999999999</v>
      </c>
      <c r="C37" s="3">
        <v>74.2</v>
      </c>
      <c r="D37" s="3">
        <v>85.171999999999997</v>
      </c>
    </row>
    <row r="38" spans="2:4">
      <c r="B38" s="3">
        <v>27.495999999999999</v>
      </c>
      <c r="C38" s="3">
        <v>28.47</v>
      </c>
      <c r="D38" s="3">
        <v>246.345</v>
      </c>
    </row>
    <row r="39" spans="2:4">
      <c r="B39" s="3">
        <v>46.698999999999998</v>
      </c>
      <c r="C39" s="3">
        <v>43.786999999999999</v>
      </c>
      <c r="D39" s="3">
        <v>45.186</v>
      </c>
    </row>
    <row r="40" spans="2:4">
      <c r="B40" s="3">
        <v>37.563000000000002</v>
      </c>
      <c r="C40" s="3">
        <v>19.782</v>
      </c>
      <c r="D40" s="3">
        <v>125.221</v>
      </c>
    </row>
    <row r="41" spans="2:4">
      <c r="B41" s="3">
        <v>16.704000000000001</v>
      </c>
      <c r="C41" s="3">
        <v>203.381</v>
      </c>
      <c r="D41" s="3">
        <v>63.357999999999997</v>
      </c>
    </row>
    <row r="42" spans="2:4">
      <c r="B42" s="3">
        <v>31.207999999999998</v>
      </c>
      <c r="C42" s="3">
        <v>238.01</v>
      </c>
      <c r="D42" s="3">
        <v>38.344999999999999</v>
      </c>
    </row>
    <row r="43" spans="2:4">
      <c r="B43" s="3">
        <v>26.716999999999999</v>
      </c>
      <c r="C43" s="3">
        <v>32.002000000000002</v>
      </c>
      <c r="D43" s="3">
        <v>116.68</v>
      </c>
    </row>
    <row r="44" spans="2:4">
      <c r="B44" s="3">
        <v>61.26</v>
      </c>
      <c r="C44" s="3">
        <v>189.65799999999999</v>
      </c>
      <c r="D44" s="3">
        <v>69.614000000000004</v>
      </c>
    </row>
    <row r="45" spans="2:4">
      <c r="B45" s="3">
        <v>24.347000000000001</v>
      </c>
      <c r="C45" s="3">
        <v>25.916</v>
      </c>
      <c r="D45" s="3">
        <v>246.59700000000001</v>
      </c>
    </row>
    <row r="46" spans="2:4">
      <c r="B46" s="3">
        <v>18.82</v>
      </c>
      <c r="C46" s="3">
        <v>47.140999999999998</v>
      </c>
      <c r="D46" s="3">
        <v>102.759</v>
      </c>
    </row>
    <row r="47" spans="2:4">
      <c r="B47" s="3">
        <v>27.001000000000001</v>
      </c>
      <c r="C47" s="3">
        <v>45.244</v>
      </c>
      <c r="D47" s="3">
        <v>152.54</v>
      </c>
    </row>
    <row r="48" spans="2:4">
      <c r="B48" s="3">
        <v>35.991999999999997</v>
      </c>
      <c r="C48" s="3">
        <v>188.179</v>
      </c>
      <c r="D48" s="3">
        <v>55.427</v>
      </c>
    </row>
    <row r="49" spans="2:4">
      <c r="B49" s="3">
        <v>30.593</v>
      </c>
      <c r="C49" s="3">
        <v>246.327</v>
      </c>
      <c r="D49" s="3">
        <v>56.622</v>
      </c>
    </row>
    <row r="50" spans="2:4">
      <c r="B50" s="3">
        <v>40.106999999999999</v>
      </c>
      <c r="C50" s="3">
        <v>69.298000000000002</v>
      </c>
      <c r="D50" s="3">
        <v>73.358000000000004</v>
      </c>
    </row>
    <row r="51" spans="2:4">
      <c r="B51" s="3">
        <v>72.557000000000002</v>
      </c>
      <c r="C51" s="3">
        <v>25.478999999999999</v>
      </c>
      <c r="D51" s="3">
        <v>74.754999999999995</v>
      </c>
    </row>
    <row r="52" spans="2:4">
      <c r="B52" s="3">
        <v>19.896999999999998</v>
      </c>
      <c r="C52" s="3">
        <v>32.944000000000003</v>
      </c>
      <c r="D52" s="3">
        <v>98.753</v>
      </c>
    </row>
    <row r="53" spans="2:4">
      <c r="B53" s="3">
        <v>39.537999999999997</v>
      </c>
      <c r="C53" s="3">
        <v>54.606999999999999</v>
      </c>
      <c r="D53" s="3">
        <v>44.29</v>
      </c>
    </row>
    <row r="54" spans="2:4">
      <c r="B54" s="3">
        <v>62.462000000000003</v>
      </c>
      <c r="C54" s="3">
        <v>54.113</v>
      </c>
      <c r="D54" s="3">
        <v>34.951999999999998</v>
      </c>
    </row>
    <row r="55" spans="2:4">
      <c r="B55" s="3">
        <v>53.841999999999999</v>
      </c>
      <c r="C55" s="3">
        <v>36.597000000000001</v>
      </c>
      <c r="D55" s="3">
        <v>16.053999999999998</v>
      </c>
    </row>
    <row r="56" spans="2:4">
      <c r="B56" s="3">
        <v>46.741</v>
      </c>
      <c r="C56" s="3">
        <v>31.324999999999999</v>
      </c>
      <c r="D56" s="3">
        <v>39.976999999999997</v>
      </c>
    </row>
    <row r="57" spans="2:4">
      <c r="B57" s="3">
        <v>31.175999999999998</v>
      </c>
      <c r="C57" s="3">
        <v>80.959000000000003</v>
      </c>
      <c r="D57" s="3">
        <v>34.633000000000003</v>
      </c>
    </row>
    <row r="58" spans="2:4">
      <c r="B58" s="3">
        <v>48.228000000000002</v>
      </c>
      <c r="C58" s="3">
        <v>17.292999999999999</v>
      </c>
      <c r="D58" s="3">
        <v>27.873000000000001</v>
      </c>
    </row>
    <row r="59" spans="2:4">
      <c r="B59" s="3">
        <v>26.597999999999999</v>
      </c>
      <c r="C59" s="3">
        <v>37.637999999999998</v>
      </c>
      <c r="D59" s="3">
        <v>65.741</v>
      </c>
    </row>
    <row r="60" spans="2:4">
      <c r="B60" s="3">
        <v>23.238</v>
      </c>
      <c r="C60" s="3">
        <v>142.45699999999999</v>
      </c>
      <c r="D60" s="3">
        <v>55.54</v>
      </c>
    </row>
    <row r="61" spans="2:4">
      <c r="B61" s="3">
        <v>14.092000000000001</v>
      </c>
      <c r="C61" s="3">
        <v>37.887999999999998</v>
      </c>
      <c r="D61" s="3">
        <v>61.987000000000002</v>
      </c>
    </row>
    <row r="62" spans="2:4">
      <c r="B62" s="3">
        <v>15.151999999999999</v>
      </c>
      <c r="C62" s="3">
        <v>32.03</v>
      </c>
      <c r="D62" s="3">
        <v>56.029000000000003</v>
      </c>
    </row>
    <row r="63" spans="2:4">
      <c r="B63" s="3">
        <v>67.400000000000006</v>
      </c>
      <c r="C63" s="3">
        <v>21.462</v>
      </c>
      <c r="D63" s="3">
        <v>36.826000000000001</v>
      </c>
    </row>
    <row r="64" spans="2:4">
      <c r="B64" s="3">
        <v>39.207000000000001</v>
      </c>
      <c r="C64" s="3">
        <v>36.963999999999999</v>
      </c>
      <c r="D64" s="3">
        <v>62.947000000000003</v>
      </c>
    </row>
    <row r="65" spans="2:4">
      <c r="B65" s="3"/>
      <c r="C65" s="3">
        <v>33.805</v>
      </c>
      <c r="D65" s="3">
        <v>63.665999999999997</v>
      </c>
    </row>
    <row r="66" spans="2:4">
      <c r="B66" s="3">
        <v>15.9</v>
      </c>
      <c r="C66" s="3">
        <v>144.946</v>
      </c>
      <c r="D66" s="3">
        <v>62.113999999999997</v>
      </c>
    </row>
    <row r="67" spans="2:4">
      <c r="B67" s="3">
        <v>20.552</v>
      </c>
      <c r="C67" s="3">
        <v>91.614000000000004</v>
      </c>
      <c r="D67" s="3">
        <v>56.954000000000001</v>
      </c>
    </row>
    <row r="68" spans="2:4">
      <c r="B68" s="3">
        <v>27.652000000000001</v>
      </c>
      <c r="C68" s="3">
        <v>94.945999999999998</v>
      </c>
      <c r="D68" s="3">
        <v>32.481000000000002</v>
      </c>
    </row>
    <row r="69" spans="2:4">
      <c r="B69" s="3">
        <v>17.245999999999999</v>
      </c>
      <c r="C69" s="3">
        <v>55.314999999999998</v>
      </c>
      <c r="D69" s="3">
        <v>50.281999999999996</v>
      </c>
    </row>
    <row r="70" spans="2:4">
      <c r="B70" s="3">
        <v>31.5</v>
      </c>
      <c r="C70" s="3">
        <v>74.495999999999995</v>
      </c>
      <c r="D70" s="3">
        <v>41.186999999999998</v>
      </c>
    </row>
    <row r="71" spans="2:4">
      <c r="B71" s="3">
        <v>23.503</v>
      </c>
      <c r="C71" s="3">
        <v>112.143</v>
      </c>
      <c r="D71" s="3">
        <v>58.988999999999997</v>
      </c>
    </row>
    <row r="72" spans="2:4">
      <c r="B72" s="3">
        <v>18.928999999999998</v>
      </c>
      <c r="C72" s="3">
        <v>68.733000000000004</v>
      </c>
      <c r="D72" s="3">
        <v>85.259</v>
      </c>
    </row>
    <row r="73" spans="2:4">
      <c r="B73" s="3">
        <v>18.579000000000001</v>
      </c>
      <c r="C73" s="3">
        <v>73.435000000000002</v>
      </c>
      <c r="D73" s="3">
        <v>46.345999999999997</v>
      </c>
    </row>
    <row r="74" spans="2:4">
      <c r="B74" s="3">
        <v>20.632000000000001</v>
      </c>
      <c r="C74" s="3">
        <v>120.081</v>
      </c>
      <c r="D74" s="3">
        <v>71.900999999999996</v>
      </c>
    </row>
    <row r="75" spans="2:4">
      <c r="B75" s="3">
        <v>17.081</v>
      </c>
      <c r="C75" s="3">
        <v>83.909000000000006</v>
      </c>
      <c r="D75" s="3">
        <v>59.098999999999997</v>
      </c>
    </row>
    <row r="76" spans="2:4">
      <c r="B76" s="3">
        <v>13.804</v>
      </c>
      <c r="C76" s="3">
        <v>92.567999999999998</v>
      </c>
      <c r="D76" s="3">
        <v>69.921999999999997</v>
      </c>
    </row>
    <row r="77" spans="2:4">
      <c r="B77" s="3">
        <v>45.704999999999998</v>
      </c>
      <c r="C77" s="3">
        <v>93.974999999999994</v>
      </c>
      <c r="D77" s="3">
        <v>94.204999999999998</v>
      </c>
    </row>
    <row r="78" spans="2:4">
      <c r="B78" s="3">
        <v>89.323999999999998</v>
      </c>
      <c r="C78" s="3">
        <v>96.575999999999993</v>
      </c>
      <c r="D78" s="3">
        <v>67.525000000000006</v>
      </c>
    </row>
    <row r="79" spans="2:4">
      <c r="B79" s="3">
        <v>29.65</v>
      </c>
      <c r="C79" s="3">
        <v>90.98</v>
      </c>
      <c r="D79" s="3">
        <v>20.378</v>
      </c>
    </row>
    <row r="80" spans="2:4">
      <c r="B80" s="3"/>
      <c r="C80" s="3">
        <v>74.805999999999997</v>
      </c>
      <c r="D80" s="3">
        <v>75.331999999999994</v>
      </c>
    </row>
    <row r="81" spans="2:4">
      <c r="B81" s="3">
        <v>26.472000000000001</v>
      </c>
      <c r="C81" s="3">
        <v>88.774000000000001</v>
      </c>
      <c r="D81" s="3">
        <v>80.302000000000007</v>
      </c>
    </row>
    <row r="82" spans="2:4">
      <c r="B82" s="3">
        <v>51.119</v>
      </c>
      <c r="C82" s="3">
        <v>57.491</v>
      </c>
      <c r="D82" s="3">
        <v>55.927999999999997</v>
      </c>
    </row>
    <row r="83" spans="2:4">
      <c r="B83" s="3">
        <v>53.255000000000003</v>
      </c>
      <c r="C83" s="3">
        <v>208.36099999999999</v>
      </c>
      <c r="D83" s="3">
        <v>21.97</v>
      </c>
    </row>
    <row r="84" spans="2:4">
      <c r="B84" s="3">
        <v>26.911000000000001</v>
      </c>
      <c r="C84" s="3">
        <v>123.947</v>
      </c>
      <c r="D84" s="3">
        <v>79.965999999999994</v>
      </c>
    </row>
    <row r="85" spans="2:4">
      <c r="B85" s="3">
        <v>15.417</v>
      </c>
      <c r="C85" s="3">
        <v>66.89</v>
      </c>
      <c r="D85" s="3">
        <v>65.355000000000004</v>
      </c>
    </row>
    <row r="86" spans="2:4">
      <c r="B86" s="3">
        <v>72.927000000000007</v>
      </c>
      <c r="C86" s="3">
        <v>97.037999999999997</v>
      </c>
      <c r="D86" s="3">
        <v>51.66</v>
      </c>
    </row>
    <row r="87" spans="2:4">
      <c r="B87" s="3">
        <v>30.108000000000001</v>
      </c>
      <c r="C87" s="3">
        <v>100.137</v>
      </c>
      <c r="D87" s="3">
        <v>45.116</v>
      </c>
    </row>
    <row r="88" spans="2:4">
      <c r="B88" s="3">
        <v>70.694999999999993</v>
      </c>
      <c r="C88" s="3">
        <v>109.63</v>
      </c>
      <c r="D88" s="3">
        <v>56.140999999999998</v>
      </c>
    </row>
    <row r="89" spans="2:4">
      <c r="B89" s="3">
        <v>47.04</v>
      </c>
      <c r="C89" s="3">
        <v>112.744</v>
      </c>
      <c r="D89" s="3">
        <v>94.971999999999994</v>
      </c>
    </row>
    <row r="90" spans="2:4">
      <c r="B90" s="3">
        <v>25.052</v>
      </c>
      <c r="C90" s="3">
        <v>59.6</v>
      </c>
      <c r="D90" s="3">
        <v>12.28</v>
      </c>
    </row>
    <row r="91" spans="2:4">
      <c r="B91" s="3">
        <v>23.814</v>
      </c>
      <c r="C91" s="3">
        <v>78.350999999999999</v>
      </c>
      <c r="D91" s="3">
        <v>64.617999999999995</v>
      </c>
    </row>
    <row r="92" spans="2:4">
      <c r="B92" s="3">
        <v>18.870999999999999</v>
      </c>
      <c r="C92" s="3">
        <v>90.59</v>
      </c>
      <c r="D92" s="3">
        <v>40.319000000000003</v>
      </c>
    </row>
    <row r="93" spans="2:4">
      <c r="B93" s="3"/>
      <c r="C93" s="3">
        <v>95.366</v>
      </c>
      <c r="D93" s="3">
        <v>40.594999999999999</v>
      </c>
    </row>
    <row r="94" spans="2:4">
      <c r="B94" s="3">
        <v>26.053999999999998</v>
      </c>
      <c r="C94" s="3">
        <v>57.594000000000001</v>
      </c>
      <c r="D94" s="3">
        <v>53.061</v>
      </c>
    </row>
    <row r="95" spans="2:4">
      <c r="B95" s="3">
        <v>15.202</v>
      </c>
      <c r="C95" s="3">
        <v>108.651</v>
      </c>
      <c r="D95" s="3">
        <v>62.07</v>
      </c>
    </row>
    <row r="96" spans="2:4">
      <c r="B96" s="3">
        <v>36.189</v>
      </c>
      <c r="C96" s="3">
        <v>52.137999999999998</v>
      </c>
      <c r="D96" s="3">
        <v>15.444000000000001</v>
      </c>
    </row>
    <row r="97" spans="2:4">
      <c r="B97" s="3">
        <v>22.213999999999999</v>
      </c>
      <c r="C97" s="3">
        <v>91.453999999999994</v>
      </c>
      <c r="D97" s="3">
        <v>43.973999999999997</v>
      </c>
    </row>
    <row r="98" spans="2:4">
      <c r="B98" s="3">
        <v>18.991</v>
      </c>
      <c r="C98" s="3">
        <v>102.331</v>
      </c>
      <c r="D98" s="3">
        <v>64.266000000000005</v>
      </c>
    </row>
    <row r="99" spans="2:4">
      <c r="B99" s="3">
        <v>29.896999999999998</v>
      </c>
      <c r="C99" s="3">
        <v>52.131999999999998</v>
      </c>
      <c r="D99" s="3">
        <v>73.004999999999995</v>
      </c>
    </row>
    <row r="100" spans="2:4">
      <c r="B100" s="3">
        <v>22.439</v>
      </c>
      <c r="C100" s="3">
        <v>85.391000000000005</v>
      </c>
      <c r="D100" s="3">
        <v>6.649</v>
      </c>
    </row>
    <row r="101" spans="2:4">
      <c r="B101" s="3">
        <v>51.793999999999997</v>
      </c>
      <c r="C101" s="3">
        <v>112.238</v>
      </c>
      <c r="D101" s="3">
        <v>7.4320000000000004</v>
      </c>
    </row>
    <row r="102" spans="2:4">
      <c r="B102" s="3">
        <v>50.533000000000001</v>
      </c>
      <c r="C102" s="3">
        <v>56.97</v>
      </c>
      <c r="D102" s="3">
        <v>59.640999999999998</v>
      </c>
    </row>
    <row r="103" spans="2:4">
      <c r="B103" s="3">
        <v>14.141</v>
      </c>
      <c r="C103" s="3">
        <v>113.94199999999999</v>
      </c>
      <c r="D103" s="3">
        <v>47</v>
      </c>
    </row>
    <row r="104" spans="2:4">
      <c r="B104" s="3">
        <v>15.775</v>
      </c>
      <c r="C104" s="3">
        <v>120.46299999999999</v>
      </c>
      <c r="D104" s="3">
        <v>13.891</v>
      </c>
    </row>
    <row r="105" spans="2:4">
      <c r="B105" s="3">
        <v>29.640999999999998</v>
      </c>
      <c r="C105" s="3">
        <v>97.93</v>
      </c>
      <c r="D105" s="3">
        <v>19.094999999999999</v>
      </c>
    </row>
    <row r="106" spans="2:4">
      <c r="B106" s="3">
        <v>28.271000000000001</v>
      </c>
      <c r="C106" s="3">
        <v>67.781000000000006</v>
      </c>
      <c r="D106" s="3">
        <v>10.846</v>
      </c>
    </row>
    <row r="107" spans="2:4">
      <c r="B107" s="3">
        <v>22.978999999999999</v>
      </c>
      <c r="C107" s="3">
        <v>35.209000000000003</v>
      </c>
      <c r="D107" s="3">
        <v>12.324999999999999</v>
      </c>
    </row>
    <row r="108" spans="2:4">
      <c r="B108" s="3">
        <v>22.231999999999999</v>
      </c>
      <c r="C108" s="3">
        <v>45.31</v>
      </c>
      <c r="D108" s="3">
        <v>95.611000000000004</v>
      </c>
    </row>
    <row r="109" spans="2:4">
      <c r="B109" s="3">
        <v>29.774999999999999</v>
      </c>
      <c r="C109" s="3">
        <v>60.866999999999997</v>
      </c>
      <c r="D109" s="3">
        <v>14.602</v>
      </c>
    </row>
    <row r="110" spans="2:4">
      <c r="B110" s="3">
        <v>51.151000000000003</v>
      </c>
      <c r="C110" s="3">
        <v>117.89100000000001</v>
      </c>
      <c r="D110" s="3">
        <v>7.6139999999999999</v>
      </c>
    </row>
    <row r="111" spans="2:4">
      <c r="B111" s="3">
        <v>71.350999999999999</v>
      </c>
      <c r="C111" s="3">
        <v>40.918999999999997</v>
      </c>
      <c r="D111" s="3">
        <v>10.194000000000001</v>
      </c>
    </row>
    <row r="112" spans="2:4">
      <c r="B112" s="3">
        <v>35.558</v>
      </c>
      <c r="C112" s="3">
        <v>65.091999999999999</v>
      </c>
      <c r="D112" s="3">
        <v>13.602</v>
      </c>
    </row>
    <row r="113" spans="2:4">
      <c r="B113" s="3">
        <v>26.667999999999999</v>
      </c>
      <c r="C113" s="3">
        <v>40.115000000000002</v>
      </c>
      <c r="D113" s="3">
        <v>12.426</v>
      </c>
    </row>
    <row r="114" spans="2:4">
      <c r="B114" s="3">
        <v>16.641999999999999</v>
      </c>
      <c r="C114" s="3">
        <v>119.545</v>
      </c>
      <c r="D114" s="3">
        <v>17.812000000000001</v>
      </c>
    </row>
    <row r="115" spans="2:4">
      <c r="B115" s="3">
        <v>65.739000000000004</v>
      </c>
      <c r="C115" s="3">
        <v>29.67</v>
      </c>
      <c r="D115" s="3">
        <v>5.3360000000000003</v>
      </c>
    </row>
    <row r="116" spans="2:4">
      <c r="B116" s="3">
        <v>45.084000000000003</v>
      </c>
      <c r="C116" s="3">
        <v>141.91800000000001</v>
      </c>
      <c r="D116" s="3">
        <v>12.048999999999999</v>
      </c>
    </row>
    <row r="117" spans="2:4">
      <c r="B117" s="3">
        <v>44.744</v>
      </c>
      <c r="C117" s="3">
        <v>42.463000000000001</v>
      </c>
      <c r="D117" s="3">
        <v>135.065</v>
      </c>
    </row>
    <row r="118" spans="2:4">
      <c r="B118" s="3">
        <v>41.744</v>
      </c>
      <c r="C118" s="3">
        <v>213.81100000000001</v>
      </c>
      <c r="D118" s="3">
        <v>104.492</v>
      </c>
    </row>
    <row r="119" spans="2:4">
      <c r="B119" s="3">
        <v>44.273000000000003</v>
      </c>
      <c r="C119" s="3">
        <v>240.23599999999999</v>
      </c>
      <c r="D119" s="3">
        <v>122.43</v>
      </c>
    </row>
    <row r="120" spans="2:4">
      <c r="B120" s="3">
        <v>89.456000000000003</v>
      </c>
      <c r="C120" s="3">
        <v>26.728999999999999</v>
      </c>
      <c r="D120" s="3">
        <v>17.463000000000001</v>
      </c>
    </row>
    <row r="121" spans="2:4">
      <c r="B121" s="3">
        <v>36.058999999999997</v>
      </c>
      <c r="C121" s="3">
        <v>195.91200000000001</v>
      </c>
      <c r="D121" s="3">
        <v>17.181000000000001</v>
      </c>
    </row>
    <row r="122" spans="2:4">
      <c r="B122" s="3">
        <v>89.694000000000003</v>
      </c>
      <c r="C122" s="3">
        <v>51.003999999999998</v>
      </c>
      <c r="D122" s="3">
        <v>119.91200000000001</v>
      </c>
    </row>
    <row r="123" spans="2:4">
      <c r="B123" s="3"/>
      <c r="C123" s="3">
        <v>159.66399999999999</v>
      </c>
      <c r="D123" s="3">
        <v>129.96299999999999</v>
      </c>
    </row>
    <row r="124" spans="2:4">
      <c r="B124" s="3">
        <v>47.468000000000004</v>
      </c>
      <c r="C124" s="3">
        <v>100.789</v>
      </c>
      <c r="D124" s="3">
        <v>17.151</v>
      </c>
    </row>
    <row r="125" spans="2:4">
      <c r="B125" s="3">
        <v>53.298000000000002</v>
      </c>
      <c r="C125" s="3">
        <v>127.791</v>
      </c>
      <c r="D125" s="3">
        <v>10.491</v>
      </c>
    </row>
    <row r="126" spans="2:4">
      <c r="B126" s="3">
        <v>83.549000000000007</v>
      </c>
      <c r="C126" s="3">
        <v>95.02</v>
      </c>
      <c r="D126" s="3">
        <v>7.468</v>
      </c>
    </row>
    <row r="127" spans="2:4">
      <c r="B127" s="3">
        <v>80.087999999999994</v>
      </c>
      <c r="C127" s="3">
        <v>66.259</v>
      </c>
      <c r="D127" s="3">
        <v>22.481000000000002</v>
      </c>
    </row>
    <row r="128" spans="2:4">
      <c r="B128" s="3"/>
      <c r="C128" s="3">
        <v>145.00399999999999</v>
      </c>
      <c r="D128" s="3">
        <v>97.685000000000002</v>
      </c>
    </row>
    <row r="129" spans="2:4">
      <c r="B129" s="3">
        <v>5.1509999999999998</v>
      </c>
      <c r="C129" s="3">
        <v>62.128999999999998</v>
      </c>
      <c r="D129" s="3">
        <v>115.58799999999999</v>
      </c>
    </row>
    <row r="130" spans="2:4">
      <c r="B130" s="3">
        <v>6.2549999999999999</v>
      </c>
      <c r="C130" s="3">
        <v>103.346</v>
      </c>
      <c r="D130" s="3">
        <v>132.179</v>
      </c>
    </row>
    <row r="131" spans="2:4">
      <c r="B131" s="3">
        <v>6.8959999999999999</v>
      </c>
      <c r="C131" s="3">
        <v>84.789000000000001</v>
      </c>
      <c r="D131" s="3">
        <v>5.5540000000000003</v>
      </c>
    </row>
    <row r="132" spans="2:4">
      <c r="B132" s="3">
        <v>11.444000000000001</v>
      </c>
      <c r="C132" s="3">
        <v>107.1</v>
      </c>
      <c r="D132" s="3">
        <v>25.838999999999999</v>
      </c>
    </row>
    <row r="133" spans="2:4">
      <c r="B133" s="3">
        <v>5.8479999999999999</v>
      </c>
      <c r="C133" s="3">
        <v>100.086</v>
      </c>
      <c r="D133" s="3">
        <v>25.928999999999998</v>
      </c>
    </row>
    <row r="134" spans="2:4">
      <c r="B134" s="3"/>
      <c r="C134" s="3">
        <v>77.772999999999996</v>
      </c>
      <c r="D134" s="3">
        <v>48.341999999999999</v>
      </c>
    </row>
    <row r="135" spans="2:4">
      <c r="B135" s="3"/>
      <c r="C135" s="3">
        <v>116.794</v>
      </c>
      <c r="D135" s="3">
        <v>109.6</v>
      </c>
    </row>
    <row r="136" spans="2:4">
      <c r="B136" s="3">
        <v>4.194</v>
      </c>
      <c r="C136" s="3">
        <v>68.813999999999993</v>
      </c>
      <c r="D136" s="3">
        <v>109.15900000000001</v>
      </c>
    </row>
    <row r="137" spans="2:4">
      <c r="B137" s="3">
        <v>8.3239999999999998</v>
      </c>
      <c r="C137" s="3">
        <v>154.887</v>
      </c>
      <c r="D137" s="3">
        <v>2.9830000000000001</v>
      </c>
    </row>
    <row r="138" spans="2:4">
      <c r="B138" s="3">
        <v>7.0670000000000002</v>
      </c>
      <c r="C138" s="3">
        <v>105.79</v>
      </c>
      <c r="D138" s="3">
        <v>142.07400000000001</v>
      </c>
    </row>
    <row r="139" spans="2:4">
      <c r="B139" s="3">
        <v>79.183999999999997</v>
      </c>
      <c r="C139" s="3">
        <v>113.98</v>
      </c>
      <c r="D139" s="3">
        <v>14.095000000000001</v>
      </c>
    </row>
    <row r="140" spans="2:4">
      <c r="B140" s="3">
        <v>13.903</v>
      </c>
      <c r="C140" s="3">
        <v>45.582000000000001</v>
      </c>
      <c r="D140" s="3">
        <v>10.097</v>
      </c>
    </row>
    <row r="141" spans="2:4">
      <c r="B141" s="3">
        <v>7.4139999999999997</v>
      </c>
      <c r="C141" s="3">
        <v>97.718000000000004</v>
      </c>
      <c r="D141" s="3">
        <v>148.459</v>
      </c>
    </row>
    <row r="142" spans="2:4">
      <c r="B142" s="3">
        <v>5.7990000000000004</v>
      </c>
      <c r="C142" s="3">
        <v>93.343000000000004</v>
      </c>
      <c r="D142" s="3">
        <v>30.481000000000002</v>
      </c>
    </row>
    <row r="143" spans="2:4">
      <c r="B143" s="3">
        <v>15.863</v>
      </c>
      <c r="C143" s="3">
        <v>116.819</v>
      </c>
      <c r="D143" s="3">
        <v>24.497</v>
      </c>
    </row>
    <row r="144" spans="2:4">
      <c r="B144" s="3"/>
      <c r="C144" s="3">
        <v>128.465</v>
      </c>
      <c r="D144" s="3">
        <v>11.286</v>
      </c>
    </row>
    <row r="145" spans="2:4">
      <c r="B145" s="3">
        <v>65.709999999999994</v>
      </c>
      <c r="C145" s="3">
        <v>37.595999999999997</v>
      </c>
      <c r="D145" s="3">
        <v>97.238</v>
      </c>
    </row>
    <row r="146" spans="2:4">
      <c r="B146" s="3">
        <v>84.298000000000002</v>
      </c>
      <c r="C146" s="3">
        <v>109.98099999999999</v>
      </c>
      <c r="D146" s="3">
        <v>84.445999999999998</v>
      </c>
    </row>
    <row r="147" spans="2:4">
      <c r="B147" s="3">
        <v>81.332999999999998</v>
      </c>
      <c r="C147" s="3">
        <v>132.83600000000001</v>
      </c>
      <c r="D147" s="3">
        <v>191.52500000000001</v>
      </c>
    </row>
    <row r="148" spans="2:4">
      <c r="B148" s="3">
        <v>59.143000000000001</v>
      </c>
      <c r="C148" s="3">
        <v>59.451999999999998</v>
      </c>
      <c r="D148" s="3">
        <v>4.5890000000000004</v>
      </c>
    </row>
    <row r="149" spans="2:4">
      <c r="B149" s="3">
        <v>19.372</v>
      </c>
      <c r="C149" s="3">
        <v>91.65</v>
      </c>
      <c r="D149" s="3">
        <v>30.419</v>
      </c>
    </row>
    <row r="150" spans="2:4">
      <c r="B150" s="3">
        <v>63.591999999999999</v>
      </c>
      <c r="C150" s="3">
        <v>137.67400000000001</v>
      </c>
      <c r="D150" s="3">
        <v>12.151999999999999</v>
      </c>
    </row>
    <row r="151" spans="2:4">
      <c r="B151" s="3">
        <v>18.295000000000002</v>
      </c>
      <c r="C151" s="3">
        <v>128.10499999999999</v>
      </c>
      <c r="D151" s="3">
        <v>15.696999999999999</v>
      </c>
    </row>
    <row r="152" spans="2:4">
      <c r="B152" s="3">
        <v>64.572000000000003</v>
      </c>
      <c r="C152" s="3">
        <v>36.817</v>
      </c>
      <c r="D152" s="3">
        <v>13.302</v>
      </c>
    </row>
    <row r="153" spans="2:4">
      <c r="B153" s="3"/>
      <c r="C153" s="3">
        <v>209.62700000000001</v>
      </c>
      <c r="D153" s="3">
        <v>6.0439999999999996</v>
      </c>
    </row>
    <row r="154" spans="2:4">
      <c r="B154" s="3"/>
      <c r="C154" s="3">
        <v>210.02799999999999</v>
      </c>
      <c r="D154" s="3">
        <v>11.256</v>
      </c>
    </row>
    <row r="155" spans="2:4">
      <c r="B155" s="3"/>
      <c r="C155" s="3">
        <v>193.11600000000001</v>
      </c>
      <c r="D155" s="3">
        <v>165.84399999999999</v>
      </c>
    </row>
    <row r="156" spans="2:4">
      <c r="B156" s="3"/>
      <c r="C156" s="3">
        <v>212.89599999999999</v>
      </c>
      <c r="D156" s="3">
        <v>6.5039999999999996</v>
      </c>
    </row>
    <row r="157" spans="2:4">
      <c r="B157" s="3"/>
      <c r="C157" s="3">
        <v>197.87100000000001</v>
      </c>
      <c r="D157" s="3">
        <v>6.8869999999999996</v>
      </c>
    </row>
    <row r="158" spans="2:4">
      <c r="B158" s="3"/>
      <c r="C158" s="3">
        <v>89.265000000000001</v>
      </c>
      <c r="D158" s="3">
        <v>11.092000000000001</v>
      </c>
    </row>
    <row r="159" spans="2:4">
      <c r="B159" s="3"/>
      <c r="C159" s="3">
        <v>83.158000000000001</v>
      </c>
      <c r="D159" s="3">
        <v>18.431000000000001</v>
      </c>
    </row>
    <row r="160" spans="2:4">
      <c r="B160" s="3"/>
      <c r="C160" s="3">
        <v>117.065</v>
      </c>
      <c r="D160" s="3">
        <v>166.792</v>
      </c>
    </row>
    <row r="161" spans="2:4">
      <c r="B161" s="3"/>
      <c r="C161" s="3">
        <v>71.198999999999998</v>
      </c>
      <c r="D161" s="3">
        <v>250.95699999999999</v>
      </c>
    </row>
    <row r="162" spans="2:4">
      <c r="B162" s="3"/>
      <c r="C162" s="3">
        <v>48.362000000000002</v>
      </c>
      <c r="D162" s="3">
        <v>11.981</v>
      </c>
    </row>
    <row r="163" spans="2:4">
      <c r="B163" s="3"/>
      <c r="C163" s="3">
        <v>64.784000000000006</v>
      </c>
      <c r="D163" s="3">
        <v>21.067</v>
      </c>
    </row>
    <row r="164" spans="2:4">
      <c r="B164" s="3"/>
      <c r="C164" s="3">
        <v>90.622</v>
      </c>
      <c r="D164" s="3">
        <v>132.87899999999999</v>
      </c>
    </row>
    <row r="165" spans="2:4">
      <c r="B165" s="3"/>
      <c r="C165" s="3">
        <v>145.952</v>
      </c>
      <c r="D165" s="3">
        <v>19.146000000000001</v>
      </c>
    </row>
    <row r="166" spans="2:4">
      <c r="B166" s="3"/>
      <c r="C166" s="3">
        <v>41.435000000000002</v>
      </c>
      <c r="D166" s="3">
        <v>16.696999999999999</v>
      </c>
    </row>
    <row r="167" spans="2:4">
      <c r="B167" s="3"/>
      <c r="C167" s="3">
        <v>58.933</v>
      </c>
      <c r="D167" s="3">
        <v>25.873999999999999</v>
      </c>
    </row>
    <row r="168" spans="2:4">
      <c r="B168" s="3"/>
      <c r="C168" s="3">
        <v>62.484000000000002</v>
      </c>
      <c r="D168" s="3">
        <v>91.378</v>
      </c>
    </row>
    <row r="169" spans="2:4">
      <c r="B169" s="3"/>
      <c r="C169" s="3">
        <v>110.029</v>
      </c>
      <c r="D169" s="3">
        <v>12.742000000000001</v>
      </c>
    </row>
    <row r="170" spans="2:4">
      <c r="B170" s="3"/>
      <c r="C170" s="3">
        <v>147.124</v>
      </c>
      <c r="D170" s="3">
        <v>4.9160000000000004</v>
      </c>
    </row>
    <row r="171" spans="2:4">
      <c r="B171" s="3"/>
      <c r="C171" s="3">
        <v>106.43</v>
      </c>
      <c r="D171" s="3">
        <v>20.295999999999999</v>
      </c>
    </row>
    <row r="172" spans="2:4">
      <c r="B172" s="3"/>
      <c r="C172" s="3">
        <v>109.904</v>
      </c>
      <c r="D172" s="3"/>
    </row>
    <row r="173" spans="2:4">
      <c r="B173" s="3"/>
      <c r="C173" s="3">
        <v>47.698</v>
      </c>
      <c r="D173" s="3"/>
    </row>
    <row r="174" spans="2:4">
      <c r="B174" s="3"/>
      <c r="C174" s="3">
        <v>135.375</v>
      </c>
      <c r="D174" s="3"/>
    </row>
    <row r="175" spans="2:4">
      <c r="B175" s="3"/>
      <c r="C175" s="3">
        <v>91.477999999999994</v>
      </c>
      <c r="D175" s="3"/>
    </row>
    <row r="176" spans="2:4">
      <c r="B176" s="3"/>
      <c r="C176" s="3">
        <v>154.49</v>
      </c>
      <c r="D176" s="3"/>
    </row>
    <row r="177" spans="2:4">
      <c r="B177" s="3"/>
      <c r="C177" s="3">
        <v>160.85599999999999</v>
      </c>
      <c r="D177" s="3"/>
    </row>
    <row r="178" spans="2:4">
      <c r="B178" s="3"/>
      <c r="C178" s="3">
        <v>157.22</v>
      </c>
      <c r="D178" s="3"/>
    </row>
    <row r="179" spans="2:4">
      <c r="B179" s="3"/>
      <c r="C179" s="3">
        <v>143.99299999999999</v>
      </c>
      <c r="D179" s="3"/>
    </row>
    <row r="180" spans="2:4">
      <c r="B180" s="3"/>
      <c r="C180" s="3">
        <v>106.36199999999999</v>
      </c>
      <c r="D180" s="3"/>
    </row>
    <row r="181" spans="2:4">
      <c r="B181" s="3"/>
      <c r="C181" s="3">
        <v>34.616</v>
      </c>
      <c r="D181" s="3"/>
    </row>
    <row r="182" spans="2:4">
      <c r="B182" s="3"/>
      <c r="C182" s="3">
        <v>187.125</v>
      </c>
      <c r="D182" s="3"/>
    </row>
    <row r="183" spans="2:4">
      <c r="B183" s="3"/>
      <c r="C183" s="3">
        <v>198.75399999999999</v>
      </c>
      <c r="D183" s="3"/>
    </row>
    <row r="184" spans="2:4">
      <c r="B184" s="3"/>
      <c r="C184" s="3">
        <v>40.497999999999998</v>
      </c>
      <c r="D184" s="3"/>
    </row>
    <row r="185" spans="2:4">
      <c r="B185" s="3"/>
      <c r="C185" s="3">
        <v>77.930999999999997</v>
      </c>
      <c r="D185" s="3"/>
    </row>
    <row r="186" spans="2:4">
      <c r="B186" s="3"/>
      <c r="C186" s="3">
        <v>82.287999999999997</v>
      </c>
      <c r="D186" s="3"/>
    </row>
    <row r="187" spans="2:4">
      <c r="B187" s="3"/>
      <c r="C187" s="3">
        <v>132.90799999999999</v>
      </c>
      <c r="D187" s="3"/>
    </row>
    <row r="188" spans="2:4">
      <c r="B188" s="3"/>
      <c r="C188" s="3">
        <v>164.4</v>
      </c>
      <c r="D188" s="3"/>
    </row>
    <row r="189" spans="2:4">
      <c r="B189" s="3"/>
      <c r="C189" s="3">
        <v>133.333</v>
      </c>
      <c r="D189" s="3"/>
    </row>
    <row r="190" spans="2:4">
      <c r="B190" s="3"/>
      <c r="C190" s="3">
        <v>77.844999999999999</v>
      </c>
      <c r="D190" s="3"/>
    </row>
    <row r="191" spans="2:4">
      <c r="B191" s="3"/>
      <c r="C191" s="3">
        <v>56.902999999999999</v>
      </c>
      <c r="D191" s="3"/>
    </row>
    <row r="192" spans="2:4">
      <c r="B192" s="3"/>
      <c r="C192" s="3">
        <v>139.321</v>
      </c>
      <c r="D192" s="3"/>
    </row>
    <row r="193" spans="1:4">
      <c r="B193" s="3"/>
      <c r="C193" s="3">
        <v>77.234999999999999</v>
      </c>
      <c r="D193" s="3"/>
    </row>
    <row r="194" spans="1:4">
      <c r="B194" s="3"/>
      <c r="C194" s="3">
        <v>57.231999999999999</v>
      </c>
      <c r="D194" s="3"/>
    </row>
    <row r="195" spans="1:4">
      <c r="B195" s="3"/>
      <c r="C195" s="3">
        <v>124.047</v>
      </c>
      <c r="D195" s="3"/>
    </row>
    <row r="196" spans="1:4">
      <c r="B196" s="3"/>
      <c r="C196" s="3">
        <v>130.47</v>
      </c>
      <c r="D196" s="3"/>
    </row>
    <row r="197" spans="1:4">
      <c r="B197" s="3"/>
      <c r="C197" s="3">
        <v>61.02</v>
      </c>
      <c r="D197" s="3"/>
    </row>
    <row r="198" spans="1:4">
      <c r="B198" s="3"/>
      <c r="C198" s="3">
        <v>62.877000000000002</v>
      </c>
      <c r="D198" s="3"/>
    </row>
    <row r="199" spans="1:4">
      <c r="B199" s="3"/>
      <c r="C199" s="3">
        <v>156.75399999999999</v>
      </c>
      <c r="D199" s="3"/>
    </row>
    <row r="200" spans="1:4">
      <c r="B200" s="3"/>
      <c r="C200" s="3">
        <v>21.423999999999999</v>
      </c>
      <c r="D200" s="3"/>
    </row>
    <row r="201" spans="1:4">
      <c r="B201" s="3"/>
      <c r="C201" s="3">
        <v>24.734999999999999</v>
      </c>
      <c r="D201" s="3"/>
    </row>
    <row r="203" spans="1:4">
      <c r="A203" s="2" t="s">
        <v>9</v>
      </c>
      <c r="B203" s="1">
        <f>AVERAGE(B3:B202)</f>
        <v>33.90852142857144</v>
      </c>
      <c r="C203" s="1">
        <f>AVERAGE(C3:C202)</f>
        <v>97.770844221105548</v>
      </c>
      <c r="D203" s="1">
        <f t="shared" ref="D203" si="0">AVERAGE(D3:D202)</f>
        <v>59.261627218934876</v>
      </c>
    </row>
    <row r="204" spans="1:4">
      <c r="A204" s="2" t="s">
        <v>10</v>
      </c>
      <c r="B204" s="1">
        <f>STDEV(B3:B201)</f>
        <v>20.977952354439839</v>
      </c>
      <c r="C204" s="1">
        <f t="shared" ref="C204:D204" si="1">STDEV(C3:C201)</f>
        <v>56.018524624555845</v>
      </c>
      <c r="D204" s="1">
        <f t="shared" si="1"/>
        <v>51.740099908530645</v>
      </c>
    </row>
    <row r="205" spans="1:4">
      <c r="A205" s="2" t="s">
        <v>11</v>
      </c>
      <c r="B205" s="1">
        <f>COUNT(B3:B201)</f>
        <v>140</v>
      </c>
      <c r="C205" s="1">
        <f t="shared" ref="C205:D205" si="2">COUNT(C3:C201)</f>
        <v>199</v>
      </c>
      <c r="D205" s="1">
        <f t="shared" si="2"/>
        <v>169</v>
      </c>
    </row>
  </sheetData>
  <mergeCells count="1">
    <mergeCell ref="B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5D198-47A3-F545-956F-2ED84CD3013E}">
  <dimension ref="A1:D313"/>
  <sheetViews>
    <sheetView workbookViewId="0">
      <selection activeCell="A311" sqref="A311:A313"/>
    </sheetView>
  </sheetViews>
  <sheetFormatPr defaultColWidth="10.84375" defaultRowHeight="15.5"/>
  <cols>
    <col min="1" max="1" width="10.84375" style="1"/>
    <col min="2" max="2" width="17.3046875" style="1" bestFit="1" customWidth="1"/>
    <col min="3" max="3" width="12.3046875" style="1" bestFit="1" customWidth="1"/>
    <col min="4" max="4" width="12.84375" style="1" bestFit="1" customWidth="1"/>
    <col min="5" max="16384" width="10.84375" style="1"/>
  </cols>
  <sheetData>
    <row r="1" spans="2:4">
      <c r="B1" s="34" t="s">
        <v>92</v>
      </c>
      <c r="C1" s="34"/>
      <c r="D1" s="34"/>
    </row>
    <row r="2" spans="2:4">
      <c r="B2" s="8" t="s">
        <v>87</v>
      </c>
      <c r="C2" s="8" t="s">
        <v>88</v>
      </c>
      <c r="D2" s="8" t="s">
        <v>89</v>
      </c>
    </row>
    <row r="3" spans="2:4">
      <c r="B3" s="3">
        <v>48.247999999999998</v>
      </c>
      <c r="C3" s="3">
        <v>161.79499999999999</v>
      </c>
      <c r="D3" s="3">
        <v>32.558999999999997</v>
      </c>
    </row>
    <row r="4" spans="2:4">
      <c r="B4" s="3">
        <v>72.546999999999997</v>
      </c>
      <c r="C4" s="3">
        <v>104.39700000000001</v>
      </c>
      <c r="D4" s="3">
        <v>54.521999999999998</v>
      </c>
    </row>
    <row r="5" spans="2:4">
      <c r="B5" s="3">
        <v>56.426000000000002</v>
      </c>
      <c r="C5" s="3">
        <v>102.77</v>
      </c>
      <c r="D5" s="3">
        <v>44.68</v>
      </c>
    </row>
    <row r="6" spans="2:4">
      <c r="B6" s="3">
        <v>33.320999999999998</v>
      </c>
      <c r="C6" s="3">
        <v>142.703</v>
      </c>
      <c r="D6" s="3">
        <v>63.67</v>
      </c>
    </row>
    <row r="7" spans="2:4">
      <c r="B7" s="3">
        <v>100.709</v>
      </c>
      <c r="C7" s="3">
        <v>100.78700000000001</v>
      </c>
      <c r="D7" s="3">
        <v>29.715</v>
      </c>
    </row>
    <row r="8" spans="2:4">
      <c r="B8" s="3">
        <v>54.93</v>
      </c>
      <c r="C8" s="3">
        <v>41.808999999999997</v>
      </c>
      <c r="D8" s="3">
        <v>17.64</v>
      </c>
    </row>
    <row r="9" spans="2:4">
      <c r="B9" s="3">
        <v>31.686</v>
      </c>
      <c r="C9" s="3">
        <v>140.03100000000001</v>
      </c>
      <c r="D9" s="3">
        <v>52.997999999999998</v>
      </c>
    </row>
    <row r="10" spans="2:4">
      <c r="B10" s="3">
        <v>50.874000000000002</v>
      </c>
      <c r="C10" s="3">
        <v>133.214</v>
      </c>
      <c r="D10" s="3">
        <v>96.114000000000004</v>
      </c>
    </row>
    <row r="11" spans="2:4">
      <c r="B11" s="3">
        <v>32.406999999999996</v>
      </c>
      <c r="C11" s="3">
        <v>110.53100000000001</v>
      </c>
      <c r="D11" s="3">
        <v>62.069000000000003</v>
      </c>
    </row>
    <row r="12" spans="2:4">
      <c r="B12" s="3">
        <v>52.271999999999998</v>
      </c>
      <c r="C12" s="3">
        <v>86.718000000000004</v>
      </c>
      <c r="D12" s="3">
        <v>36.488999999999997</v>
      </c>
    </row>
    <row r="13" spans="2:4">
      <c r="B13" s="3">
        <v>28.95</v>
      </c>
      <c r="C13" s="3">
        <v>78.061999999999998</v>
      </c>
      <c r="D13" s="3">
        <v>45.225000000000001</v>
      </c>
    </row>
    <row r="14" spans="2:4">
      <c r="B14" s="3">
        <v>54.281999999999996</v>
      </c>
      <c r="C14" s="3">
        <v>92.516000000000005</v>
      </c>
      <c r="D14" s="3">
        <v>38.468000000000004</v>
      </c>
    </row>
    <row r="15" spans="2:4">
      <c r="B15" s="3">
        <v>103.66800000000001</v>
      </c>
      <c r="C15" s="3">
        <v>80.066000000000003</v>
      </c>
      <c r="D15" s="3">
        <v>85.783000000000001</v>
      </c>
    </row>
    <row r="16" spans="2:4">
      <c r="B16" s="3">
        <v>98.793000000000006</v>
      </c>
      <c r="C16" s="3">
        <v>83.784999999999997</v>
      </c>
      <c r="D16" s="3">
        <v>88.203000000000003</v>
      </c>
    </row>
    <row r="17" spans="2:4">
      <c r="B17" s="3">
        <v>19.696000000000002</v>
      </c>
      <c r="C17" s="3">
        <v>71.131</v>
      </c>
      <c r="D17" s="3">
        <v>93.963999999999999</v>
      </c>
    </row>
    <row r="18" spans="2:4">
      <c r="B18" s="3">
        <v>48.082999999999998</v>
      </c>
      <c r="C18" s="3">
        <v>155.108</v>
      </c>
      <c r="D18" s="3">
        <v>75.018000000000001</v>
      </c>
    </row>
    <row r="19" spans="2:4">
      <c r="B19" s="3">
        <v>64.704999999999998</v>
      </c>
      <c r="C19" s="3">
        <v>92.930999999999997</v>
      </c>
      <c r="D19" s="3">
        <v>31.951000000000001</v>
      </c>
    </row>
    <row r="20" spans="2:4">
      <c r="B20" s="3">
        <v>49.292999999999999</v>
      </c>
      <c r="C20" s="3">
        <v>71.203999999999994</v>
      </c>
      <c r="D20" s="3">
        <v>63.079000000000001</v>
      </c>
    </row>
    <row r="21" spans="2:4">
      <c r="B21" s="3">
        <v>36.067999999999998</v>
      </c>
      <c r="C21" s="3">
        <v>122.301</v>
      </c>
      <c r="D21" s="3">
        <v>82.366</v>
      </c>
    </row>
    <row r="22" spans="2:4">
      <c r="B22" s="3">
        <v>33.164999999999999</v>
      </c>
      <c r="C22" s="3">
        <v>74.234999999999999</v>
      </c>
      <c r="D22" s="3">
        <v>44.363999999999997</v>
      </c>
    </row>
    <row r="23" spans="2:4">
      <c r="B23" s="3">
        <v>82.015000000000001</v>
      </c>
      <c r="C23" s="3">
        <v>91.423000000000002</v>
      </c>
      <c r="D23" s="3">
        <v>96.105999999999995</v>
      </c>
    </row>
    <row r="24" spans="2:4">
      <c r="B24" s="3">
        <v>52.277000000000001</v>
      </c>
      <c r="C24" s="3">
        <v>91.99</v>
      </c>
      <c r="D24" s="3">
        <v>91.048000000000002</v>
      </c>
    </row>
    <row r="25" spans="2:4">
      <c r="B25" s="3">
        <v>71.072000000000003</v>
      </c>
      <c r="C25" s="3">
        <v>89.61</v>
      </c>
      <c r="D25" s="3">
        <v>48.576000000000001</v>
      </c>
    </row>
    <row r="26" spans="2:4">
      <c r="B26" s="3">
        <v>68.242000000000004</v>
      </c>
      <c r="C26" s="3">
        <v>99.855000000000004</v>
      </c>
      <c r="D26" s="3">
        <v>63.588999999999999</v>
      </c>
    </row>
    <row r="27" spans="2:4">
      <c r="B27" s="3">
        <v>71.554000000000002</v>
      </c>
      <c r="C27" s="3">
        <v>92.522999999999996</v>
      </c>
      <c r="D27" s="3">
        <v>83.498999999999995</v>
      </c>
    </row>
    <row r="28" spans="2:4">
      <c r="B28" s="3">
        <v>69.435000000000002</v>
      </c>
      <c r="C28" s="3">
        <v>70.358999999999995</v>
      </c>
      <c r="D28" s="3">
        <v>52.243000000000002</v>
      </c>
    </row>
    <row r="29" spans="2:4">
      <c r="B29" s="3">
        <v>100.622</v>
      </c>
      <c r="C29" s="3">
        <v>106.041</v>
      </c>
      <c r="D29" s="3">
        <v>81.837000000000003</v>
      </c>
    </row>
    <row r="30" spans="2:4">
      <c r="B30" s="3">
        <v>66.956000000000003</v>
      </c>
      <c r="C30" s="3">
        <v>76.766999999999996</v>
      </c>
      <c r="D30" s="3">
        <v>90.489000000000004</v>
      </c>
    </row>
    <row r="31" spans="2:4">
      <c r="B31" s="3">
        <v>59.218000000000004</v>
      </c>
      <c r="C31" s="3">
        <v>73.009</v>
      </c>
      <c r="D31" s="3">
        <v>50.816000000000003</v>
      </c>
    </row>
    <row r="32" spans="2:4">
      <c r="B32" s="3">
        <v>64.320999999999998</v>
      </c>
      <c r="C32" s="3">
        <v>87.793000000000006</v>
      </c>
      <c r="D32" s="3">
        <v>120.377</v>
      </c>
    </row>
    <row r="33" spans="2:4">
      <c r="B33" s="3">
        <v>20.420999999999999</v>
      </c>
      <c r="C33" s="3">
        <v>93.135000000000005</v>
      </c>
      <c r="D33" s="3">
        <v>94.034000000000006</v>
      </c>
    </row>
    <row r="34" spans="2:4">
      <c r="B34" s="3">
        <v>46.191000000000003</v>
      </c>
      <c r="C34" s="3">
        <v>111.877</v>
      </c>
      <c r="D34" s="3">
        <v>98.992000000000004</v>
      </c>
    </row>
    <row r="35" spans="2:4">
      <c r="B35" s="3">
        <v>47.292999999999999</v>
      </c>
      <c r="C35" s="3">
        <v>91.402000000000001</v>
      </c>
      <c r="D35" s="3">
        <v>33.709000000000003</v>
      </c>
    </row>
    <row r="36" spans="2:4">
      <c r="B36" s="3">
        <v>75.45</v>
      </c>
      <c r="C36" s="3">
        <v>82.956999999999994</v>
      </c>
      <c r="D36" s="3">
        <v>46.335000000000001</v>
      </c>
    </row>
    <row r="37" spans="2:4">
      <c r="B37" s="3">
        <v>62.302</v>
      </c>
      <c r="C37" s="3">
        <v>121.496</v>
      </c>
      <c r="D37" s="3">
        <v>49.978000000000002</v>
      </c>
    </row>
    <row r="38" spans="2:4">
      <c r="B38" s="3">
        <v>67.320999999999998</v>
      </c>
      <c r="C38" s="3">
        <v>100.65900000000001</v>
      </c>
      <c r="D38" s="3">
        <v>30.087</v>
      </c>
    </row>
    <row r="39" spans="2:4">
      <c r="B39" s="3">
        <v>64.456999999999994</v>
      </c>
      <c r="C39" s="3">
        <v>83.457999999999998</v>
      </c>
      <c r="D39" s="3">
        <v>69.884</v>
      </c>
    </row>
    <row r="40" spans="2:4">
      <c r="B40" s="3">
        <v>49.978999999999999</v>
      </c>
      <c r="C40" s="3">
        <v>73.010000000000005</v>
      </c>
      <c r="D40" s="3">
        <v>97.135000000000005</v>
      </c>
    </row>
    <row r="41" spans="2:4">
      <c r="B41" s="3">
        <v>58.598999999999997</v>
      </c>
      <c r="C41" s="3">
        <v>74.316000000000003</v>
      </c>
      <c r="D41" s="3">
        <v>63.002000000000002</v>
      </c>
    </row>
    <row r="42" spans="2:4">
      <c r="B42" s="3">
        <v>32.652000000000001</v>
      </c>
      <c r="C42" s="3">
        <v>75.132999999999996</v>
      </c>
      <c r="D42" s="3">
        <v>59.965000000000003</v>
      </c>
    </row>
    <row r="43" spans="2:4">
      <c r="B43" s="3">
        <v>29.291</v>
      </c>
      <c r="C43" s="3">
        <v>57.154000000000003</v>
      </c>
      <c r="D43" s="3">
        <v>54.97</v>
      </c>
    </row>
    <row r="44" spans="2:4">
      <c r="B44" s="3">
        <v>59.430999999999997</v>
      </c>
      <c r="C44" s="3">
        <v>80.61</v>
      </c>
      <c r="D44" s="3">
        <v>47.948</v>
      </c>
    </row>
    <row r="45" spans="2:4">
      <c r="B45" s="3">
        <v>72.007999999999996</v>
      </c>
      <c r="C45" s="3">
        <v>61.280999999999999</v>
      </c>
      <c r="D45" s="3">
        <v>45.383000000000003</v>
      </c>
    </row>
    <row r="46" spans="2:4">
      <c r="B46" s="3">
        <v>44.021000000000001</v>
      </c>
      <c r="C46" s="3">
        <v>104.458</v>
      </c>
      <c r="D46" s="3">
        <v>32.048999999999999</v>
      </c>
    </row>
    <row r="47" spans="2:4">
      <c r="B47" s="3">
        <v>63.658000000000001</v>
      </c>
      <c r="C47" s="3">
        <v>66.012</v>
      </c>
      <c r="D47" s="3">
        <v>36.82</v>
      </c>
    </row>
    <row r="48" spans="2:4">
      <c r="B48" s="3">
        <v>90.918999999999997</v>
      </c>
      <c r="C48" s="3">
        <v>109.54</v>
      </c>
      <c r="D48" s="3">
        <v>37.158999999999999</v>
      </c>
    </row>
    <row r="49" spans="2:4">
      <c r="B49" s="3">
        <v>34.637999999999998</v>
      </c>
      <c r="C49" s="3">
        <v>123.48</v>
      </c>
      <c r="D49" s="3">
        <v>63.116999999999997</v>
      </c>
    </row>
    <row r="50" spans="2:4">
      <c r="B50" s="3">
        <v>80.799000000000007</v>
      </c>
      <c r="C50" s="3">
        <v>149.798</v>
      </c>
      <c r="D50" s="3">
        <v>77.287000000000006</v>
      </c>
    </row>
    <row r="51" spans="2:4">
      <c r="B51" s="3">
        <v>77.200999999999993</v>
      </c>
      <c r="C51" s="3">
        <v>179.917</v>
      </c>
      <c r="D51" s="3">
        <v>37.878999999999998</v>
      </c>
    </row>
    <row r="52" spans="2:4">
      <c r="B52" s="3">
        <v>103.84</v>
      </c>
      <c r="C52" s="3">
        <v>99.906999999999996</v>
      </c>
      <c r="D52" s="3">
        <v>38.265000000000001</v>
      </c>
    </row>
    <row r="53" spans="2:4">
      <c r="B53" s="3">
        <v>52.680999999999997</v>
      </c>
      <c r="C53" s="3">
        <v>68.256</v>
      </c>
      <c r="D53" s="3">
        <v>67.513000000000005</v>
      </c>
    </row>
    <row r="54" spans="2:4">
      <c r="B54" s="3">
        <v>56.898000000000003</v>
      </c>
      <c r="C54" s="3">
        <v>117.824</v>
      </c>
      <c r="D54" s="3">
        <v>32.026000000000003</v>
      </c>
    </row>
    <row r="55" spans="2:4">
      <c r="B55" s="3">
        <v>86.277000000000001</v>
      </c>
      <c r="C55" s="3">
        <v>115.164</v>
      </c>
      <c r="D55" s="3">
        <v>98.24</v>
      </c>
    </row>
    <row r="56" spans="2:4">
      <c r="B56" s="3">
        <v>108.742</v>
      </c>
      <c r="C56" s="3">
        <v>109.32599999999999</v>
      </c>
      <c r="D56" s="3">
        <v>77.197999999999993</v>
      </c>
    </row>
    <row r="57" spans="2:4">
      <c r="B57" s="3">
        <v>74.262</v>
      </c>
      <c r="C57" s="3">
        <v>153.893</v>
      </c>
      <c r="D57" s="3">
        <v>119.06</v>
      </c>
    </row>
    <row r="58" spans="2:4">
      <c r="B58" s="3">
        <v>88.436999999999998</v>
      </c>
      <c r="C58" s="3">
        <v>96.254999999999995</v>
      </c>
      <c r="D58" s="3">
        <v>68.754000000000005</v>
      </c>
    </row>
    <row r="59" spans="2:4">
      <c r="B59" s="3">
        <v>64.088999999999999</v>
      </c>
      <c r="C59" s="3">
        <v>107.11799999999999</v>
      </c>
      <c r="D59" s="3">
        <v>55.539000000000001</v>
      </c>
    </row>
    <row r="60" spans="2:4">
      <c r="B60" s="3">
        <v>85.564999999999998</v>
      </c>
      <c r="C60" s="3">
        <v>142.928</v>
      </c>
      <c r="D60" s="3">
        <v>66.066999999999993</v>
      </c>
    </row>
    <row r="61" spans="2:4">
      <c r="B61" s="3">
        <v>34.159999999999997</v>
      </c>
      <c r="C61" s="3">
        <v>122.886</v>
      </c>
      <c r="D61" s="3">
        <v>52.716000000000001</v>
      </c>
    </row>
    <row r="62" spans="2:4">
      <c r="B62" s="3">
        <v>34.159999999999997</v>
      </c>
      <c r="C62" s="3">
        <v>80.634</v>
      </c>
      <c r="D62" s="3">
        <v>57.093000000000004</v>
      </c>
    </row>
    <row r="63" spans="2:4">
      <c r="B63" s="3">
        <v>29.417000000000002</v>
      </c>
      <c r="C63" s="3">
        <v>106.36799999999999</v>
      </c>
      <c r="D63" s="3">
        <v>68.936999999999998</v>
      </c>
    </row>
    <row r="64" spans="2:4">
      <c r="B64" s="3">
        <v>72.97</v>
      </c>
      <c r="C64" s="3">
        <v>88.12</v>
      </c>
      <c r="D64" s="3">
        <v>100.19499999999999</v>
      </c>
    </row>
    <row r="65" spans="2:4">
      <c r="B65" s="3">
        <v>105.81100000000001</v>
      </c>
      <c r="C65" s="3">
        <v>45.491</v>
      </c>
      <c r="D65" s="3">
        <v>43.012999999999998</v>
      </c>
    </row>
    <row r="66" spans="2:4">
      <c r="B66" s="3">
        <v>125.538</v>
      </c>
      <c r="C66" s="3">
        <v>98.287000000000006</v>
      </c>
      <c r="D66" s="3">
        <v>67.873000000000005</v>
      </c>
    </row>
    <row r="67" spans="2:4">
      <c r="B67" s="3">
        <v>84.704999999999998</v>
      </c>
      <c r="C67" s="3">
        <v>74.278999999999996</v>
      </c>
      <c r="D67" s="3">
        <v>91.271000000000001</v>
      </c>
    </row>
    <row r="68" spans="2:4">
      <c r="B68" s="3">
        <v>96.6</v>
      </c>
      <c r="C68" s="3">
        <v>75.801000000000002</v>
      </c>
      <c r="D68" s="3">
        <v>49.728999999999999</v>
      </c>
    </row>
    <row r="69" spans="2:4">
      <c r="B69" s="3">
        <v>107.95</v>
      </c>
      <c r="C69" s="3">
        <v>124.691</v>
      </c>
      <c r="D69" s="3">
        <v>47.735999999999997</v>
      </c>
    </row>
    <row r="70" spans="2:4">
      <c r="B70" s="3">
        <v>19.968</v>
      </c>
      <c r="C70" s="3">
        <v>117.36199999999999</v>
      </c>
      <c r="D70" s="3">
        <v>91.974000000000004</v>
      </c>
    </row>
    <row r="71" spans="2:4">
      <c r="B71" s="3">
        <v>63.805</v>
      </c>
      <c r="C71" s="3">
        <v>78.813999999999993</v>
      </c>
      <c r="D71" s="3">
        <v>92.301000000000002</v>
      </c>
    </row>
    <row r="72" spans="2:4">
      <c r="B72" s="3">
        <v>109.23699999999999</v>
      </c>
      <c r="C72" s="3">
        <v>90.222999999999999</v>
      </c>
      <c r="D72" s="3">
        <v>60.8</v>
      </c>
    </row>
    <row r="73" spans="2:4">
      <c r="B73" s="3">
        <v>66.677999999999997</v>
      </c>
      <c r="C73" s="3">
        <v>120.444</v>
      </c>
      <c r="D73" s="3">
        <v>50.122999999999998</v>
      </c>
    </row>
    <row r="74" spans="2:4">
      <c r="B74" s="3">
        <v>86.957999999999998</v>
      </c>
      <c r="C74" s="3">
        <v>72.019000000000005</v>
      </c>
      <c r="D74" s="3">
        <v>77.869</v>
      </c>
    </row>
    <row r="75" spans="2:4">
      <c r="B75" s="3">
        <v>84.363</v>
      </c>
      <c r="C75" s="3">
        <v>87.146000000000001</v>
      </c>
      <c r="D75" s="3">
        <v>75.700999999999993</v>
      </c>
    </row>
    <row r="76" spans="2:4">
      <c r="B76" s="3">
        <v>86.091999999999999</v>
      </c>
      <c r="C76" s="3">
        <v>87.843000000000004</v>
      </c>
      <c r="D76" s="3">
        <v>88.775000000000006</v>
      </c>
    </row>
    <row r="77" spans="2:4">
      <c r="B77" s="3">
        <v>92.141000000000005</v>
      </c>
      <c r="C77" s="3">
        <v>131.517</v>
      </c>
      <c r="D77" s="3">
        <v>90.501999999999995</v>
      </c>
    </row>
    <row r="78" spans="2:4">
      <c r="B78" s="3">
        <v>108.041</v>
      </c>
      <c r="C78" s="3">
        <v>107.312</v>
      </c>
      <c r="D78" s="3">
        <v>67.483000000000004</v>
      </c>
    </row>
    <row r="79" spans="2:4">
      <c r="B79" s="3">
        <v>84.48</v>
      </c>
      <c r="C79" s="3">
        <v>50.11</v>
      </c>
      <c r="D79" s="3">
        <v>97.665999999999997</v>
      </c>
    </row>
    <row r="80" spans="2:4">
      <c r="B80" s="3">
        <v>46.762</v>
      </c>
      <c r="C80" s="3">
        <v>92.712000000000003</v>
      </c>
      <c r="D80" s="3">
        <v>67.486999999999995</v>
      </c>
    </row>
    <row r="81" spans="2:4">
      <c r="B81" s="3">
        <v>124.404</v>
      </c>
      <c r="C81" s="3">
        <v>115.995</v>
      </c>
      <c r="D81" s="3">
        <v>62.883000000000003</v>
      </c>
    </row>
    <row r="82" spans="2:4">
      <c r="B82" s="3">
        <v>73.293000000000006</v>
      </c>
      <c r="C82" s="3">
        <v>122.479</v>
      </c>
      <c r="D82" s="3">
        <v>101.48099999999999</v>
      </c>
    </row>
    <row r="83" spans="2:4">
      <c r="B83" s="3">
        <v>83.45</v>
      </c>
      <c r="C83" s="3">
        <v>97.847999999999999</v>
      </c>
      <c r="D83" s="3">
        <v>50.262</v>
      </c>
    </row>
    <row r="84" spans="2:4">
      <c r="B84" s="3">
        <v>79.936000000000007</v>
      </c>
      <c r="C84" s="3">
        <v>68.48</v>
      </c>
      <c r="D84" s="3">
        <v>54.728999999999999</v>
      </c>
    </row>
    <row r="85" spans="2:4">
      <c r="B85" s="3">
        <v>63.75</v>
      </c>
      <c r="C85" s="3">
        <v>143.12200000000001</v>
      </c>
      <c r="D85" s="3">
        <v>35.725999999999999</v>
      </c>
    </row>
    <row r="86" spans="2:4">
      <c r="B86" s="3">
        <v>80.858000000000004</v>
      </c>
      <c r="C86" s="3">
        <v>81.997</v>
      </c>
      <c r="D86" s="3">
        <v>35.018999999999998</v>
      </c>
    </row>
    <row r="87" spans="2:4">
      <c r="B87" s="3">
        <v>84.96</v>
      </c>
      <c r="C87" s="3">
        <v>112.166</v>
      </c>
      <c r="D87" s="3">
        <v>69.492999999999995</v>
      </c>
    </row>
    <row r="88" spans="2:4">
      <c r="B88" s="3">
        <v>87.525999999999996</v>
      </c>
      <c r="C88" s="3">
        <v>101.015</v>
      </c>
      <c r="D88" s="3">
        <v>138.46299999999999</v>
      </c>
    </row>
    <row r="89" spans="2:4">
      <c r="B89" s="3">
        <v>89.756</v>
      </c>
      <c r="C89" s="3">
        <v>82.637</v>
      </c>
      <c r="D89" s="3">
        <v>105.369</v>
      </c>
    </row>
    <row r="90" spans="2:4">
      <c r="B90" s="3">
        <v>87.570999999999998</v>
      </c>
      <c r="C90" s="3">
        <v>58.896999999999998</v>
      </c>
      <c r="D90" s="3">
        <v>107.762</v>
      </c>
    </row>
    <row r="91" spans="2:4">
      <c r="B91" s="3">
        <v>96.197999999999993</v>
      </c>
      <c r="C91" s="3">
        <v>85.686999999999998</v>
      </c>
      <c r="D91" s="3">
        <v>117.22799999999999</v>
      </c>
    </row>
    <row r="92" spans="2:4">
      <c r="B92" s="3">
        <v>79.706999999999994</v>
      </c>
      <c r="C92" s="3">
        <v>127.90300000000001</v>
      </c>
      <c r="D92" s="3">
        <v>52.372</v>
      </c>
    </row>
    <row r="93" spans="2:4">
      <c r="B93" s="3">
        <v>75.924000000000007</v>
      </c>
      <c r="C93" s="3">
        <v>83.197999999999993</v>
      </c>
      <c r="D93" s="3">
        <v>32.170999999999999</v>
      </c>
    </row>
    <row r="94" spans="2:4">
      <c r="B94" s="3">
        <v>76.367999999999995</v>
      </c>
      <c r="C94" s="3">
        <v>78.745000000000005</v>
      </c>
      <c r="D94" s="3">
        <v>62.709000000000003</v>
      </c>
    </row>
    <row r="95" spans="2:4">
      <c r="B95" s="3">
        <v>76.254999999999995</v>
      </c>
      <c r="C95" s="3">
        <v>103.38200000000001</v>
      </c>
      <c r="D95" s="3">
        <v>75.504999999999995</v>
      </c>
    </row>
    <row r="96" spans="2:4">
      <c r="B96" s="3">
        <v>34.994</v>
      </c>
      <c r="C96" s="3">
        <v>84.927000000000007</v>
      </c>
      <c r="D96" s="3">
        <v>70.215000000000003</v>
      </c>
    </row>
    <row r="97" spans="2:4">
      <c r="B97" s="3">
        <v>35.762</v>
      </c>
      <c r="C97" s="3">
        <v>115.711</v>
      </c>
      <c r="D97" s="3">
        <v>65.150000000000006</v>
      </c>
    </row>
    <row r="98" spans="2:4">
      <c r="B98" s="3">
        <v>94.119</v>
      </c>
      <c r="C98" s="3">
        <v>89.591999999999999</v>
      </c>
      <c r="D98" s="3">
        <v>86.311000000000007</v>
      </c>
    </row>
    <row r="99" spans="2:4">
      <c r="B99" s="3">
        <v>77.111000000000004</v>
      </c>
      <c r="C99" s="3">
        <v>82.912000000000006</v>
      </c>
      <c r="D99" s="3">
        <v>61.252000000000002</v>
      </c>
    </row>
    <row r="100" spans="2:4">
      <c r="B100" s="3">
        <v>79.5</v>
      </c>
      <c r="C100" s="3">
        <v>90.887</v>
      </c>
      <c r="D100" s="3">
        <v>41.442</v>
      </c>
    </row>
    <row r="101" spans="2:4">
      <c r="B101" s="3">
        <v>108.14700000000001</v>
      </c>
      <c r="C101" s="3">
        <v>64.298000000000002</v>
      </c>
      <c r="D101" s="3">
        <v>75.608999999999995</v>
      </c>
    </row>
    <row r="102" spans="2:4">
      <c r="B102" s="3">
        <v>84.965999999999994</v>
      </c>
      <c r="C102" s="3">
        <v>58.600999999999999</v>
      </c>
      <c r="D102" s="3">
        <v>65.784000000000006</v>
      </c>
    </row>
    <row r="103" spans="2:4">
      <c r="B103" s="3">
        <v>77.204999999999998</v>
      </c>
      <c r="C103" s="3">
        <v>45.734999999999999</v>
      </c>
      <c r="D103" s="3">
        <v>37.545000000000002</v>
      </c>
    </row>
    <row r="104" spans="2:4">
      <c r="B104" s="3">
        <v>76.435000000000002</v>
      </c>
      <c r="C104" s="3">
        <v>79.843000000000004</v>
      </c>
      <c r="D104" s="3">
        <v>71.826999999999998</v>
      </c>
    </row>
    <row r="105" spans="2:4">
      <c r="B105" s="3">
        <v>102.652</v>
      </c>
      <c r="C105" s="3">
        <v>94.207999999999998</v>
      </c>
      <c r="D105" s="3">
        <v>58.180999999999997</v>
      </c>
    </row>
    <row r="106" spans="2:4">
      <c r="B106" s="3">
        <v>71.924000000000007</v>
      </c>
      <c r="C106" s="3">
        <v>99.012</v>
      </c>
      <c r="D106" s="3">
        <v>96.201999999999998</v>
      </c>
    </row>
    <row r="107" spans="2:4">
      <c r="B107" s="3">
        <v>109.18300000000001</v>
      </c>
      <c r="C107" s="3">
        <v>54.121000000000002</v>
      </c>
      <c r="D107" s="3">
        <v>139.21299999999999</v>
      </c>
    </row>
    <row r="108" spans="2:4">
      <c r="B108" s="3">
        <v>93.75</v>
      </c>
      <c r="C108" s="3">
        <v>65.667000000000002</v>
      </c>
      <c r="D108" s="3">
        <v>43.573999999999998</v>
      </c>
    </row>
    <row r="109" spans="2:4">
      <c r="B109" s="3">
        <v>81.512</v>
      </c>
      <c r="C109" s="3">
        <v>110.364</v>
      </c>
      <c r="D109" s="3">
        <v>43.302</v>
      </c>
    </row>
    <row r="110" spans="2:4">
      <c r="B110" s="3">
        <v>42.103000000000002</v>
      </c>
      <c r="C110" s="3">
        <v>100.34099999999999</v>
      </c>
      <c r="D110" s="3">
        <v>63.4</v>
      </c>
    </row>
    <row r="111" spans="2:4">
      <c r="B111" s="3">
        <v>67.043999999999997</v>
      </c>
      <c r="C111" s="3">
        <v>79.406999999999996</v>
      </c>
      <c r="D111" s="3">
        <v>87.141999999999996</v>
      </c>
    </row>
    <row r="112" spans="2:4">
      <c r="B112" s="3">
        <v>86.894000000000005</v>
      </c>
      <c r="C112" s="3">
        <v>104.616</v>
      </c>
      <c r="D112" s="3">
        <v>83.79</v>
      </c>
    </row>
    <row r="113" spans="2:4">
      <c r="B113" s="3">
        <v>71.569000000000003</v>
      </c>
      <c r="C113" s="3">
        <v>62.366999999999997</v>
      </c>
      <c r="D113" s="3">
        <v>69.704999999999998</v>
      </c>
    </row>
    <row r="114" spans="2:4">
      <c r="B114" s="3">
        <v>62.881</v>
      </c>
      <c r="C114" s="3">
        <v>77.444999999999993</v>
      </c>
      <c r="D114" s="3">
        <v>68.277000000000001</v>
      </c>
    </row>
    <row r="115" spans="2:4">
      <c r="B115" s="3">
        <v>66.757000000000005</v>
      </c>
      <c r="C115" s="3">
        <v>108.965</v>
      </c>
      <c r="D115" s="3">
        <v>69.355000000000004</v>
      </c>
    </row>
    <row r="116" spans="2:4">
      <c r="B116" s="3">
        <v>49.753</v>
      </c>
      <c r="C116" s="3">
        <v>92.628</v>
      </c>
      <c r="D116" s="3">
        <v>88.543000000000006</v>
      </c>
    </row>
    <row r="117" spans="2:4">
      <c r="B117" s="3">
        <v>48.633000000000003</v>
      </c>
      <c r="C117" s="3">
        <v>75.516999999999996</v>
      </c>
      <c r="D117" s="3">
        <v>35.277000000000001</v>
      </c>
    </row>
    <row r="118" spans="2:4">
      <c r="B118" s="3">
        <v>103.16800000000001</v>
      </c>
      <c r="C118" s="3">
        <v>73.971000000000004</v>
      </c>
      <c r="D118" s="3">
        <v>45.237000000000002</v>
      </c>
    </row>
    <row r="119" spans="2:4">
      <c r="B119" s="3">
        <v>76.703999999999994</v>
      </c>
      <c r="C119" s="3">
        <v>67.328999999999994</v>
      </c>
      <c r="D119" s="3">
        <v>23.713999999999999</v>
      </c>
    </row>
    <row r="120" spans="2:4">
      <c r="B120" s="3">
        <v>115.764</v>
      </c>
      <c r="C120" s="3">
        <v>81.335999999999999</v>
      </c>
      <c r="D120" s="3">
        <v>48.359000000000002</v>
      </c>
    </row>
    <row r="121" spans="2:4">
      <c r="B121" s="3">
        <v>124.273</v>
      </c>
      <c r="C121" s="3">
        <v>64.963999999999999</v>
      </c>
      <c r="D121" s="3">
        <v>41.6</v>
      </c>
    </row>
    <row r="122" spans="2:4">
      <c r="B122" s="3">
        <v>127.80200000000001</v>
      </c>
      <c r="C122" s="3">
        <v>64.509</v>
      </c>
      <c r="D122" s="3">
        <v>55.780999999999999</v>
      </c>
    </row>
    <row r="123" spans="2:4">
      <c r="B123" s="3">
        <v>109.511</v>
      </c>
      <c r="C123" s="3">
        <v>79.510000000000005</v>
      </c>
      <c r="D123" s="3">
        <v>68.216999999999999</v>
      </c>
    </row>
    <row r="124" spans="2:4">
      <c r="B124" s="3">
        <v>35.017000000000003</v>
      </c>
      <c r="C124" s="3">
        <v>87.084000000000003</v>
      </c>
      <c r="D124" s="3">
        <v>73.783000000000001</v>
      </c>
    </row>
    <row r="125" spans="2:4">
      <c r="B125" s="3">
        <v>96.491</v>
      </c>
      <c r="C125" s="3">
        <v>66.305000000000007</v>
      </c>
      <c r="D125" s="3">
        <v>42.219000000000001</v>
      </c>
    </row>
    <row r="126" spans="2:4">
      <c r="B126" s="3">
        <v>107.102</v>
      </c>
      <c r="C126" s="3">
        <v>82.725999999999999</v>
      </c>
      <c r="D126" s="3">
        <v>30.847999999999999</v>
      </c>
    </row>
    <row r="127" spans="2:4">
      <c r="B127" s="3">
        <v>110.19499999999999</v>
      </c>
      <c r="C127" s="3">
        <v>82.551000000000002</v>
      </c>
      <c r="D127" s="3">
        <v>20.271000000000001</v>
      </c>
    </row>
    <row r="128" spans="2:4">
      <c r="B128" s="3">
        <v>87.052000000000007</v>
      </c>
      <c r="C128" s="3">
        <v>70.713999999999999</v>
      </c>
      <c r="D128" s="3">
        <v>42.841000000000001</v>
      </c>
    </row>
    <row r="129" spans="2:4">
      <c r="B129" s="3">
        <v>93.638999999999996</v>
      </c>
      <c r="C129" s="3">
        <v>62.170999999999999</v>
      </c>
      <c r="D129" s="3">
        <v>30.353000000000002</v>
      </c>
    </row>
    <row r="130" spans="2:4">
      <c r="B130" s="3">
        <v>96.590999999999994</v>
      </c>
      <c r="C130" s="3">
        <v>84.272999999999996</v>
      </c>
      <c r="D130" s="3">
        <v>29.803999999999998</v>
      </c>
    </row>
    <row r="131" spans="2:4">
      <c r="B131" s="3">
        <v>103.624</v>
      </c>
      <c r="C131" s="3">
        <v>59.359000000000002</v>
      </c>
      <c r="D131" s="3">
        <v>82.072000000000003</v>
      </c>
    </row>
    <row r="132" spans="2:4">
      <c r="B132" s="3">
        <v>87.97</v>
      </c>
      <c r="C132" s="3">
        <v>62.417999999999999</v>
      </c>
      <c r="D132" s="3">
        <v>44.133000000000003</v>
      </c>
    </row>
    <row r="133" spans="2:4">
      <c r="B133" s="3">
        <v>67.741</v>
      </c>
      <c r="C133" s="3">
        <v>60.408999999999999</v>
      </c>
      <c r="D133" s="3">
        <v>39.552</v>
      </c>
    </row>
    <row r="134" spans="2:4">
      <c r="B134" s="3">
        <v>62.822000000000003</v>
      </c>
      <c r="C134" s="3">
        <v>43.582000000000001</v>
      </c>
      <c r="D134" s="3">
        <v>58.857999999999997</v>
      </c>
    </row>
    <row r="135" spans="2:4">
      <c r="B135" s="3">
        <v>44.475000000000001</v>
      </c>
      <c r="C135" s="3">
        <v>71.213999999999999</v>
      </c>
      <c r="D135" s="3">
        <v>63.220999999999997</v>
      </c>
    </row>
    <row r="136" spans="2:4">
      <c r="B136" s="3">
        <v>70.960999999999999</v>
      </c>
      <c r="C136" s="3">
        <v>79.81</v>
      </c>
      <c r="D136" s="3">
        <v>68.722999999999999</v>
      </c>
    </row>
    <row r="137" spans="2:4">
      <c r="B137" s="3">
        <v>72.725999999999999</v>
      </c>
      <c r="C137" s="3">
        <v>62.722999999999999</v>
      </c>
      <c r="D137" s="3">
        <v>56.99</v>
      </c>
    </row>
    <row r="138" spans="2:4">
      <c r="B138" s="3">
        <v>70.400000000000006</v>
      </c>
      <c r="C138" s="3">
        <v>46.427999999999997</v>
      </c>
      <c r="D138" s="3">
        <v>63.511000000000003</v>
      </c>
    </row>
    <row r="139" spans="2:4">
      <c r="B139" s="3">
        <v>84.757000000000005</v>
      </c>
      <c r="C139" s="3">
        <v>56.481000000000002</v>
      </c>
      <c r="D139" s="3">
        <v>54.914999999999999</v>
      </c>
    </row>
    <row r="140" spans="2:4">
      <c r="B140" s="3">
        <v>71.626999999999995</v>
      </c>
      <c r="C140" s="3">
        <v>44.223999999999997</v>
      </c>
      <c r="D140" s="3">
        <v>65.77</v>
      </c>
    </row>
    <row r="141" spans="2:4">
      <c r="B141" s="3">
        <v>41.920999999999999</v>
      </c>
      <c r="C141" s="3">
        <v>39.31</v>
      </c>
      <c r="D141" s="3">
        <v>55.533999999999999</v>
      </c>
    </row>
    <row r="142" spans="2:4">
      <c r="B142" s="3">
        <v>66.817999999999998</v>
      </c>
      <c r="C142" s="3">
        <v>45.548000000000002</v>
      </c>
      <c r="D142" s="3">
        <v>62.764000000000003</v>
      </c>
    </row>
    <row r="143" spans="2:4">
      <c r="B143" s="3">
        <v>31.795999999999999</v>
      </c>
      <c r="C143" s="3">
        <v>70.376999999999995</v>
      </c>
      <c r="D143" s="3">
        <v>54.845999999999997</v>
      </c>
    </row>
    <row r="144" spans="2:4">
      <c r="B144" s="3">
        <v>56.484999999999999</v>
      </c>
      <c r="C144" s="3">
        <v>84.206000000000003</v>
      </c>
      <c r="D144" s="3">
        <v>62.566000000000003</v>
      </c>
    </row>
    <row r="145" spans="2:4">
      <c r="B145" s="3">
        <v>17.420999999999999</v>
      </c>
      <c r="C145" s="3">
        <v>97.004999999999995</v>
      </c>
      <c r="D145" s="3">
        <v>65.501999999999995</v>
      </c>
    </row>
    <row r="146" spans="2:4">
      <c r="B146" s="3">
        <v>67.709000000000003</v>
      </c>
      <c r="C146" s="3">
        <v>75.081999999999994</v>
      </c>
      <c r="D146" s="3">
        <v>67.953999999999994</v>
      </c>
    </row>
    <row r="147" spans="2:4">
      <c r="B147" s="3">
        <v>63.976999999999997</v>
      </c>
      <c r="C147" s="3">
        <v>151.27600000000001</v>
      </c>
      <c r="D147" s="3">
        <v>60.438000000000002</v>
      </c>
    </row>
    <row r="148" spans="2:4">
      <c r="B148" s="3">
        <v>36.715000000000003</v>
      </c>
      <c r="C148" s="3">
        <v>191.73599999999999</v>
      </c>
      <c r="D148" s="3">
        <v>60.87</v>
      </c>
    </row>
    <row r="149" spans="2:4">
      <c r="B149" s="3">
        <v>58.887999999999998</v>
      </c>
      <c r="C149" s="3">
        <v>147.33199999999999</v>
      </c>
      <c r="D149" s="3">
        <v>39.420999999999999</v>
      </c>
    </row>
    <row r="150" spans="2:4">
      <c r="B150" s="3">
        <v>22.975000000000001</v>
      </c>
      <c r="C150" s="3">
        <v>64.126000000000005</v>
      </c>
      <c r="D150" s="3">
        <v>50.399000000000001</v>
      </c>
    </row>
    <row r="151" spans="2:4">
      <c r="B151" s="3">
        <v>53.061</v>
      </c>
      <c r="C151" s="3">
        <v>121.786</v>
      </c>
      <c r="D151" s="3">
        <v>44.316000000000003</v>
      </c>
    </row>
    <row r="152" spans="2:4">
      <c r="B152" s="3">
        <v>74.784000000000006</v>
      </c>
      <c r="C152" s="3">
        <v>54.335999999999999</v>
      </c>
      <c r="D152" s="3">
        <v>66.840999999999994</v>
      </c>
    </row>
    <row r="153" spans="2:4">
      <c r="B153" s="3">
        <v>49.618000000000002</v>
      </c>
      <c r="C153" s="3">
        <v>97.238</v>
      </c>
      <c r="D153" s="3">
        <v>53.991999999999997</v>
      </c>
    </row>
    <row r="154" spans="2:4">
      <c r="B154" s="3">
        <v>46.457000000000001</v>
      </c>
      <c r="C154" s="3">
        <v>128.38200000000001</v>
      </c>
      <c r="D154" s="3">
        <v>36.841999999999999</v>
      </c>
    </row>
    <row r="155" spans="2:4">
      <c r="B155" s="3">
        <v>37.206000000000003</v>
      </c>
      <c r="C155" s="3">
        <v>150.34700000000001</v>
      </c>
      <c r="D155" s="3">
        <v>52.91</v>
      </c>
    </row>
    <row r="156" spans="2:4">
      <c r="B156" s="3">
        <v>61.250999999999998</v>
      </c>
      <c r="C156" s="3">
        <v>95.445999999999998</v>
      </c>
      <c r="D156" s="3">
        <v>68.42</v>
      </c>
    </row>
    <row r="157" spans="2:4">
      <c r="B157" s="3">
        <v>22.495999999999999</v>
      </c>
      <c r="C157" s="3">
        <v>156.84399999999999</v>
      </c>
      <c r="D157" s="3">
        <v>41.444000000000003</v>
      </c>
    </row>
    <row r="158" spans="2:4">
      <c r="B158" s="3">
        <v>14.250999999999999</v>
      </c>
      <c r="C158" s="3">
        <v>142.58699999999999</v>
      </c>
      <c r="D158" s="3">
        <v>66.463999999999999</v>
      </c>
    </row>
    <row r="159" spans="2:4">
      <c r="B159" s="3">
        <v>111.25700000000001</v>
      </c>
      <c r="C159" s="3">
        <v>193.46600000000001</v>
      </c>
      <c r="D159" s="3">
        <v>55.393999999999998</v>
      </c>
    </row>
    <row r="160" spans="2:4">
      <c r="B160" s="3">
        <v>42.393000000000001</v>
      </c>
      <c r="C160" s="3">
        <v>116.71</v>
      </c>
      <c r="D160" s="3">
        <v>44.322000000000003</v>
      </c>
    </row>
    <row r="161" spans="2:4">
      <c r="B161" s="3">
        <v>35.722000000000001</v>
      </c>
      <c r="C161" s="3">
        <v>97.665999999999997</v>
      </c>
      <c r="D161" s="3">
        <v>71.680000000000007</v>
      </c>
    </row>
    <row r="162" spans="2:4">
      <c r="B162" s="3">
        <v>36.756999999999998</v>
      </c>
      <c r="C162" s="3">
        <v>83.795000000000002</v>
      </c>
      <c r="D162" s="3">
        <v>38.53</v>
      </c>
    </row>
    <row r="163" spans="2:4">
      <c r="B163" s="3">
        <v>38.301000000000002</v>
      </c>
      <c r="C163" s="3">
        <v>36.366</v>
      </c>
      <c r="D163" s="3">
        <v>35.396999999999998</v>
      </c>
    </row>
    <row r="164" spans="2:4">
      <c r="B164" s="3">
        <v>63.658000000000001</v>
      </c>
      <c r="C164" s="3">
        <v>64.596999999999994</v>
      </c>
      <c r="D164" s="3">
        <v>27.55</v>
      </c>
    </row>
    <row r="165" spans="2:4">
      <c r="B165" s="3">
        <v>28.706</v>
      </c>
      <c r="C165" s="3">
        <v>85.793000000000006</v>
      </c>
      <c r="D165" s="3">
        <v>35.512999999999998</v>
      </c>
    </row>
    <row r="166" spans="2:4">
      <c r="B166" s="3">
        <v>31.788</v>
      </c>
      <c r="C166" s="3">
        <v>65.608000000000004</v>
      </c>
      <c r="D166" s="3">
        <v>40.698</v>
      </c>
    </row>
    <row r="167" spans="2:4">
      <c r="B167" s="3">
        <v>48.003999999999998</v>
      </c>
      <c r="C167" s="3">
        <v>78.459000000000003</v>
      </c>
      <c r="D167" s="3">
        <v>24.434999999999999</v>
      </c>
    </row>
    <row r="168" spans="2:4">
      <c r="B168" s="3">
        <v>42.484000000000002</v>
      </c>
      <c r="C168" s="3">
        <v>122.801</v>
      </c>
      <c r="D168" s="3">
        <v>31.876000000000001</v>
      </c>
    </row>
    <row r="169" spans="2:4">
      <c r="B169" s="3">
        <v>68.44</v>
      </c>
      <c r="C169" s="3">
        <v>117.63800000000001</v>
      </c>
      <c r="D169" s="3">
        <v>29.024999999999999</v>
      </c>
    </row>
    <row r="170" spans="2:4">
      <c r="B170" s="3">
        <v>48.558</v>
      </c>
      <c r="C170" s="3">
        <v>78.078999999999994</v>
      </c>
      <c r="D170" s="3">
        <v>40.796999999999997</v>
      </c>
    </row>
    <row r="171" spans="2:4">
      <c r="B171" s="3">
        <v>45.164000000000001</v>
      </c>
      <c r="C171" s="3">
        <v>72.382999999999996</v>
      </c>
      <c r="D171" s="3">
        <v>29.213999999999999</v>
      </c>
    </row>
    <row r="172" spans="2:4">
      <c r="B172" s="3"/>
      <c r="C172" s="3">
        <v>108.27800000000001</v>
      </c>
      <c r="D172" s="3">
        <v>29.742000000000001</v>
      </c>
    </row>
    <row r="173" spans="2:4">
      <c r="B173" s="3">
        <v>72.100999999999999</v>
      </c>
      <c r="C173" s="3">
        <v>87.400999999999996</v>
      </c>
      <c r="D173" s="3">
        <v>29.056999999999999</v>
      </c>
    </row>
    <row r="174" spans="2:4">
      <c r="B174" s="3">
        <v>53.527000000000001</v>
      </c>
      <c r="C174" s="3">
        <v>103.499</v>
      </c>
      <c r="D174" s="3">
        <v>48.780999999999999</v>
      </c>
    </row>
    <row r="175" spans="2:4">
      <c r="B175" s="3">
        <v>37.206000000000003</v>
      </c>
      <c r="C175" s="3">
        <v>150.09100000000001</v>
      </c>
      <c r="D175" s="3">
        <v>61.625999999999998</v>
      </c>
    </row>
    <row r="176" spans="2:4">
      <c r="B176" s="3">
        <v>39.408999999999999</v>
      </c>
      <c r="C176" s="3">
        <v>69.248000000000005</v>
      </c>
      <c r="D176" s="3">
        <v>31.257000000000001</v>
      </c>
    </row>
    <row r="177" spans="2:4">
      <c r="B177" s="3">
        <v>76.423000000000002</v>
      </c>
      <c r="C177" s="3">
        <v>108.583</v>
      </c>
      <c r="D177" s="3">
        <v>54.88</v>
      </c>
    </row>
    <row r="178" spans="2:4">
      <c r="B178" s="3">
        <v>57.067</v>
      </c>
      <c r="C178" s="3">
        <v>134.38800000000001</v>
      </c>
      <c r="D178" s="3">
        <v>50.709000000000003</v>
      </c>
    </row>
    <row r="179" spans="2:4">
      <c r="B179" s="3">
        <v>50.521000000000001</v>
      </c>
      <c r="C179" s="3">
        <v>91.41</v>
      </c>
      <c r="D179" s="3">
        <v>19.847000000000001</v>
      </c>
    </row>
    <row r="180" spans="2:4">
      <c r="B180" s="3">
        <v>56.23</v>
      </c>
      <c r="C180" s="3">
        <v>66</v>
      </c>
      <c r="D180" s="3">
        <v>87.632000000000005</v>
      </c>
    </row>
    <row r="181" spans="2:4">
      <c r="B181" s="3">
        <v>103.09399999999999</v>
      </c>
      <c r="C181" s="3">
        <v>55.058</v>
      </c>
      <c r="D181" s="3">
        <v>33.859000000000002</v>
      </c>
    </row>
    <row r="182" spans="2:4">
      <c r="B182" s="3">
        <v>81.265000000000001</v>
      </c>
      <c r="C182" s="3">
        <v>80.725999999999999</v>
      </c>
      <c r="D182" s="3">
        <v>27.672999999999998</v>
      </c>
    </row>
    <row r="183" spans="2:4">
      <c r="B183" s="3">
        <v>21.036999999999999</v>
      </c>
      <c r="C183" s="3">
        <v>140.39599999999999</v>
      </c>
      <c r="D183" s="3">
        <v>47.682000000000002</v>
      </c>
    </row>
    <row r="184" spans="2:4">
      <c r="B184" s="3">
        <v>21.504000000000001</v>
      </c>
      <c r="C184" s="3">
        <v>69.325000000000003</v>
      </c>
      <c r="D184" s="3">
        <v>65.620999999999995</v>
      </c>
    </row>
    <row r="185" spans="2:4">
      <c r="B185" s="3">
        <v>17.917000000000002</v>
      </c>
      <c r="C185" s="3">
        <v>74.58</v>
      </c>
      <c r="D185" s="3">
        <v>37.277000000000001</v>
      </c>
    </row>
    <row r="186" spans="2:4">
      <c r="B186" s="3">
        <v>36.585000000000001</v>
      </c>
      <c r="C186" s="3">
        <v>103.163</v>
      </c>
      <c r="D186" s="3">
        <v>14.554</v>
      </c>
    </row>
    <row r="187" spans="2:4">
      <c r="B187" s="3">
        <v>37.081000000000003</v>
      </c>
      <c r="C187" s="3">
        <v>154.77199999999999</v>
      </c>
      <c r="D187" s="3">
        <v>28.98</v>
      </c>
    </row>
    <row r="188" spans="2:4">
      <c r="B188" s="3">
        <v>101.71</v>
      </c>
      <c r="C188" s="3">
        <v>42.024999999999999</v>
      </c>
      <c r="D188" s="3">
        <v>42.621000000000002</v>
      </c>
    </row>
    <row r="189" spans="2:4">
      <c r="B189" s="3">
        <v>77.8</v>
      </c>
      <c r="C189" s="3">
        <v>70.77</v>
      </c>
      <c r="D189" s="3">
        <v>57.826000000000001</v>
      </c>
    </row>
    <row r="190" spans="2:4">
      <c r="B190" s="3">
        <v>67.917000000000002</v>
      </c>
      <c r="C190" s="3">
        <v>147.197</v>
      </c>
      <c r="D190" s="3">
        <v>32.195</v>
      </c>
    </row>
    <row r="191" spans="2:4">
      <c r="B191" s="3">
        <v>55.488</v>
      </c>
      <c r="C191" s="3">
        <v>191.70400000000001</v>
      </c>
      <c r="D191" s="3">
        <v>22.972000000000001</v>
      </c>
    </row>
    <row r="192" spans="2:4">
      <c r="B192" s="3">
        <v>82.257999999999996</v>
      </c>
      <c r="C192" s="3">
        <v>151.25</v>
      </c>
      <c r="D192" s="3">
        <v>43.558999999999997</v>
      </c>
    </row>
    <row r="193" spans="2:4">
      <c r="B193" s="3"/>
      <c r="C193" s="3">
        <v>106.65300000000001</v>
      </c>
      <c r="D193" s="3">
        <v>52.32</v>
      </c>
    </row>
    <row r="194" spans="2:4">
      <c r="B194" s="3">
        <v>27.812000000000001</v>
      </c>
      <c r="C194" s="3">
        <v>162.489</v>
      </c>
      <c r="D194" s="3">
        <v>74.087000000000003</v>
      </c>
    </row>
    <row r="195" spans="2:4">
      <c r="B195" s="3"/>
      <c r="C195" s="3">
        <v>75.019000000000005</v>
      </c>
      <c r="D195" s="3">
        <v>21.129000000000001</v>
      </c>
    </row>
    <row r="196" spans="2:4">
      <c r="B196" s="3">
        <v>18.789000000000001</v>
      </c>
      <c r="C196" s="3">
        <v>96.974000000000004</v>
      </c>
      <c r="D196" s="3">
        <v>37.331000000000003</v>
      </c>
    </row>
    <row r="197" spans="2:4">
      <c r="B197" s="3">
        <v>34.845999999999997</v>
      </c>
      <c r="C197" s="3">
        <v>119.31399999999999</v>
      </c>
      <c r="D197" s="3">
        <v>22.742999999999999</v>
      </c>
    </row>
    <row r="198" spans="2:4">
      <c r="B198" s="3">
        <v>97.019000000000005</v>
      </c>
      <c r="C198" s="3">
        <v>120.111</v>
      </c>
      <c r="D198" s="3">
        <v>28.792000000000002</v>
      </c>
    </row>
    <row r="199" spans="2:4">
      <c r="B199" s="3">
        <v>16.39</v>
      </c>
      <c r="C199" s="3">
        <v>118.989</v>
      </c>
      <c r="D199" s="3">
        <v>18</v>
      </c>
    </row>
    <row r="200" spans="2:4">
      <c r="B200" s="3">
        <v>84.551000000000002</v>
      </c>
      <c r="C200" s="3">
        <v>93.096000000000004</v>
      </c>
      <c r="D200" s="3">
        <v>42.469000000000001</v>
      </c>
    </row>
    <row r="201" spans="2:4">
      <c r="B201" s="3"/>
      <c r="C201" s="3">
        <v>191.739</v>
      </c>
      <c r="D201" s="3">
        <v>83.748000000000005</v>
      </c>
    </row>
    <row r="202" spans="2:4">
      <c r="B202" s="3">
        <v>60.798000000000002</v>
      </c>
      <c r="C202" s="3">
        <v>128.33799999999999</v>
      </c>
      <c r="D202" s="3">
        <v>45.588999999999999</v>
      </c>
    </row>
    <row r="203" spans="2:4">
      <c r="B203" s="3">
        <v>19.024000000000001</v>
      </c>
      <c r="C203" s="3">
        <v>82.700999999999993</v>
      </c>
      <c r="D203" s="3">
        <v>53.752000000000002</v>
      </c>
    </row>
    <row r="204" spans="2:4">
      <c r="B204" s="3">
        <v>50.134999999999998</v>
      </c>
      <c r="C204" s="3">
        <v>127.08199999999999</v>
      </c>
      <c r="D204" s="3">
        <v>30.044</v>
      </c>
    </row>
    <row r="205" spans="2:4">
      <c r="B205" s="3">
        <v>33.418999999999997</v>
      </c>
      <c r="C205" s="3">
        <v>113.152</v>
      </c>
      <c r="D205" s="3">
        <v>34.219000000000001</v>
      </c>
    </row>
    <row r="206" spans="2:4">
      <c r="B206" s="3">
        <v>40.020000000000003</v>
      </c>
      <c r="C206" s="3">
        <v>128.239</v>
      </c>
      <c r="D206" s="3">
        <v>24.521000000000001</v>
      </c>
    </row>
    <row r="207" spans="2:4">
      <c r="B207" s="3">
        <v>34.549999999999997</v>
      </c>
      <c r="C207" s="3">
        <v>102.562</v>
      </c>
      <c r="D207" s="3">
        <v>32.533999999999999</v>
      </c>
    </row>
    <row r="208" spans="2:4">
      <c r="B208" s="3">
        <v>37.786000000000001</v>
      </c>
      <c r="C208" s="3">
        <v>99.897999999999996</v>
      </c>
      <c r="D208" s="3">
        <v>77.108999999999995</v>
      </c>
    </row>
    <row r="209" spans="2:4">
      <c r="B209" s="3">
        <v>37.640999999999998</v>
      </c>
      <c r="C209" s="3">
        <v>111.877</v>
      </c>
      <c r="D209" s="3">
        <v>75.173000000000002</v>
      </c>
    </row>
    <row r="210" spans="2:4">
      <c r="B210" s="3">
        <v>138.72999999999999</v>
      </c>
      <c r="C210" s="3">
        <v>93.822000000000003</v>
      </c>
      <c r="D210" s="3">
        <v>57.408000000000001</v>
      </c>
    </row>
    <row r="211" spans="2:4">
      <c r="B211" s="3">
        <v>81.206000000000003</v>
      </c>
      <c r="C211" s="3">
        <v>191.93600000000001</v>
      </c>
      <c r="D211" s="3">
        <v>157.86099999999999</v>
      </c>
    </row>
    <row r="212" spans="2:4">
      <c r="B212" s="3">
        <v>40.656999999999996</v>
      </c>
      <c r="C212" s="3">
        <v>53.029000000000003</v>
      </c>
      <c r="D212" s="3">
        <v>120.196</v>
      </c>
    </row>
    <row r="213" spans="2:4">
      <c r="B213" s="3">
        <v>25.808</v>
      </c>
      <c r="C213" s="3">
        <v>93.713999999999999</v>
      </c>
      <c r="D213" s="3">
        <v>78.146000000000001</v>
      </c>
    </row>
    <row r="214" spans="2:4">
      <c r="B214" s="3">
        <v>31.446999999999999</v>
      </c>
      <c r="C214" s="3">
        <v>89.013999999999996</v>
      </c>
      <c r="D214" s="3">
        <v>61.125</v>
      </c>
    </row>
    <row r="215" spans="2:4">
      <c r="B215" s="3">
        <v>70.611999999999995</v>
      </c>
      <c r="C215" s="3">
        <v>66.462999999999994</v>
      </c>
      <c r="D215" s="3">
        <v>110.505</v>
      </c>
    </row>
    <row r="216" spans="2:4">
      <c r="B216" s="3">
        <v>52.637999999999998</v>
      </c>
      <c r="C216" s="3">
        <v>63.222999999999999</v>
      </c>
      <c r="D216" s="3">
        <v>85.956000000000003</v>
      </c>
    </row>
    <row r="217" spans="2:4">
      <c r="B217" s="3">
        <v>23.01</v>
      </c>
      <c r="C217" s="3">
        <v>84.733999999999995</v>
      </c>
      <c r="D217" s="3">
        <v>143.27699999999999</v>
      </c>
    </row>
    <row r="218" spans="2:4">
      <c r="B218" s="3">
        <v>46.546999999999997</v>
      </c>
      <c r="C218" s="3">
        <v>57.756</v>
      </c>
      <c r="D218" s="3">
        <v>71.22</v>
      </c>
    </row>
    <row r="219" spans="2:4">
      <c r="B219" s="3">
        <v>39.603999999999999</v>
      </c>
      <c r="C219" s="3">
        <v>92.343000000000004</v>
      </c>
      <c r="D219" s="3">
        <v>104.47</v>
      </c>
    </row>
    <row r="220" spans="2:4">
      <c r="B220" s="3">
        <v>34.869999999999997</v>
      </c>
      <c r="C220" s="3">
        <v>115.64</v>
      </c>
      <c r="D220" s="3">
        <v>129.40199999999999</v>
      </c>
    </row>
    <row r="221" spans="2:4">
      <c r="B221" s="3"/>
      <c r="C221" s="3">
        <v>79.179000000000002</v>
      </c>
      <c r="D221" s="3">
        <v>22.242999999999999</v>
      </c>
    </row>
    <row r="222" spans="2:4">
      <c r="B222" s="3">
        <v>39.68</v>
      </c>
      <c r="C222" s="3">
        <v>67.126999999999995</v>
      </c>
      <c r="D222" s="3">
        <v>62.496000000000002</v>
      </c>
    </row>
    <row r="223" spans="2:4">
      <c r="B223" s="3">
        <v>61.768000000000001</v>
      </c>
      <c r="C223" s="3">
        <v>128.047</v>
      </c>
      <c r="D223" s="3">
        <v>40.537999999999997</v>
      </c>
    </row>
    <row r="224" spans="2:4">
      <c r="B224" s="3">
        <v>45.152000000000001</v>
      </c>
      <c r="C224" s="3">
        <v>156.21199999999999</v>
      </c>
      <c r="D224" s="3">
        <v>126.474</v>
      </c>
    </row>
    <row r="225" spans="2:4">
      <c r="B225" s="3">
        <v>41.503999999999998</v>
      </c>
      <c r="C225" s="3">
        <v>158.74799999999999</v>
      </c>
      <c r="D225" s="3"/>
    </row>
    <row r="226" spans="2:4">
      <c r="B226" s="3">
        <v>51.610999999999997</v>
      </c>
      <c r="C226" s="3">
        <v>124.13</v>
      </c>
      <c r="D226" s="3">
        <v>117.892</v>
      </c>
    </row>
    <row r="227" spans="2:4">
      <c r="B227" s="3">
        <v>30.995000000000001</v>
      </c>
      <c r="C227" s="3">
        <v>150.72900000000001</v>
      </c>
      <c r="D227" s="3">
        <v>128.61799999999999</v>
      </c>
    </row>
    <row r="228" spans="2:4">
      <c r="B228" s="3">
        <v>41.201000000000001</v>
      </c>
      <c r="C228" s="3">
        <v>120.98399999999999</v>
      </c>
      <c r="D228" s="3">
        <v>136.995</v>
      </c>
    </row>
    <row r="229" spans="2:4">
      <c r="B229" s="3">
        <v>36.218000000000004</v>
      </c>
      <c r="C229" s="3">
        <v>136.46899999999999</v>
      </c>
      <c r="D229" s="3">
        <v>161.82900000000001</v>
      </c>
    </row>
    <row r="230" spans="2:4">
      <c r="B230" s="3">
        <v>15.055</v>
      </c>
      <c r="C230" s="3">
        <v>105.584</v>
      </c>
      <c r="D230" s="3"/>
    </row>
    <row r="231" spans="2:4">
      <c r="B231" s="3">
        <v>32.268000000000001</v>
      </c>
      <c r="C231" s="3">
        <v>95.307000000000002</v>
      </c>
      <c r="D231" s="3"/>
    </row>
    <row r="232" spans="2:4">
      <c r="B232" s="3">
        <v>68.673000000000002</v>
      </c>
      <c r="C232" s="3">
        <v>76.942999999999998</v>
      </c>
      <c r="D232" s="3">
        <v>60.628</v>
      </c>
    </row>
    <row r="233" spans="2:4">
      <c r="B233" s="3">
        <v>42.290999999999997</v>
      </c>
      <c r="C233" s="3">
        <v>122.619</v>
      </c>
      <c r="D233" s="3">
        <v>99.427000000000007</v>
      </c>
    </row>
    <row r="234" spans="2:4">
      <c r="B234" s="3">
        <v>28.361999999999998</v>
      </c>
      <c r="C234" s="3">
        <v>67.528999999999996</v>
      </c>
      <c r="D234" s="3">
        <v>93.9</v>
      </c>
    </row>
    <row r="235" spans="2:4">
      <c r="B235" s="3">
        <v>68.186000000000007</v>
      </c>
      <c r="C235" s="3">
        <v>108.29300000000001</v>
      </c>
      <c r="D235" s="3">
        <v>82.24</v>
      </c>
    </row>
    <row r="236" spans="2:4">
      <c r="B236" s="3">
        <v>51.725000000000001</v>
      </c>
      <c r="C236" s="3">
        <v>136.03</v>
      </c>
      <c r="D236" s="3">
        <v>115.39400000000001</v>
      </c>
    </row>
    <row r="237" spans="2:4">
      <c r="B237" s="3">
        <v>85.643000000000001</v>
      </c>
      <c r="C237" s="3">
        <v>75.447999999999993</v>
      </c>
      <c r="D237" s="3">
        <v>30.248000000000001</v>
      </c>
    </row>
    <row r="238" spans="2:4">
      <c r="B238" s="3">
        <v>68.840999999999994</v>
      </c>
      <c r="C238" s="3">
        <v>39.844000000000001</v>
      </c>
      <c r="D238" s="3">
        <v>46.374000000000002</v>
      </c>
    </row>
    <row r="239" spans="2:4">
      <c r="B239" s="3">
        <v>51.027000000000001</v>
      </c>
      <c r="C239" s="3">
        <v>89.382000000000005</v>
      </c>
      <c r="D239" s="3">
        <v>97.965999999999994</v>
      </c>
    </row>
    <row r="240" spans="2:4">
      <c r="B240" s="3">
        <v>40.5</v>
      </c>
      <c r="C240" s="3">
        <v>61.716000000000001</v>
      </c>
      <c r="D240" s="3">
        <v>90.843000000000004</v>
      </c>
    </row>
    <row r="241" spans="2:4">
      <c r="B241" s="3">
        <v>103.13</v>
      </c>
      <c r="C241" s="3">
        <v>138.083</v>
      </c>
      <c r="D241" s="3">
        <v>85.228999999999999</v>
      </c>
    </row>
    <row r="242" spans="2:4">
      <c r="B242" s="3">
        <v>38.79</v>
      </c>
      <c r="C242" s="3">
        <v>77.335999999999999</v>
      </c>
      <c r="D242" s="3">
        <v>57.183</v>
      </c>
    </row>
    <row r="243" spans="2:4">
      <c r="B243" s="3">
        <v>111.072</v>
      </c>
      <c r="C243" s="3">
        <v>115.188</v>
      </c>
      <c r="D243" s="3">
        <v>65.641000000000005</v>
      </c>
    </row>
    <row r="244" spans="2:4">
      <c r="B244" s="3">
        <v>62.177</v>
      </c>
      <c r="C244" s="3">
        <v>65.441999999999993</v>
      </c>
      <c r="D244" s="3">
        <v>30.617000000000001</v>
      </c>
    </row>
    <row r="245" spans="2:4">
      <c r="B245" s="3">
        <v>31.605</v>
      </c>
      <c r="C245" s="3">
        <v>187.96799999999999</v>
      </c>
      <c r="D245" s="3">
        <v>105.146</v>
      </c>
    </row>
    <row r="246" spans="2:4">
      <c r="B246" s="3">
        <v>24.823</v>
      </c>
      <c r="C246" s="3">
        <v>191.16800000000001</v>
      </c>
      <c r="D246" s="3">
        <v>73.536000000000001</v>
      </c>
    </row>
    <row r="247" spans="2:4">
      <c r="B247" s="3">
        <v>30.888000000000002</v>
      </c>
      <c r="C247" s="3">
        <v>140.08099999999999</v>
      </c>
      <c r="D247" s="3">
        <v>154.614</v>
      </c>
    </row>
    <row r="248" spans="2:4">
      <c r="B248" s="3">
        <v>40.484000000000002</v>
      </c>
      <c r="C248" s="3">
        <v>116.34099999999999</v>
      </c>
      <c r="D248" s="3">
        <v>132.58099999999999</v>
      </c>
    </row>
    <row r="249" spans="2:4">
      <c r="B249" s="3">
        <v>29.756</v>
      </c>
      <c r="C249" s="3">
        <v>108.176</v>
      </c>
      <c r="D249" s="3">
        <v>124.621</v>
      </c>
    </row>
    <row r="250" spans="2:4">
      <c r="B250" s="3"/>
      <c r="C250" s="3">
        <v>43.101999999999997</v>
      </c>
      <c r="D250" s="3">
        <v>90.710999999999999</v>
      </c>
    </row>
    <row r="251" spans="2:4">
      <c r="B251" s="3">
        <v>50.91</v>
      </c>
      <c r="C251" s="3">
        <v>68.891999999999996</v>
      </c>
      <c r="D251" s="3"/>
    </row>
    <row r="252" spans="2:4">
      <c r="B252" s="3">
        <v>27.318000000000001</v>
      </c>
      <c r="C252" s="3">
        <v>108.851</v>
      </c>
      <c r="D252" s="3">
        <v>81.466999999999999</v>
      </c>
    </row>
    <row r="253" spans="2:4">
      <c r="B253" s="3">
        <v>24.981000000000002</v>
      </c>
      <c r="C253" s="3">
        <v>68.363</v>
      </c>
      <c r="D253" s="3">
        <v>46.445</v>
      </c>
    </row>
    <row r="254" spans="2:4">
      <c r="B254" s="3">
        <v>34.729999999999997</v>
      </c>
      <c r="C254" s="3">
        <v>65.055000000000007</v>
      </c>
      <c r="D254" s="3">
        <v>82.436000000000007</v>
      </c>
    </row>
    <row r="255" spans="2:4">
      <c r="B255" s="3">
        <v>33.984000000000002</v>
      </c>
      <c r="C255" s="3">
        <v>133.881</v>
      </c>
      <c r="D255" s="3">
        <v>35.759</v>
      </c>
    </row>
    <row r="256" spans="2:4">
      <c r="B256" s="3">
        <v>57.293999999999997</v>
      </c>
      <c r="C256" s="3">
        <v>186.91499999999999</v>
      </c>
      <c r="D256" s="3">
        <v>46.313000000000002</v>
      </c>
    </row>
    <row r="257" spans="2:4">
      <c r="B257" s="3">
        <v>34.183</v>
      </c>
      <c r="C257" s="3">
        <v>65.881</v>
      </c>
      <c r="D257" s="3">
        <v>77.658000000000001</v>
      </c>
    </row>
    <row r="258" spans="2:4">
      <c r="B258" s="3">
        <v>50.432000000000002</v>
      </c>
      <c r="C258" s="3"/>
      <c r="D258" s="3">
        <v>45.926000000000002</v>
      </c>
    </row>
    <row r="259" spans="2:4">
      <c r="B259" s="3">
        <v>23.542000000000002</v>
      </c>
      <c r="C259" s="3"/>
      <c r="D259" s="3">
        <v>133.505</v>
      </c>
    </row>
    <row r="260" spans="2:4">
      <c r="B260" s="3">
        <v>24.297999999999998</v>
      </c>
      <c r="C260" s="3"/>
      <c r="D260" s="3">
        <v>82.57</v>
      </c>
    </row>
    <row r="261" spans="2:4">
      <c r="B261" s="3">
        <v>14.377000000000001</v>
      </c>
      <c r="C261" s="3"/>
      <c r="D261" s="3">
        <v>123.09699999999999</v>
      </c>
    </row>
    <row r="262" spans="2:4">
      <c r="B262" s="3">
        <v>29.812000000000001</v>
      </c>
      <c r="C262" s="3"/>
      <c r="D262" s="3">
        <v>77.340999999999994</v>
      </c>
    </row>
    <row r="263" spans="2:4">
      <c r="B263" s="3">
        <v>17.338999999999999</v>
      </c>
      <c r="C263" s="3"/>
      <c r="D263" s="3">
        <v>107.56699999999999</v>
      </c>
    </row>
    <row r="264" spans="2:4">
      <c r="B264" s="3">
        <v>71.373000000000005</v>
      </c>
      <c r="C264" s="3"/>
      <c r="D264" s="3">
        <v>161.364</v>
      </c>
    </row>
    <row r="265" spans="2:4">
      <c r="B265" s="3">
        <v>39.802</v>
      </c>
      <c r="C265" s="3"/>
      <c r="D265" s="3">
        <v>90.638999999999996</v>
      </c>
    </row>
    <row r="266" spans="2:4">
      <c r="B266" s="3">
        <v>55.143000000000001</v>
      </c>
      <c r="C266" s="3"/>
      <c r="D266" s="3">
        <v>77.528999999999996</v>
      </c>
    </row>
    <row r="267" spans="2:4">
      <c r="B267" s="3">
        <v>96.786000000000001</v>
      </c>
      <c r="C267" s="3"/>
      <c r="D267" s="3">
        <v>70.555000000000007</v>
      </c>
    </row>
    <row r="268" spans="2:4">
      <c r="B268" s="3">
        <v>78.272000000000006</v>
      </c>
      <c r="C268" s="3"/>
      <c r="D268" s="3">
        <v>30.521000000000001</v>
      </c>
    </row>
    <row r="269" spans="2:4">
      <c r="B269" s="3">
        <v>35.482999999999997</v>
      </c>
      <c r="C269" s="3"/>
      <c r="D269" s="3">
        <v>94.022000000000006</v>
      </c>
    </row>
    <row r="270" spans="2:4">
      <c r="B270" s="3">
        <v>41.726999999999997</v>
      </c>
      <c r="C270" s="3"/>
      <c r="D270" s="3">
        <v>98.209000000000003</v>
      </c>
    </row>
    <row r="271" spans="2:4">
      <c r="B271" s="3">
        <v>25.731999999999999</v>
      </c>
      <c r="C271" s="3"/>
      <c r="D271" s="3">
        <v>61.363</v>
      </c>
    </row>
    <row r="272" spans="2:4">
      <c r="B272" s="3">
        <v>42.174999999999997</v>
      </c>
      <c r="C272" s="3"/>
      <c r="D272" s="3">
        <v>128.59700000000001</v>
      </c>
    </row>
    <row r="273" spans="2:4">
      <c r="B273" s="3">
        <v>39.881999999999998</v>
      </c>
      <c r="C273" s="3"/>
      <c r="D273" s="3">
        <v>106.983</v>
      </c>
    </row>
    <row r="274" spans="2:4">
      <c r="B274" s="3">
        <v>64.432000000000002</v>
      </c>
      <c r="C274" s="3"/>
      <c r="D274" s="3">
        <v>97.048000000000002</v>
      </c>
    </row>
    <row r="275" spans="2:4">
      <c r="B275" s="3">
        <v>31.289000000000001</v>
      </c>
      <c r="C275" s="3"/>
      <c r="D275" s="3">
        <v>75.460999999999999</v>
      </c>
    </row>
    <row r="276" spans="2:4">
      <c r="B276" s="3">
        <v>17.033999999999999</v>
      </c>
      <c r="C276" s="3"/>
      <c r="D276" s="3">
        <v>94.367000000000004</v>
      </c>
    </row>
    <row r="277" spans="2:4">
      <c r="B277" s="3">
        <v>22.248999999999999</v>
      </c>
      <c r="C277" s="3"/>
      <c r="D277" s="3">
        <v>52.155999999999999</v>
      </c>
    </row>
    <row r="278" spans="2:4">
      <c r="B278" s="3">
        <v>47.537999999999997</v>
      </c>
      <c r="C278" s="3"/>
      <c r="D278" s="3">
        <v>112.506</v>
      </c>
    </row>
    <row r="279" spans="2:4">
      <c r="B279" s="3">
        <v>44.551000000000002</v>
      </c>
      <c r="C279" s="3"/>
      <c r="D279" s="3">
        <v>115.721</v>
      </c>
    </row>
    <row r="280" spans="2:4">
      <c r="B280" s="3">
        <v>22.925000000000001</v>
      </c>
      <c r="C280" s="3"/>
      <c r="D280" s="3">
        <v>82.012</v>
      </c>
    </row>
    <row r="281" spans="2:4">
      <c r="B281" s="3">
        <v>63.110999999999997</v>
      </c>
      <c r="C281" s="3"/>
      <c r="D281" s="3">
        <v>33.692</v>
      </c>
    </row>
    <row r="282" spans="2:4">
      <c r="B282" s="3">
        <v>17.972999999999999</v>
      </c>
      <c r="C282" s="3"/>
      <c r="D282" s="3">
        <v>110.527</v>
      </c>
    </row>
    <row r="283" spans="2:4">
      <c r="B283" s="3">
        <v>24.427</v>
      </c>
      <c r="C283" s="3"/>
      <c r="D283" s="3">
        <v>81.718999999999994</v>
      </c>
    </row>
    <row r="284" spans="2:4">
      <c r="B284" s="3">
        <v>69.403000000000006</v>
      </c>
      <c r="C284" s="3"/>
      <c r="D284" s="3"/>
    </row>
    <row r="285" spans="2:4">
      <c r="B285" s="3">
        <v>60.158999999999999</v>
      </c>
      <c r="C285" s="3"/>
      <c r="D285" s="3">
        <v>69.744</v>
      </c>
    </row>
    <row r="286" spans="2:4">
      <c r="B286" s="3">
        <v>50.601999999999997</v>
      </c>
      <c r="C286" s="3"/>
      <c r="D286" s="3">
        <v>99.725999999999999</v>
      </c>
    </row>
    <row r="287" spans="2:4">
      <c r="B287" s="3">
        <v>63.530999999999999</v>
      </c>
      <c r="C287" s="3"/>
      <c r="D287" s="3">
        <v>34.296999999999997</v>
      </c>
    </row>
    <row r="288" spans="2:4">
      <c r="B288" s="3">
        <v>47.517000000000003</v>
      </c>
      <c r="C288" s="3"/>
      <c r="D288" s="3">
        <v>68.501999999999995</v>
      </c>
    </row>
    <row r="289" spans="2:4">
      <c r="B289" s="3">
        <v>40.860999999999997</v>
      </c>
      <c r="C289" s="3"/>
      <c r="D289" s="3">
        <v>129.09</v>
      </c>
    </row>
    <row r="290" spans="2:4">
      <c r="B290" s="3">
        <v>18.832999999999998</v>
      </c>
      <c r="C290" s="3"/>
      <c r="D290" s="3">
        <v>176.905</v>
      </c>
    </row>
    <row r="291" spans="2:4">
      <c r="B291" s="3"/>
      <c r="C291" s="3"/>
      <c r="D291" s="3">
        <v>100.861</v>
      </c>
    </row>
    <row r="292" spans="2:4">
      <c r="B292" s="3"/>
      <c r="C292" s="3"/>
      <c r="D292" s="3">
        <v>106.063</v>
      </c>
    </row>
    <row r="293" spans="2:4">
      <c r="B293" s="3"/>
      <c r="C293" s="3"/>
      <c r="D293" s="3">
        <v>160.137</v>
      </c>
    </row>
    <row r="294" spans="2:4">
      <c r="B294" s="3"/>
      <c r="C294" s="3"/>
      <c r="D294" s="3">
        <v>153.46799999999999</v>
      </c>
    </row>
    <row r="295" spans="2:4">
      <c r="B295" s="3"/>
      <c r="C295" s="3"/>
      <c r="D295" s="3">
        <v>73.459999999999994</v>
      </c>
    </row>
    <row r="296" spans="2:4">
      <c r="B296" s="3"/>
      <c r="C296" s="3"/>
      <c r="D296" s="3">
        <v>76.168000000000006</v>
      </c>
    </row>
    <row r="297" spans="2:4">
      <c r="B297" s="3"/>
      <c r="C297" s="3"/>
      <c r="D297" s="3"/>
    </row>
    <row r="298" spans="2:4">
      <c r="B298" s="3"/>
      <c r="C298" s="3"/>
      <c r="D298" s="3">
        <v>30.454000000000001</v>
      </c>
    </row>
    <row r="299" spans="2:4">
      <c r="B299" s="3"/>
      <c r="C299" s="3"/>
      <c r="D299" s="3">
        <v>34.112000000000002</v>
      </c>
    </row>
    <row r="300" spans="2:4">
      <c r="B300" s="3"/>
      <c r="C300" s="3"/>
      <c r="D300" s="3">
        <v>153.11099999999999</v>
      </c>
    </row>
    <row r="301" spans="2:4">
      <c r="B301" s="3"/>
      <c r="C301" s="3"/>
      <c r="D301" s="3">
        <v>102.75700000000001</v>
      </c>
    </row>
    <row r="302" spans="2:4">
      <c r="B302" s="3"/>
      <c r="C302" s="3"/>
      <c r="D302" s="3">
        <v>22.47</v>
      </c>
    </row>
    <row r="303" spans="2:4">
      <c r="B303" s="3"/>
      <c r="C303" s="3"/>
      <c r="D303" s="3">
        <v>75.795000000000002</v>
      </c>
    </row>
    <row r="304" spans="2:4">
      <c r="B304" s="3"/>
      <c r="C304" s="3"/>
      <c r="D304" s="3">
        <v>90.427000000000007</v>
      </c>
    </row>
    <row r="305" spans="1:4">
      <c r="B305" s="3"/>
      <c r="C305" s="3"/>
      <c r="D305" s="3">
        <v>144.99</v>
      </c>
    </row>
    <row r="306" spans="1:4">
      <c r="B306" s="3"/>
      <c r="C306" s="3"/>
      <c r="D306" s="3">
        <v>35.576000000000001</v>
      </c>
    </row>
    <row r="307" spans="1:4">
      <c r="B307" s="3"/>
      <c r="C307" s="3"/>
      <c r="D307" s="3">
        <v>63.774999999999999</v>
      </c>
    </row>
    <row r="308" spans="1:4">
      <c r="B308" s="3"/>
      <c r="C308" s="3"/>
      <c r="D308" s="3">
        <v>62.279000000000003</v>
      </c>
    </row>
    <row r="309" spans="1:4">
      <c r="B309" s="3"/>
      <c r="C309" s="3"/>
      <c r="D309" s="3">
        <v>101.03400000000001</v>
      </c>
    </row>
    <row r="311" spans="1:4">
      <c r="A311" s="2" t="s">
        <v>9</v>
      </c>
      <c r="B311" s="1">
        <f>AVERAGE(B3:B309)</f>
        <v>59.698226950354602</v>
      </c>
      <c r="C311" s="1">
        <f t="shared" ref="C311:D311" si="0">AVERAGE(C3:C309)</f>
        <v>97.136596078431424</v>
      </c>
      <c r="D311" s="1">
        <f t="shared" si="0"/>
        <v>67.773508305647837</v>
      </c>
    </row>
    <row r="312" spans="1:4">
      <c r="A312" s="2" t="s">
        <v>10</v>
      </c>
      <c r="B312" s="1">
        <f>STDEV(B3:B309)</f>
        <v>27.043853249391859</v>
      </c>
      <c r="C312" s="1">
        <f t="shared" ref="C312:D312" si="1">STDEV(C3:C309)</f>
        <v>33.410996142730845</v>
      </c>
      <c r="D312" s="1">
        <f t="shared" si="1"/>
        <v>32.265268770264861</v>
      </c>
    </row>
    <row r="313" spans="1:4">
      <c r="A313" s="2" t="s">
        <v>11</v>
      </c>
      <c r="B313" s="1">
        <f>COUNT(B3:B309)</f>
        <v>282</v>
      </c>
      <c r="C313" s="1">
        <f t="shared" ref="C313:D313" si="2">COUNT(C3:C309)</f>
        <v>255</v>
      </c>
      <c r="D313" s="1">
        <f t="shared" si="2"/>
        <v>301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23C5-971F-AC4D-AE48-7E9CDEDF3433}">
  <dimension ref="A1:D12"/>
  <sheetViews>
    <sheetView workbookViewId="0">
      <selection activeCell="B2" sqref="B2:D2"/>
    </sheetView>
  </sheetViews>
  <sheetFormatPr defaultColWidth="10.84375" defaultRowHeight="15.5"/>
  <cols>
    <col min="1" max="1" width="33" style="1" bestFit="1" customWidth="1"/>
    <col min="2" max="2" width="11.84375" style="1" bestFit="1" customWidth="1"/>
    <col min="3" max="3" width="14" style="1" bestFit="1" customWidth="1"/>
    <col min="4" max="16384" width="10.84375" style="1"/>
  </cols>
  <sheetData>
    <row r="1" spans="1:4">
      <c r="A1" s="34" t="s">
        <v>12</v>
      </c>
      <c r="B1" s="34"/>
      <c r="C1" s="34"/>
    </row>
    <row r="2" spans="1:4" ht="46.5">
      <c r="A2" s="2" t="s">
        <v>8</v>
      </c>
      <c r="B2" s="64" t="s">
        <v>212</v>
      </c>
      <c r="C2" s="2" t="s">
        <v>1</v>
      </c>
      <c r="D2" s="12" t="s">
        <v>211</v>
      </c>
    </row>
    <row r="3" spans="1:4">
      <c r="A3" s="5" t="s">
        <v>2</v>
      </c>
      <c r="B3" s="3">
        <v>44.94819596</v>
      </c>
      <c r="C3" s="3">
        <v>57.714295399999997</v>
      </c>
      <c r="D3" s="63">
        <v>56.937220770000003</v>
      </c>
    </row>
    <row r="4" spans="1:4">
      <c r="A4" s="5" t="s">
        <v>3</v>
      </c>
      <c r="B4" s="3">
        <v>37.578479909999999</v>
      </c>
      <c r="C4" s="3">
        <v>46.815882479999999</v>
      </c>
      <c r="D4" s="63">
        <v>46.155628479999997</v>
      </c>
    </row>
    <row r="5" spans="1:4">
      <c r="A5" s="5" t="s">
        <v>4</v>
      </c>
      <c r="B5" s="3">
        <v>49.780599379999998</v>
      </c>
      <c r="C5" s="3">
        <v>33.790395650000001</v>
      </c>
      <c r="D5" s="63">
        <v>46.098820019999998</v>
      </c>
    </row>
    <row r="6" spans="1:4">
      <c r="A6" s="5" t="s">
        <v>5</v>
      </c>
      <c r="B6" s="3">
        <v>46.295362320000002</v>
      </c>
      <c r="C6" s="3">
        <v>57.465865860000001</v>
      </c>
      <c r="D6" s="63">
        <v>50.51532864</v>
      </c>
    </row>
    <row r="7" spans="1:4">
      <c r="A7" s="5" t="s">
        <v>6</v>
      </c>
      <c r="B7" s="3">
        <v>55.789957379999997</v>
      </c>
      <c r="C7" s="3">
        <v>56.492648860000003</v>
      </c>
    </row>
    <row r="8" spans="1:4">
      <c r="A8" s="5" t="s">
        <v>7</v>
      </c>
      <c r="B8" s="3">
        <v>45.61003573</v>
      </c>
      <c r="C8" s="3">
        <v>73.72532554</v>
      </c>
    </row>
    <row r="10" spans="1:4">
      <c r="A10" s="2" t="s">
        <v>9</v>
      </c>
      <c r="B10" s="1">
        <f>AVERAGE(B3:B8)</f>
        <v>46.667105113333328</v>
      </c>
      <c r="C10" s="1">
        <f>AVERAGE(C3:C8)</f>
        <v>54.334068965</v>
      </c>
      <c r="D10" s="1">
        <f>AVERAGE(D3:D6)</f>
        <v>49.926749477500003</v>
      </c>
    </row>
    <row r="11" spans="1:4">
      <c r="A11" s="2" t="s">
        <v>10</v>
      </c>
      <c r="B11" s="1">
        <f>STDEV(B3:B8)</f>
        <v>5.9955587759215359</v>
      </c>
      <c r="C11" s="1">
        <f>STDEV(C3:C8)</f>
        <v>13.270116974319853</v>
      </c>
      <c r="D11" s="1">
        <f>STDEV(D3:D6)</f>
        <v>5.111018511767087</v>
      </c>
    </row>
    <row r="12" spans="1:4">
      <c r="A12" s="2" t="s">
        <v>11</v>
      </c>
      <c r="B12" s="1">
        <f>COUNT(B3:B8)</f>
        <v>6</v>
      </c>
      <c r="C12" s="1">
        <f>COUNT(C3:C8)</f>
        <v>6</v>
      </c>
      <c r="D12" s="1">
        <f>COUNT(D3:D6)</f>
        <v>4</v>
      </c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4B633-EE2F-2844-8071-F11F8D87B90C}">
  <dimension ref="A1:D276"/>
  <sheetViews>
    <sheetView workbookViewId="0">
      <selection activeCell="K272" sqref="K272"/>
    </sheetView>
  </sheetViews>
  <sheetFormatPr defaultColWidth="11.07421875" defaultRowHeight="15.5"/>
  <cols>
    <col min="2" max="2" width="18.3046875" bestFit="1" customWidth="1"/>
    <col min="3" max="3" width="12.3046875" bestFit="1" customWidth="1"/>
    <col min="4" max="4" width="12.84375" bestFit="1" customWidth="1"/>
  </cols>
  <sheetData>
    <row r="1" spans="2:4">
      <c r="B1" s="38" t="s">
        <v>93</v>
      </c>
      <c r="C1" s="39"/>
      <c r="D1" s="39"/>
    </row>
    <row r="2" spans="2:4">
      <c r="B2" s="8" t="s">
        <v>87</v>
      </c>
      <c r="C2" s="8" t="s">
        <v>88</v>
      </c>
      <c r="D2" s="8" t="s">
        <v>89</v>
      </c>
    </row>
    <row r="3" spans="2:4">
      <c r="B3" s="3">
        <v>43.377000000000002</v>
      </c>
      <c r="C3" s="3">
        <v>97.29</v>
      </c>
      <c r="D3" s="3">
        <v>132.47300000000001</v>
      </c>
    </row>
    <row r="4" spans="2:4">
      <c r="B4" s="3">
        <v>68.861999999999995</v>
      </c>
      <c r="C4" s="3">
        <v>121.315</v>
      </c>
      <c r="D4" s="3">
        <v>89.873000000000005</v>
      </c>
    </row>
    <row r="5" spans="2:4">
      <c r="B5" s="3">
        <v>27.887</v>
      </c>
      <c r="C5" s="3">
        <v>149.58500000000001</v>
      </c>
      <c r="D5" s="3">
        <v>137.16200000000001</v>
      </c>
    </row>
    <row r="6" spans="2:4">
      <c r="B6" s="3">
        <v>35.323</v>
      </c>
      <c r="C6" s="3">
        <v>162.25800000000001</v>
      </c>
      <c r="D6" s="3">
        <v>37.113999999999997</v>
      </c>
    </row>
    <row r="7" spans="2:4">
      <c r="B7" s="3">
        <v>59.716999999999999</v>
      </c>
      <c r="C7" s="3">
        <v>152.94999999999999</v>
      </c>
      <c r="D7" s="3">
        <v>120.322</v>
      </c>
    </row>
    <row r="8" spans="2:4">
      <c r="B8" s="3">
        <v>64.168999999999997</v>
      </c>
      <c r="C8" s="3">
        <v>249.92400000000001</v>
      </c>
      <c r="D8" s="3">
        <v>110.089</v>
      </c>
    </row>
    <row r="9" spans="2:4">
      <c r="B9" s="3">
        <v>60.755000000000003</v>
      </c>
      <c r="C9" s="3">
        <v>111.057</v>
      </c>
      <c r="D9" s="3">
        <v>71.319000000000003</v>
      </c>
    </row>
    <row r="10" spans="2:4">
      <c r="B10" s="3">
        <v>44.726999999999997</v>
      </c>
      <c r="C10" s="3">
        <v>81.492000000000004</v>
      </c>
      <c r="D10" s="3">
        <v>138.57900000000001</v>
      </c>
    </row>
    <row r="11" spans="2:4">
      <c r="B11" s="3">
        <v>52.761000000000003</v>
      </c>
      <c r="C11" s="3">
        <v>108.291</v>
      </c>
      <c r="D11" s="3">
        <v>96.082999999999998</v>
      </c>
    </row>
    <row r="12" spans="2:4">
      <c r="B12" s="3">
        <v>56.765999999999998</v>
      </c>
      <c r="C12" s="3">
        <v>87.792000000000002</v>
      </c>
      <c r="D12" s="3">
        <v>149.375</v>
      </c>
    </row>
    <row r="13" spans="2:4">
      <c r="B13" s="3">
        <v>71.834000000000003</v>
      </c>
      <c r="C13" s="3">
        <v>95.498000000000005</v>
      </c>
      <c r="D13" s="3">
        <v>66.361000000000004</v>
      </c>
    </row>
    <row r="14" spans="2:4">
      <c r="B14" s="3">
        <v>41.475000000000001</v>
      </c>
      <c r="C14" s="3">
        <v>154.44300000000001</v>
      </c>
      <c r="D14" s="3">
        <v>154.208</v>
      </c>
    </row>
    <row r="15" spans="2:4">
      <c r="B15" s="3">
        <v>71.772000000000006</v>
      </c>
      <c r="C15" s="3">
        <v>240.096</v>
      </c>
      <c r="D15" s="3">
        <v>70.480999999999995</v>
      </c>
    </row>
    <row r="16" spans="2:4">
      <c r="B16" s="3">
        <v>74.265000000000001</v>
      </c>
      <c r="C16" s="3">
        <v>82.823999999999998</v>
      </c>
      <c r="D16" s="3">
        <v>89.694000000000003</v>
      </c>
    </row>
    <row r="17" spans="2:4">
      <c r="B17" s="3">
        <v>104.574</v>
      </c>
      <c r="C17" s="3">
        <v>166.22</v>
      </c>
      <c r="D17" s="3">
        <v>97.314999999999998</v>
      </c>
    </row>
    <row r="18" spans="2:4">
      <c r="B18" s="3">
        <v>74.019000000000005</v>
      </c>
      <c r="C18" s="3">
        <v>115.167</v>
      </c>
      <c r="D18" s="3">
        <v>74.751999999999995</v>
      </c>
    </row>
    <row r="19" spans="2:4">
      <c r="B19" s="3">
        <v>58.292000000000002</v>
      </c>
      <c r="C19" s="3">
        <v>121.443</v>
      </c>
      <c r="D19" s="3">
        <v>95.447000000000003</v>
      </c>
    </row>
    <row r="20" spans="2:4">
      <c r="B20" s="3">
        <v>72.962999999999994</v>
      </c>
      <c r="C20" s="3">
        <v>145.21600000000001</v>
      </c>
      <c r="D20" s="3">
        <v>180.375</v>
      </c>
    </row>
    <row r="21" spans="2:4">
      <c r="B21" s="3">
        <v>69.564999999999998</v>
      </c>
      <c r="C21" s="3">
        <v>154.178</v>
      </c>
      <c r="D21" s="3">
        <v>51.89</v>
      </c>
    </row>
    <row r="22" spans="2:4">
      <c r="B22" s="3">
        <v>113.206</v>
      </c>
      <c r="C22" s="3">
        <v>167.03100000000001</v>
      </c>
      <c r="D22" s="3">
        <v>171.768</v>
      </c>
    </row>
    <row r="23" spans="2:4">
      <c r="B23" s="3">
        <v>74.265000000000001</v>
      </c>
      <c r="C23" s="3">
        <v>66.210999999999999</v>
      </c>
      <c r="D23" s="3">
        <v>128.51</v>
      </c>
    </row>
    <row r="24" spans="2:4">
      <c r="B24" s="3">
        <v>104.574</v>
      </c>
      <c r="C24" s="3">
        <v>193.73400000000001</v>
      </c>
      <c r="D24" s="3">
        <v>82.287999999999997</v>
      </c>
    </row>
    <row r="25" spans="2:4">
      <c r="B25" s="3">
        <v>74.019000000000005</v>
      </c>
      <c r="C25" s="3">
        <v>79.024000000000001</v>
      </c>
      <c r="D25" s="3">
        <v>113.971</v>
      </c>
    </row>
    <row r="26" spans="2:4">
      <c r="B26" s="3">
        <v>58.292000000000002</v>
      </c>
      <c r="C26" s="3">
        <v>101.748</v>
      </c>
      <c r="D26" s="3">
        <v>117.724</v>
      </c>
    </row>
    <row r="27" spans="2:4">
      <c r="B27" s="3">
        <v>72.962999999999994</v>
      </c>
      <c r="C27" s="3">
        <v>135.441</v>
      </c>
      <c r="D27" s="3">
        <v>62.475999999999999</v>
      </c>
    </row>
    <row r="28" spans="2:4">
      <c r="B28" s="3">
        <v>69.564999999999998</v>
      </c>
      <c r="C28" s="3">
        <v>69.891999999999996</v>
      </c>
      <c r="D28" s="3">
        <v>105.488</v>
      </c>
    </row>
    <row r="29" spans="2:4">
      <c r="B29" s="3">
        <v>113.206</v>
      </c>
      <c r="C29" s="3">
        <v>201.54400000000001</v>
      </c>
      <c r="D29" s="3">
        <v>84.561999999999998</v>
      </c>
    </row>
    <row r="30" spans="2:4">
      <c r="B30" s="3">
        <v>86.242999999999995</v>
      </c>
      <c r="C30" s="3">
        <v>178.684</v>
      </c>
      <c r="D30" s="3">
        <v>117.80200000000001</v>
      </c>
    </row>
    <row r="31" spans="2:4">
      <c r="B31" s="3">
        <v>61.66</v>
      </c>
      <c r="C31" s="3">
        <v>102.26</v>
      </c>
      <c r="D31" s="3">
        <v>188.53200000000001</v>
      </c>
    </row>
    <row r="32" spans="2:4">
      <c r="B32" s="3">
        <v>56.603000000000002</v>
      </c>
      <c r="C32" s="3">
        <v>182.96</v>
      </c>
      <c r="D32" s="3">
        <v>61.063000000000002</v>
      </c>
    </row>
    <row r="33" spans="2:4">
      <c r="B33" s="3">
        <v>43.387</v>
      </c>
      <c r="C33" s="3">
        <v>182.1</v>
      </c>
      <c r="D33" s="3">
        <v>65.210999999999999</v>
      </c>
    </row>
    <row r="34" spans="2:4">
      <c r="B34" s="3">
        <v>61.963000000000001</v>
      </c>
      <c r="C34" s="3">
        <v>89.567999999999998</v>
      </c>
      <c r="D34" s="3">
        <v>94.828000000000003</v>
      </c>
    </row>
    <row r="35" spans="2:4">
      <c r="B35" s="3">
        <v>75.453999999999994</v>
      </c>
      <c r="C35" s="3">
        <v>127.767</v>
      </c>
      <c r="D35" s="3">
        <v>185.90700000000001</v>
      </c>
    </row>
    <row r="36" spans="2:4">
      <c r="B36" s="3">
        <v>70.847999999999999</v>
      </c>
      <c r="C36" s="3">
        <v>121.29300000000001</v>
      </c>
      <c r="D36" s="3">
        <v>77.043999999999997</v>
      </c>
    </row>
    <row r="37" spans="2:4">
      <c r="B37" s="3">
        <v>78.957999999999998</v>
      </c>
      <c r="C37" s="3">
        <v>175.304</v>
      </c>
      <c r="D37" s="3">
        <v>70.188000000000002</v>
      </c>
    </row>
    <row r="38" spans="2:4">
      <c r="B38" s="3">
        <v>53.661999999999999</v>
      </c>
      <c r="C38" s="3">
        <v>100.47199999999999</v>
      </c>
      <c r="D38" s="3">
        <v>123.223</v>
      </c>
    </row>
    <row r="39" spans="2:4">
      <c r="B39" s="3">
        <v>37.81</v>
      </c>
      <c r="C39" s="3">
        <v>114.736</v>
      </c>
      <c r="D39" s="3">
        <v>69.296999999999997</v>
      </c>
    </row>
    <row r="40" spans="2:4">
      <c r="B40" s="3">
        <v>53.835999999999999</v>
      </c>
      <c r="C40" s="3">
        <v>135.61099999999999</v>
      </c>
      <c r="D40" s="3">
        <v>164.07900000000001</v>
      </c>
    </row>
    <row r="41" spans="2:4">
      <c r="B41" s="3">
        <v>75.230999999999995</v>
      </c>
      <c r="C41" s="3">
        <v>121.992</v>
      </c>
      <c r="D41" s="3">
        <v>97.495000000000005</v>
      </c>
    </row>
    <row r="42" spans="2:4">
      <c r="B42" s="3">
        <v>53.911999999999999</v>
      </c>
      <c r="C42" s="3">
        <v>161.822</v>
      </c>
      <c r="D42" s="3">
        <v>75.495999999999995</v>
      </c>
    </row>
    <row r="43" spans="2:4">
      <c r="B43" s="3">
        <v>41.061</v>
      </c>
      <c r="C43" s="3">
        <v>143.22399999999999</v>
      </c>
      <c r="D43" s="3">
        <v>89.048000000000002</v>
      </c>
    </row>
    <row r="44" spans="2:4">
      <c r="B44" s="3">
        <v>103.02800000000001</v>
      </c>
      <c r="C44" s="3">
        <v>72.852000000000004</v>
      </c>
      <c r="D44" s="3">
        <v>98.361999999999995</v>
      </c>
    </row>
    <row r="45" spans="2:4">
      <c r="B45" s="3">
        <v>68.369</v>
      </c>
      <c r="C45" s="3">
        <v>129.45599999999999</v>
      </c>
      <c r="D45" s="3">
        <v>90.537999999999997</v>
      </c>
    </row>
    <row r="46" spans="2:4">
      <c r="B46" s="3">
        <v>56.625</v>
      </c>
      <c r="C46" s="3">
        <v>183.328</v>
      </c>
      <c r="D46" s="3">
        <v>156.87100000000001</v>
      </c>
    </row>
    <row r="47" spans="2:4">
      <c r="B47" s="3">
        <v>53.122999999999998</v>
      </c>
      <c r="C47" s="3">
        <v>201.37700000000001</v>
      </c>
      <c r="D47" s="3">
        <v>113.212</v>
      </c>
    </row>
    <row r="48" spans="2:4">
      <c r="B48" s="3">
        <v>39.091999999999999</v>
      </c>
      <c r="C48" s="3">
        <v>87.563999999999993</v>
      </c>
      <c r="D48" s="3">
        <v>86.63</v>
      </c>
    </row>
    <row r="49" spans="2:4">
      <c r="B49" s="3">
        <v>44.649000000000001</v>
      </c>
      <c r="C49" s="3">
        <v>116.723</v>
      </c>
      <c r="D49" s="3">
        <v>188.44399999999999</v>
      </c>
    </row>
    <row r="50" spans="2:4">
      <c r="B50" s="3">
        <v>33.164000000000001</v>
      </c>
      <c r="C50" s="3">
        <v>212.989</v>
      </c>
      <c r="D50" s="3">
        <v>168.07</v>
      </c>
    </row>
    <row r="51" spans="2:4">
      <c r="B51" s="3">
        <v>97.701999999999998</v>
      </c>
      <c r="C51" s="3">
        <v>133.911</v>
      </c>
      <c r="D51" s="3">
        <v>170.93899999999999</v>
      </c>
    </row>
    <row r="52" spans="2:4">
      <c r="B52" s="3">
        <v>47.466999999999999</v>
      </c>
      <c r="C52" s="3">
        <v>183.22900000000001</v>
      </c>
      <c r="D52" s="3">
        <v>110.804</v>
      </c>
    </row>
    <row r="53" spans="2:4">
      <c r="B53" s="3">
        <v>51.682000000000002</v>
      </c>
      <c r="C53" s="3">
        <v>247.23</v>
      </c>
      <c r="D53" s="3">
        <v>117.20399999999999</v>
      </c>
    </row>
    <row r="54" spans="2:4">
      <c r="B54" s="3">
        <v>86.314999999999998</v>
      </c>
      <c r="C54" s="3">
        <v>242.994</v>
      </c>
      <c r="D54" s="3">
        <v>152.32</v>
      </c>
    </row>
    <row r="55" spans="2:4">
      <c r="B55" s="3">
        <v>128.56700000000001</v>
      </c>
      <c r="C55" s="3">
        <v>250.00299999999999</v>
      </c>
      <c r="D55" s="3">
        <v>72.944999999999993</v>
      </c>
    </row>
    <row r="56" spans="2:4">
      <c r="B56" s="3">
        <v>54.445999999999998</v>
      </c>
      <c r="C56" s="3">
        <v>241.904</v>
      </c>
      <c r="D56" s="3">
        <v>84.284999999999997</v>
      </c>
    </row>
    <row r="57" spans="2:4">
      <c r="B57" s="3">
        <v>40.369999999999997</v>
      </c>
      <c r="C57" s="3">
        <v>192.155</v>
      </c>
      <c r="D57" s="3">
        <v>59.015999999999998</v>
      </c>
    </row>
    <row r="58" spans="2:4">
      <c r="B58" s="3">
        <v>110.425</v>
      </c>
      <c r="C58" s="3">
        <v>229.81200000000001</v>
      </c>
      <c r="D58" s="3">
        <v>93.194000000000003</v>
      </c>
    </row>
    <row r="59" spans="2:4">
      <c r="B59" s="3">
        <v>51.999000000000002</v>
      </c>
      <c r="C59" s="3">
        <v>250.37299999999999</v>
      </c>
      <c r="D59" s="3">
        <v>85.165999999999997</v>
      </c>
    </row>
    <row r="60" spans="2:4">
      <c r="B60" s="3">
        <v>67.460999999999999</v>
      </c>
      <c r="C60" s="3">
        <v>250.37299999999999</v>
      </c>
      <c r="D60" s="3">
        <v>132.126</v>
      </c>
    </row>
    <row r="61" spans="2:4">
      <c r="B61" s="3"/>
      <c r="C61" s="3">
        <v>250.37299999999999</v>
      </c>
      <c r="D61" s="3">
        <v>111.291</v>
      </c>
    </row>
    <row r="62" spans="2:4">
      <c r="B62" s="3">
        <v>134.679</v>
      </c>
      <c r="C62" s="3">
        <v>250.37299999999999</v>
      </c>
      <c r="D62" s="3">
        <v>69.909000000000006</v>
      </c>
    </row>
    <row r="63" spans="2:4">
      <c r="B63" s="3">
        <v>21.111999999999998</v>
      </c>
      <c r="C63" s="3">
        <v>250.304</v>
      </c>
      <c r="D63" s="3">
        <v>96.894000000000005</v>
      </c>
    </row>
    <row r="64" spans="2:4">
      <c r="B64" s="3">
        <v>88.54</v>
      </c>
      <c r="C64" s="3">
        <v>235.102</v>
      </c>
      <c r="D64" s="3">
        <v>86.942999999999998</v>
      </c>
    </row>
    <row r="65" spans="2:4">
      <c r="B65" s="3">
        <v>70.587999999999994</v>
      </c>
      <c r="C65" s="3">
        <v>250.36799999999999</v>
      </c>
      <c r="D65" s="3">
        <v>63.606999999999999</v>
      </c>
    </row>
    <row r="66" spans="2:4">
      <c r="B66" s="3"/>
      <c r="C66" s="3">
        <v>250.37299999999999</v>
      </c>
      <c r="D66" s="3">
        <v>56.215000000000003</v>
      </c>
    </row>
    <row r="67" spans="2:4">
      <c r="B67" s="3">
        <v>129.08199999999999</v>
      </c>
      <c r="C67" s="3">
        <v>250.37299999999999</v>
      </c>
      <c r="D67" s="3">
        <v>62.457999999999998</v>
      </c>
    </row>
    <row r="68" spans="2:4">
      <c r="B68" s="3">
        <v>107.642</v>
      </c>
      <c r="C68" s="3">
        <v>239.61199999999999</v>
      </c>
      <c r="D68" s="3">
        <v>146.863</v>
      </c>
    </row>
    <row r="69" spans="2:4">
      <c r="B69" s="3">
        <v>143.32300000000001</v>
      </c>
      <c r="C69" s="3">
        <v>250.37299999999999</v>
      </c>
      <c r="D69" s="3">
        <v>181.523</v>
      </c>
    </row>
    <row r="70" spans="2:4">
      <c r="B70" s="3"/>
      <c r="C70" s="3">
        <v>250.30500000000001</v>
      </c>
      <c r="D70" s="3">
        <v>118.375</v>
      </c>
    </row>
    <row r="71" spans="2:4">
      <c r="B71" s="3">
        <v>139.34299999999999</v>
      </c>
      <c r="C71" s="3">
        <v>250.36500000000001</v>
      </c>
      <c r="D71" s="3">
        <v>220.28</v>
      </c>
    </row>
    <row r="72" spans="2:4">
      <c r="B72" s="3">
        <v>85.221999999999994</v>
      </c>
      <c r="C72" s="3">
        <v>250.37299999999999</v>
      </c>
      <c r="D72" s="3">
        <v>141.98500000000001</v>
      </c>
    </row>
    <row r="73" spans="2:4">
      <c r="B73" s="3">
        <v>91.298000000000002</v>
      </c>
      <c r="C73" s="3">
        <v>250.36600000000001</v>
      </c>
      <c r="D73" s="3">
        <v>60.826000000000001</v>
      </c>
    </row>
    <row r="74" spans="2:4">
      <c r="B74" s="3"/>
      <c r="C74" s="3">
        <v>203.40600000000001</v>
      </c>
      <c r="D74" s="3">
        <v>98.356999999999999</v>
      </c>
    </row>
    <row r="75" spans="2:4">
      <c r="B75" s="3">
        <v>63.334000000000003</v>
      </c>
      <c r="C75" s="3">
        <v>250.37299999999999</v>
      </c>
      <c r="D75" s="3">
        <v>120.136</v>
      </c>
    </row>
    <row r="76" spans="2:4">
      <c r="B76" s="3"/>
      <c r="C76" s="3">
        <v>250.37299999999999</v>
      </c>
      <c r="D76" s="3">
        <v>73.105000000000004</v>
      </c>
    </row>
    <row r="77" spans="2:4">
      <c r="B77" s="3">
        <v>63.393999999999998</v>
      </c>
      <c r="C77" s="3">
        <v>250.37299999999999</v>
      </c>
      <c r="D77" s="3">
        <v>171.108</v>
      </c>
    </row>
    <row r="78" spans="2:4">
      <c r="B78" s="3"/>
      <c r="C78" s="3">
        <v>250.37299999999999</v>
      </c>
      <c r="D78" s="3">
        <v>52.497999999999998</v>
      </c>
    </row>
    <row r="79" spans="2:4">
      <c r="B79" s="3">
        <v>53.741</v>
      </c>
      <c r="C79" s="3">
        <v>250.36</v>
      </c>
      <c r="D79" s="3">
        <v>132.125</v>
      </c>
    </row>
    <row r="80" spans="2:4">
      <c r="B80" s="3">
        <v>132.095</v>
      </c>
      <c r="C80" s="3">
        <v>249.09100000000001</v>
      </c>
      <c r="D80" s="3">
        <v>155.10499999999999</v>
      </c>
    </row>
    <row r="81" spans="2:4">
      <c r="B81" s="3">
        <v>78.918000000000006</v>
      </c>
      <c r="C81" s="3">
        <v>216.578</v>
      </c>
      <c r="D81" s="3">
        <v>127.55800000000001</v>
      </c>
    </row>
    <row r="82" spans="2:4">
      <c r="B82" s="3">
        <v>43.85</v>
      </c>
      <c r="C82" s="3">
        <v>250.36</v>
      </c>
      <c r="D82" s="3">
        <v>120.461</v>
      </c>
    </row>
    <row r="83" spans="2:4">
      <c r="B83" s="3">
        <v>41.914000000000001</v>
      </c>
      <c r="C83" s="3">
        <v>250.37299999999999</v>
      </c>
      <c r="D83" s="3">
        <v>120.506</v>
      </c>
    </row>
    <row r="84" spans="2:4">
      <c r="B84" s="3">
        <v>96.119</v>
      </c>
      <c r="C84" s="3">
        <v>219.26499999999999</v>
      </c>
      <c r="D84" s="3">
        <v>116.017</v>
      </c>
    </row>
    <row r="85" spans="2:4">
      <c r="B85" s="3"/>
      <c r="C85" s="3">
        <v>250.37299999999999</v>
      </c>
      <c r="D85" s="3">
        <v>176.72399999999999</v>
      </c>
    </row>
    <row r="86" spans="2:4">
      <c r="B86" s="3"/>
      <c r="C86" s="3">
        <v>242.285</v>
      </c>
      <c r="D86" s="3">
        <v>151.833</v>
      </c>
    </row>
    <row r="87" spans="2:4">
      <c r="B87" s="3">
        <v>45.637999999999998</v>
      </c>
      <c r="C87" s="3">
        <v>240.797</v>
      </c>
      <c r="D87" s="3">
        <v>164.33699999999999</v>
      </c>
    </row>
    <row r="88" spans="2:4">
      <c r="B88" s="3">
        <v>35.015000000000001</v>
      </c>
      <c r="C88" s="3">
        <v>216.32499999999999</v>
      </c>
      <c r="D88" s="3">
        <v>140.376</v>
      </c>
    </row>
    <row r="89" spans="2:4">
      <c r="B89" s="3">
        <v>51.692</v>
      </c>
      <c r="C89" s="3">
        <v>177.96100000000001</v>
      </c>
      <c r="D89" s="3">
        <v>51.039000000000001</v>
      </c>
    </row>
    <row r="90" spans="2:4">
      <c r="B90" s="3">
        <v>54.177</v>
      </c>
      <c r="C90" s="3">
        <v>160.327</v>
      </c>
      <c r="D90" s="3">
        <v>63.250999999999998</v>
      </c>
    </row>
    <row r="91" spans="2:4">
      <c r="B91" s="3">
        <v>51.42</v>
      </c>
      <c r="C91" s="3">
        <v>236.626</v>
      </c>
      <c r="D91" s="3">
        <v>80.105999999999995</v>
      </c>
    </row>
    <row r="92" spans="2:4">
      <c r="B92" s="3">
        <v>50.895000000000003</v>
      </c>
      <c r="C92" s="3">
        <v>243.43899999999999</v>
      </c>
      <c r="D92" s="3">
        <v>131.04300000000001</v>
      </c>
    </row>
    <row r="93" spans="2:4">
      <c r="B93" s="3">
        <v>25.538</v>
      </c>
      <c r="C93" s="3">
        <v>243.95500000000001</v>
      </c>
      <c r="D93" s="3">
        <v>153.40100000000001</v>
      </c>
    </row>
    <row r="94" spans="2:4">
      <c r="B94" s="3">
        <v>57.389000000000003</v>
      </c>
      <c r="C94" s="3">
        <v>188.83699999999999</v>
      </c>
      <c r="D94" s="3">
        <v>116.57</v>
      </c>
    </row>
    <row r="95" spans="2:4">
      <c r="B95" s="3">
        <v>28.655999999999999</v>
      </c>
      <c r="C95" s="3">
        <v>250.37299999999999</v>
      </c>
      <c r="D95" s="3">
        <v>104.13500000000001</v>
      </c>
    </row>
    <row r="96" spans="2:4">
      <c r="B96" s="3">
        <v>49.273000000000003</v>
      </c>
      <c r="C96" s="3">
        <v>23.1</v>
      </c>
      <c r="D96" s="3">
        <v>43.741999999999997</v>
      </c>
    </row>
    <row r="97" spans="2:4">
      <c r="B97" s="3">
        <v>42.07</v>
      </c>
      <c r="C97" s="3">
        <v>46.817</v>
      </c>
      <c r="D97" s="3">
        <v>53.366999999999997</v>
      </c>
    </row>
    <row r="98" spans="2:4">
      <c r="B98" s="3">
        <v>71.638000000000005</v>
      </c>
      <c r="C98" s="3">
        <v>48.244</v>
      </c>
      <c r="D98" s="3">
        <v>46.024999999999999</v>
      </c>
    </row>
    <row r="99" spans="2:4">
      <c r="B99" s="3">
        <v>56.133000000000003</v>
      </c>
      <c r="C99" s="3">
        <v>56.709000000000003</v>
      </c>
      <c r="D99" s="3">
        <v>125.104</v>
      </c>
    </row>
    <row r="100" spans="2:4">
      <c r="B100" s="3">
        <v>39.323</v>
      </c>
      <c r="C100" s="3">
        <v>25.013999999999999</v>
      </c>
      <c r="D100" s="3">
        <v>91.117999999999995</v>
      </c>
    </row>
    <row r="101" spans="2:4">
      <c r="B101" s="3">
        <v>61.241</v>
      </c>
      <c r="C101" s="3">
        <v>19.646000000000001</v>
      </c>
      <c r="D101" s="3">
        <v>219.02699999999999</v>
      </c>
    </row>
    <row r="102" spans="2:4">
      <c r="B102" s="3">
        <v>52.926000000000002</v>
      </c>
      <c r="C102" s="3">
        <v>15.41</v>
      </c>
      <c r="D102" s="3">
        <v>104.39400000000001</v>
      </c>
    </row>
    <row r="103" spans="2:4">
      <c r="B103" s="3">
        <v>37.450000000000003</v>
      </c>
      <c r="C103" s="3">
        <v>24.085999999999999</v>
      </c>
      <c r="D103" s="3">
        <v>87.153999999999996</v>
      </c>
    </row>
    <row r="104" spans="2:4">
      <c r="B104" s="3">
        <v>17.164999999999999</v>
      </c>
      <c r="C104" s="3">
        <v>133.24600000000001</v>
      </c>
      <c r="D104" s="3">
        <v>133.59700000000001</v>
      </c>
    </row>
    <row r="105" spans="2:4">
      <c r="B105" s="3">
        <v>10.622999999999999</v>
      </c>
      <c r="C105" s="3">
        <v>33.838000000000001</v>
      </c>
      <c r="D105" s="3">
        <v>112.20699999999999</v>
      </c>
    </row>
    <row r="106" spans="2:4">
      <c r="B106" s="3">
        <v>47.168999999999997</v>
      </c>
      <c r="C106" s="3">
        <v>123.473</v>
      </c>
      <c r="D106" s="3">
        <v>121.929</v>
      </c>
    </row>
    <row r="107" spans="2:4">
      <c r="B107" s="3">
        <v>31.317</v>
      </c>
      <c r="C107" s="3">
        <v>40.915999999999997</v>
      </c>
      <c r="D107" s="3">
        <v>132.20599999999999</v>
      </c>
    </row>
    <row r="108" spans="2:4">
      <c r="B108" s="3">
        <v>18.957999999999998</v>
      </c>
      <c r="C108" s="3">
        <v>29.893999999999998</v>
      </c>
      <c r="D108" s="3">
        <v>50.267000000000003</v>
      </c>
    </row>
    <row r="109" spans="2:4">
      <c r="B109" s="3">
        <v>21.155000000000001</v>
      </c>
      <c r="C109" s="3">
        <v>33.22</v>
      </c>
      <c r="D109" s="3">
        <v>101.166</v>
      </c>
    </row>
    <row r="110" spans="2:4">
      <c r="B110" s="3">
        <v>17.864999999999998</v>
      </c>
      <c r="C110" s="3">
        <v>26.001999999999999</v>
      </c>
      <c r="D110" s="3">
        <v>196.84299999999999</v>
      </c>
    </row>
    <row r="111" spans="2:4">
      <c r="B111" s="3">
        <v>16.864999999999998</v>
      </c>
      <c r="C111" s="3">
        <v>30.245000000000001</v>
      </c>
      <c r="D111" s="3">
        <v>142.01499999999999</v>
      </c>
    </row>
    <row r="112" spans="2:4">
      <c r="B112" s="3">
        <v>30.413</v>
      </c>
      <c r="C112" s="3">
        <v>32.331000000000003</v>
      </c>
      <c r="D112" s="3">
        <v>93.512</v>
      </c>
    </row>
    <row r="113" spans="2:4">
      <c r="B113" s="3">
        <v>23.155999999999999</v>
      </c>
      <c r="C113" s="3">
        <v>70.105999999999995</v>
      </c>
      <c r="D113" s="3">
        <v>78.786000000000001</v>
      </c>
    </row>
    <row r="114" spans="2:4">
      <c r="B114" s="3">
        <v>30.279</v>
      </c>
      <c r="C114" s="3">
        <v>85.619</v>
      </c>
      <c r="D114" s="3">
        <v>139.91900000000001</v>
      </c>
    </row>
    <row r="115" spans="2:4">
      <c r="B115" s="3">
        <v>21.449000000000002</v>
      </c>
      <c r="C115" s="3">
        <v>31.091000000000001</v>
      </c>
      <c r="D115" s="3">
        <v>31.468</v>
      </c>
    </row>
    <row r="116" spans="2:4">
      <c r="B116" s="3">
        <v>36.140999999999998</v>
      </c>
      <c r="C116" s="3">
        <v>35.613999999999997</v>
      </c>
      <c r="D116" s="3">
        <v>124.732</v>
      </c>
    </row>
    <row r="117" spans="2:4">
      <c r="B117" s="3">
        <v>16.998999999999999</v>
      </c>
      <c r="C117" s="3">
        <v>147.102</v>
      </c>
      <c r="D117" s="3">
        <v>165.55600000000001</v>
      </c>
    </row>
    <row r="118" spans="2:4">
      <c r="B118" s="3">
        <v>32.162999999999997</v>
      </c>
      <c r="C118" s="3">
        <v>31.991</v>
      </c>
      <c r="D118" s="3">
        <v>61.097000000000001</v>
      </c>
    </row>
    <row r="119" spans="2:4">
      <c r="B119" s="3">
        <v>44.936</v>
      </c>
      <c r="C119" s="3">
        <v>121.2</v>
      </c>
      <c r="D119" s="3">
        <v>140.904</v>
      </c>
    </row>
    <row r="120" spans="2:4">
      <c r="B120" s="3">
        <v>22.202999999999999</v>
      </c>
      <c r="C120" s="3">
        <v>137.15299999999999</v>
      </c>
      <c r="D120" s="3">
        <v>102.298</v>
      </c>
    </row>
    <row r="121" spans="2:4">
      <c r="B121" s="3">
        <v>49.761000000000003</v>
      </c>
      <c r="C121" s="3">
        <v>30.651</v>
      </c>
      <c r="D121" s="3">
        <v>73.992999999999995</v>
      </c>
    </row>
    <row r="122" spans="2:4">
      <c r="B122" s="3">
        <v>28.221</v>
      </c>
      <c r="C122" s="3">
        <v>62.347999999999999</v>
      </c>
      <c r="D122" s="3">
        <v>69.022000000000006</v>
      </c>
    </row>
    <row r="123" spans="2:4">
      <c r="B123" s="3">
        <v>29.763000000000002</v>
      </c>
      <c r="C123" s="3">
        <v>33.552999999999997</v>
      </c>
      <c r="D123" s="3">
        <v>90.349000000000004</v>
      </c>
    </row>
    <row r="124" spans="2:4">
      <c r="B124" s="3">
        <v>40.83</v>
      </c>
      <c r="C124" s="3">
        <v>51.283999999999999</v>
      </c>
      <c r="D124" s="3">
        <v>167.018</v>
      </c>
    </row>
    <row r="125" spans="2:4">
      <c r="B125" s="3">
        <v>44.521000000000001</v>
      </c>
      <c r="C125" s="3">
        <v>29.178999999999998</v>
      </c>
      <c r="D125" s="3">
        <v>182.85</v>
      </c>
    </row>
    <row r="126" spans="2:4">
      <c r="B126" s="3">
        <v>30.669</v>
      </c>
      <c r="C126" s="3">
        <v>34.694000000000003</v>
      </c>
      <c r="D126" s="3">
        <v>211.21899999999999</v>
      </c>
    </row>
    <row r="127" spans="2:4">
      <c r="B127" s="3">
        <v>28</v>
      </c>
      <c r="C127" s="3">
        <v>118.491</v>
      </c>
      <c r="D127" s="3">
        <v>181.12200000000001</v>
      </c>
    </row>
    <row r="128" spans="2:4">
      <c r="B128" s="3">
        <v>31.866</v>
      </c>
      <c r="C128" s="3">
        <v>18.789000000000001</v>
      </c>
      <c r="D128" s="3">
        <v>134.41</v>
      </c>
    </row>
    <row r="129" spans="2:4">
      <c r="B129" s="3">
        <v>17.018999999999998</v>
      </c>
      <c r="C129" s="3">
        <v>21.637</v>
      </c>
      <c r="D129" s="3">
        <v>127.806</v>
      </c>
    </row>
    <row r="130" spans="2:4">
      <c r="B130" s="3">
        <v>54.86</v>
      </c>
      <c r="C130" s="3">
        <v>27.062000000000001</v>
      </c>
      <c r="D130" s="3">
        <v>149.416</v>
      </c>
    </row>
    <row r="131" spans="2:4">
      <c r="B131" s="3">
        <v>43.319000000000003</v>
      </c>
      <c r="C131" s="3">
        <v>160.58000000000001</v>
      </c>
      <c r="D131" s="3">
        <v>127.593</v>
      </c>
    </row>
    <row r="132" spans="2:4">
      <c r="B132" s="3">
        <v>18.52</v>
      </c>
      <c r="C132" s="3">
        <v>44.793999999999997</v>
      </c>
      <c r="D132" s="3">
        <v>96.45</v>
      </c>
    </row>
    <row r="133" spans="2:4">
      <c r="B133" s="3">
        <v>26.6</v>
      </c>
      <c r="C133" s="3">
        <v>48.343000000000004</v>
      </c>
      <c r="D133" s="3">
        <v>156.983</v>
      </c>
    </row>
    <row r="134" spans="2:4">
      <c r="B134" s="3">
        <v>47.622999999999998</v>
      </c>
      <c r="C134" s="3">
        <v>32.56</v>
      </c>
      <c r="D134" s="3">
        <v>64.36</v>
      </c>
    </row>
    <row r="135" spans="2:4">
      <c r="B135" s="3">
        <v>38.359000000000002</v>
      </c>
      <c r="C135" s="3">
        <v>33.682000000000002</v>
      </c>
      <c r="D135" s="3">
        <v>129.19</v>
      </c>
    </row>
    <row r="136" spans="2:4">
      <c r="B136" s="3">
        <v>44.331000000000003</v>
      </c>
      <c r="C136" s="3">
        <v>70.620999999999995</v>
      </c>
      <c r="D136" s="3">
        <v>142.78200000000001</v>
      </c>
    </row>
    <row r="137" spans="2:4">
      <c r="B137" s="3">
        <v>25.603000000000002</v>
      </c>
      <c r="C137" s="3">
        <v>205.21</v>
      </c>
      <c r="D137" s="3">
        <v>140.05199999999999</v>
      </c>
    </row>
    <row r="138" spans="2:4">
      <c r="B138" s="3">
        <v>25.038</v>
      </c>
      <c r="C138" s="3">
        <v>98.233999999999995</v>
      </c>
      <c r="D138" s="3">
        <v>112.31699999999999</v>
      </c>
    </row>
    <row r="139" spans="2:4">
      <c r="B139" s="3">
        <v>114.04900000000001</v>
      </c>
      <c r="C139" s="3">
        <v>141.73599999999999</v>
      </c>
      <c r="D139" s="3">
        <v>77.44</v>
      </c>
    </row>
    <row r="140" spans="2:4">
      <c r="B140" s="3">
        <v>66.308999999999997</v>
      </c>
      <c r="C140" s="3">
        <v>58.588000000000001</v>
      </c>
      <c r="D140" s="3">
        <v>55.499000000000002</v>
      </c>
    </row>
    <row r="141" spans="2:4">
      <c r="B141" s="3">
        <v>30.884</v>
      </c>
      <c r="C141" s="3">
        <v>75.227999999999994</v>
      </c>
      <c r="D141" s="3">
        <v>135.99</v>
      </c>
    </row>
    <row r="142" spans="2:4">
      <c r="B142" s="3">
        <v>22.693000000000001</v>
      </c>
      <c r="C142" s="3">
        <v>84.906000000000006</v>
      </c>
      <c r="D142" s="3">
        <v>85.358000000000004</v>
      </c>
    </row>
    <row r="143" spans="2:4">
      <c r="B143" s="3">
        <v>20.774000000000001</v>
      </c>
      <c r="C143" s="3">
        <v>55.201999999999998</v>
      </c>
      <c r="D143" s="3">
        <v>62.406999999999996</v>
      </c>
    </row>
    <row r="144" spans="2:4">
      <c r="B144" s="3">
        <v>26.626999999999999</v>
      </c>
      <c r="C144" s="3">
        <v>60.893000000000001</v>
      </c>
      <c r="D144" s="3">
        <v>135.441</v>
      </c>
    </row>
    <row r="145" spans="2:4">
      <c r="B145" s="3">
        <v>70.194999999999993</v>
      </c>
      <c r="C145" s="3">
        <v>39.411999999999999</v>
      </c>
      <c r="D145" s="3">
        <v>87.671000000000006</v>
      </c>
    </row>
    <row r="146" spans="2:4">
      <c r="B146" s="3">
        <v>17.765999999999998</v>
      </c>
      <c r="C146" s="3">
        <v>132.97999999999999</v>
      </c>
      <c r="D146" s="3">
        <v>79.126000000000005</v>
      </c>
    </row>
    <row r="147" spans="2:4">
      <c r="B147" s="3">
        <v>26.719000000000001</v>
      </c>
      <c r="C147" s="3">
        <v>29.719000000000001</v>
      </c>
      <c r="D147" s="3">
        <v>86.622</v>
      </c>
    </row>
    <row r="148" spans="2:4">
      <c r="B148" s="3">
        <v>36.195</v>
      </c>
      <c r="C148" s="3">
        <v>69.388999999999996</v>
      </c>
      <c r="D148" s="3">
        <v>34.091999999999999</v>
      </c>
    </row>
    <row r="149" spans="2:4">
      <c r="B149" s="3">
        <v>42.65</v>
      </c>
      <c r="C149" s="3">
        <v>101.012</v>
      </c>
      <c r="D149" s="3">
        <v>95.421999999999997</v>
      </c>
    </row>
    <row r="150" spans="2:4">
      <c r="B150" s="3">
        <v>117.428</v>
      </c>
      <c r="C150" s="3">
        <v>58.545000000000002</v>
      </c>
      <c r="D150" s="3">
        <v>44.237000000000002</v>
      </c>
    </row>
    <row r="151" spans="2:4">
      <c r="B151" s="3">
        <v>83.963999999999999</v>
      </c>
      <c r="C151" s="3">
        <v>60.661999999999999</v>
      </c>
      <c r="D151" s="3">
        <v>65.617999999999995</v>
      </c>
    </row>
    <row r="152" spans="2:4">
      <c r="B152" s="3"/>
      <c r="C152" s="3">
        <v>41.459000000000003</v>
      </c>
      <c r="D152" s="3">
        <v>63.945999999999998</v>
      </c>
    </row>
    <row r="153" spans="2:4">
      <c r="B153" s="3">
        <v>117.747</v>
      </c>
      <c r="C153" s="3">
        <v>80.593000000000004</v>
      </c>
      <c r="D153" s="3">
        <v>112.81</v>
      </c>
    </row>
    <row r="154" spans="2:4">
      <c r="B154" s="3">
        <v>43.002000000000002</v>
      </c>
      <c r="C154" s="3">
        <v>160.095</v>
      </c>
      <c r="D154" s="3">
        <v>86.16</v>
      </c>
    </row>
    <row r="155" spans="2:4">
      <c r="B155" s="3">
        <v>82.873000000000005</v>
      </c>
      <c r="C155" s="3">
        <v>154.24</v>
      </c>
      <c r="D155" s="3">
        <v>93.45</v>
      </c>
    </row>
    <row r="156" spans="2:4">
      <c r="B156" s="3">
        <v>77.299000000000007</v>
      </c>
      <c r="C156" s="3">
        <v>201.44900000000001</v>
      </c>
      <c r="D156" s="3">
        <v>120.137</v>
      </c>
    </row>
    <row r="157" spans="2:4">
      <c r="B157" s="3">
        <v>46.253</v>
      </c>
      <c r="C157" s="3">
        <v>58.654000000000003</v>
      </c>
      <c r="D157" s="3">
        <v>79.174000000000007</v>
      </c>
    </row>
    <row r="158" spans="2:4">
      <c r="B158" s="3">
        <v>75.394999999999996</v>
      </c>
      <c r="C158" s="3">
        <v>38.347999999999999</v>
      </c>
      <c r="D158" s="3">
        <v>99.207999999999998</v>
      </c>
    </row>
    <row r="159" spans="2:4">
      <c r="B159" s="3">
        <v>60.918999999999997</v>
      </c>
      <c r="C159" s="3">
        <v>117.78400000000001</v>
      </c>
      <c r="D159" s="3">
        <v>28.718</v>
      </c>
    </row>
    <row r="160" spans="2:4">
      <c r="B160" s="3">
        <v>56.521999999999998</v>
      </c>
      <c r="C160" s="3">
        <v>79.099000000000004</v>
      </c>
      <c r="D160" s="3">
        <v>30.077000000000002</v>
      </c>
    </row>
    <row r="161" spans="2:4">
      <c r="B161" s="3">
        <v>32.097999999999999</v>
      </c>
      <c r="C161" s="3">
        <v>83.840999999999994</v>
      </c>
      <c r="D161" s="3">
        <v>68.102999999999994</v>
      </c>
    </row>
    <row r="162" spans="2:4">
      <c r="B162" s="3">
        <v>46.719000000000001</v>
      </c>
      <c r="C162" s="3">
        <v>108.831</v>
      </c>
      <c r="D162" s="3">
        <v>44.838999999999999</v>
      </c>
    </row>
    <row r="163" spans="2:4">
      <c r="B163" s="3">
        <v>49.1</v>
      </c>
      <c r="C163" s="3">
        <v>65.650000000000006</v>
      </c>
      <c r="D163" s="3">
        <v>83.628</v>
      </c>
    </row>
    <row r="164" spans="2:4">
      <c r="B164" s="3">
        <v>28.795999999999999</v>
      </c>
      <c r="C164" s="3">
        <v>52.953000000000003</v>
      </c>
      <c r="D164" s="3">
        <v>113.413</v>
      </c>
    </row>
    <row r="165" spans="2:4">
      <c r="B165" s="3">
        <v>57.173000000000002</v>
      </c>
      <c r="C165" s="3">
        <v>100.879</v>
      </c>
      <c r="D165" s="3">
        <v>124.61199999999999</v>
      </c>
    </row>
    <row r="166" spans="2:4">
      <c r="B166" s="3">
        <v>26.524000000000001</v>
      </c>
      <c r="C166" s="3">
        <v>122.92100000000001</v>
      </c>
      <c r="D166" s="3">
        <v>89.355000000000004</v>
      </c>
    </row>
    <row r="167" spans="2:4">
      <c r="B167" s="3">
        <v>48.585999999999999</v>
      </c>
      <c r="C167" s="3">
        <v>72.662999999999997</v>
      </c>
      <c r="D167" s="3">
        <v>77.811999999999998</v>
      </c>
    </row>
    <row r="168" spans="2:4">
      <c r="B168" s="3">
        <v>17.241</v>
      </c>
      <c r="C168" s="3">
        <v>80.253</v>
      </c>
      <c r="D168" s="3">
        <v>93.831999999999994</v>
      </c>
    </row>
    <row r="169" spans="2:4">
      <c r="B169" s="3">
        <v>21.254000000000001</v>
      </c>
      <c r="C169" s="3">
        <v>79.662000000000006</v>
      </c>
      <c r="D169" s="3">
        <v>104.345</v>
      </c>
    </row>
    <row r="170" spans="2:4">
      <c r="B170" s="3">
        <v>33.368000000000002</v>
      </c>
      <c r="C170" s="3">
        <v>85.754999999999995</v>
      </c>
      <c r="D170" s="3">
        <v>103.19199999999999</v>
      </c>
    </row>
    <row r="171" spans="2:4">
      <c r="B171" s="3">
        <v>29.175000000000001</v>
      </c>
      <c r="C171" s="3">
        <v>58.783999999999999</v>
      </c>
      <c r="D171" s="3">
        <v>105.76900000000001</v>
      </c>
    </row>
    <row r="172" spans="2:4">
      <c r="B172" s="3">
        <v>45.798000000000002</v>
      </c>
      <c r="C172" s="3">
        <v>58.783999999999999</v>
      </c>
      <c r="D172" s="3">
        <v>68.456999999999994</v>
      </c>
    </row>
    <row r="173" spans="2:4">
      <c r="B173" s="3">
        <v>31.803000000000001</v>
      </c>
      <c r="C173" s="3">
        <v>82.917000000000002</v>
      </c>
      <c r="D173" s="3">
        <v>85.134</v>
      </c>
    </row>
    <row r="174" spans="2:4">
      <c r="B174" s="3">
        <v>41.204000000000001</v>
      </c>
      <c r="C174" s="3">
        <v>75.325999999999993</v>
      </c>
      <c r="D174" s="3">
        <v>208.322</v>
      </c>
    </row>
    <row r="175" spans="2:4">
      <c r="B175" s="3">
        <v>14.928000000000001</v>
      </c>
      <c r="C175" s="3">
        <v>36.85</v>
      </c>
      <c r="D175" s="3">
        <v>42.51</v>
      </c>
    </row>
    <row r="176" spans="2:4">
      <c r="B176" s="3">
        <v>29.646999999999998</v>
      </c>
      <c r="C176" s="3">
        <v>71.415999999999997</v>
      </c>
      <c r="D176" s="3">
        <v>107.79900000000001</v>
      </c>
    </row>
    <row r="177" spans="2:4">
      <c r="B177" s="3"/>
      <c r="C177" s="3">
        <v>63.433</v>
      </c>
      <c r="D177" s="3">
        <v>108.101</v>
      </c>
    </row>
    <row r="178" spans="2:4">
      <c r="B178" s="3"/>
      <c r="C178" s="3">
        <v>58.814</v>
      </c>
      <c r="D178" s="3">
        <v>106.21599999999999</v>
      </c>
    </row>
    <row r="179" spans="2:4">
      <c r="B179" s="3"/>
      <c r="C179" s="3">
        <v>133.41800000000001</v>
      </c>
      <c r="D179" s="3">
        <v>116.50700000000001</v>
      </c>
    </row>
    <row r="180" spans="2:4">
      <c r="B180" s="3"/>
      <c r="C180" s="3">
        <v>82.073999999999998</v>
      </c>
      <c r="D180" s="3">
        <v>118.123</v>
      </c>
    </row>
    <row r="181" spans="2:4">
      <c r="B181" s="3"/>
      <c r="C181" s="3">
        <v>182.46799999999999</v>
      </c>
      <c r="D181" s="3">
        <v>101.958</v>
      </c>
    </row>
    <row r="182" spans="2:4">
      <c r="B182" s="3"/>
      <c r="C182" s="3">
        <v>77.861000000000004</v>
      </c>
      <c r="D182" s="3">
        <v>142.98400000000001</v>
      </c>
    </row>
    <row r="183" spans="2:4">
      <c r="B183" s="3"/>
      <c r="C183" s="3">
        <v>117.468</v>
      </c>
      <c r="D183" s="3">
        <v>95.790999999999997</v>
      </c>
    </row>
    <row r="184" spans="2:4">
      <c r="B184" s="3"/>
      <c r="C184" s="3">
        <v>21.207000000000001</v>
      </c>
      <c r="D184" s="3">
        <v>69.960999999999999</v>
      </c>
    </row>
    <row r="185" spans="2:4">
      <c r="B185" s="3"/>
      <c r="C185" s="3">
        <v>235.20500000000001</v>
      </c>
      <c r="D185" s="3">
        <v>82.528000000000006</v>
      </c>
    </row>
    <row r="186" spans="2:4">
      <c r="B186" s="3"/>
      <c r="C186" s="3">
        <v>35.098999999999997</v>
      </c>
      <c r="D186" s="3">
        <v>60.884999999999998</v>
      </c>
    </row>
    <row r="187" spans="2:4">
      <c r="B187" s="3"/>
      <c r="C187" s="3">
        <v>37.817999999999998</v>
      </c>
      <c r="D187" s="3">
        <v>68.963999999999999</v>
      </c>
    </row>
    <row r="188" spans="2:4">
      <c r="B188" s="3"/>
      <c r="C188" s="3">
        <v>58.901000000000003</v>
      </c>
      <c r="D188" s="3">
        <v>250.67599999999999</v>
      </c>
    </row>
    <row r="189" spans="2:4">
      <c r="B189" s="3"/>
      <c r="C189" s="3">
        <v>56.267000000000003</v>
      </c>
      <c r="D189" s="3">
        <v>96.48</v>
      </c>
    </row>
    <row r="190" spans="2:4">
      <c r="B190" s="3"/>
      <c r="C190" s="3">
        <v>33.780999999999999</v>
      </c>
      <c r="D190" s="3">
        <v>143.18</v>
      </c>
    </row>
    <row r="191" spans="2:4">
      <c r="B191" s="3"/>
      <c r="C191" s="3">
        <v>80.573999999999998</v>
      </c>
      <c r="D191" s="3">
        <v>61.076000000000001</v>
      </c>
    </row>
    <row r="192" spans="2:4">
      <c r="B192" s="3"/>
      <c r="C192" s="3">
        <v>117.66200000000001</v>
      </c>
      <c r="D192" s="3">
        <v>63.179000000000002</v>
      </c>
    </row>
    <row r="193" spans="2:4">
      <c r="B193" s="3"/>
      <c r="C193" s="3"/>
      <c r="D193" s="3">
        <v>128.352</v>
      </c>
    </row>
    <row r="194" spans="2:4">
      <c r="B194" s="3"/>
      <c r="C194" s="3"/>
      <c r="D194" s="3">
        <v>135.18700000000001</v>
      </c>
    </row>
    <row r="195" spans="2:4">
      <c r="B195" s="3"/>
      <c r="C195" s="3"/>
      <c r="D195" s="3">
        <v>136.39599999999999</v>
      </c>
    </row>
    <row r="196" spans="2:4">
      <c r="B196" s="3"/>
      <c r="C196" s="3"/>
      <c r="D196" s="3">
        <v>99.72</v>
      </c>
    </row>
    <row r="197" spans="2:4">
      <c r="B197" s="3"/>
      <c r="C197" s="3"/>
      <c r="D197" s="3">
        <v>40.484000000000002</v>
      </c>
    </row>
    <row r="198" spans="2:4">
      <c r="B198" s="3"/>
      <c r="C198" s="3"/>
      <c r="D198" s="3">
        <v>27.917000000000002</v>
      </c>
    </row>
    <row r="199" spans="2:4">
      <c r="B199" s="3"/>
      <c r="C199" s="3"/>
      <c r="D199" s="3">
        <v>109.934</v>
      </c>
    </row>
    <row r="200" spans="2:4">
      <c r="B200" s="3"/>
      <c r="C200" s="3"/>
      <c r="D200" s="3">
        <v>145.53100000000001</v>
      </c>
    </row>
    <row r="201" spans="2:4">
      <c r="B201" s="3"/>
      <c r="C201" s="3"/>
      <c r="D201" s="3">
        <v>69.87</v>
      </c>
    </row>
    <row r="202" spans="2:4">
      <c r="B202" s="3"/>
      <c r="C202" s="3"/>
      <c r="D202" s="3">
        <v>55.816000000000003</v>
      </c>
    </row>
    <row r="203" spans="2:4">
      <c r="B203" s="3"/>
      <c r="C203" s="3"/>
      <c r="D203" s="3">
        <v>86.19</v>
      </c>
    </row>
    <row r="204" spans="2:4">
      <c r="B204" s="3"/>
      <c r="C204" s="3"/>
      <c r="D204" s="3">
        <v>55.424999999999997</v>
      </c>
    </row>
    <row r="205" spans="2:4">
      <c r="B205" s="3"/>
      <c r="C205" s="3"/>
      <c r="D205" s="3">
        <v>170.22</v>
      </c>
    </row>
    <row r="206" spans="2:4">
      <c r="B206" s="3"/>
      <c r="C206" s="3"/>
      <c r="D206" s="3">
        <v>250.67599999999999</v>
      </c>
    </row>
    <row r="207" spans="2:4">
      <c r="B207" s="3"/>
      <c r="C207" s="3"/>
      <c r="D207" s="3">
        <v>230.333</v>
      </c>
    </row>
    <row r="208" spans="2:4">
      <c r="B208" s="3"/>
      <c r="C208" s="3"/>
      <c r="D208" s="3">
        <v>195.31299999999999</v>
      </c>
    </row>
    <row r="209" spans="2:4">
      <c r="B209" s="3"/>
      <c r="C209" s="3"/>
      <c r="D209" s="3">
        <v>117.291</v>
      </c>
    </row>
    <row r="210" spans="2:4">
      <c r="B210" s="3"/>
      <c r="C210" s="3"/>
      <c r="D210" s="3">
        <v>129.10499999999999</v>
      </c>
    </row>
    <row r="211" spans="2:4">
      <c r="B211" s="3"/>
      <c r="C211" s="3"/>
      <c r="D211" s="3">
        <v>139.09299999999999</v>
      </c>
    </row>
    <row r="212" spans="2:4">
      <c r="B212" s="3"/>
      <c r="C212" s="3"/>
      <c r="D212" s="3">
        <v>200.22300000000001</v>
      </c>
    </row>
    <row r="213" spans="2:4">
      <c r="B213" s="3"/>
      <c r="C213" s="3"/>
      <c r="D213" s="3">
        <v>76.418999999999997</v>
      </c>
    </row>
    <row r="214" spans="2:4">
      <c r="B214" s="3"/>
      <c r="C214" s="3"/>
      <c r="D214" s="3">
        <v>82.692999999999998</v>
      </c>
    </row>
    <row r="215" spans="2:4">
      <c r="B215" s="3"/>
      <c r="C215" s="3"/>
      <c r="D215" s="3">
        <v>142.88900000000001</v>
      </c>
    </row>
    <row r="216" spans="2:4">
      <c r="B216" s="3"/>
      <c r="C216" s="3"/>
      <c r="D216" s="3">
        <v>77.061000000000007</v>
      </c>
    </row>
    <row r="217" spans="2:4">
      <c r="B217" s="3"/>
      <c r="C217" s="3"/>
      <c r="D217" s="3">
        <v>98.504000000000005</v>
      </c>
    </row>
    <row r="218" spans="2:4">
      <c r="B218" s="3"/>
      <c r="C218" s="3"/>
      <c r="D218" s="3">
        <v>147.23400000000001</v>
      </c>
    </row>
    <row r="219" spans="2:4">
      <c r="B219" s="3"/>
      <c r="C219" s="3"/>
      <c r="D219" s="3">
        <v>124.992</v>
      </c>
    </row>
    <row r="220" spans="2:4">
      <c r="B220" s="3"/>
      <c r="C220" s="3"/>
      <c r="D220" s="3">
        <v>112.221</v>
      </c>
    </row>
    <row r="221" spans="2:4">
      <c r="B221" s="3"/>
      <c r="C221" s="3"/>
      <c r="D221" s="3">
        <v>72.686000000000007</v>
      </c>
    </row>
    <row r="222" spans="2:4">
      <c r="B222" s="3"/>
      <c r="C222" s="3"/>
      <c r="D222" s="3">
        <v>75.78</v>
      </c>
    </row>
    <row r="223" spans="2:4">
      <c r="B223" s="3"/>
      <c r="C223" s="3"/>
      <c r="D223" s="3">
        <v>91</v>
      </c>
    </row>
    <row r="224" spans="2:4">
      <c r="B224" s="3"/>
      <c r="C224" s="3"/>
      <c r="D224" s="3">
        <v>107.497</v>
      </c>
    </row>
    <row r="225" spans="2:4">
      <c r="B225" s="3"/>
      <c r="C225" s="3"/>
      <c r="D225" s="3">
        <v>159.28399999999999</v>
      </c>
    </row>
    <row r="226" spans="2:4">
      <c r="B226" s="3"/>
      <c r="C226" s="3"/>
      <c r="D226" s="3">
        <v>83.897000000000006</v>
      </c>
    </row>
    <row r="227" spans="2:4">
      <c r="B227" s="3"/>
      <c r="C227" s="3"/>
      <c r="D227" s="3">
        <v>62.337000000000003</v>
      </c>
    </row>
    <row r="228" spans="2:4">
      <c r="B228" s="3"/>
      <c r="C228" s="3"/>
      <c r="D228" s="3">
        <v>78.215000000000003</v>
      </c>
    </row>
    <row r="229" spans="2:4">
      <c r="B229" s="3"/>
      <c r="C229" s="3"/>
      <c r="D229" s="3">
        <v>65.272000000000006</v>
      </c>
    </row>
    <row r="230" spans="2:4">
      <c r="B230" s="3"/>
      <c r="C230" s="3"/>
      <c r="D230" s="3">
        <v>67.269000000000005</v>
      </c>
    </row>
    <row r="231" spans="2:4">
      <c r="B231" s="3"/>
      <c r="C231" s="3"/>
      <c r="D231" s="3">
        <v>69.763999999999996</v>
      </c>
    </row>
    <row r="232" spans="2:4">
      <c r="B232" s="3"/>
      <c r="C232" s="3"/>
      <c r="D232" s="3">
        <v>78.828999999999994</v>
      </c>
    </row>
    <row r="233" spans="2:4">
      <c r="B233" s="3"/>
      <c r="C233" s="3"/>
      <c r="D233" s="3">
        <v>61.496000000000002</v>
      </c>
    </row>
    <row r="234" spans="2:4">
      <c r="B234" s="3"/>
      <c r="C234" s="3"/>
      <c r="D234" s="3">
        <v>151.41900000000001</v>
      </c>
    </row>
    <row r="235" spans="2:4">
      <c r="B235" s="3"/>
      <c r="C235" s="3"/>
      <c r="D235" s="3">
        <v>35.334000000000003</v>
      </c>
    </row>
    <row r="236" spans="2:4">
      <c r="B236" s="3"/>
      <c r="C236" s="3"/>
      <c r="D236" s="3">
        <v>58.404000000000003</v>
      </c>
    </row>
    <row r="237" spans="2:4">
      <c r="B237" s="3"/>
      <c r="C237" s="3"/>
      <c r="D237" s="3">
        <v>97.034000000000006</v>
      </c>
    </row>
    <row r="238" spans="2:4">
      <c r="B238" s="3"/>
      <c r="C238" s="3"/>
      <c r="D238" s="3">
        <v>150.15700000000001</v>
      </c>
    </row>
    <row r="239" spans="2:4">
      <c r="B239" s="3"/>
      <c r="C239" s="3"/>
      <c r="D239" s="3">
        <v>128.32599999999999</v>
      </c>
    </row>
    <row r="240" spans="2:4">
      <c r="B240" s="3"/>
      <c r="C240" s="3"/>
      <c r="D240" s="3">
        <v>188.72800000000001</v>
      </c>
    </row>
    <row r="241" spans="2:4">
      <c r="B241" s="3"/>
      <c r="C241" s="3"/>
      <c r="D241" s="3">
        <v>101.825</v>
      </c>
    </row>
    <row r="242" spans="2:4">
      <c r="B242" s="3"/>
      <c r="C242" s="3"/>
      <c r="D242" s="3">
        <v>100.739</v>
      </c>
    </row>
    <row r="243" spans="2:4">
      <c r="B243" s="3"/>
      <c r="C243" s="3"/>
      <c r="D243" s="3">
        <v>164.58099999999999</v>
      </c>
    </row>
    <row r="244" spans="2:4">
      <c r="B244" s="3"/>
      <c r="C244" s="3"/>
      <c r="D244" s="3">
        <v>245.38399999999999</v>
      </c>
    </row>
    <row r="245" spans="2:4">
      <c r="B245" s="3"/>
      <c r="C245" s="3"/>
      <c r="D245" s="3">
        <v>65.379000000000005</v>
      </c>
    </row>
    <row r="246" spans="2:4">
      <c r="B246" s="3"/>
      <c r="C246" s="3"/>
      <c r="D246" s="3">
        <v>118.59</v>
      </c>
    </row>
    <row r="247" spans="2:4">
      <c r="B247" s="3"/>
      <c r="C247" s="3"/>
      <c r="D247" s="3">
        <v>105.414</v>
      </c>
    </row>
    <row r="248" spans="2:4">
      <c r="B248" s="3"/>
      <c r="C248" s="3"/>
      <c r="D248" s="3">
        <v>67.591999999999999</v>
      </c>
    </row>
    <row r="249" spans="2:4">
      <c r="B249" s="3"/>
      <c r="C249" s="3"/>
      <c r="D249" s="3">
        <v>152.76499999999999</v>
      </c>
    </row>
    <row r="250" spans="2:4">
      <c r="B250" s="3"/>
      <c r="C250" s="3"/>
      <c r="D250" s="3">
        <v>229.98500000000001</v>
      </c>
    </row>
    <row r="251" spans="2:4">
      <c r="B251" s="3"/>
      <c r="C251" s="3"/>
      <c r="D251" s="3">
        <v>120.855</v>
      </c>
    </row>
    <row r="252" spans="2:4">
      <c r="B252" s="3"/>
      <c r="C252" s="3"/>
      <c r="D252" s="3">
        <v>74.427000000000007</v>
      </c>
    </row>
    <row r="253" spans="2:4">
      <c r="B253" s="3"/>
      <c r="C253" s="3"/>
      <c r="D253" s="3">
        <v>44.201000000000001</v>
      </c>
    </row>
    <row r="254" spans="2:4">
      <c r="B254" s="3"/>
      <c r="C254" s="3"/>
      <c r="D254" s="3">
        <v>130.31700000000001</v>
      </c>
    </row>
    <row r="255" spans="2:4">
      <c r="B255" s="3"/>
      <c r="C255" s="3"/>
      <c r="D255" s="3">
        <v>236.69900000000001</v>
      </c>
    </row>
    <row r="256" spans="2:4">
      <c r="B256" s="3"/>
      <c r="C256" s="3"/>
      <c r="D256" s="3">
        <v>69.921999999999997</v>
      </c>
    </row>
    <row r="257" spans="2:4">
      <c r="B257" s="3"/>
      <c r="C257" s="3"/>
      <c r="D257" s="3">
        <v>76.400000000000006</v>
      </c>
    </row>
    <row r="258" spans="2:4">
      <c r="B258" s="3"/>
      <c r="C258" s="3"/>
      <c r="D258" s="3">
        <v>193.70500000000001</v>
      </c>
    </row>
    <row r="259" spans="2:4">
      <c r="B259" s="3"/>
      <c r="C259" s="3"/>
      <c r="D259" s="3">
        <v>138.495</v>
      </c>
    </row>
    <row r="260" spans="2:4">
      <c r="B260" s="3"/>
      <c r="C260" s="3"/>
      <c r="D260" s="3">
        <v>43.313000000000002</v>
      </c>
    </row>
    <row r="261" spans="2:4">
      <c r="B261" s="3"/>
      <c r="C261" s="3"/>
      <c r="D261" s="3">
        <v>50.796999999999997</v>
      </c>
    </row>
    <row r="262" spans="2:4">
      <c r="B262" s="3"/>
      <c r="C262" s="3"/>
      <c r="D262" s="3">
        <v>48.462000000000003</v>
      </c>
    </row>
    <row r="263" spans="2:4">
      <c r="B263" s="3"/>
      <c r="C263" s="3"/>
      <c r="D263" s="3">
        <v>69.921000000000006</v>
      </c>
    </row>
    <row r="264" spans="2:4">
      <c r="B264" s="3"/>
      <c r="C264" s="3"/>
      <c r="D264" s="3">
        <v>82.430999999999997</v>
      </c>
    </row>
    <row r="265" spans="2:4">
      <c r="B265" s="3"/>
      <c r="C265" s="3"/>
      <c r="D265" s="3">
        <v>68.286000000000001</v>
      </c>
    </row>
    <row r="266" spans="2:4">
      <c r="B266" s="3"/>
      <c r="C266" s="3"/>
      <c r="D266" s="3">
        <v>122.63</v>
      </c>
    </row>
    <row r="267" spans="2:4">
      <c r="B267" s="3"/>
      <c r="C267" s="3"/>
      <c r="D267" s="3">
        <v>60.031999999999996</v>
      </c>
    </row>
    <row r="268" spans="2:4">
      <c r="B268" s="3"/>
      <c r="C268" s="3"/>
      <c r="D268" s="3">
        <v>123.70699999999999</v>
      </c>
    </row>
    <row r="269" spans="2:4">
      <c r="B269" s="3"/>
      <c r="C269" s="3"/>
      <c r="D269" s="3">
        <v>19.882999999999999</v>
      </c>
    </row>
    <row r="270" spans="2:4">
      <c r="B270" s="3"/>
      <c r="C270" s="3"/>
      <c r="D270" s="3">
        <v>55.600999999999999</v>
      </c>
    </row>
    <row r="271" spans="2:4">
      <c r="B271" s="3"/>
      <c r="C271" s="3"/>
      <c r="D271" s="3">
        <v>199.667</v>
      </c>
    </row>
    <row r="272" spans="2:4">
      <c r="B272" s="3"/>
      <c r="C272" s="3"/>
      <c r="D272" s="3">
        <v>56.533999999999999</v>
      </c>
    </row>
    <row r="274" spans="1:4">
      <c r="A274" s="2" t="s">
        <v>9</v>
      </c>
      <c r="B274">
        <f>AVERAGE(B3:B272)</f>
        <v>54.947933333333346</v>
      </c>
      <c r="C274">
        <f t="shared" ref="C274:D274" si="0">AVERAGE(C3:C272)</f>
        <v>127.1048421052632</v>
      </c>
      <c r="D274">
        <f t="shared" si="0"/>
        <v>107.60760370370369</v>
      </c>
    </row>
    <row r="275" spans="1:4">
      <c r="A275" s="2" t="s">
        <v>10</v>
      </c>
      <c r="B275">
        <f>STDEV(B3:B272)</f>
        <v>28.851844512861032</v>
      </c>
      <c r="C275">
        <f t="shared" ref="C275:D275" si="1">STDEV(C3:C272)</f>
        <v>77.801917328670271</v>
      </c>
      <c r="D275">
        <f t="shared" si="1"/>
        <v>45.988505350268312</v>
      </c>
    </row>
    <row r="276" spans="1:4">
      <c r="A276" s="2" t="s">
        <v>11</v>
      </c>
      <c r="B276">
        <f>COUNT(B3:B272)</f>
        <v>165</v>
      </c>
      <c r="C276">
        <f t="shared" ref="C276:D276" si="2">COUNT(C3:C272)</f>
        <v>190</v>
      </c>
      <c r="D276">
        <f t="shared" si="2"/>
        <v>270</v>
      </c>
    </row>
  </sheetData>
  <mergeCells count="1">
    <mergeCell ref="B1:D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B653-131A-D445-89DF-B293F6C70BC3}">
  <dimension ref="A1:D12"/>
  <sheetViews>
    <sheetView workbookViewId="0">
      <selection activeCell="P61" sqref="P61"/>
    </sheetView>
  </sheetViews>
  <sheetFormatPr defaultColWidth="10.84375" defaultRowHeight="15.5"/>
  <cols>
    <col min="1" max="1" width="10.84375" style="1"/>
    <col min="2" max="2" width="17.3046875" style="1" bestFit="1" customWidth="1"/>
    <col min="3" max="3" width="12.3046875" style="1" bestFit="1" customWidth="1"/>
    <col min="4" max="4" width="12.84375" style="1" bestFit="1" customWidth="1"/>
    <col min="5" max="16384" width="10.84375" style="1"/>
  </cols>
  <sheetData>
    <row r="1" spans="1:4">
      <c r="B1" s="34" t="s">
        <v>90</v>
      </c>
      <c r="C1" s="34"/>
      <c r="D1" s="34"/>
    </row>
    <row r="2" spans="1:4">
      <c r="B2" s="8" t="s">
        <v>87</v>
      </c>
      <c r="C2" s="8" t="s">
        <v>88</v>
      </c>
      <c r="D2" s="8" t="s">
        <v>89</v>
      </c>
    </row>
    <row r="3" spans="1:4">
      <c r="B3" s="3">
        <v>47.959184</v>
      </c>
      <c r="C3" s="3">
        <v>32.209738000000002</v>
      </c>
      <c r="D3" s="3">
        <v>35.074627</v>
      </c>
    </row>
    <row r="4" spans="1:4">
      <c r="B4" s="3">
        <v>44.878048999999997</v>
      </c>
      <c r="C4" s="3">
        <v>28.342245999999999</v>
      </c>
      <c r="D4" s="3">
        <v>37.5</v>
      </c>
    </row>
    <row r="5" spans="1:4">
      <c r="B5" s="3">
        <v>42.253520999999999</v>
      </c>
      <c r="C5" s="3">
        <v>22.758621000000002</v>
      </c>
      <c r="D5" s="3">
        <v>41.698841999999999</v>
      </c>
    </row>
    <row r="6" spans="1:4">
      <c r="B6" s="3">
        <v>39.234450000000002</v>
      </c>
      <c r="C6" s="3">
        <v>24.267782</v>
      </c>
      <c r="D6" s="3"/>
    </row>
    <row r="7" spans="1:4">
      <c r="B7" s="3">
        <v>39.354840000000003</v>
      </c>
      <c r="C7" s="3">
        <v>32.945735999999997</v>
      </c>
      <c r="D7" s="3"/>
    </row>
    <row r="8" spans="1:4">
      <c r="B8" s="3"/>
      <c r="C8" s="3">
        <v>25.342469999999999</v>
      </c>
      <c r="D8" s="3"/>
    </row>
    <row r="10" spans="1:4">
      <c r="A10" s="2" t="s">
        <v>9</v>
      </c>
      <c r="B10" s="1">
        <f>AVERAGE(B3:B7)</f>
        <v>42.7360088</v>
      </c>
      <c r="C10" s="1">
        <f t="shared" ref="C10:D10" si="0">AVERAGE(C3:C7)</f>
        <v>28.104824600000001</v>
      </c>
      <c r="D10" s="1">
        <f t="shared" si="0"/>
        <v>38.091156333333331</v>
      </c>
    </row>
    <row r="11" spans="1:4">
      <c r="A11" s="2" t="s">
        <v>10</v>
      </c>
      <c r="B11" s="1">
        <f>STDEV(B3:B7)</f>
        <v>3.7348328727471447</v>
      </c>
      <c r="C11" s="1">
        <f t="shared" ref="C11:D11" si="1">STDEV(C3:C7)</f>
        <v>4.5729064874594538</v>
      </c>
      <c r="D11" s="1">
        <f t="shared" si="1"/>
        <v>3.3514408020113278</v>
      </c>
    </row>
    <row r="12" spans="1:4">
      <c r="A12" s="2" t="s">
        <v>11</v>
      </c>
      <c r="B12" s="1">
        <f>COUNT(B3:B7)</f>
        <v>5</v>
      </c>
      <c r="C12" s="1">
        <f t="shared" ref="C12:D12" si="2">COUNT(C3:C7)</f>
        <v>5</v>
      </c>
      <c r="D12" s="1">
        <f t="shared" si="2"/>
        <v>3</v>
      </c>
    </row>
  </sheetData>
  <mergeCells count="1">
    <mergeCell ref="B1:D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9BC25-94AC-864E-80E3-B9A248E0C053}">
  <dimension ref="A1:G10"/>
  <sheetViews>
    <sheetView workbookViewId="0">
      <selection activeCell="A8" sqref="A8:A10"/>
    </sheetView>
  </sheetViews>
  <sheetFormatPr defaultColWidth="10.84375" defaultRowHeight="15.5"/>
  <cols>
    <col min="1" max="1" width="12.15234375" style="1" bestFit="1" customWidth="1"/>
    <col min="2" max="3" width="14" style="1" bestFit="1" customWidth="1"/>
    <col min="4" max="16384" width="10.84375" style="1"/>
  </cols>
  <sheetData>
    <row r="1" spans="1:7">
      <c r="A1" s="34" t="s">
        <v>97</v>
      </c>
      <c r="B1" s="34"/>
      <c r="C1" s="34"/>
    </row>
    <row r="2" spans="1:7">
      <c r="A2" s="7"/>
      <c r="B2" s="8" t="s">
        <v>94</v>
      </c>
      <c r="C2" s="8" t="s">
        <v>95</v>
      </c>
      <c r="D2" s="7"/>
      <c r="E2" s="7"/>
      <c r="F2" s="7"/>
      <c r="G2" s="7"/>
    </row>
    <row r="3" spans="1:7">
      <c r="A3" s="5" t="s">
        <v>96</v>
      </c>
      <c r="B3" s="3">
        <v>4.3740000000000003E-3</v>
      </c>
      <c r="C3" s="3">
        <v>1.6957E-2</v>
      </c>
      <c r="D3" s="3"/>
      <c r="E3" s="3"/>
      <c r="F3" s="3"/>
      <c r="G3" s="3"/>
    </row>
    <row r="4" spans="1:7">
      <c r="A4" s="4"/>
      <c r="B4" s="3">
        <v>5.9319999999999998E-3</v>
      </c>
      <c r="C4" s="3">
        <v>1.6549000000000001E-2</v>
      </c>
      <c r="D4" s="3"/>
      <c r="E4" s="3"/>
      <c r="F4" s="3"/>
      <c r="G4" s="3"/>
    </row>
    <row r="5" spans="1:7">
      <c r="A5" s="4"/>
      <c r="B5" s="3">
        <v>4.2119999999999996E-3</v>
      </c>
      <c r="C5" s="3">
        <v>1.7944999999999999E-2</v>
      </c>
      <c r="D5" s="3"/>
      <c r="E5" s="3"/>
      <c r="F5" s="3"/>
      <c r="G5" s="3"/>
    </row>
    <row r="6" spans="1:7">
      <c r="A6" s="4"/>
      <c r="B6" s="3">
        <v>4.3819999999999996E-3</v>
      </c>
      <c r="C6" s="3">
        <v>1.6501999999999999E-2</v>
      </c>
      <c r="D6" s="3"/>
      <c r="E6" s="3"/>
      <c r="F6" s="3"/>
      <c r="G6" s="3"/>
    </row>
    <row r="8" spans="1:7">
      <c r="A8" s="2" t="s">
        <v>9</v>
      </c>
      <c r="B8" s="1">
        <f>AVERAGE(B3:B6)</f>
        <v>4.725E-3</v>
      </c>
      <c r="C8" s="1">
        <f>AVERAGE(C3:C6)</f>
        <v>1.698825E-2</v>
      </c>
    </row>
    <row r="9" spans="1:7">
      <c r="A9" s="2" t="s">
        <v>10</v>
      </c>
      <c r="B9" s="1">
        <f>STDEV(B3:B6)</f>
        <v>8.0846933563782539E-4</v>
      </c>
      <c r="C9" s="1">
        <f>STDEV(C3:C6)</f>
        <v>6.6975785425281334E-4</v>
      </c>
    </row>
    <row r="10" spans="1:7">
      <c r="A10" s="2" t="s">
        <v>11</v>
      </c>
      <c r="B10" s="1">
        <f>COUNT(B3:B6)</f>
        <v>4</v>
      </c>
      <c r="C10" s="1">
        <f>COUNT(C3:C6)</f>
        <v>4</v>
      </c>
    </row>
  </sheetData>
  <mergeCells count="1">
    <mergeCell ref="A1:C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B2819-A3BF-487F-BF9E-1A3F682B62C0}">
  <dimension ref="A1:M14"/>
  <sheetViews>
    <sheetView tabSelected="1" workbookViewId="0">
      <selection activeCell="P20" sqref="P20"/>
    </sheetView>
  </sheetViews>
  <sheetFormatPr defaultRowHeight="15.5"/>
  <cols>
    <col min="1" max="1" width="11.53515625" bestFit="1" customWidth="1"/>
    <col min="2" max="13" width="10" bestFit="1" customWidth="1"/>
  </cols>
  <sheetData>
    <row r="1" spans="1:13" s="60" customFormat="1" ht="15.5" customHeight="1">
      <c r="A1" s="58" t="s">
        <v>202</v>
      </c>
      <c r="B1" s="61" t="s">
        <v>203</v>
      </c>
      <c r="C1" s="61"/>
      <c r="D1" s="61" t="s">
        <v>204</v>
      </c>
      <c r="E1" s="59"/>
      <c r="F1" s="59" t="s">
        <v>205</v>
      </c>
      <c r="G1" s="59"/>
      <c r="H1" s="59" t="s">
        <v>206</v>
      </c>
      <c r="I1" s="59"/>
      <c r="J1" s="59" t="s">
        <v>207</v>
      </c>
      <c r="K1" s="59"/>
      <c r="L1" s="59" t="s">
        <v>208</v>
      </c>
      <c r="M1" s="59"/>
    </row>
    <row r="2" spans="1:13" s="60" customFormat="1" ht="15.5" customHeight="1">
      <c r="A2" s="58"/>
      <c r="B2" s="62" t="s">
        <v>209</v>
      </c>
      <c r="C2" s="62" t="s">
        <v>210</v>
      </c>
      <c r="D2" s="62" t="s">
        <v>209</v>
      </c>
      <c r="E2" s="62" t="s">
        <v>210</v>
      </c>
      <c r="F2" s="62" t="s">
        <v>209</v>
      </c>
      <c r="G2" s="62" t="s">
        <v>210</v>
      </c>
      <c r="H2" s="62" t="s">
        <v>209</v>
      </c>
      <c r="I2" s="62" t="s">
        <v>210</v>
      </c>
      <c r="J2" s="62" t="s">
        <v>209</v>
      </c>
      <c r="K2" s="62" t="s">
        <v>210</v>
      </c>
      <c r="L2" s="62" t="s">
        <v>209</v>
      </c>
      <c r="M2" s="62" t="s">
        <v>210</v>
      </c>
    </row>
    <row r="3" spans="1:13">
      <c r="A3" s="57">
        <v>1.5</v>
      </c>
      <c r="B3" s="57">
        <v>18.537652193473299</v>
      </c>
      <c r="C3" s="57">
        <v>1.0735853805809501</v>
      </c>
      <c r="D3" s="57">
        <v>33.625527890631197</v>
      </c>
      <c r="E3" s="57">
        <v>2.4788165864575</v>
      </c>
      <c r="F3" s="57">
        <v>31.6525264986414</v>
      </c>
      <c r="G3" s="57">
        <v>2.6535260155969498</v>
      </c>
      <c r="H3" s="57">
        <v>18.020927884860399</v>
      </c>
      <c r="I3" s="57">
        <v>1.9664767691604199</v>
      </c>
      <c r="J3" s="57">
        <v>12.3920011669654</v>
      </c>
      <c r="K3" s="57">
        <v>1.5483628502242299</v>
      </c>
      <c r="L3" s="57">
        <v>7.5306596861214699</v>
      </c>
      <c r="M3" s="57">
        <v>0.82966944058440995</v>
      </c>
    </row>
    <row r="4" spans="1:13">
      <c r="A4" s="57">
        <v>10.28</v>
      </c>
      <c r="B4" s="57">
        <v>19.1226728084842</v>
      </c>
      <c r="C4" s="57">
        <v>1.1572377681869599</v>
      </c>
      <c r="D4" s="57">
        <v>30.714741705727601</v>
      </c>
      <c r="E4" s="57">
        <v>1.6530448763146199</v>
      </c>
      <c r="F4" s="57">
        <v>28.626160230543899</v>
      </c>
      <c r="G4" s="57">
        <v>1.1003837028724699</v>
      </c>
      <c r="H4" s="57">
        <v>17.2596486093911</v>
      </c>
      <c r="I4" s="57">
        <v>1.4806080150434899</v>
      </c>
      <c r="J4" s="57">
        <v>11.544652990901699</v>
      </c>
      <c r="K4" s="57">
        <v>1.2355733540320599</v>
      </c>
      <c r="L4" s="57">
        <v>7.5372216421411302</v>
      </c>
      <c r="M4" s="57">
        <v>1.00375421105889</v>
      </c>
    </row>
    <row r="5" spans="1:13">
      <c r="A5" s="57">
        <v>19.05</v>
      </c>
      <c r="B5" s="57">
        <v>18.933419004768101</v>
      </c>
      <c r="C5" s="57">
        <v>1.22800590974701</v>
      </c>
      <c r="D5" s="57">
        <v>28.145233056381301</v>
      </c>
      <c r="E5" s="57">
        <v>1.3054539580550799</v>
      </c>
      <c r="F5" s="57">
        <v>27.870158572241099</v>
      </c>
      <c r="G5" s="57">
        <v>1.7285615198570301</v>
      </c>
      <c r="H5" s="57">
        <v>17.536744904316699</v>
      </c>
      <c r="I5" s="57">
        <v>1.96313394473259</v>
      </c>
      <c r="J5" s="57">
        <v>9.6110774859789494</v>
      </c>
      <c r="K5" s="57">
        <v>1.6373894269637199</v>
      </c>
      <c r="L5" s="57">
        <v>7.3588560367179401</v>
      </c>
      <c r="M5" s="57">
        <v>0.84264864655990501</v>
      </c>
    </row>
    <row r="6" spans="1:13">
      <c r="A6" s="57">
        <v>27.9</v>
      </c>
      <c r="B6" s="57">
        <v>19.113591717508498</v>
      </c>
      <c r="C6" s="57">
        <v>1.3803461368268899</v>
      </c>
      <c r="D6" s="57">
        <v>27.089118222399001</v>
      </c>
      <c r="E6" s="57">
        <v>1.68661780620966</v>
      </c>
      <c r="F6" s="57">
        <v>26.640392829161499</v>
      </c>
      <c r="G6" s="57">
        <v>1.2029461413204701</v>
      </c>
      <c r="H6" s="57">
        <v>14.5012077207526</v>
      </c>
      <c r="I6" s="57">
        <v>1.1798221709699499</v>
      </c>
      <c r="J6" s="57">
        <v>9.6459994705620495</v>
      </c>
      <c r="K6" s="57">
        <v>1.60070484196142</v>
      </c>
      <c r="L6" s="57">
        <v>10.62026910158</v>
      </c>
      <c r="M6" s="57">
        <v>1.2318360340535399</v>
      </c>
    </row>
    <row r="7" spans="1:13">
      <c r="A7" s="57">
        <v>36.68</v>
      </c>
      <c r="B7" s="57">
        <v>13.7169701396968</v>
      </c>
      <c r="C7" s="57">
        <v>1.21795928636432</v>
      </c>
      <c r="D7" s="57">
        <v>20.7931761316642</v>
      </c>
      <c r="E7" s="57">
        <v>2.0254052839492398</v>
      </c>
      <c r="F7" s="57">
        <v>22.251717418696298</v>
      </c>
      <c r="G7" s="57">
        <v>1.00932566778775</v>
      </c>
      <c r="H7" s="57">
        <v>9.5730473197613009</v>
      </c>
      <c r="I7" s="57">
        <v>1.20373407862996</v>
      </c>
      <c r="J7" s="57">
        <v>5.8627908357237004</v>
      </c>
      <c r="K7" s="57">
        <v>1.0294055658916299</v>
      </c>
      <c r="L7" s="57">
        <v>7.0881662806346704</v>
      </c>
      <c r="M7" s="57">
        <v>1.33592942621462</v>
      </c>
    </row>
    <row r="8" spans="1:13">
      <c r="A8" s="57">
        <v>45.45</v>
      </c>
      <c r="B8" s="57">
        <v>17.439883115922299</v>
      </c>
      <c r="C8" s="57">
        <v>1.03982563974283</v>
      </c>
      <c r="D8" s="57">
        <v>24.743722192918302</v>
      </c>
      <c r="E8" s="57">
        <v>1.5941976716155499</v>
      </c>
      <c r="F8" s="57">
        <v>26.4763510931644</v>
      </c>
      <c r="G8" s="57">
        <v>0.91946467310211999</v>
      </c>
      <c r="H8" s="57">
        <v>14.9880296471965</v>
      </c>
      <c r="I8" s="57">
        <v>1.05256856207889</v>
      </c>
      <c r="J8" s="57">
        <v>10.773204673804299</v>
      </c>
      <c r="K8" s="57">
        <v>0.65747614399383802</v>
      </c>
      <c r="L8" s="57">
        <v>10.4841667507956</v>
      </c>
      <c r="M8" s="57">
        <v>0.87847869839419701</v>
      </c>
    </row>
    <row r="9" spans="1:13">
      <c r="A9" s="57">
        <v>54.31</v>
      </c>
      <c r="B9" s="57">
        <v>25.097691964811698</v>
      </c>
      <c r="C9" s="57">
        <v>1.87816328014653</v>
      </c>
      <c r="D9" s="57">
        <v>32.351762402656902</v>
      </c>
      <c r="E9" s="57">
        <v>1.3269061331877201</v>
      </c>
      <c r="F9" s="57">
        <v>37.392139152225802</v>
      </c>
      <c r="G9" s="57">
        <v>1.2479340278487201</v>
      </c>
      <c r="H9" s="57">
        <v>19.8042581262414</v>
      </c>
      <c r="I9" s="57">
        <v>2.47819881391856</v>
      </c>
      <c r="J9" s="57">
        <v>8.4863045639784005</v>
      </c>
      <c r="K9" s="57">
        <v>1.27374361915783</v>
      </c>
      <c r="L9" s="57">
        <v>8.3365973206238593</v>
      </c>
      <c r="M9" s="57">
        <v>1.33663912645351</v>
      </c>
    </row>
    <row r="10" spans="1:13">
      <c r="A10" s="57">
        <v>63.08</v>
      </c>
      <c r="B10" s="57">
        <v>25.340737403068101</v>
      </c>
      <c r="C10" s="57">
        <v>1.8685156139447401</v>
      </c>
      <c r="D10" s="57">
        <v>32.1650904802583</v>
      </c>
      <c r="E10" s="57">
        <v>1.6260405461894101</v>
      </c>
      <c r="F10" s="57">
        <v>37.973191287921402</v>
      </c>
      <c r="G10" s="57">
        <v>1.6912558018582</v>
      </c>
      <c r="H10" s="57">
        <v>21.794981767493699</v>
      </c>
      <c r="I10" s="57">
        <v>2.1989103736278</v>
      </c>
      <c r="J10" s="57">
        <v>10.868075075058</v>
      </c>
      <c r="K10" s="57">
        <v>0.75825630832584401</v>
      </c>
      <c r="L10" s="57">
        <v>8.5095250218166001</v>
      </c>
      <c r="M10" s="57">
        <v>0.43101306034836201</v>
      </c>
    </row>
    <row r="11" spans="1:13">
      <c r="A11" s="57">
        <v>71.849999999999994</v>
      </c>
      <c r="B11" s="57">
        <v>23.009645325830999</v>
      </c>
      <c r="C11" s="57">
        <v>1.5432701566831299</v>
      </c>
      <c r="D11" s="57">
        <v>30.939842690736398</v>
      </c>
      <c r="E11" s="57">
        <v>0.98039564525671297</v>
      </c>
      <c r="F11" s="57">
        <v>36.727641393334203</v>
      </c>
      <c r="G11" s="57">
        <v>1.9881680167337601</v>
      </c>
      <c r="H11" s="57">
        <v>19.211938176478601</v>
      </c>
      <c r="I11" s="57">
        <v>2.5029331158483101</v>
      </c>
      <c r="J11" s="57">
        <v>10.407241692721801</v>
      </c>
      <c r="K11" s="57">
        <v>0.85080295925869298</v>
      </c>
      <c r="L11" s="57">
        <v>7.4543930605519897</v>
      </c>
      <c r="M11" s="57">
        <v>0.51336735186153104</v>
      </c>
    </row>
    <row r="12" spans="1:13">
      <c r="A12" s="57">
        <v>80.7</v>
      </c>
      <c r="B12" s="57">
        <v>15.107554757717899</v>
      </c>
      <c r="C12" s="57">
        <v>1.36936609458125</v>
      </c>
      <c r="D12" s="57">
        <v>20.318908460901302</v>
      </c>
      <c r="E12" s="57">
        <v>0.58525431493976299</v>
      </c>
      <c r="F12" s="57">
        <v>21.497528087415098</v>
      </c>
      <c r="G12" s="57">
        <v>1.3363229865033399</v>
      </c>
      <c r="H12" s="57">
        <v>9.6511319515134204</v>
      </c>
      <c r="I12" s="57">
        <v>1.04239606416922</v>
      </c>
      <c r="J12" s="57">
        <v>8.3893358644565605</v>
      </c>
      <c r="K12" s="57">
        <v>0.45822934392610998</v>
      </c>
      <c r="L12" s="57">
        <v>7.8738015872397602</v>
      </c>
      <c r="M12" s="57">
        <v>0.57137454719784397</v>
      </c>
    </row>
    <row r="13" spans="1:13">
      <c r="A13" s="57">
        <v>89.48</v>
      </c>
      <c r="B13" s="57">
        <v>13.2293914544938</v>
      </c>
      <c r="C13" s="57">
        <v>0.95064680154153802</v>
      </c>
      <c r="D13" s="57">
        <v>17.6755440077511</v>
      </c>
      <c r="E13" s="57">
        <v>0.76003934159113196</v>
      </c>
      <c r="F13" s="57">
        <v>19.374674353050899</v>
      </c>
      <c r="G13" s="57">
        <v>1.5319465823927501</v>
      </c>
      <c r="H13" s="57">
        <v>10.9702482283164</v>
      </c>
      <c r="I13" s="57">
        <v>1.4398487556801001</v>
      </c>
      <c r="J13" s="57">
        <v>9.5138648180702692</v>
      </c>
      <c r="K13" s="57">
        <v>1.43576919960551</v>
      </c>
      <c r="L13" s="57">
        <v>7.8890461142086297</v>
      </c>
      <c r="M13" s="57">
        <v>0.73623513477525004</v>
      </c>
    </row>
    <row r="14" spans="1:13">
      <c r="A14" s="57">
        <v>98.26</v>
      </c>
      <c r="B14" s="57">
        <v>13.422323322558</v>
      </c>
      <c r="C14" s="57">
        <v>0.86607922050101505</v>
      </c>
      <c r="D14" s="57">
        <v>16.6887133668742</v>
      </c>
      <c r="E14" s="57">
        <v>0.65204987289601801</v>
      </c>
      <c r="F14" s="57">
        <v>17.906861939666001</v>
      </c>
      <c r="G14" s="57">
        <v>1.1341124799782201</v>
      </c>
      <c r="H14" s="57">
        <v>10.6855550850642</v>
      </c>
      <c r="I14" s="57">
        <v>0.82997195107296595</v>
      </c>
      <c r="J14" s="57">
        <v>10.960427977868701</v>
      </c>
      <c r="K14" s="57">
        <v>0.72122127535049796</v>
      </c>
      <c r="L14" s="57">
        <v>8.8389273714372596</v>
      </c>
      <c r="M14" s="57">
        <v>0.99190593143761796</v>
      </c>
    </row>
  </sheetData>
  <mergeCells count="6">
    <mergeCell ref="B1:C1"/>
    <mergeCell ref="D1:E1"/>
    <mergeCell ref="F1:G1"/>
    <mergeCell ref="H1:I1"/>
    <mergeCell ref="J1:K1"/>
    <mergeCell ref="L1:M1"/>
  </mergeCells>
  <pageMargins left="0.7" right="0.7" top="0.75" bottom="0.75" header="0.3" footer="0.3"/>
  <pageSetup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65FA-0E74-4749-A833-EEAAB44F7A29}">
  <dimension ref="A1:F12"/>
  <sheetViews>
    <sheetView workbookViewId="0">
      <selection activeCell="L43" sqref="L43"/>
    </sheetView>
  </sheetViews>
  <sheetFormatPr defaultColWidth="10.84375" defaultRowHeight="15.5"/>
  <cols>
    <col min="1" max="1" width="10.84375" style="1"/>
    <col min="2" max="2" width="14.4609375" style="1" customWidth="1"/>
    <col min="3" max="3" width="14" style="1" bestFit="1" customWidth="1"/>
    <col min="4" max="4" width="6.4609375" style="1" bestFit="1" customWidth="1"/>
    <col min="5" max="5" width="14" style="1" bestFit="1" customWidth="1"/>
    <col min="6" max="16384" width="10.84375" style="1"/>
  </cols>
  <sheetData>
    <row r="1" spans="1:6">
      <c r="B1" s="34" t="s">
        <v>101</v>
      </c>
      <c r="C1" s="34"/>
      <c r="D1" s="34"/>
      <c r="E1" s="34"/>
      <c r="F1" s="2"/>
    </row>
    <row r="2" spans="1:6" ht="17.5">
      <c r="B2" s="8" t="s">
        <v>98</v>
      </c>
      <c r="C2" s="8" t="s">
        <v>99</v>
      </c>
      <c r="D2" s="8" t="s">
        <v>100</v>
      </c>
      <c r="E2" s="15" t="s">
        <v>102</v>
      </c>
      <c r="F2" s="2"/>
    </row>
    <row r="3" spans="1:6">
      <c r="B3" s="3">
        <v>55.8872</v>
      </c>
      <c r="C3" s="3">
        <v>53.941049999999997</v>
      </c>
      <c r="D3" s="3">
        <v>0</v>
      </c>
      <c r="E3" s="3">
        <v>50.366567189999998</v>
      </c>
    </row>
    <row r="4" spans="1:6">
      <c r="B4" s="3">
        <v>55.808999999999997</v>
      </c>
      <c r="C4" s="3">
        <v>30.504899999999999</v>
      </c>
      <c r="D4" s="3">
        <v>0</v>
      </c>
      <c r="E4" s="3">
        <v>47.549172149999997</v>
      </c>
    </row>
    <row r="5" spans="1:6">
      <c r="B5" s="3">
        <v>54.750999999999998</v>
      </c>
      <c r="C5" s="3">
        <v>61.159799999999997</v>
      </c>
      <c r="D5" s="3">
        <v>0</v>
      </c>
      <c r="E5" s="3">
        <v>45.560023530000002</v>
      </c>
    </row>
    <row r="6" spans="1:6">
      <c r="B6" s="3">
        <v>43.683399999999999</v>
      </c>
      <c r="C6" s="3">
        <v>42.445599999999999</v>
      </c>
      <c r="D6" s="3">
        <v>0</v>
      </c>
      <c r="E6" s="3">
        <v>55.935353069999998</v>
      </c>
    </row>
    <row r="7" spans="1:6">
      <c r="B7" s="3">
        <v>45.949750000000002</v>
      </c>
      <c r="C7" s="3">
        <v>51.486899999999999</v>
      </c>
      <c r="D7" s="3"/>
      <c r="E7" s="3">
        <v>51.45595685</v>
      </c>
    </row>
    <row r="8" spans="1:6">
      <c r="B8" s="3">
        <v>54.378500000000003</v>
      </c>
      <c r="C8" s="3">
        <v>39.963546030000003</v>
      </c>
      <c r="D8" s="3"/>
      <c r="E8" s="3"/>
    </row>
    <row r="10" spans="1:6">
      <c r="A10" s="2" t="s">
        <v>9</v>
      </c>
      <c r="B10" s="1">
        <f>AVERAGE(B3:B8)</f>
        <v>51.743141666666666</v>
      </c>
      <c r="C10" s="1">
        <f t="shared" ref="C10:E10" si="0">AVERAGE(C3:C8)</f>
        <v>46.58363267166667</v>
      </c>
      <c r="D10" s="1">
        <f t="shared" si="0"/>
        <v>0</v>
      </c>
      <c r="E10" s="1">
        <f t="shared" si="0"/>
        <v>50.173414557999997</v>
      </c>
    </row>
    <row r="11" spans="1:6">
      <c r="A11" s="2" t="s">
        <v>10</v>
      </c>
      <c r="B11" s="1">
        <f>STDEV(B3:B8)</f>
        <v>5.4446225120219918</v>
      </c>
      <c r="C11" s="1">
        <f t="shared" ref="C11:E11" si="1">STDEV(C3:C8)</f>
        <v>11.046382032881201</v>
      </c>
      <c r="D11" s="1">
        <f t="shared" si="1"/>
        <v>0</v>
      </c>
      <c r="E11" s="1">
        <f t="shared" si="1"/>
        <v>3.9702702388899933</v>
      </c>
    </row>
    <row r="12" spans="1:6">
      <c r="A12" s="2" t="s">
        <v>11</v>
      </c>
      <c r="B12" s="1">
        <f>COUNT(B3:B8)</f>
        <v>6</v>
      </c>
      <c r="C12" s="1">
        <f t="shared" ref="C12:E12" si="2">COUNT(C3:C8)</f>
        <v>6</v>
      </c>
      <c r="D12" s="1">
        <f t="shared" si="2"/>
        <v>4</v>
      </c>
      <c r="E12" s="1">
        <f t="shared" si="2"/>
        <v>5</v>
      </c>
    </row>
  </sheetData>
  <mergeCells count="1">
    <mergeCell ref="B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27BDD-C007-F746-BE2E-BF4C0BF5A2DE}">
  <dimension ref="A1:F12"/>
  <sheetViews>
    <sheetView topLeftCell="C1" workbookViewId="0">
      <selection activeCell="P50" sqref="P50"/>
    </sheetView>
  </sheetViews>
  <sheetFormatPr defaultColWidth="10.84375" defaultRowHeight="15.5"/>
  <cols>
    <col min="1" max="1" width="10.84375" style="1"/>
    <col min="2" max="2" width="14.4609375" style="1" customWidth="1"/>
    <col min="3" max="3" width="14" style="1" bestFit="1" customWidth="1"/>
    <col min="4" max="4" width="6.4609375" style="1" bestFit="1" customWidth="1"/>
    <col min="5" max="5" width="14" style="1" bestFit="1" customWidth="1"/>
    <col min="6" max="16384" width="10.84375" style="1"/>
  </cols>
  <sheetData>
    <row r="1" spans="1:6">
      <c r="B1" s="34" t="s">
        <v>103</v>
      </c>
      <c r="C1" s="34"/>
      <c r="D1" s="34"/>
      <c r="E1" s="34"/>
      <c r="F1" s="2"/>
    </row>
    <row r="2" spans="1:6" ht="17.5">
      <c r="B2" s="8" t="s">
        <v>98</v>
      </c>
      <c r="C2" s="8" t="s">
        <v>99</v>
      </c>
      <c r="D2" s="8" t="s">
        <v>100</v>
      </c>
      <c r="E2" s="15" t="s">
        <v>102</v>
      </c>
      <c r="F2" s="2"/>
    </row>
    <row r="3" spans="1:6">
      <c r="B3" s="3">
        <v>67.697999999999993</v>
      </c>
      <c r="C3" s="3">
        <v>80.69905</v>
      </c>
      <c r="D3" s="3">
        <v>1.52</v>
      </c>
      <c r="E3" s="3">
        <v>52.177425210000003</v>
      </c>
    </row>
    <row r="4" spans="1:6">
      <c r="B4" s="3">
        <v>65.463099999999997</v>
      </c>
      <c r="C4" s="3">
        <v>79.484350000000006</v>
      </c>
      <c r="D4" s="3">
        <v>1.871</v>
      </c>
      <c r="E4" s="3">
        <v>50.562916889999997</v>
      </c>
    </row>
    <row r="5" spans="1:6">
      <c r="B5" s="3">
        <v>63.704949999999997</v>
      </c>
      <c r="C5" s="3">
        <v>68.045199999999994</v>
      </c>
      <c r="D5" s="3">
        <v>1.5</v>
      </c>
      <c r="E5" s="3">
        <v>47.260518830000002</v>
      </c>
    </row>
    <row r="6" spans="1:6">
      <c r="B6" s="3">
        <v>68.384500000000003</v>
      </c>
      <c r="C6" s="3">
        <v>82.255799999999994</v>
      </c>
      <c r="D6" s="3">
        <v>1.3</v>
      </c>
      <c r="E6" s="3">
        <v>50.47581649</v>
      </c>
    </row>
    <row r="7" spans="1:6">
      <c r="B7" s="3">
        <v>75.253900000000002</v>
      </c>
      <c r="C7" s="3">
        <v>86.257350000000002</v>
      </c>
      <c r="D7" s="3"/>
      <c r="E7" s="3">
        <v>40.924983830000002</v>
      </c>
    </row>
    <row r="8" spans="1:6">
      <c r="B8" s="3">
        <v>68.962699999999998</v>
      </c>
      <c r="C8" s="3">
        <v>73.43663402</v>
      </c>
      <c r="D8" s="3"/>
      <c r="E8" s="3"/>
    </row>
    <row r="10" spans="1:6">
      <c r="A10" s="2" t="s">
        <v>9</v>
      </c>
      <c r="B10" s="1">
        <f>AVERAGE(B3:B8)</f>
        <v>68.244524999999996</v>
      </c>
      <c r="C10" s="1">
        <f t="shared" ref="C10:E10" si="0">AVERAGE(C3:C8)</f>
        <v>78.363064003333335</v>
      </c>
      <c r="D10" s="1">
        <f t="shared" si="0"/>
        <v>1.54775</v>
      </c>
      <c r="E10" s="1">
        <f t="shared" si="0"/>
        <v>48.280332250000001</v>
      </c>
    </row>
    <row r="11" spans="1:6">
      <c r="A11" s="2" t="s">
        <v>10</v>
      </c>
      <c r="B11" s="1">
        <f>STDEV(B3:B8)</f>
        <v>3.9575108846028479</v>
      </c>
      <c r="C11" s="1">
        <f t="shared" ref="C11:E11" si="1">STDEV(C3:C8)</f>
        <v>6.5561465476577458</v>
      </c>
      <c r="D11" s="1">
        <f t="shared" si="1"/>
        <v>0.23729078504372356</v>
      </c>
      <c r="E11" s="1">
        <f t="shared" si="1"/>
        <v>4.4821548114981047</v>
      </c>
    </row>
    <row r="12" spans="1:6">
      <c r="A12" s="2" t="s">
        <v>11</v>
      </c>
      <c r="B12" s="1">
        <f>COUNT(B3:B8)</f>
        <v>6</v>
      </c>
      <c r="C12" s="1">
        <f t="shared" ref="C12:E12" si="2">COUNT(C3:C8)</f>
        <v>6</v>
      </c>
      <c r="D12" s="1">
        <f t="shared" si="2"/>
        <v>4</v>
      </c>
      <c r="E12" s="1">
        <f t="shared" si="2"/>
        <v>5</v>
      </c>
    </row>
  </sheetData>
  <mergeCells count="1">
    <mergeCell ref="B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025C-C6F6-5544-9F57-336284CC625B}">
  <dimension ref="A1:S27"/>
  <sheetViews>
    <sheetView workbookViewId="0">
      <selection activeCell="M42" sqref="M42"/>
    </sheetView>
  </sheetViews>
  <sheetFormatPr defaultColWidth="10.84375" defaultRowHeight="15.5"/>
  <cols>
    <col min="1" max="16384" width="10.84375" style="1"/>
  </cols>
  <sheetData>
    <row r="1" spans="1:19">
      <c r="A1" s="50" t="s">
        <v>122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9" s="2" customFormat="1">
      <c r="A2" s="30"/>
      <c r="B2" s="52" t="s">
        <v>100</v>
      </c>
      <c r="C2" s="53"/>
      <c r="D2" s="54"/>
      <c r="E2" s="52" t="s">
        <v>104</v>
      </c>
      <c r="F2" s="53"/>
      <c r="G2" s="53"/>
      <c r="H2" s="53"/>
      <c r="I2" s="54"/>
      <c r="J2" s="52" t="s">
        <v>95</v>
      </c>
      <c r="K2" s="53"/>
      <c r="L2" s="53"/>
      <c r="M2" s="53"/>
      <c r="N2" s="53"/>
      <c r="O2" s="53"/>
      <c r="P2" s="54"/>
      <c r="Q2" s="16"/>
      <c r="R2" s="16"/>
      <c r="S2" s="16"/>
    </row>
    <row r="3" spans="1:19">
      <c r="A3" s="5" t="s">
        <v>105</v>
      </c>
      <c r="B3" s="21">
        <v>0</v>
      </c>
      <c r="C3" s="22">
        <v>0</v>
      </c>
      <c r="D3" s="23">
        <v>0</v>
      </c>
      <c r="E3" s="21">
        <v>0</v>
      </c>
      <c r="F3" s="22">
        <v>0</v>
      </c>
      <c r="G3" s="22">
        <v>0</v>
      </c>
      <c r="H3" s="22">
        <v>0</v>
      </c>
      <c r="I3" s="23">
        <v>0</v>
      </c>
      <c r="J3" s="21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23">
        <v>0</v>
      </c>
      <c r="Q3" s="3"/>
      <c r="R3" s="3"/>
      <c r="S3" s="3"/>
    </row>
    <row r="4" spans="1:19">
      <c r="A4" s="5" t="s">
        <v>106</v>
      </c>
      <c r="B4" s="17">
        <v>-0.66849999999999998</v>
      </c>
      <c r="C4" s="18">
        <v>-0.249</v>
      </c>
      <c r="D4" s="19">
        <v>-0.29849999999999999</v>
      </c>
      <c r="E4" s="17">
        <v>-23.0215</v>
      </c>
      <c r="F4" s="18">
        <v>-13.842499999999999</v>
      </c>
      <c r="G4" s="18">
        <v>-25.175000000000001</v>
      </c>
      <c r="H4" s="18">
        <v>-11.234500000000001</v>
      </c>
      <c r="I4" s="19">
        <v>-18.510000000000002</v>
      </c>
      <c r="J4" s="17">
        <v>-5.9779999999999998</v>
      </c>
      <c r="K4" s="18">
        <v>-10.763</v>
      </c>
      <c r="L4" s="18">
        <v>-9.9595000000000002</v>
      </c>
      <c r="M4" s="18">
        <v>-11.3185</v>
      </c>
      <c r="N4" s="18">
        <v>-5.2439999999999998</v>
      </c>
      <c r="O4" s="18">
        <v>-7.7655000000000003</v>
      </c>
      <c r="P4" s="19">
        <v>-4.2515000000000001</v>
      </c>
      <c r="Q4" s="3"/>
      <c r="R4" s="3"/>
      <c r="S4" s="3"/>
    </row>
    <row r="5" spans="1:19">
      <c r="A5" s="5" t="s">
        <v>107</v>
      </c>
      <c r="B5" s="17">
        <v>4.1900000000000004</v>
      </c>
      <c r="C5" s="18">
        <v>0.80049999999999999</v>
      </c>
      <c r="D5" s="19">
        <v>5.1970000000000001</v>
      </c>
      <c r="E5" s="17">
        <v>-20.913499999999999</v>
      </c>
      <c r="F5" s="18">
        <v>-20.383500000000002</v>
      </c>
      <c r="G5" s="18">
        <v>-11.1875</v>
      </c>
      <c r="H5" s="18">
        <v>-18.427</v>
      </c>
      <c r="I5" s="19">
        <v>-11.7615</v>
      </c>
      <c r="J5" s="17">
        <v>-5.1524999999999999</v>
      </c>
      <c r="K5" s="18">
        <v>-9.4320000000000004</v>
      </c>
      <c r="L5" s="18">
        <v>-8.3834999999999997</v>
      </c>
      <c r="M5" s="18">
        <v>-6.7584999999999997</v>
      </c>
      <c r="N5" s="18">
        <v>-7.6189999999999998</v>
      </c>
      <c r="O5" s="18">
        <v>-7.8014999999999999</v>
      </c>
      <c r="P5" s="19">
        <v>-6.7445000000000004</v>
      </c>
      <c r="Q5" s="3"/>
      <c r="R5" s="3"/>
      <c r="S5" s="3"/>
    </row>
    <row r="6" spans="1:19">
      <c r="A6" s="5" t="s">
        <v>108</v>
      </c>
      <c r="B6" s="17">
        <v>-0.98699999999999999</v>
      </c>
      <c r="C6" s="18">
        <v>0.23899999999999999</v>
      </c>
      <c r="D6" s="19">
        <v>0.25</v>
      </c>
      <c r="E6" s="17">
        <v>-18.826499999999999</v>
      </c>
      <c r="F6" s="18">
        <v>-22.049499999999998</v>
      </c>
      <c r="G6" s="18">
        <v>-20.634499999999999</v>
      </c>
      <c r="H6" s="18">
        <v>-17.0655</v>
      </c>
      <c r="I6" s="19">
        <v>-12.852499999999999</v>
      </c>
      <c r="J6" s="17">
        <v>-7.4695</v>
      </c>
      <c r="K6" s="18">
        <v>-4.6764999999999999</v>
      </c>
      <c r="L6" s="18">
        <v>-5.4414999999999996</v>
      </c>
      <c r="M6" s="18">
        <v>-5.6059999999999999</v>
      </c>
      <c r="N6" s="18">
        <v>-4.0025000000000004</v>
      </c>
      <c r="O6" s="18">
        <v>-8.9454999999999991</v>
      </c>
      <c r="P6" s="19">
        <v>-10.7285</v>
      </c>
      <c r="Q6" s="3"/>
      <c r="R6" s="3"/>
      <c r="S6" s="3"/>
    </row>
    <row r="7" spans="1:19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19">
      <c r="B8" s="49" t="s">
        <v>113</v>
      </c>
      <c r="C8" s="50"/>
      <c r="D8" s="51"/>
      <c r="E8" s="49" t="s">
        <v>114</v>
      </c>
      <c r="F8" s="50"/>
      <c r="G8" s="50"/>
      <c r="H8" s="50"/>
      <c r="I8" s="51"/>
      <c r="J8" s="49" t="s">
        <v>115</v>
      </c>
      <c r="K8" s="50"/>
      <c r="L8" s="50"/>
      <c r="M8" s="50"/>
      <c r="N8" s="50"/>
      <c r="O8" s="50"/>
      <c r="P8" s="51"/>
    </row>
    <row r="9" spans="1:19">
      <c r="A9" s="2" t="s">
        <v>9</v>
      </c>
      <c r="B9" s="40">
        <f>AVERAGE(B3:D3)</f>
        <v>0</v>
      </c>
      <c r="C9" s="41"/>
      <c r="D9" s="42"/>
      <c r="E9" s="40">
        <f>AVERAGE(E3:I3)</f>
        <v>0</v>
      </c>
      <c r="F9" s="41"/>
      <c r="G9" s="41"/>
      <c r="H9" s="41"/>
      <c r="I9" s="42"/>
      <c r="J9" s="40">
        <f>AVERAGE(J3:P3)</f>
        <v>0</v>
      </c>
      <c r="K9" s="41"/>
      <c r="L9" s="41"/>
      <c r="M9" s="41"/>
      <c r="N9" s="41"/>
      <c r="O9" s="41"/>
      <c r="P9" s="42"/>
    </row>
    <row r="10" spans="1:19">
      <c r="A10" s="2" t="s">
        <v>10</v>
      </c>
      <c r="B10" s="40">
        <f>STDEV(B3:D3)</f>
        <v>0</v>
      </c>
      <c r="C10" s="41"/>
      <c r="D10" s="42"/>
      <c r="E10" s="40">
        <f>STDEV(E3:I3)</f>
        <v>0</v>
      </c>
      <c r="F10" s="41"/>
      <c r="G10" s="41"/>
      <c r="H10" s="41"/>
      <c r="I10" s="42"/>
      <c r="J10" s="40">
        <f>STDEV(J3:P3)</f>
        <v>0</v>
      </c>
      <c r="K10" s="41"/>
      <c r="L10" s="41"/>
      <c r="M10" s="41"/>
      <c r="N10" s="41"/>
      <c r="O10" s="41"/>
      <c r="P10" s="42"/>
    </row>
    <row r="11" spans="1:19">
      <c r="A11" s="2" t="s">
        <v>11</v>
      </c>
      <c r="B11" s="40">
        <f>COUNT(B3:D3)</f>
        <v>3</v>
      </c>
      <c r="C11" s="41"/>
      <c r="D11" s="42"/>
      <c r="E11" s="40">
        <f>COUNT(E3:I3)</f>
        <v>5</v>
      </c>
      <c r="F11" s="41"/>
      <c r="G11" s="41"/>
      <c r="H11" s="41"/>
      <c r="I11" s="42"/>
      <c r="J11" s="40">
        <f>COUNT(J3:P3)</f>
        <v>7</v>
      </c>
      <c r="K11" s="41"/>
      <c r="L11" s="41"/>
      <c r="M11" s="41"/>
      <c r="N11" s="41"/>
      <c r="O11" s="41"/>
      <c r="P11" s="42"/>
    </row>
    <row r="12" spans="1:19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</row>
    <row r="13" spans="1:19">
      <c r="B13" s="49" t="s">
        <v>109</v>
      </c>
      <c r="C13" s="50"/>
      <c r="D13" s="51"/>
      <c r="E13" s="49" t="s">
        <v>110</v>
      </c>
      <c r="F13" s="50"/>
      <c r="G13" s="50"/>
      <c r="H13" s="50"/>
      <c r="I13" s="51"/>
      <c r="J13" s="49" t="s">
        <v>111</v>
      </c>
      <c r="K13" s="50"/>
      <c r="L13" s="50"/>
      <c r="M13" s="50"/>
      <c r="N13" s="50"/>
      <c r="O13" s="50"/>
      <c r="P13" s="51"/>
    </row>
    <row r="14" spans="1:19">
      <c r="A14" s="2" t="s">
        <v>9</v>
      </c>
      <c r="B14" s="40">
        <f>AVERAGE(B4:D4)</f>
        <v>-0.40533333333333332</v>
      </c>
      <c r="C14" s="41"/>
      <c r="D14" s="42"/>
      <c r="E14" s="40">
        <f>AVERAGE(E4:I4)</f>
        <v>-18.3567</v>
      </c>
      <c r="F14" s="41"/>
      <c r="G14" s="41"/>
      <c r="H14" s="41"/>
      <c r="I14" s="42"/>
      <c r="J14" s="40">
        <f>AVERAGE(J4:P4)</f>
        <v>-7.8971428571428577</v>
      </c>
      <c r="K14" s="41"/>
      <c r="L14" s="41"/>
      <c r="M14" s="41"/>
      <c r="N14" s="41"/>
      <c r="O14" s="41"/>
      <c r="P14" s="42"/>
    </row>
    <row r="15" spans="1:19">
      <c r="A15" s="2" t="s">
        <v>10</v>
      </c>
      <c r="B15" s="40">
        <f>STDEV(B4:D4)</f>
        <v>0.22924895492309944</v>
      </c>
      <c r="C15" s="41"/>
      <c r="D15" s="42"/>
      <c r="E15" s="40">
        <f>STDEV(E4:I4)</f>
        <v>5.9028977904923927</v>
      </c>
      <c r="F15" s="41"/>
      <c r="G15" s="41"/>
      <c r="H15" s="41"/>
      <c r="I15" s="42"/>
      <c r="J15" s="40">
        <f>STDEV(J4:P4)</f>
        <v>2.8343857905239012</v>
      </c>
      <c r="K15" s="41"/>
      <c r="L15" s="41"/>
      <c r="M15" s="41"/>
      <c r="N15" s="41"/>
      <c r="O15" s="41"/>
      <c r="P15" s="42"/>
    </row>
    <row r="16" spans="1:19">
      <c r="A16" s="2" t="s">
        <v>11</v>
      </c>
      <c r="B16" s="40">
        <f>COUNT(B4:D4)</f>
        <v>3</v>
      </c>
      <c r="C16" s="41"/>
      <c r="D16" s="42"/>
      <c r="E16" s="40">
        <f>COUNT(E4:I4)</f>
        <v>5</v>
      </c>
      <c r="F16" s="41"/>
      <c r="G16" s="41"/>
      <c r="H16" s="41"/>
      <c r="I16" s="42"/>
      <c r="J16" s="40">
        <f>COUNT(J4:P4)</f>
        <v>7</v>
      </c>
      <c r="K16" s="41"/>
      <c r="L16" s="41"/>
      <c r="M16" s="41"/>
      <c r="N16" s="41"/>
      <c r="O16" s="41"/>
      <c r="P16" s="42"/>
    </row>
    <row r="17" spans="1:16">
      <c r="B17" s="24"/>
      <c r="C17" s="25"/>
      <c r="D17" s="26"/>
      <c r="E17" s="27"/>
      <c r="F17" s="28"/>
      <c r="G17" s="28"/>
      <c r="H17" s="28"/>
      <c r="I17" s="29"/>
      <c r="J17" s="24"/>
      <c r="K17" s="25"/>
      <c r="L17" s="25"/>
      <c r="M17" s="25"/>
      <c r="N17" s="25"/>
      <c r="O17" s="25"/>
      <c r="P17" s="26"/>
    </row>
    <row r="18" spans="1:16">
      <c r="B18" s="49" t="s">
        <v>112</v>
      </c>
      <c r="C18" s="50"/>
      <c r="D18" s="51"/>
      <c r="E18" s="49" t="s">
        <v>116</v>
      </c>
      <c r="F18" s="50"/>
      <c r="G18" s="50"/>
      <c r="H18" s="50"/>
      <c r="I18" s="51"/>
      <c r="J18" s="49" t="s">
        <v>117</v>
      </c>
      <c r="K18" s="50"/>
      <c r="L18" s="50"/>
      <c r="M18" s="50"/>
      <c r="N18" s="50"/>
      <c r="O18" s="50"/>
      <c r="P18" s="51"/>
    </row>
    <row r="19" spans="1:16">
      <c r="A19" s="2" t="s">
        <v>9</v>
      </c>
      <c r="B19" s="40">
        <f>AVERAGE(B5:D5)</f>
        <v>3.3958333333333335</v>
      </c>
      <c r="C19" s="41"/>
      <c r="D19" s="42"/>
      <c r="E19" s="40">
        <f>AVERAGE(E5:I5)</f>
        <v>-16.534599999999998</v>
      </c>
      <c r="F19" s="41"/>
      <c r="G19" s="41"/>
      <c r="H19" s="41"/>
      <c r="I19" s="42"/>
      <c r="J19" s="40">
        <f>AVERAGE(J5:P5)</f>
        <v>-7.4130714285714285</v>
      </c>
      <c r="K19" s="41"/>
      <c r="L19" s="41"/>
      <c r="M19" s="41"/>
      <c r="N19" s="41"/>
      <c r="O19" s="41"/>
      <c r="P19" s="42"/>
    </row>
    <row r="20" spans="1:16">
      <c r="A20" s="2" t="s">
        <v>10</v>
      </c>
      <c r="B20" s="40">
        <f>STDEV(B5:D5)</f>
        <v>2.303329890253095</v>
      </c>
      <c r="C20" s="41"/>
      <c r="D20" s="42"/>
      <c r="E20" s="40">
        <f>STDEV(E5:I5)</f>
        <v>4.7155046442560238</v>
      </c>
      <c r="F20" s="41"/>
      <c r="G20" s="41"/>
      <c r="H20" s="41"/>
      <c r="I20" s="42"/>
      <c r="J20" s="40">
        <f>STDEV(J5:P5)</f>
        <v>1.366060163041003</v>
      </c>
      <c r="K20" s="41"/>
      <c r="L20" s="41"/>
      <c r="M20" s="41"/>
      <c r="N20" s="41"/>
      <c r="O20" s="41"/>
      <c r="P20" s="42"/>
    </row>
    <row r="21" spans="1:16">
      <c r="A21" s="2" t="s">
        <v>11</v>
      </c>
      <c r="B21" s="40">
        <f>COUNT(B5:D5)</f>
        <v>3</v>
      </c>
      <c r="C21" s="41"/>
      <c r="D21" s="42"/>
      <c r="E21" s="40">
        <f>COUNT(E5:I5)</f>
        <v>5</v>
      </c>
      <c r="F21" s="41"/>
      <c r="G21" s="41"/>
      <c r="H21" s="41"/>
      <c r="I21" s="42"/>
      <c r="J21" s="40">
        <f>COUNT(J5:P5)</f>
        <v>7</v>
      </c>
      <c r="K21" s="41"/>
      <c r="L21" s="41"/>
      <c r="M21" s="41"/>
      <c r="N21" s="41"/>
      <c r="O21" s="41"/>
      <c r="P21" s="42"/>
    </row>
    <row r="22" spans="1:16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</row>
    <row r="23" spans="1:16">
      <c r="B23" s="49" t="s">
        <v>118</v>
      </c>
      <c r="C23" s="50"/>
      <c r="D23" s="51"/>
      <c r="E23" s="49" t="s">
        <v>119</v>
      </c>
      <c r="F23" s="50"/>
      <c r="G23" s="50"/>
      <c r="H23" s="50"/>
      <c r="I23" s="51"/>
      <c r="J23" s="49" t="s">
        <v>120</v>
      </c>
      <c r="K23" s="50"/>
      <c r="L23" s="50"/>
      <c r="M23" s="50"/>
      <c r="N23" s="50"/>
      <c r="O23" s="50"/>
      <c r="P23" s="51"/>
    </row>
    <row r="24" spans="1:16">
      <c r="A24" s="2" t="s">
        <v>9</v>
      </c>
      <c r="B24" s="40">
        <f>AVERAGE(B6:D6)</f>
        <v>-0.16600000000000001</v>
      </c>
      <c r="C24" s="41"/>
      <c r="D24" s="42"/>
      <c r="E24" s="40">
        <f>AVERAGE(E6:I6)</f>
        <v>-18.285699999999999</v>
      </c>
      <c r="F24" s="41"/>
      <c r="G24" s="41"/>
      <c r="H24" s="41"/>
      <c r="I24" s="42"/>
      <c r="J24" s="40">
        <f>AVERAGE(J6:P6)</f>
        <v>-6.6957142857142866</v>
      </c>
      <c r="K24" s="41"/>
      <c r="L24" s="41"/>
      <c r="M24" s="41"/>
      <c r="N24" s="41"/>
      <c r="O24" s="41"/>
      <c r="P24" s="42"/>
    </row>
    <row r="25" spans="1:16">
      <c r="A25" s="2" t="s">
        <v>10</v>
      </c>
      <c r="B25" s="40">
        <f>STDEV(B6:D6)</f>
        <v>0.7110281288387964</v>
      </c>
      <c r="C25" s="41"/>
      <c r="D25" s="42"/>
      <c r="E25" s="40">
        <f>STDEV(E6:I6)</f>
        <v>3.5701563971344505</v>
      </c>
      <c r="F25" s="41"/>
      <c r="G25" s="41"/>
      <c r="H25" s="41"/>
      <c r="I25" s="42"/>
      <c r="J25" s="40">
        <f>STDEV(J6:P6)</f>
        <v>2.4499932288536135</v>
      </c>
      <c r="K25" s="41"/>
      <c r="L25" s="41"/>
      <c r="M25" s="41"/>
      <c r="N25" s="41"/>
      <c r="O25" s="41"/>
      <c r="P25" s="42"/>
    </row>
    <row r="26" spans="1:16">
      <c r="A26" s="31" t="s">
        <v>11</v>
      </c>
      <c r="B26" s="43">
        <f>COUNT(B6:D6)</f>
        <v>3</v>
      </c>
      <c r="C26" s="44"/>
      <c r="D26" s="45"/>
      <c r="E26" s="43">
        <f>COUNT(E6:I6)</f>
        <v>5</v>
      </c>
      <c r="F26" s="44"/>
      <c r="G26" s="44"/>
      <c r="H26" s="44"/>
      <c r="I26" s="45"/>
      <c r="J26" s="43">
        <f>COUNT(J6:P6)</f>
        <v>7</v>
      </c>
      <c r="K26" s="44"/>
      <c r="L26" s="44"/>
      <c r="M26" s="44"/>
      <c r="N26" s="44"/>
      <c r="O26" s="44"/>
      <c r="P26" s="45"/>
    </row>
    <row r="27" spans="1:16">
      <c r="E27" s="20"/>
      <c r="F27" s="20"/>
      <c r="G27" s="20"/>
      <c r="H27" s="20"/>
      <c r="I27" s="20"/>
    </row>
  </sheetData>
  <mergeCells count="55">
    <mergeCell ref="B2:D2"/>
    <mergeCell ref="E2:I2"/>
    <mergeCell ref="J2:P2"/>
    <mergeCell ref="A1:P1"/>
    <mergeCell ref="J23:P23"/>
    <mergeCell ref="J19:P19"/>
    <mergeCell ref="J20:P20"/>
    <mergeCell ref="J21:P21"/>
    <mergeCell ref="B8:D8"/>
    <mergeCell ref="E8:I8"/>
    <mergeCell ref="J8:P8"/>
    <mergeCell ref="B13:D13"/>
    <mergeCell ref="E13:I13"/>
    <mergeCell ref="J13:P13"/>
    <mergeCell ref="B9:D9"/>
    <mergeCell ref="B10:D10"/>
    <mergeCell ref="B11:D11"/>
    <mergeCell ref="B20:D20"/>
    <mergeCell ref="B21:D21"/>
    <mergeCell ref="B18:D18"/>
    <mergeCell ref="E18:I18"/>
    <mergeCell ref="J18:P18"/>
    <mergeCell ref="E16:I16"/>
    <mergeCell ref="B14:D14"/>
    <mergeCell ref="B15:D15"/>
    <mergeCell ref="B16:D16"/>
    <mergeCell ref="B19:D19"/>
    <mergeCell ref="E9:I9"/>
    <mergeCell ref="E10:I10"/>
    <mergeCell ref="E11:I11"/>
    <mergeCell ref="E14:I14"/>
    <mergeCell ref="E15:I15"/>
    <mergeCell ref="E21:I21"/>
    <mergeCell ref="E24:I24"/>
    <mergeCell ref="B24:D24"/>
    <mergeCell ref="B25:D25"/>
    <mergeCell ref="B26:D26"/>
    <mergeCell ref="B23:D23"/>
    <mergeCell ref="E23:I23"/>
    <mergeCell ref="J24:P24"/>
    <mergeCell ref="J25:P25"/>
    <mergeCell ref="J26:P26"/>
    <mergeCell ref="B7:P7"/>
    <mergeCell ref="B12:P12"/>
    <mergeCell ref="B22:P22"/>
    <mergeCell ref="E25:I25"/>
    <mergeCell ref="E26:I26"/>
    <mergeCell ref="J9:P9"/>
    <mergeCell ref="J10:P10"/>
    <mergeCell ref="J11:P11"/>
    <mergeCell ref="J14:P14"/>
    <mergeCell ref="J15:P15"/>
    <mergeCell ref="J16:P16"/>
    <mergeCell ref="E19:I19"/>
    <mergeCell ref="E20:I20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A070-76F7-534E-9A67-5F4D96240783}">
  <dimension ref="A1:S27"/>
  <sheetViews>
    <sheetView workbookViewId="0">
      <selection activeCell="O45" sqref="O45"/>
    </sheetView>
  </sheetViews>
  <sheetFormatPr defaultColWidth="10.84375" defaultRowHeight="15.5"/>
  <cols>
    <col min="1" max="16384" width="10.84375" style="1"/>
  </cols>
  <sheetData>
    <row r="1" spans="1:19">
      <c r="A1" s="50" t="s">
        <v>121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9" s="2" customFormat="1">
      <c r="A2" s="30"/>
      <c r="B2" s="52" t="s">
        <v>100</v>
      </c>
      <c r="C2" s="53"/>
      <c r="D2" s="54"/>
      <c r="E2" s="52" t="s">
        <v>104</v>
      </c>
      <c r="F2" s="53"/>
      <c r="G2" s="53"/>
      <c r="H2" s="53"/>
      <c r="I2" s="54"/>
      <c r="J2" s="52" t="s">
        <v>95</v>
      </c>
      <c r="K2" s="53"/>
      <c r="L2" s="53"/>
      <c r="M2" s="53"/>
      <c r="N2" s="53"/>
      <c r="O2" s="53"/>
      <c r="P2" s="54"/>
      <c r="Q2" s="16"/>
      <c r="R2" s="16"/>
      <c r="S2" s="16"/>
    </row>
    <row r="3" spans="1:19">
      <c r="A3" s="5" t="s">
        <v>105</v>
      </c>
      <c r="B3" s="21">
        <v>3.7879999999999998</v>
      </c>
      <c r="C3" s="22">
        <v>3.8679999999999999</v>
      </c>
      <c r="D3" s="23">
        <v>3.6930000000000001</v>
      </c>
      <c r="E3" s="21">
        <v>3.8690000000000002</v>
      </c>
      <c r="F3" s="22">
        <v>3.3690000000000002</v>
      </c>
      <c r="G3" s="22">
        <v>3.4660000000000002</v>
      </c>
      <c r="H3" s="22">
        <v>3.5230000000000001</v>
      </c>
      <c r="I3" s="23">
        <v>3.5209999999999999</v>
      </c>
      <c r="J3" s="21">
        <v>3.6680000000000001</v>
      </c>
      <c r="K3" s="22">
        <v>3.5579999999999998</v>
      </c>
      <c r="L3" s="22">
        <v>3.875</v>
      </c>
      <c r="M3" s="22">
        <v>3.6059999999999999</v>
      </c>
      <c r="N3" s="22">
        <v>3.58</v>
      </c>
      <c r="O3" s="22">
        <v>3.992</v>
      </c>
      <c r="P3" s="23">
        <v>3.6469999999999998</v>
      </c>
      <c r="Q3" s="3"/>
      <c r="R3" s="3"/>
      <c r="S3" s="3"/>
    </row>
    <row r="4" spans="1:19">
      <c r="A4" s="5" t="s">
        <v>106</v>
      </c>
      <c r="B4" s="17">
        <v>3.71</v>
      </c>
      <c r="C4" s="18">
        <v>3.4279999999999999</v>
      </c>
      <c r="D4" s="19">
        <v>3.4580000000000002</v>
      </c>
      <c r="E4" s="17">
        <v>3.64</v>
      </c>
      <c r="F4" s="18">
        <v>3.2949999999999999</v>
      </c>
      <c r="G4" s="18">
        <v>3.3929999999999998</v>
      </c>
      <c r="H4" s="18">
        <v>3.5870000000000002</v>
      </c>
      <c r="I4" s="19">
        <v>2.835</v>
      </c>
      <c r="J4" s="17">
        <v>3.242</v>
      </c>
      <c r="K4" s="18">
        <v>3.4449999999999998</v>
      </c>
      <c r="L4" s="18">
        <v>3.7989999999999999</v>
      </c>
      <c r="M4" s="18">
        <v>3.5859999999999999</v>
      </c>
      <c r="N4" s="18">
        <v>3.387</v>
      </c>
      <c r="O4" s="18">
        <v>3.9649999999999999</v>
      </c>
      <c r="P4" s="19">
        <v>3.71</v>
      </c>
      <c r="Q4" s="3"/>
      <c r="R4" s="3"/>
      <c r="S4" s="3"/>
    </row>
    <row r="5" spans="1:19">
      <c r="A5" s="5" t="s">
        <v>107</v>
      </c>
      <c r="B5" s="17">
        <v>3.8370000000000002</v>
      </c>
      <c r="C5" s="18">
        <v>3.6920000000000002</v>
      </c>
      <c r="D5" s="19">
        <v>3.5179999999999998</v>
      </c>
      <c r="E5" s="17">
        <v>3.681</v>
      </c>
      <c r="F5" s="18">
        <v>3.4809999999999999</v>
      </c>
      <c r="G5" s="18">
        <v>3.2360000000000002</v>
      </c>
      <c r="H5" s="18">
        <v>3.569</v>
      </c>
      <c r="I5" s="19">
        <v>3.1360000000000001</v>
      </c>
      <c r="J5" s="17">
        <v>3.5819999999999999</v>
      </c>
      <c r="K5" s="18">
        <v>3.3929999999999998</v>
      </c>
      <c r="L5" s="18">
        <v>3.819</v>
      </c>
      <c r="M5" s="18">
        <v>3.34</v>
      </c>
      <c r="N5" s="18">
        <v>3.552</v>
      </c>
      <c r="O5" s="18">
        <v>4.1779999999999999</v>
      </c>
      <c r="P5" s="19">
        <v>3.782</v>
      </c>
      <c r="Q5" s="3"/>
      <c r="R5" s="3"/>
      <c r="S5" s="3"/>
    </row>
    <row r="6" spans="1:19">
      <c r="A6" s="5" t="s">
        <v>108</v>
      </c>
      <c r="B6" s="17">
        <v>3.8319999999999999</v>
      </c>
      <c r="C6" s="18">
        <v>3.5960000000000001</v>
      </c>
      <c r="D6" s="19">
        <v>3.6349999999999998</v>
      </c>
      <c r="E6" s="17">
        <v>3.8170000000000002</v>
      </c>
      <c r="F6" s="18">
        <v>3.4279999999999999</v>
      </c>
      <c r="G6" s="18">
        <v>3.581</v>
      </c>
      <c r="H6" s="18">
        <v>3.569</v>
      </c>
      <c r="I6" s="19">
        <v>3.8889999999999998</v>
      </c>
      <c r="J6" s="17">
        <v>3.9020000000000001</v>
      </c>
      <c r="K6" s="18">
        <v>3.8260000000000001</v>
      </c>
      <c r="L6" s="18">
        <v>3.9910000000000001</v>
      </c>
      <c r="M6" s="18">
        <v>3.7810000000000001</v>
      </c>
      <c r="N6" s="18">
        <v>3.7469999999999999</v>
      </c>
      <c r="O6" s="18">
        <v>3.907</v>
      </c>
      <c r="P6" s="19">
        <v>3.7989999999999999</v>
      </c>
      <c r="Q6" s="3"/>
      <c r="R6" s="3"/>
      <c r="S6" s="3"/>
    </row>
    <row r="7" spans="1:19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19">
      <c r="B8" s="49" t="s">
        <v>113</v>
      </c>
      <c r="C8" s="50"/>
      <c r="D8" s="51"/>
      <c r="E8" s="49" t="s">
        <v>114</v>
      </c>
      <c r="F8" s="50"/>
      <c r="G8" s="50"/>
      <c r="H8" s="50"/>
      <c r="I8" s="51"/>
      <c r="J8" s="49" t="s">
        <v>115</v>
      </c>
      <c r="K8" s="50"/>
      <c r="L8" s="50"/>
      <c r="M8" s="50"/>
      <c r="N8" s="50"/>
      <c r="O8" s="50"/>
      <c r="P8" s="51"/>
    </row>
    <row r="9" spans="1:19">
      <c r="A9" s="2" t="s">
        <v>9</v>
      </c>
      <c r="B9" s="40">
        <f>AVERAGE(B3:D3)</f>
        <v>3.7829999999999999</v>
      </c>
      <c r="C9" s="41"/>
      <c r="D9" s="42"/>
      <c r="E9" s="40">
        <f>AVERAGE(E3:I3)</f>
        <v>3.5496000000000003</v>
      </c>
      <c r="F9" s="41"/>
      <c r="G9" s="41"/>
      <c r="H9" s="41"/>
      <c r="I9" s="42"/>
      <c r="J9" s="40">
        <f>AVERAGE(J3:P3)</f>
        <v>3.7037142857142853</v>
      </c>
      <c r="K9" s="41"/>
      <c r="L9" s="41"/>
      <c r="M9" s="41"/>
      <c r="N9" s="41"/>
      <c r="O9" s="41"/>
      <c r="P9" s="42"/>
    </row>
    <row r="10" spans="1:19">
      <c r="A10" s="2" t="s">
        <v>10</v>
      </c>
      <c r="B10" s="40">
        <f>STDEV(B3:D3)</f>
        <v>8.760707733967607E-2</v>
      </c>
      <c r="C10" s="41"/>
      <c r="D10" s="42"/>
      <c r="E10" s="40">
        <f>STDEV(E3:I3)</f>
        <v>0.18917399398437409</v>
      </c>
      <c r="F10" s="41"/>
      <c r="G10" s="41"/>
      <c r="H10" s="41"/>
      <c r="I10" s="42"/>
      <c r="J10" s="40">
        <f>STDEV(J3:P3)</f>
        <v>0.16483599352661046</v>
      </c>
      <c r="K10" s="41"/>
      <c r="L10" s="41"/>
      <c r="M10" s="41"/>
      <c r="N10" s="41"/>
      <c r="O10" s="41"/>
      <c r="P10" s="42"/>
    </row>
    <row r="11" spans="1:19">
      <c r="A11" s="2" t="s">
        <v>11</v>
      </c>
      <c r="B11" s="40">
        <f>COUNT(B3:D3)</f>
        <v>3</v>
      </c>
      <c r="C11" s="41"/>
      <c r="D11" s="42"/>
      <c r="E11" s="40">
        <f>COUNT(E3:I3)</f>
        <v>5</v>
      </c>
      <c r="F11" s="41"/>
      <c r="G11" s="41"/>
      <c r="H11" s="41"/>
      <c r="I11" s="42"/>
      <c r="J11" s="40">
        <f>COUNT(J3:P3)</f>
        <v>7</v>
      </c>
      <c r="K11" s="41"/>
      <c r="L11" s="41"/>
      <c r="M11" s="41"/>
      <c r="N11" s="41"/>
      <c r="O11" s="41"/>
      <c r="P11" s="42"/>
    </row>
    <row r="12" spans="1:19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</row>
    <row r="13" spans="1:19">
      <c r="B13" s="49" t="s">
        <v>109</v>
      </c>
      <c r="C13" s="50"/>
      <c r="D13" s="51"/>
      <c r="E13" s="49" t="s">
        <v>110</v>
      </c>
      <c r="F13" s="50"/>
      <c r="G13" s="50"/>
      <c r="H13" s="50"/>
      <c r="I13" s="51"/>
      <c r="J13" s="49" t="s">
        <v>111</v>
      </c>
      <c r="K13" s="50"/>
      <c r="L13" s="50"/>
      <c r="M13" s="50"/>
      <c r="N13" s="50"/>
      <c r="O13" s="50"/>
      <c r="P13" s="51"/>
    </row>
    <row r="14" spans="1:19">
      <c r="A14" s="2" t="s">
        <v>9</v>
      </c>
      <c r="B14" s="40">
        <f>AVERAGE(B4:D4)</f>
        <v>3.532</v>
      </c>
      <c r="C14" s="41"/>
      <c r="D14" s="42"/>
      <c r="E14" s="40">
        <f>AVERAGE(E4:I4)</f>
        <v>3.35</v>
      </c>
      <c r="F14" s="41"/>
      <c r="G14" s="41"/>
      <c r="H14" s="41"/>
      <c r="I14" s="42"/>
      <c r="J14" s="40">
        <f>AVERAGE(J4:P4)</f>
        <v>3.5905714285714287</v>
      </c>
      <c r="K14" s="41"/>
      <c r="L14" s="41"/>
      <c r="M14" s="41"/>
      <c r="N14" s="41"/>
      <c r="O14" s="41"/>
      <c r="P14" s="42"/>
    </row>
    <row r="15" spans="1:19">
      <c r="A15" s="2" t="s">
        <v>10</v>
      </c>
      <c r="B15" s="40">
        <f>STDEV(B4:D4)</f>
        <v>0.15488059917239469</v>
      </c>
      <c r="C15" s="41"/>
      <c r="D15" s="42"/>
      <c r="E15" s="40">
        <f>STDEV(E4:I4)</f>
        <v>0.32029985950668172</v>
      </c>
      <c r="F15" s="41"/>
      <c r="G15" s="41"/>
      <c r="H15" s="41"/>
      <c r="I15" s="42"/>
      <c r="J15" s="40">
        <f>STDEV(J4:P4)</f>
        <v>0.2523416051987577</v>
      </c>
      <c r="K15" s="41"/>
      <c r="L15" s="41"/>
      <c r="M15" s="41"/>
      <c r="N15" s="41"/>
      <c r="O15" s="41"/>
      <c r="P15" s="42"/>
    </row>
    <row r="16" spans="1:19">
      <c r="A16" s="2" t="s">
        <v>11</v>
      </c>
      <c r="B16" s="40">
        <f>COUNT(B4:D4)</f>
        <v>3</v>
      </c>
      <c r="C16" s="41"/>
      <c r="D16" s="42"/>
      <c r="E16" s="40">
        <f>COUNT(E4:I4)</f>
        <v>5</v>
      </c>
      <c r="F16" s="41"/>
      <c r="G16" s="41"/>
      <c r="H16" s="41"/>
      <c r="I16" s="42"/>
      <c r="J16" s="40">
        <f>COUNT(J4:P4)</f>
        <v>7</v>
      </c>
      <c r="K16" s="41"/>
      <c r="L16" s="41"/>
      <c r="M16" s="41"/>
      <c r="N16" s="41"/>
      <c r="O16" s="41"/>
      <c r="P16" s="42"/>
    </row>
    <row r="17" spans="1:16">
      <c r="B17" s="24"/>
      <c r="C17" s="25"/>
      <c r="D17" s="26"/>
      <c r="E17" s="27"/>
      <c r="F17" s="28"/>
      <c r="G17" s="28"/>
      <c r="H17" s="28"/>
      <c r="I17" s="29"/>
      <c r="J17" s="24"/>
      <c r="K17" s="25"/>
      <c r="L17" s="25"/>
      <c r="M17" s="25"/>
      <c r="N17" s="25"/>
      <c r="O17" s="25"/>
      <c r="P17" s="26"/>
    </row>
    <row r="18" spans="1:16">
      <c r="B18" s="49" t="s">
        <v>112</v>
      </c>
      <c r="C18" s="50"/>
      <c r="D18" s="51"/>
      <c r="E18" s="49" t="s">
        <v>116</v>
      </c>
      <c r="F18" s="50"/>
      <c r="G18" s="50"/>
      <c r="H18" s="50"/>
      <c r="I18" s="51"/>
      <c r="J18" s="49" t="s">
        <v>117</v>
      </c>
      <c r="K18" s="50"/>
      <c r="L18" s="50"/>
      <c r="M18" s="50"/>
      <c r="N18" s="50"/>
      <c r="O18" s="50"/>
      <c r="P18" s="51"/>
    </row>
    <row r="19" spans="1:16">
      <c r="A19" s="2" t="s">
        <v>9</v>
      </c>
      <c r="B19" s="40">
        <f>AVERAGE(B5:D5)</f>
        <v>3.6823333333333337</v>
      </c>
      <c r="C19" s="41"/>
      <c r="D19" s="42"/>
      <c r="E19" s="40">
        <f>AVERAGE(E5:I5)</f>
        <v>3.4205999999999994</v>
      </c>
      <c r="F19" s="41"/>
      <c r="G19" s="41"/>
      <c r="H19" s="41"/>
      <c r="I19" s="42"/>
      <c r="J19" s="40">
        <f>AVERAGE(J5:P5)</f>
        <v>3.6637142857142857</v>
      </c>
      <c r="K19" s="41"/>
      <c r="L19" s="41"/>
      <c r="M19" s="41"/>
      <c r="N19" s="41"/>
      <c r="O19" s="41"/>
      <c r="P19" s="42"/>
    </row>
    <row r="20" spans="1:16">
      <c r="A20" s="2" t="s">
        <v>10</v>
      </c>
      <c r="B20" s="40">
        <f>STDEV(B5:D5)</f>
        <v>0.15971954587129716</v>
      </c>
      <c r="C20" s="41"/>
      <c r="D20" s="42"/>
      <c r="E20" s="40">
        <f>STDEV(E5:I5)</f>
        <v>0.2283381264703728</v>
      </c>
      <c r="F20" s="41"/>
      <c r="G20" s="41"/>
      <c r="H20" s="41"/>
      <c r="I20" s="42"/>
      <c r="J20" s="40">
        <f>STDEV(J5:P5)</f>
        <v>0.28862589066455002</v>
      </c>
      <c r="K20" s="41"/>
      <c r="L20" s="41"/>
      <c r="M20" s="41"/>
      <c r="N20" s="41"/>
      <c r="O20" s="41"/>
      <c r="P20" s="42"/>
    </row>
    <row r="21" spans="1:16">
      <c r="A21" s="2" t="s">
        <v>11</v>
      </c>
      <c r="B21" s="40">
        <f>COUNT(B5:D5)</f>
        <v>3</v>
      </c>
      <c r="C21" s="41"/>
      <c r="D21" s="42"/>
      <c r="E21" s="40">
        <f>COUNT(E5:I5)</f>
        <v>5</v>
      </c>
      <c r="F21" s="41"/>
      <c r="G21" s="41"/>
      <c r="H21" s="41"/>
      <c r="I21" s="42"/>
      <c r="J21" s="40">
        <f>COUNT(J5:P5)</f>
        <v>7</v>
      </c>
      <c r="K21" s="41"/>
      <c r="L21" s="41"/>
      <c r="M21" s="41"/>
      <c r="N21" s="41"/>
      <c r="O21" s="41"/>
      <c r="P21" s="42"/>
    </row>
    <row r="22" spans="1:16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</row>
    <row r="23" spans="1:16">
      <c r="B23" s="49" t="s">
        <v>118</v>
      </c>
      <c r="C23" s="50"/>
      <c r="D23" s="51"/>
      <c r="E23" s="49" t="s">
        <v>119</v>
      </c>
      <c r="F23" s="50"/>
      <c r="G23" s="50"/>
      <c r="H23" s="50"/>
      <c r="I23" s="51"/>
      <c r="J23" s="49" t="s">
        <v>120</v>
      </c>
      <c r="K23" s="50"/>
      <c r="L23" s="50"/>
      <c r="M23" s="50"/>
      <c r="N23" s="50"/>
      <c r="O23" s="50"/>
      <c r="P23" s="51"/>
    </row>
    <row r="24" spans="1:16">
      <c r="A24" s="2" t="s">
        <v>9</v>
      </c>
      <c r="B24" s="40">
        <f>AVERAGE(B6:D6)</f>
        <v>3.6876666666666664</v>
      </c>
      <c r="C24" s="41"/>
      <c r="D24" s="42"/>
      <c r="E24" s="40">
        <f>AVERAGE(E6:I6)</f>
        <v>3.6567999999999996</v>
      </c>
      <c r="F24" s="41"/>
      <c r="G24" s="41"/>
      <c r="H24" s="41"/>
      <c r="I24" s="42"/>
      <c r="J24" s="40">
        <f>AVERAGE(J6:P6)</f>
        <v>3.8504285714285715</v>
      </c>
      <c r="K24" s="41"/>
      <c r="L24" s="41"/>
      <c r="M24" s="41"/>
      <c r="N24" s="41"/>
      <c r="O24" s="41"/>
      <c r="P24" s="42"/>
    </row>
    <row r="25" spans="1:16">
      <c r="A25" s="2" t="s">
        <v>10</v>
      </c>
      <c r="B25" s="40">
        <f>STDEV(B6:D6)</f>
        <v>0.12650823425110838</v>
      </c>
      <c r="C25" s="41"/>
      <c r="D25" s="42"/>
      <c r="E25" s="40">
        <f>STDEV(E6:I6)</f>
        <v>0.19064679383614086</v>
      </c>
      <c r="F25" s="41"/>
      <c r="G25" s="41"/>
      <c r="H25" s="41"/>
      <c r="I25" s="42"/>
      <c r="J25" s="40">
        <f>STDEV(J6:P6)</f>
        <v>8.6003599038755679E-2</v>
      </c>
      <c r="K25" s="41"/>
      <c r="L25" s="41"/>
      <c r="M25" s="41"/>
      <c r="N25" s="41"/>
      <c r="O25" s="41"/>
      <c r="P25" s="42"/>
    </row>
    <row r="26" spans="1:16">
      <c r="A26" s="31" t="s">
        <v>11</v>
      </c>
      <c r="B26" s="43">
        <f>COUNT(B6:D6)</f>
        <v>3</v>
      </c>
      <c r="C26" s="44"/>
      <c r="D26" s="45"/>
      <c r="E26" s="43">
        <f>COUNT(E6:I6)</f>
        <v>5</v>
      </c>
      <c r="F26" s="44"/>
      <c r="G26" s="44"/>
      <c r="H26" s="44"/>
      <c r="I26" s="45"/>
      <c r="J26" s="43">
        <f>COUNT(J6:P6)</f>
        <v>7</v>
      </c>
      <c r="K26" s="44"/>
      <c r="L26" s="44"/>
      <c r="M26" s="44"/>
      <c r="N26" s="44"/>
      <c r="O26" s="44"/>
      <c r="P26" s="45"/>
    </row>
    <row r="27" spans="1:16">
      <c r="E27" s="20"/>
      <c r="F27" s="20"/>
      <c r="G27" s="20"/>
      <c r="H27" s="20"/>
      <c r="I27" s="20"/>
    </row>
  </sheetData>
  <mergeCells count="55">
    <mergeCell ref="B8:D8"/>
    <mergeCell ref="E8:I8"/>
    <mergeCell ref="J8:P8"/>
    <mergeCell ref="A1:P1"/>
    <mergeCell ref="B2:D2"/>
    <mergeCell ref="E2:I2"/>
    <mergeCell ref="J2:P2"/>
    <mergeCell ref="B7:P7"/>
    <mergeCell ref="B9:D9"/>
    <mergeCell ref="E9:I9"/>
    <mergeCell ref="J9:P9"/>
    <mergeCell ref="B10:D10"/>
    <mergeCell ref="E10:I10"/>
    <mergeCell ref="J10:P10"/>
    <mergeCell ref="B11:D11"/>
    <mergeCell ref="E11:I11"/>
    <mergeCell ref="J11:P11"/>
    <mergeCell ref="B12:P12"/>
    <mergeCell ref="B13:D13"/>
    <mergeCell ref="E13:I13"/>
    <mergeCell ref="J13:P13"/>
    <mergeCell ref="B14:D14"/>
    <mergeCell ref="E14:I14"/>
    <mergeCell ref="J14:P14"/>
    <mergeCell ref="B15:D15"/>
    <mergeCell ref="E15:I15"/>
    <mergeCell ref="J15:P15"/>
    <mergeCell ref="B16:D16"/>
    <mergeCell ref="E16:I16"/>
    <mergeCell ref="J16:P16"/>
    <mergeCell ref="B18:D18"/>
    <mergeCell ref="E18:I18"/>
    <mergeCell ref="J18:P18"/>
    <mergeCell ref="B19:D19"/>
    <mergeCell ref="E19:I19"/>
    <mergeCell ref="J19:P19"/>
    <mergeCell ref="B20:D20"/>
    <mergeCell ref="E20:I20"/>
    <mergeCell ref="J20:P20"/>
    <mergeCell ref="B21:D21"/>
    <mergeCell ref="E21:I21"/>
    <mergeCell ref="J21:P21"/>
    <mergeCell ref="B22:P22"/>
    <mergeCell ref="B23:D23"/>
    <mergeCell ref="E23:I23"/>
    <mergeCell ref="J23:P23"/>
    <mergeCell ref="B26:D26"/>
    <mergeCell ref="E26:I26"/>
    <mergeCell ref="J26:P26"/>
    <mergeCell ref="B24:D24"/>
    <mergeCell ref="E24:I24"/>
    <mergeCell ref="J24:P24"/>
    <mergeCell ref="B25:D25"/>
    <mergeCell ref="E25:I25"/>
    <mergeCell ref="J25:P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67AED-82B2-6A49-BA77-6390DBE054D2}">
  <dimension ref="A1:S27"/>
  <sheetViews>
    <sheetView workbookViewId="0">
      <selection activeCell="O45" sqref="O45"/>
    </sheetView>
  </sheetViews>
  <sheetFormatPr defaultColWidth="10.84375" defaultRowHeight="15.5"/>
  <cols>
    <col min="1" max="16384" width="10.84375" style="1"/>
  </cols>
  <sheetData>
    <row r="1" spans="1:19">
      <c r="A1" s="50" t="s">
        <v>123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9" s="2" customFormat="1">
      <c r="A2" s="30"/>
      <c r="B2" s="52" t="s">
        <v>100</v>
      </c>
      <c r="C2" s="53"/>
      <c r="D2" s="54"/>
      <c r="E2" s="52" t="s">
        <v>104</v>
      </c>
      <c r="F2" s="53"/>
      <c r="G2" s="53"/>
      <c r="H2" s="53"/>
      <c r="I2" s="54"/>
      <c r="J2" s="52" t="s">
        <v>95</v>
      </c>
      <c r="K2" s="53"/>
      <c r="L2" s="53"/>
      <c r="M2" s="53"/>
      <c r="N2" s="53"/>
      <c r="O2" s="53"/>
      <c r="P2" s="54"/>
      <c r="Q2" s="16"/>
      <c r="R2" s="16"/>
      <c r="S2" s="16"/>
    </row>
    <row r="3" spans="1:19">
      <c r="A3" s="5" t="s">
        <v>105</v>
      </c>
      <c r="B3" s="21">
        <v>3.5350000000000001</v>
      </c>
      <c r="C3" s="22">
        <v>3.7639999999999998</v>
      </c>
      <c r="D3" s="23">
        <v>5.1740000000000004</v>
      </c>
      <c r="E3" s="21">
        <v>3.4529999999999998</v>
      </c>
      <c r="F3" s="22">
        <v>4.43</v>
      </c>
      <c r="G3" s="22">
        <v>4.9640000000000004</v>
      </c>
      <c r="H3" s="22">
        <v>4.8070000000000004</v>
      </c>
      <c r="I3" s="23">
        <v>4.843</v>
      </c>
      <c r="J3" s="21">
        <v>3.8559999999999999</v>
      </c>
      <c r="K3" s="22">
        <v>5.0350000000000001</v>
      </c>
      <c r="L3" s="22">
        <v>3.5779999999999998</v>
      </c>
      <c r="M3" s="22">
        <v>5.2779999999999996</v>
      </c>
      <c r="N3" s="22">
        <v>3.9260000000000002</v>
      </c>
      <c r="O3" s="22">
        <v>3.4969999999999999</v>
      </c>
      <c r="P3" s="23">
        <v>4.49</v>
      </c>
      <c r="Q3" s="3"/>
      <c r="R3" s="3"/>
      <c r="S3" s="3"/>
    </row>
    <row r="4" spans="1:19">
      <c r="A4" s="5" t="s">
        <v>106</v>
      </c>
      <c r="B4" s="17">
        <v>4.1210000000000004</v>
      </c>
      <c r="C4" s="18">
        <v>4.7670000000000003</v>
      </c>
      <c r="D4" s="19">
        <v>4.0199999999999996</v>
      </c>
      <c r="E4" s="17">
        <v>4.3390000000000004</v>
      </c>
      <c r="F4" s="18">
        <v>5.56</v>
      </c>
      <c r="G4" s="18">
        <v>5.601</v>
      </c>
      <c r="H4" s="18">
        <v>8.1590000000000007</v>
      </c>
      <c r="I4" s="19">
        <v>5.5229999999999997</v>
      </c>
      <c r="J4" s="17">
        <v>5.98</v>
      </c>
      <c r="K4" s="18">
        <v>6.2919999999999998</v>
      </c>
      <c r="L4" s="18">
        <v>4.9530000000000003</v>
      </c>
      <c r="M4" s="18">
        <v>6.8070000000000004</v>
      </c>
      <c r="N4" s="18">
        <v>4.8410000000000002</v>
      </c>
      <c r="O4" s="18">
        <v>5.343</v>
      </c>
      <c r="P4" s="19">
        <v>7.1740000000000004</v>
      </c>
      <c r="Q4" s="3"/>
      <c r="R4" s="3"/>
      <c r="S4" s="3"/>
    </row>
    <row r="5" spans="1:19">
      <c r="A5" s="5" t="s">
        <v>107</v>
      </c>
      <c r="B5" s="17">
        <v>3.9809999999999999</v>
      </c>
      <c r="C5" s="18">
        <v>4.0380000000000003</v>
      </c>
      <c r="D5" s="19">
        <v>3.9569999999999999</v>
      </c>
      <c r="E5" s="17">
        <v>6.0339999999999998</v>
      </c>
      <c r="F5" s="18">
        <v>4.899</v>
      </c>
      <c r="G5" s="18">
        <v>5.6630000000000003</v>
      </c>
      <c r="H5" s="18">
        <v>6.2439999999999998</v>
      </c>
      <c r="I5" s="19">
        <v>5.15</v>
      </c>
      <c r="J5" s="17">
        <v>4.9180000000000001</v>
      </c>
      <c r="K5" s="18">
        <v>6.8390000000000004</v>
      </c>
      <c r="L5" s="18">
        <v>4.7249999999999996</v>
      </c>
      <c r="M5" s="18">
        <v>6.34</v>
      </c>
      <c r="N5" s="18">
        <v>5.2859999999999996</v>
      </c>
      <c r="O5" s="18">
        <v>7.4180000000000001</v>
      </c>
      <c r="P5" s="19">
        <v>5.6779999999999999</v>
      </c>
      <c r="Q5" s="3"/>
      <c r="R5" s="3"/>
      <c r="S5" s="3"/>
    </row>
    <row r="6" spans="1:19">
      <c r="A6" s="5" t="s">
        <v>108</v>
      </c>
      <c r="B6" s="17">
        <v>3.7010000000000001</v>
      </c>
      <c r="C6" s="18">
        <v>3.8639999999999999</v>
      </c>
      <c r="D6" s="19">
        <v>4.05</v>
      </c>
      <c r="E6" s="17">
        <v>5.4969999999999999</v>
      </c>
      <c r="F6" s="18">
        <v>6.9109999999999996</v>
      </c>
      <c r="G6" s="18">
        <v>5.6989999999999998</v>
      </c>
      <c r="H6" s="18">
        <v>5.6310000000000002</v>
      </c>
      <c r="I6" s="19">
        <v>5.7629999999999999</v>
      </c>
      <c r="J6" s="17">
        <v>4.9260000000000002</v>
      </c>
      <c r="K6" s="18">
        <v>7.69</v>
      </c>
      <c r="L6" s="18">
        <v>4.444</v>
      </c>
      <c r="M6" s="18">
        <v>6.7370000000000001</v>
      </c>
      <c r="N6" s="18">
        <v>5.9320000000000004</v>
      </c>
      <c r="O6" s="18">
        <v>4.1379999999999999</v>
      </c>
      <c r="P6" s="19">
        <v>5.7089999999999996</v>
      </c>
      <c r="Q6" s="3"/>
      <c r="R6" s="3"/>
      <c r="S6" s="3"/>
    </row>
    <row r="7" spans="1:19"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</row>
    <row r="8" spans="1:19">
      <c r="B8" s="49" t="s">
        <v>113</v>
      </c>
      <c r="C8" s="50"/>
      <c r="D8" s="51"/>
      <c r="E8" s="49" t="s">
        <v>114</v>
      </c>
      <c r="F8" s="50"/>
      <c r="G8" s="50"/>
      <c r="H8" s="50"/>
      <c r="I8" s="51"/>
      <c r="J8" s="49" t="s">
        <v>115</v>
      </c>
      <c r="K8" s="50"/>
      <c r="L8" s="50"/>
      <c r="M8" s="50"/>
      <c r="N8" s="50"/>
      <c r="O8" s="50"/>
      <c r="P8" s="51"/>
    </row>
    <row r="9" spans="1:19">
      <c r="A9" s="2" t="s">
        <v>9</v>
      </c>
      <c r="B9" s="40">
        <f>AVERAGE(B3:D3)</f>
        <v>4.1576666666666666</v>
      </c>
      <c r="C9" s="41"/>
      <c r="D9" s="42"/>
      <c r="E9" s="40">
        <f>AVERAGE(E3:I3)</f>
        <v>4.4993999999999996</v>
      </c>
      <c r="F9" s="41"/>
      <c r="G9" s="41"/>
      <c r="H9" s="41"/>
      <c r="I9" s="42"/>
      <c r="J9" s="40">
        <f>AVERAGE(J3:P3)</f>
        <v>4.2371428571428575</v>
      </c>
      <c r="K9" s="41"/>
      <c r="L9" s="41"/>
      <c r="M9" s="41"/>
      <c r="N9" s="41"/>
      <c r="O9" s="41"/>
      <c r="P9" s="42"/>
    </row>
    <row r="10" spans="1:19">
      <c r="A10" s="2" t="s">
        <v>10</v>
      </c>
      <c r="B10" s="40">
        <f>STDEV(B3:D3)</f>
        <v>0.88758680326677708</v>
      </c>
      <c r="C10" s="41"/>
      <c r="D10" s="42"/>
      <c r="E10" s="40">
        <f>STDEV(E3:I3)</f>
        <v>0.6181223988822957</v>
      </c>
      <c r="F10" s="41"/>
      <c r="G10" s="41"/>
      <c r="H10" s="41"/>
      <c r="I10" s="42"/>
      <c r="J10" s="40">
        <f>STDEV(J3:P3)</f>
        <v>0.70807919250401474</v>
      </c>
      <c r="K10" s="41"/>
      <c r="L10" s="41"/>
      <c r="M10" s="41"/>
      <c r="N10" s="41"/>
      <c r="O10" s="41"/>
      <c r="P10" s="42"/>
    </row>
    <row r="11" spans="1:19">
      <c r="A11" s="2" t="s">
        <v>11</v>
      </c>
      <c r="B11" s="40">
        <f>COUNT(B3:D3)</f>
        <v>3</v>
      </c>
      <c r="C11" s="41"/>
      <c r="D11" s="42"/>
      <c r="E11" s="40">
        <f>COUNT(E3:I3)</f>
        <v>5</v>
      </c>
      <c r="F11" s="41"/>
      <c r="G11" s="41"/>
      <c r="H11" s="41"/>
      <c r="I11" s="42"/>
      <c r="J11" s="40">
        <f>COUNT(J3:P3)</f>
        <v>7</v>
      </c>
      <c r="K11" s="41"/>
      <c r="L11" s="41"/>
      <c r="M11" s="41"/>
      <c r="N11" s="41"/>
      <c r="O11" s="41"/>
      <c r="P11" s="42"/>
    </row>
    <row r="12" spans="1:19"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</row>
    <row r="13" spans="1:19">
      <c r="B13" s="49" t="s">
        <v>109</v>
      </c>
      <c r="C13" s="50"/>
      <c r="D13" s="51"/>
      <c r="E13" s="49" t="s">
        <v>110</v>
      </c>
      <c r="F13" s="50"/>
      <c r="G13" s="50"/>
      <c r="H13" s="50"/>
      <c r="I13" s="51"/>
      <c r="J13" s="49" t="s">
        <v>111</v>
      </c>
      <c r="K13" s="50"/>
      <c r="L13" s="50"/>
      <c r="M13" s="50"/>
      <c r="N13" s="50"/>
      <c r="O13" s="50"/>
      <c r="P13" s="51"/>
    </row>
    <row r="14" spans="1:19">
      <c r="A14" s="2" t="s">
        <v>9</v>
      </c>
      <c r="B14" s="40">
        <f>AVERAGE(B4:D4)</f>
        <v>4.3026666666666671</v>
      </c>
      <c r="C14" s="41"/>
      <c r="D14" s="42"/>
      <c r="E14" s="40">
        <f>AVERAGE(E4:I4)</f>
        <v>5.8363999999999994</v>
      </c>
      <c r="F14" s="41"/>
      <c r="G14" s="41"/>
      <c r="H14" s="41"/>
      <c r="I14" s="42"/>
      <c r="J14" s="40">
        <f>AVERAGE(J4:P4)</f>
        <v>5.9128571428571437</v>
      </c>
      <c r="K14" s="41"/>
      <c r="L14" s="41"/>
      <c r="M14" s="41"/>
      <c r="N14" s="41"/>
      <c r="O14" s="41"/>
      <c r="P14" s="42"/>
    </row>
    <row r="15" spans="1:19">
      <c r="A15" s="2" t="s">
        <v>10</v>
      </c>
      <c r="B15" s="40">
        <f>STDEV(B4:D4)</f>
        <v>0.40528302867666877</v>
      </c>
      <c r="C15" s="41"/>
      <c r="D15" s="42"/>
      <c r="E15" s="40">
        <f>STDEV(E4:I4)</f>
        <v>1.4023825441012909</v>
      </c>
      <c r="F15" s="41"/>
      <c r="G15" s="41"/>
      <c r="H15" s="41"/>
      <c r="I15" s="42"/>
      <c r="J15" s="40">
        <f>STDEV(J4:P4)</f>
        <v>0.9067497686005388</v>
      </c>
      <c r="K15" s="41"/>
      <c r="L15" s="41"/>
      <c r="M15" s="41"/>
      <c r="N15" s="41"/>
      <c r="O15" s="41"/>
      <c r="P15" s="42"/>
    </row>
    <row r="16" spans="1:19">
      <c r="A16" s="2" t="s">
        <v>11</v>
      </c>
      <c r="B16" s="40">
        <f>COUNT(B4:D4)</f>
        <v>3</v>
      </c>
      <c r="C16" s="41"/>
      <c r="D16" s="42"/>
      <c r="E16" s="40">
        <f>COUNT(E4:I4)</f>
        <v>5</v>
      </c>
      <c r="F16" s="41"/>
      <c r="G16" s="41"/>
      <c r="H16" s="41"/>
      <c r="I16" s="42"/>
      <c r="J16" s="40">
        <f>COUNT(J4:P4)</f>
        <v>7</v>
      </c>
      <c r="K16" s="41"/>
      <c r="L16" s="41"/>
      <c r="M16" s="41"/>
      <c r="N16" s="41"/>
      <c r="O16" s="41"/>
      <c r="P16" s="42"/>
    </row>
    <row r="17" spans="1:16">
      <c r="B17" s="24"/>
      <c r="C17" s="25"/>
      <c r="D17" s="26"/>
      <c r="E17" s="27"/>
      <c r="F17" s="28"/>
      <c r="G17" s="28"/>
      <c r="H17" s="28"/>
      <c r="I17" s="29"/>
      <c r="J17" s="24"/>
      <c r="K17" s="25"/>
      <c r="L17" s="25"/>
      <c r="M17" s="25"/>
      <c r="N17" s="25"/>
      <c r="O17" s="25"/>
      <c r="P17" s="26"/>
    </row>
    <row r="18" spans="1:16">
      <c r="B18" s="49" t="s">
        <v>112</v>
      </c>
      <c r="C18" s="50"/>
      <c r="D18" s="51"/>
      <c r="E18" s="49" t="s">
        <v>116</v>
      </c>
      <c r="F18" s="50"/>
      <c r="G18" s="50"/>
      <c r="H18" s="50"/>
      <c r="I18" s="51"/>
      <c r="J18" s="49" t="s">
        <v>117</v>
      </c>
      <c r="K18" s="50"/>
      <c r="L18" s="50"/>
      <c r="M18" s="50"/>
      <c r="N18" s="50"/>
      <c r="O18" s="50"/>
      <c r="P18" s="51"/>
    </row>
    <row r="19" spans="1:16">
      <c r="A19" s="2" t="s">
        <v>9</v>
      </c>
      <c r="B19" s="40">
        <f>AVERAGE(B5:D5)</f>
        <v>3.9919999999999995</v>
      </c>
      <c r="C19" s="41"/>
      <c r="D19" s="42"/>
      <c r="E19" s="40">
        <f>AVERAGE(E5:I5)</f>
        <v>5.5980000000000008</v>
      </c>
      <c r="F19" s="41"/>
      <c r="G19" s="41"/>
      <c r="H19" s="41"/>
      <c r="I19" s="42"/>
      <c r="J19" s="40">
        <f>AVERAGE(J5:P5)</f>
        <v>5.8862857142857132</v>
      </c>
      <c r="K19" s="41"/>
      <c r="L19" s="41"/>
      <c r="M19" s="41"/>
      <c r="N19" s="41"/>
      <c r="O19" s="41"/>
      <c r="P19" s="42"/>
    </row>
    <row r="20" spans="1:16">
      <c r="A20" s="2" t="s">
        <v>10</v>
      </c>
      <c r="B20" s="40">
        <f>STDEV(B5:D5)</f>
        <v>4.1605288125429664E-2</v>
      </c>
      <c r="C20" s="41"/>
      <c r="D20" s="42"/>
      <c r="E20" s="40">
        <f>STDEV(E5:I5)</f>
        <v>0.57029422230985283</v>
      </c>
      <c r="F20" s="41"/>
      <c r="G20" s="41"/>
      <c r="H20" s="41"/>
      <c r="I20" s="42"/>
      <c r="J20" s="40">
        <f>STDEV(J5:P5)</f>
        <v>1.0123864075022229</v>
      </c>
      <c r="K20" s="41"/>
      <c r="L20" s="41"/>
      <c r="M20" s="41"/>
      <c r="N20" s="41"/>
      <c r="O20" s="41"/>
      <c r="P20" s="42"/>
    </row>
    <row r="21" spans="1:16">
      <c r="A21" s="2" t="s">
        <v>11</v>
      </c>
      <c r="B21" s="40">
        <f>COUNT(B5:D5)</f>
        <v>3</v>
      </c>
      <c r="C21" s="41"/>
      <c r="D21" s="42"/>
      <c r="E21" s="40">
        <f>COUNT(E5:I5)</f>
        <v>5</v>
      </c>
      <c r="F21" s="41"/>
      <c r="G21" s="41"/>
      <c r="H21" s="41"/>
      <c r="I21" s="42"/>
      <c r="J21" s="40">
        <f>COUNT(J5:P5)</f>
        <v>7</v>
      </c>
      <c r="K21" s="41"/>
      <c r="L21" s="41"/>
      <c r="M21" s="41"/>
      <c r="N21" s="41"/>
      <c r="O21" s="41"/>
      <c r="P21" s="42"/>
    </row>
    <row r="22" spans="1:16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</row>
    <row r="23" spans="1:16">
      <c r="B23" s="49" t="s">
        <v>118</v>
      </c>
      <c r="C23" s="50"/>
      <c r="D23" s="51"/>
      <c r="E23" s="49" t="s">
        <v>119</v>
      </c>
      <c r="F23" s="50"/>
      <c r="G23" s="50"/>
      <c r="H23" s="50"/>
      <c r="I23" s="51"/>
      <c r="J23" s="49" t="s">
        <v>120</v>
      </c>
      <c r="K23" s="50"/>
      <c r="L23" s="50"/>
      <c r="M23" s="50"/>
      <c r="N23" s="50"/>
      <c r="O23" s="50"/>
      <c r="P23" s="51"/>
    </row>
    <row r="24" spans="1:16">
      <c r="A24" s="2" t="s">
        <v>9</v>
      </c>
      <c r="B24" s="40">
        <f>AVERAGE(B6:D6)</f>
        <v>3.8716666666666661</v>
      </c>
      <c r="C24" s="41"/>
      <c r="D24" s="42"/>
      <c r="E24" s="40">
        <f>AVERAGE(E6:I6)</f>
        <v>5.9001999999999999</v>
      </c>
      <c r="F24" s="41"/>
      <c r="G24" s="41"/>
      <c r="H24" s="41"/>
      <c r="I24" s="42"/>
      <c r="J24" s="40">
        <f>AVERAGE(J6:P6)</f>
        <v>5.653714285714285</v>
      </c>
      <c r="K24" s="41"/>
      <c r="L24" s="41"/>
      <c r="M24" s="41"/>
      <c r="N24" s="41"/>
      <c r="O24" s="41"/>
      <c r="P24" s="42"/>
    </row>
    <row r="25" spans="1:16">
      <c r="A25" s="2" t="s">
        <v>10</v>
      </c>
      <c r="B25" s="40">
        <f>STDEV(B6:D6)</f>
        <v>0.17462626759263136</v>
      </c>
      <c r="C25" s="41"/>
      <c r="D25" s="42"/>
      <c r="E25" s="40">
        <f>STDEV(E6:I6)</f>
        <v>0.57359846582779472</v>
      </c>
      <c r="F25" s="41"/>
      <c r="G25" s="41"/>
      <c r="H25" s="41"/>
      <c r="I25" s="42"/>
      <c r="J25" s="40">
        <f>STDEV(J6:P6)</f>
        <v>1.2708811528864199</v>
      </c>
      <c r="K25" s="41"/>
      <c r="L25" s="41"/>
      <c r="M25" s="41"/>
      <c r="N25" s="41"/>
      <c r="O25" s="41"/>
      <c r="P25" s="42"/>
    </row>
    <row r="26" spans="1:16">
      <c r="A26" s="31" t="s">
        <v>11</v>
      </c>
      <c r="B26" s="43">
        <f>COUNT(B6:D6)</f>
        <v>3</v>
      </c>
      <c r="C26" s="44"/>
      <c r="D26" s="45"/>
      <c r="E26" s="43">
        <f>COUNT(E6:I6)</f>
        <v>5</v>
      </c>
      <c r="F26" s="44"/>
      <c r="G26" s="44"/>
      <c r="H26" s="44"/>
      <c r="I26" s="45"/>
      <c r="J26" s="43">
        <f>COUNT(J6:P6)</f>
        <v>7</v>
      </c>
      <c r="K26" s="44"/>
      <c r="L26" s="44"/>
      <c r="M26" s="44"/>
      <c r="N26" s="44"/>
      <c r="O26" s="44"/>
      <c r="P26" s="45"/>
    </row>
    <row r="27" spans="1:16">
      <c r="E27" s="20"/>
      <c r="F27" s="20"/>
      <c r="G27" s="20"/>
      <c r="H27" s="20"/>
      <c r="I27" s="20"/>
    </row>
  </sheetData>
  <mergeCells count="55">
    <mergeCell ref="B8:D8"/>
    <mergeCell ref="E8:I8"/>
    <mergeCell ref="J8:P8"/>
    <mergeCell ref="A1:P1"/>
    <mergeCell ref="B2:D2"/>
    <mergeCell ref="E2:I2"/>
    <mergeCell ref="J2:P2"/>
    <mergeCell ref="B7:P7"/>
    <mergeCell ref="B9:D9"/>
    <mergeCell ref="E9:I9"/>
    <mergeCell ref="J9:P9"/>
    <mergeCell ref="B10:D10"/>
    <mergeCell ref="E10:I10"/>
    <mergeCell ref="J10:P10"/>
    <mergeCell ref="B11:D11"/>
    <mergeCell ref="E11:I11"/>
    <mergeCell ref="J11:P11"/>
    <mergeCell ref="B12:P12"/>
    <mergeCell ref="B13:D13"/>
    <mergeCell ref="E13:I13"/>
    <mergeCell ref="J13:P13"/>
    <mergeCell ref="B14:D14"/>
    <mergeCell ref="E14:I14"/>
    <mergeCell ref="J14:P14"/>
    <mergeCell ref="B15:D15"/>
    <mergeCell ref="E15:I15"/>
    <mergeCell ref="J15:P15"/>
    <mergeCell ref="B16:D16"/>
    <mergeCell ref="E16:I16"/>
    <mergeCell ref="J16:P16"/>
    <mergeCell ref="B18:D18"/>
    <mergeCell ref="E18:I18"/>
    <mergeCell ref="J18:P18"/>
    <mergeCell ref="B19:D19"/>
    <mergeCell ref="E19:I19"/>
    <mergeCell ref="J19:P19"/>
    <mergeCell ref="B20:D20"/>
    <mergeCell ref="E20:I20"/>
    <mergeCell ref="J20:P20"/>
    <mergeCell ref="B21:D21"/>
    <mergeCell ref="E21:I21"/>
    <mergeCell ref="J21:P21"/>
    <mergeCell ref="B22:P22"/>
    <mergeCell ref="B23:D23"/>
    <mergeCell ref="E23:I23"/>
    <mergeCell ref="J23:P23"/>
    <mergeCell ref="B26:D26"/>
    <mergeCell ref="E26:I26"/>
    <mergeCell ref="J26:P26"/>
    <mergeCell ref="B24:D24"/>
    <mergeCell ref="E24:I24"/>
    <mergeCell ref="J24:P24"/>
    <mergeCell ref="B25:D25"/>
    <mergeCell ref="E25:I25"/>
    <mergeCell ref="J25:P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E771-5B84-DE4F-8D2C-84FC05C02621}">
  <dimension ref="A1:O9"/>
  <sheetViews>
    <sheetView workbookViewId="0">
      <selection activeCell="B1" sqref="B1:O1"/>
    </sheetView>
  </sheetViews>
  <sheetFormatPr defaultColWidth="11.07421875" defaultRowHeight="15.5"/>
  <cols>
    <col min="1" max="1" width="14.4609375" bestFit="1" customWidth="1"/>
    <col min="2" max="2" width="11.84375" bestFit="1" customWidth="1"/>
    <col min="3" max="3" width="12.15234375" bestFit="1" customWidth="1"/>
    <col min="4" max="4" width="12.84375" bestFit="1" customWidth="1"/>
    <col min="5" max="5" width="9.4609375" bestFit="1" customWidth="1"/>
    <col min="6" max="6" width="8.3046875" bestFit="1" customWidth="1"/>
    <col min="7" max="7" width="9" bestFit="1" customWidth="1"/>
    <col min="9" max="9" width="11.84375" bestFit="1" customWidth="1"/>
    <col min="10" max="10" width="12.84375" bestFit="1" customWidth="1"/>
    <col min="11" max="11" width="13" bestFit="1" customWidth="1"/>
    <col min="12" max="12" width="9.84375" bestFit="1" customWidth="1"/>
    <col min="13" max="13" width="8.15234375" bestFit="1" customWidth="1"/>
    <col min="14" max="14" width="16.84375" bestFit="1" customWidth="1"/>
    <col min="15" max="15" width="12.15234375" bestFit="1" customWidth="1"/>
  </cols>
  <sheetData>
    <row r="1" spans="1:15">
      <c r="B1" s="34" t="s">
        <v>168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>
      <c r="A2" s="8" t="s">
        <v>137</v>
      </c>
      <c r="B2" t="s">
        <v>124</v>
      </c>
      <c r="C2" t="s">
        <v>125</v>
      </c>
      <c r="D2" t="s">
        <v>126</v>
      </c>
      <c r="E2" t="s">
        <v>127</v>
      </c>
      <c r="F2" t="s">
        <v>128</v>
      </c>
      <c r="G2" t="s">
        <v>129</v>
      </c>
      <c r="H2" t="s">
        <v>34</v>
      </c>
      <c r="I2" t="s">
        <v>130</v>
      </c>
      <c r="J2" t="s">
        <v>131</v>
      </c>
      <c r="K2" t="s">
        <v>132</v>
      </c>
      <c r="L2" t="s">
        <v>133</v>
      </c>
      <c r="M2" t="s">
        <v>134</v>
      </c>
      <c r="N2" t="s">
        <v>135</v>
      </c>
      <c r="O2" t="s">
        <v>136</v>
      </c>
    </row>
    <row r="3" spans="1:15">
      <c r="A3" s="9" t="s">
        <v>48</v>
      </c>
      <c r="B3">
        <v>13.57</v>
      </c>
      <c r="C3">
        <v>11.5</v>
      </c>
      <c r="D3">
        <v>10.3</v>
      </c>
      <c r="E3">
        <v>9.8000000000000007</v>
      </c>
      <c r="F3">
        <v>8.8000000000000007</v>
      </c>
      <c r="G3">
        <v>8.1999999999999993</v>
      </c>
      <c r="H3">
        <v>8</v>
      </c>
      <c r="I3">
        <v>6.75</v>
      </c>
      <c r="J3">
        <v>5.5</v>
      </c>
      <c r="K3">
        <v>4.5</v>
      </c>
      <c r="L3">
        <v>4</v>
      </c>
      <c r="M3">
        <v>2.75</v>
      </c>
      <c r="N3">
        <v>2.5</v>
      </c>
      <c r="O3">
        <v>2.2000000000000002</v>
      </c>
    </row>
    <row r="9" spans="1:15">
      <c r="C9" s="8"/>
    </row>
  </sheetData>
  <mergeCells count="1">
    <mergeCell ref="B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F6775-14E4-1D40-B853-5EB2057D9F47}">
  <dimension ref="A1:D12"/>
  <sheetViews>
    <sheetView workbookViewId="0">
      <selection activeCell="B2" sqref="B2:D2"/>
    </sheetView>
  </sheetViews>
  <sheetFormatPr defaultColWidth="10.84375" defaultRowHeight="15.5"/>
  <cols>
    <col min="1" max="1" width="33" style="1" bestFit="1" customWidth="1"/>
    <col min="2" max="3" width="14" style="1" bestFit="1" customWidth="1"/>
    <col min="4" max="16384" width="10.84375" style="1"/>
  </cols>
  <sheetData>
    <row r="1" spans="1:4">
      <c r="A1" s="34" t="s">
        <v>13</v>
      </c>
      <c r="B1" s="34"/>
      <c r="C1" s="34"/>
    </row>
    <row r="2" spans="1:4" ht="46.5">
      <c r="A2" s="2" t="s">
        <v>8</v>
      </c>
      <c r="B2" s="64" t="s">
        <v>212</v>
      </c>
      <c r="C2" s="2" t="s">
        <v>1</v>
      </c>
      <c r="D2" s="12" t="s">
        <v>211</v>
      </c>
    </row>
    <row r="3" spans="1:4">
      <c r="A3" s="5" t="s">
        <v>2</v>
      </c>
      <c r="B3" s="3">
        <v>31.918040149999999</v>
      </c>
      <c r="C3" s="3">
        <v>37.176277089999999</v>
      </c>
      <c r="D3" s="63">
        <v>57.136302280000002</v>
      </c>
    </row>
    <row r="4" spans="1:4">
      <c r="A4" s="5" t="s">
        <v>3</v>
      </c>
      <c r="B4" s="3">
        <v>70.990220050000005</v>
      </c>
      <c r="C4" s="3">
        <v>59.31024275</v>
      </c>
      <c r="D4" s="63">
        <v>57.258595829999997</v>
      </c>
    </row>
    <row r="5" spans="1:4">
      <c r="A5" s="5" t="s">
        <v>4</v>
      </c>
      <c r="B5" s="3">
        <v>65.341335330000007</v>
      </c>
      <c r="C5" s="3">
        <v>42.50983196</v>
      </c>
      <c r="D5" s="63">
        <v>73.401114440000001</v>
      </c>
    </row>
    <row r="6" spans="1:4">
      <c r="A6" s="5" t="s">
        <v>5</v>
      </c>
      <c r="B6" s="3">
        <v>40.149957700000002</v>
      </c>
      <c r="C6" s="3">
        <v>36.014868059999998</v>
      </c>
      <c r="D6" s="63">
        <v>55.83927602</v>
      </c>
    </row>
    <row r="7" spans="1:4">
      <c r="A7" s="5" t="s">
        <v>6</v>
      </c>
      <c r="B7" s="3">
        <v>74.879902130000005</v>
      </c>
      <c r="C7" s="3">
        <v>49.373943009999998</v>
      </c>
    </row>
    <row r="8" spans="1:4">
      <c r="A8" s="5" t="s">
        <v>7</v>
      </c>
      <c r="B8" s="3">
        <v>60.376949170000003</v>
      </c>
      <c r="C8" s="3">
        <v>58.869319570000002</v>
      </c>
    </row>
    <row r="10" spans="1:4">
      <c r="A10" s="2" t="s">
        <v>9</v>
      </c>
      <c r="B10" s="1">
        <f>AVERAGE(B3:B8)</f>
        <v>57.276067421666674</v>
      </c>
      <c r="C10" s="1">
        <f>AVERAGE(C3:C8)</f>
        <v>47.209080406666665</v>
      </c>
      <c r="D10" s="1">
        <f>AVERAGE(D3:D6)</f>
        <v>60.9088221425</v>
      </c>
    </row>
    <row r="11" spans="1:4">
      <c r="A11" s="2" t="s">
        <v>10</v>
      </c>
      <c r="B11" s="1">
        <f>STDEV(B3:B8)</f>
        <v>17.372220204171029</v>
      </c>
      <c r="C11" s="1">
        <f>STDEV(C3:C8)</f>
        <v>10.345399034487093</v>
      </c>
      <c r="D11" s="1">
        <f>STDEV(D3:D6)</f>
        <v>8.352918112447405</v>
      </c>
    </row>
    <row r="12" spans="1:4">
      <c r="A12" s="2" t="s">
        <v>11</v>
      </c>
      <c r="B12" s="1">
        <f>COUNT(B3:B8)</f>
        <v>6</v>
      </c>
      <c r="C12" s="1">
        <f>COUNT(C3:C8)</f>
        <v>6</v>
      </c>
      <c r="D12" s="1">
        <f>COUNT(D3:D6)</f>
        <v>4</v>
      </c>
    </row>
  </sheetData>
  <mergeCells count="1">
    <mergeCell ref="A1:C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479A9-76E5-C840-A1BC-8C20653210BE}">
  <dimension ref="A1:AP3"/>
  <sheetViews>
    <sheetView workbookViewId="0">
      <selection activeCell="O40" sqref="O40"/>
    </sheetView>
  </sheetViews>
  <sheetFormatPr defaultColWidth="11.07421875" defaultRowHeight="15.5"/>
  <cols>
    <col min="1" max="1" width="14.4609375" bestFit="1" customWidth="1"/>
  </cols>
  <sheetData>
    <row r="1" spans="1:42">
      <c r="B1" s="34" t="s">
        <v>168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2">
      <c r="A2" s="8" t="s">
        <v>169</v>
      </c>
      <c r="B2" t="s">
        <v>138</v>
      </c>
      <c r="C2" t="s">
        <v>18</v>
      </c>
      <c r="D2" t="s">
        <v>33</v>
      </c>
      <c r="E2" t="s">
        <v>16</v>
      </c>
      <c r="F2" t="s">
        <v>139</v>
      </c>
      <c r="G2" t="s">
        <v>140</v>
      </c>
      <c r="H2" t="s">
        <v>30</v>
      </c>
      <c r="I2" t="s">
        <v>38</v>
      </c>
      <c r="J2" t="s">
        <v>141</v>
      </c>
      <c r="K2" t="s">
        <v>142</v>
      </c>
      <c r="L2" t="s">
        <v>31</v>
      </c>
      <c r="M2" t="s">
        <v>143</v>
      </c>
      <c r="N2" t="s">
        <v>144</v>
      </c>
      <c r="O2" t="s">
        <v>145</v>
      </c>
      <c r="P2" t="s">
        <v>21</v>
      </c>
      <c r="Q2" t="s">
        <v>146</v>
      </c>
      <c r="R2" t="s">
        <v>147</v>
      </c>
      <c r="S2" t="s">
        <v>148</v>
      </c>
      <c r="T2" t="s">
        <v>149</v>
      </c>
      <c r="U2" t="s">
        <v>150</v>
      </c>
      <c r="V2" t="s">
        <v>26</v>
      </c>
      <c r="W2" t="s">
        <v>25</v>
      </c>
      <c r="X2" t="s">
        <v>151</v>
      </c>
      <c r="Y2" t="s">
        <v>152</v>
      </c>
      <c r="Z2" t="s">
        <v>153</v>
      </c>
      <c r="AA2" t="s">
        <v>154</v>
      </c>
      <c r="AB2" t="s">
        <v>40</v>
      </c>
      <c r="AC2" t="s">
        <v>45</v>
      </c>
      <c r="AD2" t="s">
        <v>155</v>
      </c>
      <c r="AE2" t="s">
        <v>156</v>
      </c>
      <c r="AF2" t="s">
        <v>157</v>
      </c>
      <c r="AG2" t="s">
        <v>158</v>
      </c>
      <c r="AH2" t="s">
        <v>159</v>
      </c>
      <c r="AI2" t="s">
        <v>160</v>
      </c>
      <c r="AJ2" t="s">
        <v>161</v>
      </c>
      <c r="AK2" t="s">
        <v>162</v>
      </c>
      <c r="AL2" t="s">
        <v>163</v>
      </c>
      <c r="AM2" t="s">
        <v>164</v>
      </c>
      <c r="AN2" t="s">
        <v>165</v>
      </c>
      <c r="AO2" t="s">
        <v>166</v>
      </c>
      <c r="AP2" t="s">
        <v>167</v>
      </c>
    </row>
    <row r="3" spans="1:42">
      <c r="A3" s="9" t="s">
        <v>48</v>
      </c>
      <c r="B3">
        <v>11</v>
      </c>
      <c r="C3">
        <v>9.4700000000000006</v>
      </c>
      <c r="D3">
        <v>6.49</v>
      </c>
      <c r="E3">
        <v>6.35</v>
      </c>
      <c r="F3">
        <v>6.05</v>
      </c>
      <c r="G3">
        <v>5.19</v>
      </c>
      <c r="H3">
        <v>4.43</v>
      </c>
      <c r="I3">
        <v>4.3499999999999996</v>
      </c>
      <c r="J3">
        <v>4.22</v>
      </c>
      <c r="K3">
        <v>4.05</v>
      </c>
      <c r="L3">
        <v>4.01</v>
      </c>
      <c r="M3">
        <v>3.82</v>
      </c>
      <c r="N3">
        <v>3.78</v>
      </c>
      <c r="O3">
        <v>3.76</v>
      </c>
      <c r="P3">
        <v>3.71</v>
      </c>
      <c r="Q3">
        <v>3.48</v>
      </c>
      <c r="R3">
        <v>3.43</v>
      </c>
      <c r="S3">
        <v>3.34</v>
      </c>
      <c r="T3">
        <v>3.16</v>
      </c>
      <c r="U3">
        <v>3.07</v>
      </c>
      <c r="V3">
        <v>3.05</v>
      </c>
      <c r="W3">
        <v>2.99</v>
      </c>
      <c r="X3">
        <v>2.99</v>
      </c>
      <c r="Y3">
        <v>2.85</v>
      </c>
      <c r="Z3">
        <v>2.76</v>
      </c>
      <c r="AA3">
        <v>2.5</v>
      </c>
      <c r="AB3">
        <v>2.48</v>
      </c>
      <c r="AC3">
        <v>2.4700000000000002</v>
      </c>
      <c r="AD3">
        <v>2.4300000000000002</v>
      </c>
      <c r="AE3">
        <v>2.42</v>
      </c>
      <c r="AF3">
        <v>2.4</v>
      </c>
      <c r="AG3">
        <v>2.37</v>
      </c>
      <c r="AH3">
        <v>2.37</v>
      </c>
      <c r="AI3">
        <v>2.25</v>
      </c>
      <c r="AJ3">
        <v>2.2000000000000002</v>
      </c>
      <c r="AK3">
        <v>2.08</v>
      </c>
      <c r="AL3">
        <v>1.97</v>
      </c>
      <c r="AM3">
        <v>1.88</v>
      </c>
      <c r="AN3">
        <v>1.77</v>
      </c>
      <c r="AO3">
        <v>1.68</v>
      </c>
      <c r="AP3">
        <v>1.63</v>
      </c>
    </row>
  </sheetData>
  <mergeCells count="1">
    <mergeCell ref="B1:AP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1BB2-B31E-C346-B40C-7FEC71711A69}">
  <dimension ref="A1:K3"/>
  <sheetViews>
    <sheetView workbookViewId="0">
      <selection activeCell="L26" sqref="L26"/>
    </sheetView>
  </sheetViews>
  <sheetFormatPr defaultColWidth="10.84375" defaultRowHeight="15.5"/>
  <cols>
    <col min="1" max="1" width="14.4609375" style="1" bestFit="1" customWidth="1"/>
    <col min="2" max="16384" width="10.84375" style="1"/>
  </cols>
  <sheetData>
    <row r="1" spans="1:11">
      <c r="B1" s="34" t="s">
        <v>168</v>
      </c>
      <c r="C1" s="34"/>
      <c r="D1" s="34"/>
      <c r="E1" s="34"/>
      <c r="F1" s="34"/>
      <c r="G1" s="34"/>
      <c r="H1" s="34"/>
      <c r="I1" s="34"/>
      <c r="J1" s="34"/>
      <c r="K1" s="34"/>
    </row>
    <row r="2" spans="1:11">
      <c r="A2" s="8" t="s">
        <v>137</v>
      </c>
      <c r="B2" s="7" t="s">
        <v>125</v>
      </c>
      <c r="C2" s="7" t="s">
        <v>127</v>
      </c>
      <c r="D2" s="7" t="s">
        <v>128</v>
      </c>
      <c r="E2" s="7" t="s">
        <v>124</v>
      </c>
      <c r="F2" s="7" t="s">
        <v>170</v>
      </c>
      <c r="G2" s="7" t="s">
        <v>132</v>
      </c>
      <c r="H2" s="7" t="s">
        <v>131</v>
      </c>
      <c r="I2" s="7" t="s">
        <v>135</v>
      </c>
      <c r="J2" s="7" t="s">
        <v>171</v>
      </c>
      <c r="K2" s="7" t="s">
        <v>172</v>
      </c>
    </row>
    <row r="3" spans="1:11">
      <c r="A3" s="9" t="s">
        <v>48</v>
      </c>
      <c r="B3" s="3">
        <v>13.2</v>
      </c>
      <c r="C3" s="3">
        <v>11.7</v>
      </c>
      <c r="D3" s="3">
        <v>11</v>
      </c>
      <c r="E3" s="3">
        <v>9.8000000000000007</v>
      </c>
      <c r="F3" s="3">
        <v>9.3000000000000007</v>
      </c>
      <c r="G3" s="3">
        <v>5.3</v>
      </c>
      <c r="H3" s="3">
        <v>5.2</v>
      </c>
      <c r="I3" s="3">
        <v>4.3</v>
      </c>
      <c r="J3" s="3">
        <v>3.4</v>
      </c>
      <c r="K3" s="3">
        <v>3.05</v>
      </c>
    </row>
  </sheetData>
  <mergeCells count="1">
    <mergeCell ref="B1:K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D2D9-0E1A-8B43-828D-99B3B02216EA}">
  <dimension ref="A1:C14"/>
  <sheetViews>
    <sheetView workbookViewId="0">
      <selection activeCell="L45" sqref="L45"/>
    </sheetView>
  </sheetViews>
  <sheetFormatPr defaultColWidth="10.84375" defaultRowHeight="15.5"/>
  <cols>
    <col min="1" max="16384" width="10.84375" style="1"/>
  </cols>
  <sheetData>
    <row r="1" spans="1:3">
      <c r="B1" s="34" t="s">
        <v>173</v>
      </c>
      <c r="C1" s="34"/>
    </row>
    <row r="2" spans="1:3" ht="17.5">
      <c r="B2" s="8" t="s">
        <v>0</v>
      </c>
      <c r="C2" s="8" t="s">
        <v>64</v>
      </c>
    </row>
    <row r="3" spans="1:3">
      <c r="B3" s="3">
        <v>0.77747663179372195</v>
      </c>
      <c r="C3" s="3">
        <v>0.19187330781574</v>
      </c>
    </row>
    <row r="4" spans="1:3">
      <c r="B4" s="3">
        <v>0.60102626745372401</v>
      </c>
      <c r="C4" s="3">
        <v>0.33022026937601001</v>
      </c>
    </row>
    <row r="5" spans="1:3">
      <c r="B5" s="3">
        <v>2.5118420072365599</v>
      </c>
      <c r="C5" s="3">
        <v>0.21998866477126999</v>
      </c>
    </row>
    <row r="6" spans="1:3">
      <c r="B6" s="3">
        <v>1.00629619874319</v>
      </c>
      <c r="C6" s="3">
        <v>0.20644278326417001</v>
      </c>
    </row>
    <row r="7" spans="1:3">
      <c r="B7" s="3">
        <v>1.22223206642351</v>
      </c>
      <c r="C7" s="3">
        <v>0.26873613584371098</v>
      </c>
    </row>
    <row r="8" spans="1:3">
      <c r="B8" s="3">
        <v>0.79518893015646397</v>
      </c>
      <c r="C8" s="3">
        <v>0.25944283740295698</v>
      </c>
    </row>
    <row r="9" spans="1:3">
      <c r="B9" s="3">
        <v>0.43950641907520999</v>
      </c>
      <c r="C9" s="3">
        <v>0.29821740662124002</v>
      </c>
    </row>
    <row r="10" spans="1:3">
      <c r="B10" s="3">
        <v>1.98203732862183</v>
      </c>
      <c r="C10" s="3">
        <v>0.21231936358717099</v>
      </c>
    </row>
    <row r="12" spans="1:3">
      <c r="A12" s="2" t="s">
        <v>9</v>
      </c>
      <c r="B12" s="1">
        <f>AVERAGE(B3:B10)</f>
        <v>1.1669507311880263</v>
      </c>
      <c r="C12" s="1">
        <f>AVERAGE(C3:C10)</f>
        <v>0.24840509608528361</v>
      </c>
    </row>
    <row r="13" spans="1:3">
      <c r="A13" s="2" t="s">
        <v>10</v>
      </c>
      <c r="B13" s="1">
        <f>STDEV(B3:B10)</f>
        <v>0.72123973101990324</v>
      </c>
      <c r="C13" s="1">
        <f>STDEV(C3:C10)</f>
        <v>4.8955554497896597E-2</v>
      </c>
    </row>
    <row r="14" spans="1:3">
      <c r="A14" s="2" t="s">
        <v>11</v>
      </c>
      <c r="B14" s="1">
        <f>COUNT(B3:B10)</f>
        <v>8</v>
      </c>
      <c r="C14" s="1">
        <f>COUNT(C3:C10)</f>
        <v>8</v>
      </c>
    </row>
  </sheetData>
  <mergeCells count="1">
    <mergeCell ref="B1:C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4212C-9836-1F46-A114-EC520FD60DCF}">
  <dimension ref="A1:F34"/>
  <sheetViews>
    <sheetView workbookViewId="0">
      <selection activeCell="B12" sqref="B12:B14"/>
    </sheetView>
  </sheetViews>
  <sheetFormatPr defaultColWidth="10.84375" defaultRowHeight="15.5"/>
  <cols>
    <col min="1" max="2" width="10.84375" style="2"/>
    <col min="3" max="16384" width="10.84375" style="1"/>
  </cols>
  <sheetData>
    <row r="1" spans="1:6">
      <c r="C1" s="34" t="s">
        <v>185</v>
      </c>
      <c r="D1" s="34"/>
      <c r="E1" s="34"/>
      <c r="F1" s="34"/>
    </row>
    <row r="2" spans="1:6">
      <c r="A2" s="8"/>
      <c r="B2" s="8" t="s">
        <v>180</v>
      </c>
      <c r="C2" s="16" t="s">
        <v>181</v>
      </c>
      <c r="D2" s="16" t="s">
        <v>182</v>
      </c>
      <c r="E2" s="16" t="s">
        <v>183</v>
      </c>
      <c r="F2" s="16" t="s">
        <v>184</v>
      </c>
    </row>
    <row r="3" spans="1:6">
      <c r="A3" s="5" t="s">
        <v>105</v>
      </c>
      <c r="B3" s="10">
        <v>0</v>
      </c>
      <c r="C3" s="3">
        <v>0</v>
      </c>
      <c r="D3" s="3">
        <v>0</v>
      </c>
      <c r="E3" s="3">
        <v>0</v>
      </c>
      <c r="F3" s="3">
        <v>0</v>
      </c>
    </row>
    <row r="4" spans="1:6">
      <c r="A4" s="5" t="s">
        <v>176</v>
      </c>
      <c r="B4" s="10">
        <v>1</v>
      </c>
      <c r="C4" s="3">
        <v>9.915997E-2</v>
      </c>
      <c r="D4" s="3">
        <v>0.26007216</v>
      </c>
      <c r="E4" s="3">
        <v>3.620466E-2</v>
      </c>
      <c r="F4" s="3">
        <v>0.21380017000000001</v>
      </c>
    </row>
    <row r="5" spans="1:6">
      <c r="A5" s="5" t="s">
        <v>177</v>
      </c>
      <c r="B5" s="10">
        <v>2</v>
      </c>
      <c r="C5" s="3">
        <v>9.3268050000000005E-2</v>
      </c>
      <c r="D5" s="3">
        <v>0.29813537000000001</v>
      </c>
      <c r="E5" s="3">
        <v>2.8198540000000001E-2</v>
      </c>
      <c r="F5" s="3">
        <v>0.11109481</v>
      </c>
    </row>
    <row r="6" spans="1:6">
      <c r="A6" s="5" t="s">
        <v>178</v>
      </c>
      <c r="B6" s="10">
        <v>3</v>
      </c>
      <c r="C6" s="3">
        <v>0.11542434</v>
      </c>
      <c r="D6" s="3">
        <v>0.14492163999999999</v>
      </c>
      <c r="E6" s="3">
        <v>6.4795640000000002E-2</v>
      </c>
      <c r="F6" s="3">
        <v>0.1121636</v>
      </c>
    </row>
    <row r="7" spans="1:6">
      <c r="A7" s="5" t="s">
        <v>179</v>
      </c>
      <c r="B7" s="10">
        <v>4</v>
      </c>
      <c r="C7" s="3">
        <v>0.10847113999999999</v>
      </c>
      <c r="D7" s="3">
        <v>0.27485217000000001</v>
      </c>
      <c r="E7" s="3">
        <v>0.17015744999999999</v>
      </c>
      <c r="F7" s="3">
        <v>0.23868793999999999</v>
      </c>
    </row>
    <row r="11" spans="1:6">
      <c r="C11" s="34" t="s">
        <v>105</v>
      </c>
      <c r="D11" s="34"/>
      <c r="E11" s="34"/>
      <c r="F11" s="34"/>
    </row>
    <row r="12" spans="1:6">
      <c r="B12" s="2" t="s">
        <v>9</v>
      </c>
      <c r="C12" s="36">
        <f>AVERAGE(C3:F3)</f>
        <v>0</v>
      </c>
      <c r="D12" s="36"/>
      <c r="E12" s="36"/>
      <c r="F12" s="36"/>
    </row>
    <row r="13" spans="1:6">
      <c r="B13" s="2" t="s">
        <v>10</v>
      </c>
      <c r="C13" s="36">
        <f>STDEV(C3:F3)</f>
        <v>0</v>
      </c>
      <c r="D13" s="36"/>
      <c r="E13" s="36"/>
      <c r="F13" s="36"/>
    </row>
    <row r="14" spans="1:6">
      <c r="B14" s="2" t="s">
        <v>11</v>
      </c>
      <c r="C14" s="36">
        <f>COUNT(C3:F3)</f>
        <v>4</v>
      </c>
      <c r="D14" s="36"/>
      <c r="E14" s="36"/>
      <c r="F14" s="36"/>
    </row>
    <row r="16" spans="1:6">
      <c r="C16" s="34" t="s">
        <v>176</v>
      </c>
      <c r="D16" s="34"/>
      <c r="E16" s="34"/>
      <c r="F16" s="34"/>
    </row>
    <row r="17" spans="2:6">
      <c r="B17" s="2" t="s">
        <v>9</v>
      </c>
      <c r="C17" s="36">
        <f>AVERAGE(C4:F4)</f>
        <v>0.15230924000000001</v>
      </c>
      <c r="D17" s="36"/>
      <c r="E17" s="36"/>
      <c r="F17" s="36"/>
    </row>
    <row r="18" spans="2:6">
      <c r="B18" s="2" t="s">
        <v>10</v>
      </c>
      <c r="C18" s="36">
        <f>STDEV(C4:F4)</f>
        <v>0.10279283340405367</v>
      </c>
      <c r="D18" s="36"/>
      <c r="E18" s="36"/>
      <c r="F18" s="36"/>
    </row>
    <row r="19" spans="2:6">
      <c r="B19" s="2" t="s">
        <v>11</v>
      </c>
      <c r="C19" s="36">
        <f>COUNT(C4:F4)</f>
        <v>4</v>
      </c>
      <c r="D19" s="36"/>
      <c r="E19" s="36"/>
      <c r="F19" s="36"/>
    </row>
    <row r="21" spans="2:6">
      <c r="C21" s="34" t="s">
        <v>177</v>
      </c>
      <c r="D21" s="34"/>
      <c r="E21" s="34"/>
      <c r="F21" s="34"/>
    </row>
    <row r="22" spans="2:6">
      <c r="B22" s="2" t="s">
        <v>9</v>
      </c>
      <c r="C22" s="36">
        <f>AVERAGE(C5:F5)</f>
        <v>0.13267419250000001</v>
      </c>
      <c r="D22" s="36"/>
      <c r="E22" s="36"/>
      <c r="F22" s="36"/>
    </row>
    <row r="23" spans="2:6">
      <c r="B23" s="2" t="s">
        <v>10</v>
      </c>
      <c r="C23" s="36">
        <f>STDEV(C5:F5)</f>
        <v>0.11591818528715107</v>
      </c>
      <c r="D23" s="36"/>
      <c r="E23" s="36"/>
      <c r="F23" s="36"/>
    </row>
    <row r="24" spans="2:6">
      <c r="B24" s="2" t="s">
        <v>11</v>
      </c>
      <c r="C24" s="36">
        <f>COUNT(C5:F5)</f>
        <v>4</v>
      </c>
      <c r="D24" s="36"/>
      <c r="E24" s="36"/>
      <c r="F24" s="36"/>
    </row>
    <row r="26" spans="2:6">
      <c r="C26" s="34" t="s">
        <v>178</v>
      </c>
      <c r="D26" s="34"/>
      <c r="E26" s="34"/>
      <c r="F26" s="34"/>
    </row>
    <row r="27" spans="2:6">
      <c r="B27" s="2" t="s">
        <v>9</v>
      </c>
      <c r="C27" s="36">
        <f>AVERAGE(C6:F6)</f>
        <v>0.10932630499999998</v>
      </c>
      <c r="D27" s="36"/>
      <c r="E27" s="36"/>
      <c r="F27" s="36"/>
    </row>
    <row r="28" spans="2:6">
      <c r="B28" s="2" t="s">
        <v>10</v>
      </c>
      <c r="C28" s="36">
        <f>STDEV(C6:F6)</f>
        <v>3.3142340859202611E-2</v>
      </c>
      <c r="D28" s="36"/>
      <c r="E28" s="36"/>
      <c r="F28" s="36"/>
    </row>
    <row r="29" spans="2:6">
      <c r="B29" s="2" t="s">
        <v>11</v>
      </c>
      <c r="C29" s="36">
        <f>COUNT(C6:F6)</f>
        <v>4</v>
      </c>
      <c r="D29" s="36"/>
      <c r="E29" s="36"/>
      <c r="F29" s="36"/>
    </row>
    <row r="31" spans="2:6">
      <c r="C31" s="34" t="s">
        <v>179</v>
      </c>
      <c r="D31" s="34"/>
      <c r="E31" s="34"/>
      <c r="F31" s="34"/>
    </row>
    <row r="32" spans="2:6">
      <c r="B32" s="2" t="s">
        <v>9</v>
      </c>
      <c r="C32" s="36">
        <f>AVERAGE(C7:F7)</f>
        <v>0.19804217499999999</v>
      </c>
      <c r="D32" s="36"/>
      <c r="E32" s="36"/>
      <c r="F32" s="36"/>
    </row>
    <row r="33" spans="2:6">
      <c r="B33" s="2" t="s">
        <v>10</v>
      </c>
      <c r="C33" s="36">
        <f>STDEV(C7:F7)</f>
        <v>7.3829492173141983E-2</v>
      </c>
      <c r="D33" s="36"/>
      <c r="E33" s="36"/>
      <c r="F33" s="36"/>
    </row>
    <row r="34" spans="2:6">
      <c r="B34" s="2" t="s">
        <v>11</v>
      </c>
      <c r="C34" s="36">
        <f>COUNT(C7:F7)</f>
        <v>4</v>
      </c>
      <c r="D34" s="36"/>
      <c r="E34" s="36"/>
      <c r="F34" s="36"/>
    </row>
  </sheetData>
  <mergeCells count="21">
    <mergeCell ref="C23:F23"/>
    <mergeCell ref="C1:F1"/>
    <mergeCell ref="C11:F11"/>
    <mergeCell ref="C12:F12"/>
    <mergeCell ref="C13:F13"/>
    <mergeCell ref="C14:F14"/>
    <mergeCell ref="C16:F16"/>
    <mergeCell ref="C17:F17"/>
    <mergeCell ref="C18:F18"/>
    <mergeCell ref="C19:F19"/>
    <mergeCell ref="C21:F21"/>
    <mergeCell ref="C22:F22"/>
    <mergeCell ref="C32:F32"/>
    <mergeCell ref="C33:F33"/>
    <mergeCell ref="C34:F34"/>
    <mergeCell ref="C24:F24"/>
    <mergeCell ref="C26:F26"/>
    <mergeCell ref="C27:F27"/>
    <mergeCell ref="C28:F28"/>
    <mergeCell ref="C29:F29"/>
    <mergeCell ref="C31:F31"/>
  </mergeCells>
  <phoneticPr fontId="8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239A0-052E-3947-810A-CD2FD7E3908D}">
  <dimension ref="A1:AC20"/>
  <sheetViews>
    <sheetView zoomScale="70" zoomScaleNormal="70" workbookViewId="0">
      <selection activeCell="T70" sqref="T70"/>
    </sheetView>
  </sheetViews>
  <sheetFormatPr defaultColWidth="10.84375" defaultRowHeight="15.5"/>
  <cols>
    <col min="1" max="16384" width="10.84375" style="1"/>
  </cols>
  <sheetData>
    <row r="1" spans="1:29" s="2" customFormat="1">
      <c r="B1" s="34" t="s">
        <v>186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9" s="2" customFormat="1">
      <c r="B2" s="55" t="s">
        <v>200</v>
      </c>
      <c r="C2" s="55"/>
      <c r="D2" s="55"/>
      <c r="E2" s="55"/>
      <c r="F2" s="55"/>
      <c r="G2" s="55"/>
      <c r="H2" s="55"/>
      <c r="I2" s="55" t="s">
        <v>201</v>
      </c>
      <c r="J2" s="55"/>
      <c r="K2" s="55"/>
      <c r="L2" s="55"/>
      <c r="M2" s="55"/>
      <c r="N2" s="55"/>
      <c r="O2" s="55"/>
      <c r="P2" s="55" t="s">
        <v>100</v>
      </c>
      <c r="Q2" s="55"/>
      <c r="R2" s="55"/>
      <c r="S2" s="55"/>
      <c r="T2" s="55"/>
      <c r="U2" s="55"/>
      <c r="V2" s="55"/>
      <c r="W2" s="55" t="s">
        <v>187</v>
      </c>
      <c r="X2" s="55"/>
      <c r="Y2" s="55"/>
      <c r="Z2" s="55"/>
      <c r="AA2" s="55"/>
      <c r="AB2" s="55"/>
      <c r="AC2" s="55"/>
    </row>
    <row r="3" spans="1:29">
      <c r="A3" s="33" t="s">
        <v>105</v>
      </c>
      <c r="B3" s="32">
        <v>0</v>
      </c>
      <c r="C3" s="32">
        <v>0</v>
      </c>
      <c r="D3" s="32">
        <v>0</v>
      </c>
      <c r="E3" s="32">
        <v>0</v>
      </c>
      <c r="F3" s="32">
        <v>0</v>
      </c>
      <c r="G3" s="32">
        <v>0</v>
      </c>
      <c r="H3" s="32"/>
      <c r="I3" s="32">
        <v>0</v>
      </c>
      <c r="J3" s="32">
        <v>0</v>
      </c>
      <c r="K3" s="32">
        <v>0</v>
      </c>
      <c r="L3" s="32">
        <v>0</v>
      </c>
      <c r="M3" s="32">
        <v>0</v>
      </c>
      <c r="N3" s="32">
        <v>0</v>
      </c>
      <c r="P3" s="32">
        <v>0</v>
      </c>
      <c r="Q3" s="32">
        <v>0</v>
      </c>
      <c r="R3" s="32">
        <v>0</v>
      </c>
      <c r="S3" s="32">
        <v>0</v>
      </c>
      <c r="T3" s="32"/>
      <c r="U3" s="32"/>
      <c r="V3" s="32"/>
      <c r="W3" s="32">
        <v>0</v>
      </c>
      <c r="X3" s="32">
        <v>0</v>
      </c>
      <c r="Y3" s="32">
        <v>0</v>
      </c>
      <c r="Z3" s="32">
        <v>0</v>
      </c>
      <c r="AA3" s="32">
        <v>0</v>
      </c>
      <c r="AB3" s="32"/>
    </row>
    <row r="4" spans="1:29">
      <c r="A4" s="33" t="s">
        <v>174</v>
      </c>
      <c r="B4" s="32">
        <v>0</v>
      </c>
      <c r="C4" s="32">
        <v>0</v>
      </c>
      <c r="D4" s="32">
        <v>0</v>
      </c>
      <c r="E4" s="32">
        <v>0</v>
      </c>
      <c r="F4" s="32">
        <v>0</v>
      </c>
      <c r="G4" s="32">
        <v>0</v>
      </c>
      <c r="H4" s="32"/>
      <c r="I4" s="32">
        <v>883.76</v>
      </c>
      <c r="J4" s="32">
        <v>2066.4899999999998</v>
      </c>
      <c r="K4" s="32">
        <v>1189.58</v>
      </c>
      <c r="L4" s="32">
        <v>421.42</v>
      </c>
      <c r="M4" s="32">
        <v>1677.92</v>
      </c>
      <c r="N4" s="32">
        <v>712.07</v>
      </c>
      <c r="P4" s="32">
        <v>0</v>
      </c>
      <c r="Q4" s="32">
        <v>0</v>
      </c>
      <c r="R4" s="32">
        <v>0</v>
      </c>
      <c r="S4" s="32">
        <v>0</v>
      </c>
      <c r="T4" s="32"/>
      <c r="U4" s="32"/>
      <c r="V4" s="32"/>
      <c r="W4" s="32">
        <v>1256.08</v>
      </c>
      <c r="X4" s="32">
        <v>3280.15</v>
      </c>
      <c r="Y4" s="32">
        <v>1797.64</v>
      </c>
      <c r="Z4" s="32">
        <v>1846.92</v>
      </c>
      <c r="AA4" s="32">
        <v>2270.77</v>
      </c>
      <c r="AB4" s="32"/>
    </row>
    <row r="5" spans="1:29">
      <c r="A5" s="33" t="s">
        <v>175</v>
      </c>
      <c r="B5" s="32">
        <v>0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/>
      <c r="I5" s="32">
        <v>883.76</v>
      </c>
      <c r="J5" s="32">
        <v>942.53</v>
      </c>
      <c r="K5" s="32">
        <v>509.14</v>
      </c>
      <c r="L5" s="32">
        <v>421.04</v>
      </c>
      <c r="M5" s="32">
        <v>1605.87</v>
      </c>
      <c r="N5" s="32">
        <v>868.15</v>
      </c>
      <c r="P5" s="32">
        <v>0</v>
      </c>
      <c r="Q5" s="32">
        <v>0</v>
      </c>
      <c r="R5" s="32">
        <v>0</v>
      </c>
      <c r="S5" s="32">
        <v>0</v>
      </c>
      <c r="T5" s="32"/>
      <c r="U5" s="32"/>
      <c r="V5" s="32"/>
      <c r="W5" s="32">
        <v>1696.65</v>
      </c>
      <c r="X5" s="32">
        <v>1414.97</v>
      </c>
      <c r="Y5" s="32">
        <v>743.96</v>
      </c>
      <c r="Z5" s="32">
        <v>2308.54</v>
      </c>
      <c r="AA5" s="32">
        <v>992.64</v>
      </c>
      <c r="AB5" s="32"/>
    </row>
    <row r="7" spans="1:29">
      <c r="B7" s="55" t="s">
        <v>188</v>
      </c>
      <c r="C7" s="55"/>
      <c r="D7" s="55"/>
      <c r="E7" s="55"/>
      <c r="F7" s="55"/>
      <c r="G7" s="55"/>
      <c r="H7" s="55"/>
      <c r="I7" s="55" t="s">
        <v>189</v>
      </c>
      <c r="J7" s="55"/>
      <c r="K7" s="55"/>
      <c r="L7" s="55"/>
      <c r="M7" s="55"/>
      <c r="N7" s="55"/>
      <c r="O7" s="55"/>
      <c r="P7" s="55" t="s">
        <v>190</v>
      </c>
      <c r="Q7" s="55"/>
      <c r="R7" s="55"/>
      <c r="S7" s="55"/>
      <c r="T7" s="55"/>
      <c r="U7" s="55"/>
      <c r="V7" s="55"/>
      <c r="W7" s="56" t="s">
        <v>191</v>
      </c>
      <c r="X7" s="55"/>
      <c r="Y7" s="55"/>
      <c r="Z7" s="55"/>
      <c r="AA7" s="55"/>
      <c r="AB7" s="55"/>
      <c r="AC7" s="55"/>
    </row>
    <row r="8" spans="1:29">
      <c r="A8" s="2" t="s">
        <v>9</v>
      </c>
      <c r="B8" s="36">
        <f>AVERAGE(B3:H3)</f>
        <v>0</v>
      </c>
      <c r="C8" s="36"/>
      <c r="D8" s="36"/>
      <c r="E8" s="36"/>
      <c r="F8" s="36"/>
      <c r="G8" s="36"/>
      <c r="H8" s="36"/>
      <c r="I8" s="36">
        <f>AVERAGE(I3:N3)</f>
        <v>0</v>
      </c>
      <c r="J8" s="36"/>
      <c r="K8" s="36"/>
      <c r="L8" s="36"/>
      <c r="M8" s="36"/>
      <c r="N8" s="36"/>
      <c r="O8" s="36"/>
      <c r="P8" s="36">
        <f>AVERAGE(P3:V3)</f>
        <v>0</v>
      </c>
      <c r="Q8" s="36"/>
      <c r="R8" s="36"/>
      <c r="S8" s="36"/>
      <c r="T8" s="36"/>
      <c r="U8" s="36"/>
      <c r="V8" s="36"/>
      <c r="W8" s="36">
        <f>AVERAGE(W3:AB3)</f>
        <v>0</v>
      </c>
      <c r="X8" s="36"/>
      <c r="Y8" s="36"/>
      <c r="Z8" s="36"/>
      <c r="AA8" s="36"/>
      <c r="AB8" s="36"/>
      <c r="AC8" s="36"/>
    </row>
    <row r="9" spans="1:29">
      <c r="A9" s="2" t="s">
        <v>10</v>
      </c>
      <c r="B9" s="36">
        <f>STDEV(B3:H3)</f>
        <v>0</v>
      </c>
      <c r="C9" s="36"/>
      <c r="D9" s="36"/>
      <c r="E9" s="36"/>
      <c r="F9" s="36"/>
      <c r="G9" s="36"/>
      <c r="H9" s="36"/>
      <c r="I9" s="36">
        <f>STDEV(I3:N3)</f>
        <v>0</v>
      </c>
      <c r="J9" s="36"/>
      <c r="K9" s="36"/>
      <c r="L9" s="36"/>
      <c r="M9" s="36"/>
      <c r="N9" s="36"/>
      <c r="O9" s="36"/>
      <c r="P9" s="36">
        <f>STDEV(P3:V3)</f>
        <v>0</v>
      </c>
      <c r="Q9" s="36"/>
      <c r="R9" s="36"/>
      <c r="S9" s="36"/>
      <c r="T9" s="36"/>
      <c r="U9" s="36"/>
      <c r="V9" s="36"/>
      <c r="W9" s="36">
        <f>STDEV(W3:AB3)</f>
        <v>0</v>
      </c>
      <c r="X9" s="36"/>
      <c r="Y9" s="36"/>
      <c r="Z9" s="36"/>
      <c r="AA9" s="36"/>
      <c r="AB9" s="36"/>
      <c r="AC9" s="36"/>
    </row>
    <row r="10" spans="1:29">
      <c r="A10" s="2" t="s">
        <v>11</v>
      </c>
      <c r="B10" s="36">
        <f>COUNT(B3:H3)</f>
        <v>6</v>
      </c>
      <c r="C10" s="36"/>
      <c r="D10" s="36"/>
      <c r="E10" s="36"/>
      <c r="F10" s="36"/>
      <c r="G10" s="36"/>
      <c r="H10" s="36"/>
      <c r="I10" s="36">
        <f>COUNT(I3:N3)</f>
        <v>6</v>
      </c>
      <c r="J10" s="36"/>
      <c r="K10" s="36"/>
      <c r="L10" s="36"/>
      <c r="M10" s="36"/>
      <c r="N10" s="36"/>
      <c r="O10" s="36"/>
      <c r="P10" s="36">
        <f t="shared" ref="P10" si="0">COUNT(P3:V3)</f>
        <v>4</v>
      </c>
      <c r="Q10" s="36"/>
      <c r="R10" s="36"/>
      <c r="S10" s="36"/>
      <c r="T10" s="36"/>
      <c r="U10" s="36"/>
      <c r="V10" s="36"/>
      <c r="W10" s="36">
        <f t="shared" ref="W10" si="1">COUNT(W3:AC3)</f>
        <v>5</v>
      </c>
      <c r="X10" s="36"/>
      <c r="Y10" s="36"/>
      <c r="Z10" s="36"/>
      <c r="AA10" s="36"/>
      <c r="AB10" s="36"/>
      <c r="AC10" s="36"/>
    </row>
    <row r="12" spans="1:29">
      <c r="B12" s="55" t="s">
        <v>192</v>
      </c>
      <c r="C12" s="55"/>
      <c r="D12" s="55"/>
      <c r="E12" s="55"/>
      <c r="F12" s="55"/>
      <c r="G12" s="55"/>
      <c r="H12" s="55"/>
      <c r="I12" s="55" t="s">
        <v>193</v>
      </c>
      <c r="J12" s="55"/>
      <c r="K12" s="55"/>
      <c r="L12" s="55"/>
      <c r="M12" s="55"/>
      <c r="N12" s="55"/>
      <c r="O12" s="55"/>
      <c r="P12" s="55" t="s">
        <v>194</v>
      </c>
      <c r="Q12" s="55"/>
      <c r="R12" s="55"/>
      <c r="S12" s="55"/>
      <c r="T12" s="55"/>
      <c r="U12" s="55"/>
      <c r="V12" s="55"/>
      <c r="W12" s="56" t="s">
        <v>195</v>
      </c>
      <c r="X12" s="55"/>
      <c r="Y12" s="55"/>
      <c r="Z12" s="55"/>
      <c r="AA12" s="55"/>
      <c r="AB12" s="55"/>
      <c r="AC12" s="55"/>
    </row>
    <row r="13" spans="1:29">
      <c r="A13" s="2" t="s">
        <v>9</v>
      </c>
      <c r="B13" s="36">
        <f>AVERAGE(B4:H4)</f>
        <v>0</v>
      </c>
      <c r="C13" s="36"/>
      <c r="D13" s="36"/>
      <c r="E13" s="36"/>
      <c r="F13" s="36"/>
      <c r="G13" s="36"/>
      <c r="H13" s="36"/>
      <c r="I13" s="36">
        <f>AVERAGE(I4:N4)</f>
        <v>1158.54</v>
      </c>
      <c r="J13" s="36"/>
      <c r="K13" s="36"/>
      <c r="L13" s="36"/>
      <c r="M13" s="36"/>
      <c r="N13" s="36"/>
      <c r="O13" s="36"/>
      <c r="P13" s="36">
        <f>AVERAGE(P4:V4)</f>
        <v>0</v>
      </c>
      <c r="Q13" s="36"/>
      <c r="R13" s="36"/>
      <c r="S13" s="36"/>
      <c r="T13" s="36"/>
      <c r="U13" s="36"/>
      <c r="V13" s="36"/>
      <c r="W13" s="36">
        <f>AVERAGE(W4:AB4)</f>
        <v>2090.3119999999999</v>
      </c>
      <c r="X13" s="36"/>
      <c r="Y13" s="36"/>
      <c r="Z13" s="36"/>
      <c r="AA13" s="36"/>
      <c r="AB13" s="36"/>
      <c r="AC13" s="36"/>
    </row>
    <row r="14" spans="1:29">
      <c r="A14" s="2" t="s">
        <v>10</v>
      </c>
      <c r="B14" s="36">
        <f>STDEV(B4:H4)</f>
        <v>0</v>
      </c>
      <c r="C14" s="36"/>
      <c r="D14" s="36"/>
      <c r="E14" s="36"/>
      <c r="F14" s="36"/>
      <c r="G14" s="36"/>
      <c r="H14" s="36"/>
      <c r="I14" s="36">
        <f>STDEV(I4:N4)</f>
        <v>618.59157320480836</v>
      </c>
      <c r="J14" s="36"/>
      <c r="K14" s="36"/>
      <c r="L14" s="36"/>
      <c r="M14" s="36"/>
      <c r="N14" s="36"/>
      <c r="O14" s="36"/>
      <c r="P14" s="36">
        <f>STDEV(P4:V4)</f>
        <v>0</v>
      </c>
      <c r="Q14" s="36"/>
      <c r="R14" s="36"/>
      <c r="S14" s="36"/>
      <c r="T14" s="36"/>
      <c r="U14" s="36"/>
      <c r="V14" s="36"/>
      <c r="W14" s="36">
        <f>STDEV(W4:AB4)</f>
        <v>756.49176318714819</v>
      </c>
      <c r="X14" s="36"/>
      <c r="Y14" s="36"/>
      <c r="Z14" s="36"/>
      <c r="AA14" s="36"/>
      <c r="AB14" s="36"/>
      <c r="AC14" s="36"/>
    </row>
    <row r="15" spans="1:29">
      <c r="A15" s="2" t="s">
        <v>11</v>
      </c>
      <c r="B15" s="36">
        <f>COUNT(B4:H4)</f>
        <v>6</v>
      </c>
      <c r="C15" s="36"/>
      <c r="D15" s="36"/>
      <c r="E15" s="36"/>
      <c r="F15" s="36"/>
      <c r="G15" s="36"/>
      <c r="H15" s="36"/>
      <c r="I15" s="36">
        <f>COUNT(I4:N4)</f>
        <v>6</v>
      </c>
      <c r="J15" s="36"/>
      <c r="K15" s="36"/>
      <c r="L15" s="36"/>
      <c r="M15" s="36"/>
      <c r="N15" s="36"/>
      <c r="O15" s="36"/>
      <c r="P15" s="36">
        <f>COUNT(P4:V4)</f>
        <v>4</v>
      </c>
      <c r="Q15" s="36"/>
      <c r="R15" s="36"/>
      <c r="S15" s="36"/>
      <c r="T15" s="36"/>
      <c r="U15" s="36"/>
      <c r="V15" s="36"/>
      <c r="W15" s="36">
        <f>COUNT(W4:AC4)</f>
        <v>5</v>
      </c>
      <c r="X15" s="36"/>
      <c r="Y15" s="36"/>
      <c r="Z15" s="36"/>
      <c r="AA15" s="36"/>
      <c r="AB15" s="36"/>
      <c r="AC15" s="36"/>
    </row>
    <row r="17" spans="1:29">
      <c r="B17" s="55" t="s">
        <v>196</v>
      </c>
      <c r="C17" s="55"/>
      <c r="D17" s="55"/>
      <c r="E17" s="55"/>
      <c r="F17" s="55"/>
      <c r="G17" s="55"/>
      <c r="H17" s="55"/>
      <c r="I17" s="55" t="s">
        <v>197</v>
      </c>
      <c r="J17" s="55"/>
      <c r="K17" s="55"/>
      <c r="L17" s="55"/>
      <c r="M17" s="55"/>
      <c r="N17" s="55"/>
      <c r="O17" s="55"/>
      <c r="P17" s="55" t="s">
        <v>198</v>
      </c>
      <c r="Q17" s="55"/>
      <c r="R17" s="55"/>
      <c r="S17" s="55"/>
      <c r="T17" s="55"/>
      <c r="U17" s="55"/>
      <c r="V17" s="55"/>
      <c r="W17" s="56" t="s">
        <v>199</v>
      </c>
      <c r="X17" s="55"/>
      <c r="Y17" s="55"/>
      <c r="Z17" s="55"/>
      <c r="AA17" s="55"/>
      <c r="AB17" s="55"/>
      <c r="AC17" s="55"/>
    </row>
    <row r="18" spans="1:29">
      <c r="A18" s="2" t="s">
        <v>9</v>
      </c>
      <c r="B18" s="36">
        <f>AVERAGE(B5:H5)</f>
        <v>0</v>
      </c>
      <c r="C18" s="36"/>
      <c r="D18" s="36"/>
      <c r="E18" s="36"/>
      <c r="F18" s="36"/>
      <c r="G18" s="36"/>
      <c r="H18" s="36"/>
      <c r="I18" s="36">
        <f>AVERAGE(I5:N5)</f>
        <v>871.74833333333333</v>
      </c>
      <c r="J18" s="36"/>
      <c r="K18" s="36"/>
      <c r="L18" s="36"/>
      <c r="M18" s="36"/>
      <c r="N18" s="36"/>
      <c r="O18" s="36"/>
      <c r="P18" s="36">
        <f>AVERAGE(P5:V5)</f>
        <v>0</v>
      </c>
      <c r="Q18" s="36"/>
      <c r="R18" s="36"/>
      <c r="S18" s="36"/>
      <c r="T18" s="36"/>
      <c r="U18" s="36"/>
      <c r="V18" s="36"/>
      <c r="W18" s="36">
        <f>AVERAGE(W5:AB5)</f>
        <v>1431.3520000000001</v>
      </c>
      <c r="X18" s="36"/>
      <c r="Y18" s="36"/>
      <c r="Z18" s="36"/>
      <c r="AA18" s="36"/>
      <c r="AB18" s="36"/>
      <c r="AC18" s="36"/>
    </row>
    <row r="19" spans="1:29">
      <c r="A19" s="2" t="s">
        <v>10</v>
      </c>
      <c r="B19" s="36">
        <f>STDEV(B5:H5)</f>
        <v>0</v>
      </c>
      <c r="C19" s="36"/>
      <c r="D19" s="36"/>
      <c r="E19" s="36"/>
      <c r="F19" s="36"/>
      <c r="G19" s="36"/>
      <c r="H19" s="36"/>
      <c r="I19" s="36">
        <f>STDEV(I5:N5)</f>
        <v>419.21944112441469</v>
      </c>
      <c r="J19" s="36"/>
      <c r="K19" s="36"/>
      <c r="L19" s="36"/>
      <c r="M19" s="36"/>
      <c r="N19" s="36"/>
      <c r="O19" s="36"/>
      <c r="P19" s="36">
        <f>STDEV(P5:V5)</f>
        <v>0</v>
      </c>
      <c r="Q19" s="36"/>
      <c r="R19" s="36"/>
      <c r="S19" s="36"/>
      <c r="T19" s="36"/>
      <c r="U19" s="36"/>
      <c r="V19" s="36"/>
      <c r="W19" s="36">
        <f>STDEV(W5:AB5)</f>
        <v>613.40976652642257</v>
      </c>
      <c r="X19" s="36"/>
      <c r="Y19" s="36"/>
      <c r="Z19" s="36"/>
      <c r="AA19" s="36"/>
      <c r="AB19" s="36"/>
      <c r="AC19" s="36"/>
    </row>
    <row r="20" spans="1:29">
      <c r="A20" s="2" t="s">
        <v>11</v>
      </c>
      <c r="B20" s="36">
        <f>COUNT(B5:H5)</f>
        <v>6</v>
      </c>
      <c r="C20" s="36"/>
      <c r="D20" s="36"/>
      <c r="E20" s="36"/>
      <c r="F20" s="36"/>
      <c r="G20" s="36"/>
      <c r="H20" s="36"/>
      <c r="I20" s="36">
        <f>COUNT(I5:N5)</f>
        <v>6</v>
      </c>
      <c r="J20" s="36"/>
      <c r="K20" s="36"/>
      <c r="L20" s="36"/>
      <c r="M20" s="36"/>
      <c r="N20" s="36"/>
      <c r="O20" s="36"/>
      <c r="P20" s="36">
        <f>COUNT(P5:V5)</f>
        <v>4</v>
      </c>
      <c r="Q20" s="36"/>
      <c r="R20" s="36"/>
      <c r="S20" s="36"/>
      <c r="T20" s="36"/>
      <c r="U20" s="36"/>
      <c r="V20" s="36"/>
      <c r="W20" s="36">
        <f>COUNT(W5:AC5)</f>
        <v>5</v>
      </c>
      <c r="X20" s="36"/>
      <c r="Y20" s="36"/>
      <c r="Z20" s="36"/>
      <c r="AA20" s="36"/>
      <c r="AB20" s="36"/>
      <c r="AC20" s="36"/>
    </row>
  </sheetData>
  <mergeCells count="53">
    <mergeCell ref="B7:H7"/>
    <mergeCell ref="I7:O7"/>
    <mergeCell ref="P7:V7"/>
    <mergeCell ref="W7:AC7"/>
    <mergeCell ref="B2:H2"/>
    <mergeCell ref="I2:O2"/>
    <mergeCell ref="P2:V2"/>
    <mergeCell ref="W2:AC2"/>
    <mergeCell ref="B1:AB1"/>
    <mergeCell ref="W8:AC8"/>
    <mergeCell ref="I9:O9"/>
    <mergeCell ref="I10:O10"/>
    <mergeCell ref="P9:V9"/>
    <mergeCell ref="P10:V10"/>
    <mergeCell ref="B8:H8"/>
    <mergeCell ref="B9:H9"/>
    <mergeCell ref="B10:H10"/>
    <mergeCell ref="I8:O8"/>
    <mergeCell ref="P8:V8"/>
    <mergeCell ref="W9:AC9"/>
    <mergeCell ref="W10:AC10"/>
    <mergeCell ref="B12:H12"/>
    <mergeCell ref="I12:O12"/>
    <mergeCell ref="P12:V12"/>
    <mergeCell ref="W12:AC12"/>
    <mergeCell ref="B13:H13"/>
    <mergeCell ref="I13:O13"/>
    <mergeCell ref="P13:V13"/>
    <mergeCell ref="W13:AC13"/>
    <mergeCell ref="B14:H14"/>
    <mergeCell ref="I14:O14"/>
    <mergeCell ref="P14:V14"/>
    <mergeCell ref="W14:AC14"/>
    <mergeCell ref="B15:H15"/>
    <mergeCell ref="I15:O15"/>
    <mergeCell ref="P15:V15"/>
    <mergeCell ref="W15:AC15"/>
    <mergeCell ref="B17:H17"/>
    <mergeCell ref="I17:O17"/>
    <mergeCell ref="P17:V17"/>
    <mergeCell ref="W17:AC17"/>
    <mergeCell ref="B20:H20"/>
    <mergeCell ref="I20:O20"/>
    <mergeCell ref="P20:V20"/>
    <mergeCell ref="W20:AC20"/>
    <mergeCell ref="B18:H18"/>
    <mergeCell ref="I18:O18"/>
    <mergeCell ref="P18:V18"/>
    <mergeCell ref="W18:AC18"/>
    <mergeCell ref="B19:H19"/>
    <mergeCell ref="I19:O19"/>
    <mergeCell ref="P19:V19"/>
    <mergeCell ref="W19:AC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DD409-380C-1B49-8B02-507225334F72}">
  <dimension ref="A1:D12"/>
  <sheetViews>
    <sheetView workbookViewId="0">
      <selection activeCell="G11" sqref="G11"/>
    </sheetView>
  </sheetViews>
  <sheetFormatPr defaultColWidth="10.84375" defaultRowHeight="15.5"/>
  <cols>
    <col min="1" max="1" width="33" style="1" bestFit="1" customWidth="1"/>
    <col min="2" max="3" width="14" style="1" bestFit="1" customWidth="1"/>
    <col min="4" max="16384" width="10.84375" style="1"/>
  </cols>
  <sheetData>
    <row r="1" spans="1:4">
      <c r="A1" s="34" t="s">
        <v>14</v>
      </c>
      <c r="B1" s="34"/>
      <c r="C1" s="34"/>
    </row>
    <row r="2" spans="1:4" ht="46.5">
      <c r="A2" s="2" t="s">
        <v>8</v>
      </c>
      <c r="B2" s="64" t="s">
        <v>212</v>
      </c>
      <c r="C2" s="2" t="s">
        <v>1</v>
      </c>
      <c r="D2" s="12" t="s">
        <v>211</v>
      </c>
    </row>
    <row r="3" spans="1:4">
      <c r="A3" s="5" t="s">
        <v>2</v>
      </c>
      <c r="B3" s="3">
        <v>68.081959850000004</v>
      </c>
      <c r="C3" s="3">
        <v>62.823722910000001</v>
      </c>
      <c r="D3" s="63">
        <v>42.863697719999998</v>
      </c>
    </row>
    <row r="4" spans="1:4">
      <c r="A4" s="5" t="s">
        <v>3</v>
      </c>
      <c r="B4" s="3">
        <v>29.009779949999999</v>
      </c>
      <c r="C4" s="3">
        <v>40.68975725</v>
      </c>
      <c r="D4" s="63">
        <v>42.741404170000003</v>
      </c>
    </row>
    <row r="5" spans="1:4">
      <c r="A5" s="5" t="s">
        <v>4</v>
      </c>
      <c r="B5" s="3">
        <v>34.65866467</v>
      </c>
      <c r="C5" s="3">
        <v>57.49016804</v>
      </c>
      <c r="D5" s="63">
        <v>26.598885559999999</v>
      </c>
    </row>
    <row r="6" spans="1:4">
      <c r="A6" s="5" t="s">
        <v>5</v>
      </c>
      <c r="B6" s="3">
        <v>59.850042299999998</v>
      </c>
      <c r="C6" s="3">
        <v>63.985131940000002</v>
      </c>
      <c r="D6" s="63">
        <v>44.16072398</v>
      </c>
    </row>
    <row r="7" spans="1:4">
      <c r="A7" s="5" t="s">
        <v>6</v>
      </c>
      <c r="B7" s="3">
        <v>25.120097869999999</v>
      </c>
      <c r="C7" s="3">
        <v>50.626056990000002</v>
      </c>
    </row>
    <row r="8" spans="1:4">
      <c r="A8" s="5" t="s">
        <v>7</v>
      </c>
      <c r="B8" s="3">
        <v>39.623050829999997</v>
      </c>
      <c r="C8" s="3">
        <v>41.130680429999998</v>
      </c>
    </row>
    <row r="10" spans="1:4">
      <c r="A10" s="2" t="s">
        <v>9</v>
      </c>
      <c r="B10" s="1">
        <f>AVERAGE(B3:B8)</f>
        <v>42.72393257833334</v>
      </c>
      <c r="C10" s="1">
        <f>AVERAGE(C3:C8)</f>
        <v>52.790919593333335</v>
      </c>
      <c r="D10" s="1">
        <f>AVERAGE(D3:D6)</f>
        <v>39.0911778575</v>
      </c>
    </row>
    <row r="11" spans="1:4">
      <c r="A11" s="2" t="s">
        <v>10</v>
      </c>
      <c r="B11" s="1">
        <f>STDEV(B3:B8)</f>
        <v>17.372220204170986</v>
      </c>
      <c r="C11" s="1">
        <f>STDEV(C3:C8)</f>
        <v>10.345399034487126</v>
      </c>
      <c r="D11" s="1">
        <f>STDEV(D3:D6)</f>
        <v>8.3529181124474423</v>
      </c>
    </row>
    <row r="12" spans="1:4">
      <c r="A12" s="2" t="s">
        <v>11</v>
      </c>
      <c r="B12" s="1">
        <f>COUNT(B3:B8)</f>
        <v>6</v>
      </c>
      <c r="C12" s="1">
        <f>COUNT(C3:C8)</f>
        <v>6</v>
      </c>
      <c r="D12" s="1">
        <f>COUNT(D3:D6)</f>
        <v>4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B51B-6F07-FB49-A6DD-1CF51D747E31}">
  <dimension ref="A1:H16"/>
  <sheetViews>
    <sheetView workbookViewId="0">
      <selection activeCell="H18" sqref="H18"/>
    </sheetView>
  </sheetViews>
  <sheetFormatPr defaultColWidth="10.84375" defaultRowHeight="15.5"/>
  <cols>
    <col min="1" max="1" width="7.84375" style="1" bestFit="1" customWidth="1"/>
    <col min="2" max="2" width="9.84375" style="1" bestFit="1" customWidth="1"/>
    <col min="3" max="3" width="13.69140625" style="1" bestFit="1" customWidth="1"/>
    <col min="4" max="4" width="24" style="1" bestFit="1" customWidth="1"/>
    <col min="5" max="16384" width="10.84375" style="1"/>
  </cols>
  <sheetData>
    <row r="1" spans="1:8">
      <c r="A1" s="34" t="s">
        <v>61</v>
      </c>
      <c r="B1" s="34"/>
      <c r="C1" s="34"/>
      <c r="D1" s="34"/>
    </row>
    <row r="2" spans="1:8" ht="46.5">
      <c r="A2" s="8" t="s">
        <v>56</v>
      </c>
      <c r="B2" s="8" t="s">
        <v>57</v>
      </c>
      <c r="C2" s="8" t="s">
        <v>58</v>
      </c>
      <c r="D2" s="11" t="s">
        <v>59</v>
      </c>
    </row>
    <row r="3" spans="1:8">
      <c r="A3" s="3">
        <v>2</v>
      </c>
      <c r="B3" s="3">
        <v>693</v>
      </c>
      <c r="C3" s="3">
        <v>1122</v>
      </c>
      <c r="D3" s="3">
        <v>1115</v>
      </c>
    </row>
    <row r="16" spans="1:8">
      <c r="H16" s="1" t="s">
        <v>60</v>
      </c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9E3C-9597-C047-A103-85D5F5C8F680}">
  <dimension ref="A1:AJ52"/>
  <sheetViews>
    <sheetView workbookViewId="0">
      <selection activeCell="C70" sqref="C70"/>
    </sheetView>
  </sheetViews>
  <sheetFormatPr defaultColWidth="10.84375" defaultRowHeight="15.5"/>
  <cols>
    <col min="1" max="1" width="25" style="2" bestFit="1" customWidth="1"/>
    <col min="2" max="2" width="12.3046875" style="2" bestFit="1" customWidth="1"/>
    <col min="3" max="3" width="15" style="2" bestFit="1" customWidth="1"/>
    <col min="4" max="4" width="20.15234375" style="2" bestFit="1" customWidth="1"/>
    <col min="5" max="5" width="15.84375" style="2" bestFit="1" customWidth="1"/>
    <col min="6" max="6" width="15.3046875" style="2" bestFit="1" customWidth="1"/>
    <col min="7" max="7" width="10.69140625" style="2" bestFit="1" customWidth="1"/>
    <col min="8" max="8" width="18.84375" style="2" bestFit="1" customWidth="1"/>
    <col min="9" max="9" width="20.84375" style="2" bestFit="1" customWidth="1"/>
    <col min="10" max="10" width="10.15234375" style="2" bestFit="1" customWidth="1"/>
    <col min="11" max="11" width="21.4609375" style="2" bestFit="1" customWidth="1"/>
    <col min="12" max="12" width="16.69140625" style="2" bestFit="1" customWidth="1"/>
    <col min="13" max="13" width="10.3046875" style="2" bestFit="1" customWidth="1"/>
    <col min="14" max="14" width="13.15234375" style="2" bestFit="1" customWidth="1"/>
    <col min="15" max="16384" width="10.84375" style="2"/>
  </cols>
  <sheetData>
    <row r="1" spans="1:36">
      <c r="A1" s="34" t="s">
        <v>49</v>
      </c>
      <c r="B1" s="34"/>
      <c r="C1" s="34"/>
    </row>
    <row r="2" spans="1:36">
      <c r="A2" s="8" t="s">
        <v>47</v>
      </c>
      <c r="B2" s="9" t="s">
        <v>48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>
      <c r="A3" s="1" t="s">
        <v>16</v>
      </c>
      <c r="B3" s="3">
        <v>13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>
      <c r="A4" s="1" t="s">
        <v>17</v>
      </c>
      <c r="B4" s="3">
        <v>10.7</v>
      </c>
    </row>
    <row r="5" spans="1:36">
      <c r="A5" s="1" t="s">
        <v>18</v>
      </c>
      <c r="B5" s="3">
        <v>9.8000000000000007</v>
      </c>
    </row>
    <row r="6" spans="1:36">
      <c r="A6" s="1" t="s">
        <v>19</v>
      </c>
      <c r="B6" s="3">
        <v>9.15</v>
      </c>
    </row>
    <row r="7" spans="1:36">
      <c r="A7" s="1" t="s">
        <v>20</v>
      </c>
      <c r="B7" s="3">
        <v>6.72</v>
      </c>
    </row>
    <row r="8" spans="1:36">
      <c r="A8" s="1" t="s">
        <v>21</v>
      </c>
      <c r="B8" s="3">
        <v>6.21</v>
      </c>
    </row>
    <row r="9" spans="1:36">
      <c r="A9" s="1" t="s">
        <v>22</v>
      </c>
      <c r="B9" s="3">
        <v>5.44</v>
      </c>
    </row>
    <row r="10" spans="1:36">
      <c r="A10" s="1" t="s">
        <v>23</v>
      </c>
      <c r="B10" s="3">
        <v>5.23</v>
      </c>
    </row>
    <row r="11" spans="1:36">
      <c r="A11" s="1" t="s">
        <v>24</v>
      </c>
      <c r="B11" s="3">
        <v>4.75</v>
      </c>
    </row>
    <row r="12" spans="1:36">
      <c r="A12" s="1" t="s">
        <v>25</v>
      </c>
      <c r="B12" s="3">
        <v>4.68</v>
      </c>
    </row>
    <row r="13" spans="1:36">
      <c r="A13" s="1" t="s">
        <v>26</v>
      </c>
      <c r="B13" s="3">
        <v>4.57</v>
      </c>
    </row>
    <row r="14" spans="1:36">
      <c r="A14" s="1" t="s">
        <v>27</v>
      </c>
      <c r="B14" s="3">
        <v>4.55</v>
      </c>
    </row>
    <row r="15" spans="1:36">
      <c r="A15" s="1" t="s">
        <v>28</v>
      </c>
      <c r="B15" s="3">
        <v>4.21</v>
      </c>
    </row>
    <row r="16" spans="1:36">
      <c r="A16" s="1" t="s">
        <v>29</v>
      </c>
      <c r="B16" s="3">
        <v>4.1100000000000003</v>
      </c>
    </row>
    <row r="17" spans="1:2">
      <c r="A17" s="1" t="s">
        <v>30</v>
      </c>
      <c r="B17" s="3">
        <v>4.0599999999999996</v>
      </c>
    </row>
    <row r="18" spans="1:2">
      <c r="A18" s="1" t="s">
        <v>50</v>
      </c>
      <c r="B18" s="3">
        <v>3.76</v>
      </c>
    </row>
    <row r="19" spans="1:2">
      <c r="A19" s="1" t="s">
        <v>32</v>
      </c>
      <c r="B19" s="3">
        <v>2.97</v>
      </c>
    </row>
    <row r="20" spans="1:2">
      <c r="A20" s="1" t="s">
        <v>33</v>
      </c>
      <c r="B20" s="3">
        <v>2.85</v>
      </c>
    </row>
    <row r="21" spans="1:2">
      <c r="A21" s="1" t="s">
        <v>34</v>
      </c>
      <c r="B21" s="3">
        <v>2.84</v>
      </c>
    </row>
    <row r="22" spans="1:2">
      <c r="A22" s="1" t="s">
        <v>51</v>
      </c>
      <c r="B22" s="3">
        <v>2.81</v>
      </c>
    </row>
    <row r="23" spans="1:2">
      <c r="A23" s="1" t="s">
        <v>35</v>
      </c>
      <c r="B23" s="3">
        <v>2.71</v>
      </c>
    </row>
    <row r="24" spans="1:2">
      <c r="A24" s="1" t="s">
        <v>36</v>
      </c>
      <c r="B24" s="3">
        <v>2.5</v>
      </c>
    </row>
    <row r="25" spans="1:2">
      <c r="A25" s="1" t="s">
        <v>37</v>
      </c>
      <c r="B25" s="3">
        <v>2.5</v>
      </c>
    </row>
    <row r="26" spans="1:2">
      <c r="A26" s="1" t="s">
        <v>38</v>
      </c>
      <c r="B26" s="3">
        <v>2.46</v>
      </c>
    </row>
    <row r="27" spans="1:2">
      <c r="A27" s="1" t="s">
        <v>52</v>
      </c>
      <c r="B27" s="3">
        <v>2.38</v>
      </c>
    </row>
    <row r="28" spans="1:2">
      <c r="A28" s="1" t="s">
        <v>39</v>
      </c>
      <c r="B28" s="3">
        <v>2.36</v>
      </c>
    </row>
    <row r="29" spans="1:2">
      <c r="A29" s="1" t="s">
        <v>40</v>
      </c>
      <c r="B29" s="3">
        <v>2.23</v>
      </c>
    </row>
    <row r="30" spans="1:2">
      <c r="A30" s="1" t="s">
        <v>53</v>
      </c>
      <c r="B30" s="3">
        <v>1.9</v>
      </c>
    </row>
    <row r="31" spans="1:2">
      <c r="A31" s="1" t="s">
        <v>41</v>
      </c>
      <c r="B31" s="3">
        <v>1.85</v>
      </c>
    </row>
    <row r="32" spans="1:2">
      <c r="A32" s="1" t="s">
        <v>42</v>
      </c>
      <c r="B32" s="3">
        <v>1.82</v>
      </c>
    </row>
    <row r="33" spans="1:2">
      <c r="A33" s="1" t="s">
        <v>43</v>
      </c>
      <c r="B33" s="3">
        <v>1.79</v>
      </c>
    </row>
    <row r="34" spans="1:2">
      <c r="A34" s="1" t="s">
        <v>54</v>
      </c>
      <c r="B34" s="3">
        <v>1.75</v>
      </c>
    </row>
    <row r="35" spans="1:2">
      <c r="A35" s="1" t="s">
        <v>44</v>
      </c>
      <c r="B35" s="3">
        <v>1.75</v>
      </c>
    </row>
    <row r="36" spans="1:2">
      <c r="A36" s="1" t="s">
        <v>45</v>
      </c>
      <c r="B36" s="3">
        <v>1.69</v>
      </c>
    </row>
    <row r="37" spans="1:2">
      <c r="A37" s="1" t="s">
        <v>46</v>
      </c>
      <c r="B37" s="3">
        <v>1.59</v>
      </c>
    </row>
    <row r="38" spans="1:2">
      <c r="A38" s="1" t="s">
        <v>55</v>
      </c>
      <c r="B38" s="3">
        <v>1.57</v>
      </c>
    </row>
    <row r="39" spans="1:2">
      <c r="A39" s="1"/>
    </row>
    <row r="40" spans="1:2">
      <c r="A40" s="1"/>
    </row>
    <row r="41" spans="1:2">
      <c r="A41" s="1"/>
    </row>
    <row r="42" spans="1:2">
      <c r="A42" s="1"/>
    </row>
    <row r="43" spans="1:2">
      <c r="A43" s="1"/>
    </row>
    <row r="44" spans="1:2">
      <c r="A44" s="1"/>
    </row>
    <row r="45" spans="1:2">
      <c r="A45" s="1"/>
    </row>
    <row r="46" spans="1:2">
      <c r="A46" s="1"/>
    </row>
    <row r="47" spans="1:2">
      <c r="A47" s="1"/>
    </row>
    <row r="48" spans="1:2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EB19-A9FD-0646-94B8-0AEAF18B079A}">
  <dimension ref="A1:O7"/>
  <sheetViews>
    <sheetView workbookViewId="0">
      <selection activeCell="P30" sqref="P30"/>
    </sheetView>
  </sheetViews>
  <sheetFormatPr defaultColWidth="10.84375" defaultRowHeight="15.5"/>
  <cols>
    <col min="1" max="1" width="14.3046875" style="1" bestFit="1" customWidth="1"/>
    <col min="2" max="16384" width="10.84375" style="1"/>
  </cols>
  <sheetData>
    <row r="1" spans="1:15">
      <c r="A1" s="34" t="s">
        <v>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7.5">
      <c r="A2" s="8"/>
      <c r="B2" s="35" t="s">
        <v>0</v>
      </c>
      <c r="C2" s="35"/>
      <c r="D2" s="35"/>
      <c r="E2" s="35"/>
      <c r="F2" s="35"/>
      <c r="G2" s="35"/>
      <c r="H2" s="35"/>
      <c r="I2" s="35" t="s">
        <v>64</v>
      </c>
      <c r="J2" s="35"/>
      <c r="K2" s="35"/>
      <c r="L2" s="35"/>
      <c r="M2" s="35"/>
      <c r="N2" s="35"/>
      <c r="O2" s="35"/>
    </row>
    <row r="3" spans="1:15">
      <c r="A3" s="5" t="s">
        <v>56</v>
      </c>
      <c r="B3" s="3">
        <v>1.1318999999999999</v>
      </c>
      <c r="C3" s="3">
        <v>0.73360000000000003</v>
      </c>
      <c r="D3" s="3">
        <v>1.5386</v>
      </c>
      <c r="E3" s="3">
        <v>0.78269999999999995</v>
      </c>
      <c r="F3" s="3"/>
      <c r="G3" s="3"/>
      <c r="H3" s="3"/>
      <c r="I3" s="3">
        <v>0.82630000000000003</v>
      </c>
      <c r="J3" s="3">
        <v>0.70679999999999998</v>
      </c>
      <c r="K3" s="3">
        <v>1.0006999999999999</v>
      </c>
      <c r="L3" s="3">
        <v>0.60019999999999996</v>
      </c>
      <c r="M3" s="3"/>
      <c r="N3" s="3"/>
      <c r="O3" s="3"/>
    </row>
    <row r="4" spans="1:15">
      <c r="A4" s="5" t="s">
        <v>57</v>
      </c>
      <c r="B4" s="3">
        <v>1.13086926248146</v>
      </c>
      <c r="C4" s="3">
        <v>0.76377572415288997</v>
      </c>
      <c r="D4" s="3">
        <v>0.93698925620091</v>
      </c>
      <c r="E4" s="3">
        <v>0.76774884616796002</v>
      </c>
      <c r="F4" s="3">
        <v>0.58434145293994</v>
      </c>
      <c r="G4" s="3">
        <v>1.40559384716535</v>
      </c>
      <c r="H4" s="3">
        <v>1.9594503425530001</v>
      </c>
      <c r="I4" s="3">
        <v>11.746310135578</v>
      </c>
      <c r="J4" s="3">
        <v>9.6283261576309993</v>
      </c>
      <c r="K4" s="3">
        <v>3.500149886824</v>
      </c>
      <c r="L4" s="3">
        <v>1.382062875298</v>
      </c>
      <c r="M4" s="3"/>
      <c r="N4" s="3"/>
      <c r="O4" s="3"/>
    </row>
    <row r="5" spans="1:15">
      <c r="A5" s="5" t="s">
        <v>58</v>
      </c>
      <c r="B5" s="3">
        <v>0.45839999999999997</v>
      </c>
      <c r="C5" s="3">
        <v>0.37490000000000001</v>
      </c>
      <c r="D5" s="3">
        <v>0.75170000000000003</v>
      </c>
      <c r="E5" s="13" t="s">
        <v>62</v>
      </c>
      <c r="F5" s="3">
        <v>0.87</v>
      </c>
      <c r="G5" s="3">
        <v>0.876</v>
      </c>
      <c r="H5" s="3">
        <v>1.3969</v>
      </c>
      <c r="I5" s="3">
        <v>8.3442000000000007</v>
      </c>
      <c r="J5" s="3">
        <v>7.8305999999999996</v>
      </c>
      <c r="K5" s="3">
        <v>12.3634</v>
      </c>
      <c r="L5" s="3">
        <v>17.878599999999999</v>
      </c>
      <c r="M5" s="3"/>
      <c r="N5" s="3"/>
      <c r="O5" s="3"/>
    </row>
    <row r="7" spans="1:15">
      <c r="B7" s="36" t="s">
        <v>65</v>
      </c>
      <c r="C7" s="36"/>
      <c r="D7" s="36"/>
      <c r="E7" s="36"/>
    </row>
  </sheetData>
  <mergeCells count="4">
    <mergeCell ref="B2:H2"/>
    <mergeCell ref="I2:O2"/>
    <mergeCell ref="A1:O1"/>
    <mergeCell ref="B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3811D-51F3-EE41-A66B-AE60B753CE51}">
  <dimension ref="A1:O9"/>
  <sheetViews>
    <sheetView workbookViewId="0">
      <selection activeCell="A7" sqref="A7:A9"/>
    </sheetView>
  </sheetViews>
  <sheetFormatPr defaultColWidth="10.84375" defaultRowHeight="15.5"/>
  <cols>
    <col min="1" max="1" width="13.69140625" style="1" bestFit="1" customWidth="1"/>
    <col min="2" max="2" width="14.15234375" style="1" bestFit="1" customWidth="1"/>
    <col min="3" max="3" width="21.4609375" style="1" bestFit="1" customWidth="1"/>
    <col min="4" max="4" width="14.15234375" style="1" bestFit="1" customWidth="1"/>
    <col min="5" max="5" width="21.4609375" style="1" bestFit="1" customWidth="1"/>
    <col min="6" max="6" width="9.3046875" style="1" bestFit="1" customWidth="1"/>
    <col min="7" max="14" width="10.84375" style="1"/>
    <col min="15" max="15" width="13.69140625" style="1" bestFit="1" customWidth="1"/>
    <col min="16" max="16384" width="10.84375" style="1"/>
  </cols>
  <sheetData>
    <row r="1" spans="1:15" s="2" customFormat="1">
      <c r="A1" s="34" t="s">
        <v>66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5" ht="17.5">
      <c r="A2" s="7"/>
      <c r="B2" s="35" t="s">
        <v>0</v>
      </c>
      <c r="C2" s="35"/>
      <c r="D2" s="35"/>
      <c r="E2" s="35"/>
      <c r="F2" s="35"/>
      <c r="G2" s="35" t="s">
        <v>64</v>
      </c>
      <c r="H2" s="35"/>
      <c r="I2" s="35"/>
      <c r="J2" s="35"/>
      <c r="K2" s="35"/>
      <c r="L2" s="2" t="s">
        <v>9</v>
      </c>
      <c r="M2" s="2" t="s">
        <v>10</v>
      </c>
      <c r="N2" s="2" t="s">
        <v>11</v>
      </c>
    </row>
    <row r="3" spans="1:15">
      <c r="A3" s="5" t="s">
        <v>58</v>
      </c>
      <c r="B3" s="3">
        <v>0.28119</v>
      </c>
      <c r="C3" s="3">
        <v>0.39509</v>
      </c>
      <c r="D3" s="3">
        <v>0.33563999999999999</v>
      </c>
      <c r="E3" s="3">
        <v>0.32357999999999998</v>
      </c>
      <c r="F3" s="3">
        <v>0.29899999999999999</v>
      </c>
      <c r="G3" s="3">
        <v>0.28119</v>
      </c>
      <c r="H3" s="3">
        <v>0.40497</v>
      </c>
      <c r="I3" s="3">
        <v>1.0858000000000001</v>
      </c>
      <c r="J3" s="3">
        <v>1.1301699999999999</v>
      </c>
      <c r="K3" s="3"/>
      <c r="L3" s="1">
        <f>AVERAGE(B3:J3)</f>
        <v>0.50407000000000002</v>
      </c>
      <c r="M3" s="1">
        <f>STDEV(B3:J3)</f>
        <v>0.34540889754029214</v>
      </c>
      <c r="N3" s="1">
        <f>COUNT(B3:J3)</f>
        <v>9</v>
      </c>
      <c r="O3" s="2" t="s">
        <v>58</v>
      </c>
    </row>
    <row r="4" spans="1:15">
      <c r="A4" s="5" t="s">
        <v>57</v>
      </c>
      <c r="B4" s="3">
        <v>0.14907999999999999</v>
      </c>
      <c r="C4" s="3">
        <v>0.24157999999999999</v>
      </c>
      <c r="D4" s="3">
        <v>0.28281000000000001</v>
      </c>
      <c r="E4" s="3">
        <v>8.9039999999999994E-2</v>
      </c>
      <c r="F4" s="3">
        <v>0.36747999999999997</v>
      </c>
      <c r="G4" s="3">
        <v>1.8950400000000001</v>
      </c>
      <c r="H4" s="3">
        <v>0.43442999999999998</v>
      </c>
      <c r="I4" s="3">
        <v>0.75595000000000001</v>
      </c>
      <c r="J4" s="3">
        <v>2.6864400000000002</v>
      </c>
      <c r="K4" s="3"/>
      <c r="L4" s="1">
        <f>AVERAGE(B4:J4)</f>
        <v>0.76687222222222229</v>
      </c>
      <c r="M4" s="1">
        <f>STDEV(B4:J4)</f>
        <v>0.90685074340789096</v>
      </c>
      <c r="N4" s="1">
        <f>COUNT(B4:J4)</f>
        <v>9</v>
      </c>
      <c r="O4" s="2" t="s">
        <v>57</v>
      </c>
    </row>
    <row r="6" spans="1:15">
      <c r="B6" s="14" t="s">
        <v>67</v>
      </c>
      <c r="C6" s="14" t="s">
        <v>68</v>
      </c>
      <c r="D6" s="14" t="s">
        <v>69</v>
      </c>
      <c r="E6" s="14" t="s">
        <v>70</v>
      </c>
    </row>
    <row r="7" spans="1:15">
      <c r="A7" s="2" t="s">
        <v>9</v>
      </c>
      <c r="B7" s="1">
        <f>AVERAGE(B3:F3)</f>
        <v>0.32689999999999997</v>
      </c>
      <c r="C7" s="1">
        <f>AVERAGE(G3:J3)</f>
        <v>0.72553249999999991</v>
      </c>
      <c r="D7" s="1">
        <f>AVERAGE(B4:F4)</f>
        <v>0.225998</v>
      </c>
      <c r="E7" s="1">
        <f>AVERAGE(G4:J4)</f>
        <v>1.4429650000000001</v>
      </c>
    </row>
    <row r="8" spans="1:15">
      <c r="A8" s="2" t="s">
        <v>10</v>
      </c>
      <c r="B8" s="1">
        <f>STDEV(B3:F3)</f>
        <v>4.3603612809032369E-2</v>
      </c>
      <c r="C8" s="1">
        <f>STDEV(G3:J3)</f>
        <v>0.44486880151156205</v>
      </c>
      <c r="D8" s="1">
        <f>STDEV(B4:F4)</f>
        <v>0.10972856382911428</v>
      </c>
      <c r="E8" s="1">
        <f>STDEV(G4:J4)</f>
        <v>1.0391878780567063</v>
      </c>
    </row>
    <row r="9" spans="1:15">
      <c r="A9" s="2" t="s">
        <v>11</v>
      </c>
      <c r="B9" s="1">
        <f>COUNT(B3:F3)</f>
        <v>5</v>
      </c>
      <c r="C9" s="1">
        <f>COUNT(G3:J3)</f>
        <v>4</v>
      </c>
      <c r="D9" s="1">
        <f>COUNT(B4:F4)</f>
        <v>5</v>
      </c>
      <c r="E9" s="1">
        <f>COUNT(G4:J4)</f>
        <v>4</v>
      </c>
    </row>
  </sheetData>
  <mergeCells count="3">
    <mergeCell ref="B2:F2"/>
    <mergeCell ref="G2:K2"/>
    <mergeCell ref="A1:K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36A8-B2DA-2744-AE5C-591E2D9F2A33}">
  <dimension ref="A1:O9"/>
  <sheetViews>
    <sheetView workbookViewId="0">
      <selection activeCell="A7" sqref="A7:A9"/>
    </sheetView>
  </sheetViews>
  <sheetFormatPr defaultColWidth="10.84375" defaultRowHeight="15.5"/>
  <cols>
    <col min="1" max="1" width="13.69140625" style="1" bestFit="1" customWidth="1"/>
    <col min="2" max="2" width="14.15234375" style="1" bestFit="1" customWidth="1"/>
    <col min="3" max="3" width="21.4609375" style="1" bestFit="1" customWidth="1"/>
    <col min="4" max="4" width="14.15234375" style="1" bestFit="1" customWidth="1"/>
    <col min="5" max="5" width="21.4609375" style="1" bestFit="1" customWidth="1"/>
    <col min="6" max="6" width="9.3046875" style="1" bestFit="1" customWidth="1"/>
    <col min="7" max="14" width="10.84375" style="1"/>
    <col min="15" max="15" width="13.69140625" style="1" bestFit="1" customWidth="1"/>
    <col min="16" max="16384" width="10.84375" style="1"/>
  </cols>
  <sheetData>
    <row r="1" spans="1:15" s="2" customFormat="1">
      <c r="A1" s="34" t="s">
        <v>71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5" ht="17.5">
      <c r="A2" s="7"/>
      <c r="B2" s="35" t="s">
        <v>0</v>
      </c>
      <c r="C2" s="35"/>
      <c r="D2" s="35"/>
      <c r="E2" s="35"/>
      <c r="F2" s="35"/>
      <c r="G2" s="35" t="s">
        <v>64</v>
      </c>
      <c r="H2" s="35"/>
      <c r="I2" s="35"/>
      <c r="J2" s="35"/>
      <c r="K2" s="35"/>
      <c r="L2" s="2" t="s">
        <v>9</v>
      </c>
      <c r="M2" s="2" t="s">
        <v>10</v>
      </c>
      <c r="N2" s="2" t="s">
        <v>11</v>
      </c>
    </row>
    <row r="3" spans="1:15">
      <c r="A3" s="5" t="s">
        <v>58</v>
      </c>
      <c r="B3" s="3">
        <v>8.3000000000000004E-2</v>
      </c>
      <c r="C3" s="3">
        <v>8.1000000000000003E-2</v>
      </c>
      <c r="D3" s="3">
        <v>5.6000000000000001E-2</v>
      </c>
      <c r="E3" s="3">
        <v>9.6000000000000002E-2</v>
      </c>
      <c r="F3" s="3">
        <v>0.114</v>
      </c>
      <c r="G3" s="3">
        <v>2.8999999999999998E-3</v>
      </c>
      <c r="H3" s="3">
        <v>7.3000000000000001E-3</v>
      </c>
      <c r="I3" s="3">
        <v>1.6E-2</v>
      </c>
      <c r="J3" s="3">
        <v>0.02</v>
      </c>
      <c r="K3" s="3"/>
      <c r="L3" s="1">
        <f>AVERAGE(B3:J3)</f>
        <v>5.291111111111111E-2</v>
      </c>
      <c r="M3" s="1">
        <f>STDEV(B3:J3)</f>
        <v>4.2307547921276528E-2</v>
      </c>
      <c r="N3" s="1">
        <f>COUNT(B3:J3)</f>
        <v>9</v>
      </c>
      <c r="O3" s="2" t="s">
        <v>58</v>
      </c>
    </row>
    <row r="4" spans="1:15">
      <c r="A4" s="5" t="s">
        <v>57</v>
      </c>
      <c r="B4" s="3">
        <v>0.248</v>
      </c>
      <c r="C4" s="3">
        <v>0.32800000000000001</v>
      </c>
      <c r="D4" s="3">
        <v>0.41399999999999998</v>
      </c>
      <c r="E4" s="3">
        <v>0.54900000000000004</v>
      </c>
      <c r="F4" s="3">
        <v>0.52800000000000002</v>
      </c>
      <c r="G4" s="3">
        <v>0.122</v>
      </c>
      <c r="H4" s="3">
        <v>8.4000000000000005E-2</v>
      </c>
      <c r="I4" s="3">
        <v>6.4000000000000001E-2</v>
      </c>
      <c r="J4" s="3">
        <v>7.1999999999999995E-2</v>
      </c>
      <c r="K4" s="3"/>
      <c r="L4" s="1">
        <f>AVERAGE(B4:J4)</f>
        <v>0.26766666666666672</v>
      </c>
      <c r="M4" s="1">
        <f>STDEV(B4:J4)</f>
        <v>0.19592090240706833</v>
      </c>
      <c r="N4" s="1">
        <f>COUNT(B4:J4)</f>
        <v>9</v>
      </c>
      <c r="O4" s="2" t="s">
        <v>57</v>
      </c>
    </row>
    <row r="6" spans="1:15">
      <c r="B6" s="14" t="s">
        <v>67</v>
      </c>
      <c r="C6" s="14" t="s">
        <v>68</v>
      </c>
      <c r="D6" s="14" t="s">
        <v>69</v>
      </c>
      <c r="E6" s="14" t="s">
        <v>70</v>
      </c>
    </row>
    <row r="7" spans="1:15">
      <c r="A7" s="2" t="s">
        <v>9</v>
      </c>
      <c r="B7" s="1">
        <f>AVERAGE(B3:F3)</f>
        <v>8.5999999999999993E-2</v>
      </c>
      <c r="C7" s="1">
        <f>AVERAGE(G3:J3)</f>
        <v>1.1550000000000001E-2</v>
      </c>
      <c r="D7" s="1">
        <f>AVERAGE(B4:F4)</f>
        <v>0.41340000000000005</v>
      </c>
      <c r="E7" s="1">
        <f>AVERAGE(G4:J4)</f>
        <v>8.5500000000000007E-2</v>
      </c>
    </row>
    <row r="8" spans="1:15">
      <c r="A8" s="2" t="s">
        <v>10</v>
      </c>
      <c r="B8" s="1">
        <f>STDEV(B3:F3)</f>
        <v>2.1319005605327845E-2</v>
      </c>
      <c r="C8" s="1">
        <f>STDEV(G3:J3)</f>
        <v>7.8334751760207461E-3</v>
      </c>
      <c r="D8" s="1">
        <f>STDEV(B4:F4)</f>
        <v>0.12861881666381467</v>
      </c>
      <c r="E8" s="1">
        <f>STDEV(G4:J4)</f>
        <v>2.5683976846794285E-2</v>
      </c>
    </row>
    <row r="9" spans="1:15">
      <c r="A9" s="2" t="s">
        <v>11</v>
      </c>
      <c r="B9" s="1">
        <f>COUNT(B3:F3)</f>
        <v>5</v>
      </c>
      <c r="C9" s="1">
        <f>COUNT(G3:J3)</f>
        <v>4</v>
      </c>
      <c r="D9" s="1">
        <f>COUNT(B4:F4)</f>
        <v>5</v>
      </c>
      <c r="E9" s="1">
        <f>COUNT(G4:J4)</f>
        <v>4</v>
      </c>
    </row>
  </sheetData>
  <mergeCells count="3">
    <mergeCell ref="A1:K1"/>
    <mergeCell ref="B2:F2"/>
    <mergeCell ref="G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Fig. 1B</vt:lpstr>
      <vt:lpstr>Fig. 1D</vt:lpstr>
      <vt:lpstr>Fig. 1E</vt:lpstr>
      <vt:lpstr>Fig. 1F</vt:lpstr>
      <vt:lpstr>Fig. 2B</vt:lpstr>
      <vt:lpstr>Fig. 2E</vt:lpstr>
      <vt:lpstr>Fig. 2F</vt:lpstr>
      <vt:lpstr>Fig. 2G</vt:lpstr>
      <vt:lpstr>Fig. 2H</vt:lpstr>
      <vt:lpstr>Fig. 3C</vt:lpstr>
      <vt:lpstr>Fig. 3D</vt:lpstr>
      <vt:lpstr>Fig. 3E</vt:lpstr>
      <vt:lpstr>Fig. 3F</vt:lpstr>
      <vt:lpstr>Fig. 3H</vt:lpstr>
      <vt:lpstr>Fig. 3I</vt:lpstr>
      <vt:lpstr>Fig. 3J</vt:lpstr>
      <vt:lpstr>Fig. 3K</vt:lpstr>
      <vt:lpstr>Fig. 4A</vt:lpstr>
      <vt:lpstr>Fig. 4B</vt:lpstr>
      <vt:lpstr>Fig. 4C</vt:lpstr>
      <vt:lpstr>Fig. 4D</vt:lpstr>
      <vt:lpstr>Fig. 4E</vt:lpstr>
      <vt:lpstr>Fig. 4F</vt:lpstr>
      <vt:lpstr>Fig. 4G</vt:lpstr>
      <vt:lpstr>Fig. 4H</vt:lpstr>
      <vt:lpstr>Fig. 4K</vt:lpstr>
      <vt:lpstr>Fig. 4L</vt:lpstr>
      <vt:lpstr>Fig. 4M</vt:lpstr>
      <vt:lpstr>Supp. 2B</vt:lpstr>
      <vt:lpstr>Supp. 2C</vt:lpstr>
      <vt:lpstr>Supp. 3</vt:lpstr>
      <vt:lpstr>Supp. 4</vt:lpstr>
      <vt:lpstr>Supp. 5Left</vt:lpstr>
      <vt:lpstr>Supp. 5Right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Visker</dc:creator>
  <cp:lastModifiedBy>Joe Visker</cp:lastModifiedBy>
  <dcterms:created xsi:type="dcterms:W3CDTF">2024-03-05T19:55:45Z</dcterms:created>
  <dcterms:modified xsi:type="dcterms:W3CDTF">2024-07-02T19:23:01Z</dcterms:modified>
</cp:coreProperties>
</file>