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b373dfd13255b4/デスクトップ/"/>
    </mc:Choice>
  </mc:AlternateContent>
  <xr:revisionPtr revIDLastSave="219" documentId="13_ncr:1_{F9279477-A1E0-42C5-B9DF-C505A8425EBA}" xr6:coauthVersionLast="47" xr6:coauthVersionMax="47" xr10:uidLastSave="{21F77E85-0EFC-46CD-88CF-6FD494866F15}"/>
  <bookViews>
    <workbookView xWindow="28635" yWindow="-165" windowWidth="29130" windowHeight="15810" activeTab="79" xr2:uid="{60090A6F-ED5B-4E96-A71F-29E1C6305970}"/>
  </bookViews>
  <sheets>
    <sheet name="Fig 1B" sheetId="1" r:id="rId1"/>
    <sheet name="Fig1C" sheetId="2" r:id="rId2"/>
    <sheet name="Fig1D" sheetId="3" r:id="rId3"/>
    <sheet name="Fig1E" sheetId="4" r:id="rId4"/>
    <sheet name="Fig1F" sheetId="5" r:id="rId5"/>
    <sheet name="Fig1G" sheetId="6" r:id="rId6"/>
    <sheet name="Fig1H" sheetId="7" r:id="rId7"/>
    <sheet name="Fig1I" sheetId="8" r:id="rId8"/>
    <sheet name="Fig1J" sheetId="9" r:id="rId9"/>
    <sheet name="Fig2A" sheetId="10" r:id="rId10"/>
    <sheet name="Fig2B" sheetId="11" r:id="rId11"/>
    <sheet name="Fig2C" sheetId="12" r:id="rId12"/>
    <sheet name="Fig2D" sheetId="13" r:id="rId13"/>
    <sheet name="Fig2F" sheetId="14" r:id="rId14"/>
    <sheet name="Fig2H" sheetId="15" r:id="rId15"/>
    <sheet name="Fig2I" sheetId="16" r:id="rId16"/>
    <sheet name="Fig2J" sheetId="17" r:id="rId17"/>
    <sheet name="Fig 3B" sheetId="27" r:id="rId18"/>
    <sheet name="Fig 3C" sheetId="28" r:id="rId19"/>
    <sheet name="Fig 3E" sheetId="29" r:id="rId20"/>
    <sheet name="Fig 3F" sheetId="30" r:id="rId21"/>
    <sheet name="Fig 3G" sheetId="31" r:id="rId22"/>
    <sheet name="Fig 3H" sheetId="32" r:id="rId23"/>
    <sheet name="Fig 3I" sheetId="33" r:id="rId24"/>
    <sheet name="Fig 3J" sheetId="34" r:id="rId25"/>
    <sheet name="Fig 3K" sheetId="35" r:id="rId26"/>
    <sheet name="Fig 3L" sheetId="36" r:id="rId27"/>
    <sheet name="Fig 3N" sheetId="37" r:id="rId28"/>
    <sheet name="Fig 4B" sheetId="38" r:id="rId29"/>
    <sheet name="Fig 4C" sheetId="39" r:id="rId30"/>
    <sheet name="Fig 4D" sheetId="40" r:id="rId31"/>
    <sheet name="Fig 4E" sheetId="41" r:id="rId32"/>
    <sheet name="Fig 4G" sheetId="42" r:id="rId33"/>
    <sheet name="Fig 4H" sheetId="43" r:id="rId34"/>
    <sheet name="Fig 5A" sheetId="65" r:id="rId35"/>
    <sheet name="Fig 5B" sheetId="66" r:id="rId36"/>
    <sheet name="Fig5D" sheetId="67" r:id="rId37"/>
    <sheet name="Fig 5E" sheetId="68" r:id="rId38"/>
    <sheet name="Fig5G" sheetId="69" r:id="rId39"/>
    <sheet name="Fig5I" sheetId="70" r:id="rId40"/>
    <sheet name="Fig5K" sheetId="72" r:id="rId41"/>
    <sheet name="Fig6B" sheetId="44" r:id="rId42"/>
    <sheet name="Fig6C" sheetId="45" r:id="rId43"/>
    <sheet name=" Fig6E" sheetId="46" r:id="rId44"/>
    <sheet name="Fig6F" sheetId="47" r:id="rId45"/>
    <sheet name="Fig6G" sheetId="48" r:id="rId46"/>
    <sheet name="Fig6H" sheetId="49" r:id="rId47"/>
    <sheet name="Fig6I" sheetId="50" r:id="rId48"/>
    <sheet name="FIg6J" sheetId="51" r:id="rId49"/>
    <sheet name="Fig6K" sheetId="52" r:id="rId50"/>
    <sheet name="Fig6L" sheetId="53" r:id="rId51"/>
    <sheet name="Fig6M" sheetId="54" r:id="rId52"/>
    <sheet name="Fig6N" sheetId="55" r:id="rId53"/>
    <sheet name="Fig6P" sheetId="56" r:id="rId54"/>
    <sheet name="Fig7B" sheetId="57" r:id="rId55"/>
    <sheet name="Fig7E" sheetId="58" r:id="rId56"/>
    <sheet name="Fig7G" sheetId="59" r:id="rId57"/>
    <sheet name="Fig 8B" sheetId="62" r:id="rId58"/>
    <sheet name="Fig 8C" sheetId="63" r:id="rId59"/>
    <sheet name="Fig 8E" sheetId="61" r:id="rId60"/>
    <sheet name="Fig 8G" sheetId="73" r:id="rId61"/>
    <sheet name="Fig 8I" sheetId="74" r:id="rId62"/>
    <sheet name="Fig 8J" sheetId="75" r:id="rId63"/>
    <sheet name="Fig 8L" sheetId="60" r:id="rId64"/>
    <sheet name="Fig 9A" sheetId="76" r:id="rId65"/>
    <sheet name="Fig 9B" sheetId="77" r:id="rId66"/>
    <sheet name="Fig 9C" sheetId="78" r:id="rId67"/>
    <sheet name="Fig 9E" sheetId="79" r:id="rId68"/>
    <sheet name="Fig 9G" sheetId="80" r:id="rId69"/>
    <sheet name="Fig 9H" sheetId="81" r:id="rId70"/>
    <sheet name="Fig 9J" sheetId="82" r:id="rId71"/>
    <sheet name="Fig 10B" sheetId="18" r:id="rId72"/>
    <sheet name="Fig 10C" sheetId="19" r:id="rId73"/>
    <sheet name="Fig 10D" sheetId="20" r:id="rId74"/>
    <sheet name="Fig 10E" sheetId="21" r:id="rId75"/>
    <sheet name="Fig 10F" sheetId="22" r:id="rId76"/>
    <sheet name="Fig 10G" sheetId="23" r:id="rId77"/>
    <sheet name="table1" sheetId="24" r:id="rId78"/>
    <sheet name="table2" sheetId="25" r:id="rId79"/>
    <sheet name="supplementary figure 1" sheetId="83" r:id="rId80"/>
    <sheet name="supplementary figure 2" sheetId="84" r:id="rId81"/>
    <sheet name="supplementary figure 3" sheetId="85" r:id="rId82"/>
    <sheet name="supplementary figure 4" sheetId="86" r:id="rId83"/>
    <sheet name="supplementary figure 5" sheetId="87" r:id="rId84"/>
    <sheet name="supplementary figure 6" sheetId="88" r:id="rId85"/>
    <sheet name="supplementary table 1" sheetId="90" r:id="rId86"/>
    <sheet name="supplementary table 2" sheetId="91" r:id="rId87"/>
    <sheet name="supplementary table 3" sheetId="92" r:id="rId88"/>
    <sheet name="supplementary table 4" sheetId="93" r:id="rId89"/>
    <sheet name="supplementary Table 5" sheetId="26" r:id="rId90"/>
    <sheet name="supplementary table 6" sheetId="94" r:id="rId9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93" l="1"/>
  <c r="X20" i="93" s="1"/>
  <c r="W19" i="93"/>
  <c r="X19" i="93" s="1"/>
  <c r="W18" i="93"/>
  <c r="X18" i="93" s="1"/>
  <c r="W17" i="93"/>
  <c r="X17" i="93" s="1"/>
  <c r="W16" i="93"/>
  <c r="X16" i="93" s="1"/>
  <c r="W15" i="93"/>
  <c r="X15" i="93" s="1"/>
  <c r="W14" i="93"/>
  <c r="X14" i="93" s="1"/>
  <c r="W13" i="93"/>
  <c r="X13" i="93" s="1"/>
  <c r="W12" i="93"/>
  <c r="X12" i="93" s="1"/>
  <c r="W11" i="93"/>
  <c r="X11" i="93" s="1"/>
  <c r="W10" i="93"/>
  <c r="X10" i="93" s="1"/>
  <c r="W9" i="93"/>
  <c r="X9" i="93" s="1"/>
  <c r="W8" i="93"/>
  <c r="X8" i="93" s="1"/>
  <c r="W7" i="93"/>
  <c r="X7" i="93" s="1"/>
  <c r="W6" i="93"/>
  <c r="X6" i="93" s="1"/>
  <c r="W5" i="93"/>
  <c r="X5" i="93" s="1"/>
  <c r="W4" i="93"/>
  <c r="X4" i="93" s="1"/>
  <c r="W3" i="93"/>
  <c r="X3" i="93" s="1"/>
  <c r="W2" i="93"/>
  <c r="X2" i="93" s="1"/>
  <c r="W22" i="92"/>
  <c r="W21" i="92"/>
  <c r="W20" i="92"/>
  <c r="W19" i="92"/>
  <c r="W18" i="92"/>
  <c r="W17" i="92"/>
  <c r="W16" i="92"/>
  <c r="W15" i="92"/>
  <c r="W14" i="92"/>
  <c r="W13" i="92"/>
  <c r="W12" i="92"/>
  <c r="W11" i="92"/>
  <c r="W10" i="92"/>
  <c r="W9" i="92"/>
  <c r="W8" i="92"/>
  <c r="W7" i="92"/>
  <c r="W6" i="92"/>
  <c r="W5" i="92"/>
  <c r="W4" i="92"/>
  <c r="W3" i="92"/>
  <c r="W2" i="92"/>
  <c r="W13" i="91"/>
  <c r="V13" i="91"/>
  <c r="W12" i="91"/>
  <c r="V12" i="91"/>
  <c r="W11" i="91"/>
  <c r="V11" i="91"/>
  <c r="W10" i="91"/>
  <c r="W9" i="91"/>
  <c r="W8" i="91"/>
  <c r="W7" i="91"/>
  <c r="W6" i="91"/>
  <c r="W5" i="91"/>
  <c r="W4" i="91"/>
  <c r="W3" i="91"/>
  <c r="W2" i="91"/>
  <c r="O17" i="90" l="1"/>
  <c r="P17" i="90" s="1"/>
  <c r="O16" i="90"/>
  <c r="P16" i="90" s="1"/>
  <c r="O15" i="90"/>
  <c r="P15" i="90" s="1"/>
  <c r="O14" i="90"/>
  <c r="P14" i="90" s="1"/>
  <c r="O13" i="90"/>
  <c r="P13" i="90" s="1"/>
  <c r="O12" i="90"/>
  <c r="P12" i="90" s="1"/>
  <c r="O11" i="90"/>
  <c r="P11" i="90" s="1"/>
  <c r="O10" i="90"/>
  <c r="P10" i="90" s="1"/>
  <c r="O9" i="90"/>
  <c r="P9" i="90" s="1"/>
  <c r="O8" i="90"/>
  <c r="P8" i="90" s="1"/>
  <c r="O7" i="90"/>
  <c r="P7" i="90" s="1"/>
  <c r="O6" i="90"/>
  <c r="P6" i="90" s="1"/>
  <c r="O5" i="90"/>
  <c r="P5" i="90" s="1"/>
  <c r="O4" i="90"/>
  <c r="P4" i="90" s="1"/>
  <c r="O3" i="90"/>
  <c r="P3" i="90" s="1"/>
  <c r="O2" i="90"/>
  <c r="P2" i="90" l="1"/>
  <c r="L5" i="42" l="1"/>
  <c r="K5" i="42"/>
  <c r="J5" i="42"/>
  <c r="L4" i="42"/>
  <c r="K4" i="42"/>
  <c r="J4" i="42"/>
  <c r="L3" i="42"/>
  <c r="K3" i="42"/>
  <c r="J3" i="42"/>
  <c r="L2" i="42"/>
  <c r="K2" i="42"/>
  <c r="J2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" authorId="0" shapeId="0" xr:uid="{C3D6681D-D6A3-42A7-BFAC-761F85055C26}">
      <text>
        <r>
          <rPr>
            <sz val="9"/>
            <color indexed="81"/>
            <rFont val="ＭＳ Ｐゴシック"/>
            <family val="3"/>
            <charset val="128"/>
          </rPr>
          <t xml:space="preserve">１　男
２　女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伊藤佐久耶</author>
  </authors>
  <commentList>
    <comment ref="A2" authorId="0" shapeId="0" xr:uid="{48D2B4F6-FE47-4664-8206-30DFFE216AE7}">
      <text>
        <r>
          <rPr>
            <b/>
            <sz val="9"/>
            <color indexed="81"/>
            <rFont val="ＭＳ Ｐゴシック"/>
            <family val="3"/>
            <charset val="128"/>
          </rPr>
          <t>あり　１
なし　０</t>
        </r>
      </text>
    </comment>
    <comment ref="D2" authorId="0" shapeId="0" xr:uid="{9ED59C2A-76D2-45EB-8DAE-F25CDFCB4C32}">
      <text>
        <r>
          <rPr>
            <sz val="9"/>
            <color indexed="81"/>
            <rFont val="ＭＳ Ｐゴシック"/>
            <family val="3"/>
            <charset val="128"/>
          </rPr>
          <t xml:space="preserve">男　１
女　２
</t>
        </r>
      </text>
    </comment>
    <comment ref="E2" authorId="0" shapeId="0" xr:uid="{F1A37186-E69E-4FEB-8824-F0F73B7C91A4}">
      <text>
        <r>
          <rPr>
            <b/>
            <sz val="9"/>
            <color indexed="81"/>
            <rFont val="ＭＳ Ｐゴシック"/>
            <family val="3"/>
            <charset val="128"/>
          </rPr>
          <t>あり　１
なし　０</t>
        </r>
      </text>
    </comment>
    <comment ref="A32" authorId="0" shapeId="0" xr:uid="{6C1A68DD-0200-4EA9-9105-5F12A6ADABC9}">
      <text>
        <r>
          <rPr>
            <b/>
            <sz val="9"/>
            <color indexed="81"/>
            <rFont val="ＭＳ Ｐゴシック"/>
            <family val="3"/>
            <charset val="128"/>
          </rPr>
          <t>あり　１
なし　０</t>
        </r>
      </text>
    </comment>
    <comment ref="D32" authorId="0" shapeId="0" xr:uid="{5EE2EFB1-BA81-40FC-BF76-C5C030EC3918}">
      <text>
        <r>
          <rPr>
            <sz val="9"/>
            <color indexed="81"/>
            <rFont val="ＭＳ Ｐゴシック"/>
            <family val="3"/>
            <charset val="128"/>
          </rPr>
          <t xml:space="preserve">男　１
女　２
</t>
        </r>
      </text>
    </comment>
  </commentList>
</comments>
</file>

<file path=xl/sharedStrings.xml><?xml version="1.0" encoding="utf-8"?>
<sst xmlns="http://schemas.openxmlformats.org/spreadsheetml/2006/main" count="2416" uniqueCount="549">
  <si>
    <t>MCNS</t>
  </si>
  <si>
    <t>DKD</t>
  </si>
  <si>
    <t>eGFR</t>
  </si>
  <si>
    <t>Oil red O-stained area</t>
    <phoneticPr fontId="3"/>
  </si>
  <si>
    <t>Free carnitine(C0)</t>
    <phoneticPr fontId="3"/>
  </si>
  <si>
    <t>MCNS</t>
    <phoneticPr fontId="3"/>
  </si>
  <si>
    <t>DKD</t>
    <phoneticPr fontId="3"/>
  </si>
  <si>
    <t>Middle+Long-chain acylcarnitine(C4～C18-OH)</t>
    <phoneticPr fontId="3"/>
  </si>
  <si>
    <t>Short / Middle＋Long-chain acylcarnitine ratio</t>
    <phoneticPr fontId="3"/>
  </si>
  <si>
    <r>
      <t>S/M</t>
    </r>
    <r>
      <rPr>
        <sz val="10"/>
        <rFont val="ＭＳ Ｐゴシック"/>
        <family val="3"/>
        <charset val="128"/>
      </rPr>
      <t>＋</t>
    </r>
    <r>
      <rPr>
        <sz val="10"/>
        <rFont val="Arial"/>
        <family val="2"/>
      </rPr>
      <t>L</t>
    </r>
    <phoneticPr fontId="3"/>
  </si>
  <si>
    <t>NGAL</t>
  </si>
  <si>
    <t>S/M+L</t>
    <phoneticPr fontId="3"/>
  </si>
  <si>
    <t>C0</t>
  </si>
  <si>
    <t>C0</t>
    <phoneticPr fontId="3"/>
  </si>
  <si>
    <t>WT</t>
    <phoneticPr fontId="3"/>
  </si>
  <si>
    <t>JVS</t>
    <phoneticPr fontId="3"/>
  </si>
  <si>
    <t>C2+C3</t>
    <phoneticPr fontId="3"/>
  </si>
  <si>
    <t>C4 to C18-OH</t>
    <phoneticPr fontId="3"/>
  </si>
  <si>
    <t>Oil red O/cortex</t>
    <phoneticPr fontId="3"/>
  </si>
  <si>
    <t>Cell viability (%)</t>
  </si>
  <si>
    <t>WT PBS</t>
  </si>
  <si>
    <t>JVS PBS</t>
  </si>
  <si>
    <t>JVS HSHG</t>
  </si>
  <si>
    <t>WT PTC PBS</t>
  </si>
  <si>
    <t>WT PTC HSHG</t>
  </si>
  <si>
    <t>JVS PTC PBS</t>
  </si>
  <si>
    <t>JVS PTC HSHG</t>
  </si>
  <si>
    <t>IL-6</t>
  </si>
  <si>
    <t>TNF-a</t>
  </si>
  <si>
    <t>CCL2</t>
  </si>
  <si>
    <t>IL-18</t>
  </si>
  <si>
    <t>IL-1b</t>
  </si>
  <si>
    <t>aSMA</t>
  </si>
  <si>
    <t>PDGFRb</t>
  </si>
  <si>
    <t>TIMP-2</t>
  </si>
  <si>
    <t>R-W-Kt/V</t>
  </si>
  <si>
    <t>Free carnitine</t>
  </si>
  <si>
    <t xml:space="preserve">Δresidual renal function </t>
    <phoneticPr fontId="3"/>
  </si>
  <si>
    <t xml:space="preserve">control </t>
    <phoneticPr fontId="3"/>
  </si>
  <si>
    <t>L-carnitine</t>
    <phoneticPr fontId="3"/>
  </si>
  <si>
    <t xml:space="preserve">Δurine volume </t>
    <phoneticPr fontId="3"/>
  </si>
  <si>
    <t xml:space="preserve">Δurinary L-FABP </t>
    <phoneticPr fontId="3"/>
  </si>
  <si>
    <t>Δurine volume</t>
    <phoneticPr fontId="3"/>
  </si>
  <si>
    <t>Δurinary L-FABP</t>
    <phoneticPr fontId="3"/>
  </si>
  <si>
    <t>sex</t>
    <phoneticPr fontId="3"/>
  </si>
  <si>
    <t>age</t>
    <phoneticPr fontId="3"/>
  </si>
  <si>
    <t>BMI</t>
    <phoneticPr fontId="3"/>
  </si>
  <si>
    <t>UP</t>
    <phoneticPr fontId="3"/>
  </si>
  <si>
    <t>Hb</t>
    <phoneticPr fontId="3"/>
  </si>
  <si>
    <t>Alb</t>
    <phoneticPr fontId="3"/>
  </si>
  <si>
    <t>BUN</t>
    <phoneticPr fontId="3"/>
  </si>
  <si>
    <t>Cr</t>
    <phoneticPr fontId="3"/>
  </si>
  <si>
    <t>eGFR</t>
    <phoneticPr fontId="3"/>
  </si>
  <si>
    <t>LDL-C</t>
    <phoneticPr fontId="3"/>
  </si>
  <si>
    <t>HDL-C</t>
    <phoneticPr fontId="3"/>
  </si>
  <si>
    <t>TG</t>
    <phoneticPr fontId="3"/>
  </si>
  <si>
    <t>HbA1c</t>
    <phoneticPr fontId="3"/>
  </si>
  <si>
    <t>F</t>
    <phoneticPr fontId="3"/>
  </si>
  <si>
    <t>M</t>
    <phoneticPr fontId="3"/>
  </si>
  <si>
    <t>BUN</t>
    <phoneticPr fontId="5"/>
  </si>
  <si>
    <t>Cr</t>
    <phoneticPr fontId="5"/>
  </si>
  <si>
    <t>eGFR</t>
    <phoneticPr fontId="5"/>
  </si>
  <si>
    <t>Alb</t>
    <phoneticPr fontId="5"/>
  </si>
  <si>
    <t>LDL-C</t>
    <phoneticPr fontId="5"/>
  </si>
  <si>
    <t>HDL-C</t>
    <phoneticPr fontId="5"/>
  </si>
  <si>
    <t>TG</t>
    <phoneticPr fontId="5"/>
  </si>
  <si>
    <t>HbA1c</t>
    <phoneticPr fontId="5"/>
  </si>
  <si>
    <t>Hb</t>
    <phoneticPr fontId="5"/>
  </si>
  <si>
    <t>NAG</t>
    <phoneticPr fontId="5"/>
  </si>
  <si>
    <t>β2MG</t>
    <phoneticPr fontId="5"/>
  </si>
  <si>
    <t>UP/Cr</t>
    <phoneticPr fontId="5"/>
  </si>
  <si>
    <t>C2</t>
  </si>
  <si>
    <t>C3</t>
  </si>
  <si>
    <t>C4</t>
  </si>
  <si>
    <t>C5:1</t>
  </si>
  <si>
    <t>C5</t>
  </si>
  <si>
    <t>C6</t>
  </si>
  <si>
    <t>C5-OH</t>
  </si>
  <si>
    <t>C8</t>
  </si>
  <si>
    <t>C10:1</t>
  </si>
  <si>
    <t>C10</t>
  </si>
  <si>
    <t>C4DC</t>
  </si>
  <si>
    <t>C5DC</t>
  </si>
  <si>
    <t>C12</t>
  </si>
  <si>
    <t>C14:1</t>
  </si>
  <si>
    <t>C14</t>
  </si>
  <si>
    <t>C14-OH</t>
  </si>
  <si>
    <t>C16</t>
  </si>
  <si>
    <t>C16:1-OH</t>
  </si>
  <si>
    <t>C16-OH</t>
  </si>
  <si>
    <t>C18:1</t>
  </si>
  <si>
    <t>C18</t>
  </si>
  <si>
    <t>C18:1-OH</t>
  </si>
  <si>
    <t>C18-OH</t>
  </si>
  <si>
    <t>MCNS</t>
    <phoneticPr fontId="5"/>
  </si>
  <si>
    <t>DKD</t>
    <phoneticPr fontId="5"/>
  </si>
  <si>
    <t>age</t>
    <phoneticPr fontId="5"/>
  </si>
  <si>
    <t>sex</t>
  </si>
  <si>
    <t>sex</t>
    <phoneticPr fontId="5"/>
  </si>
  <si>
    <t>BMI</t>
  </si>
  <si>
    <t>short</t>
    <phoneticPr fontId="3"/>
  </si>
  <si>
    <t>middle+long</t>
    <phoneticPr fontId="3"/>
  </si>
  <si>
    <t>Hb</t>
  </si>
  <si>
    <t>UA</t>
    <phoneticPr fontId="3"/>
  </si>
  <si>
    <t>PET（D/PCr）</t>
    <phoneticPr fontId="3"/>
  </si>
  <si>
    <t>PET（D/PＧlu）</t>
    <phoneticPr fontId="3"/>
  </si>
  <si>
    <t>W-Kt/V</t>
    <phoneticPr fontId="3"/>
  </si>
  <si>
    <t>R-W-Kt/V</t>
    <phoneticPr fontId="3"/>
  </si>
  <si>
    <t>urine volume(L)</t>
    <phoneticPr fontId="3"/>
  </si>
  <si>
    <t>dialysis volume(L)</t>
    <phoneticPr fontId="3"/>
  </si>
  <si>
    <t>Diabete</t>
  </si>
  <si>
    <t>PET（D/PCr）</t>
  </si>
  <si>
    <t>PET（D/D0Ｇlu）</t>
    <phoneticPr fontId="3"/>
  </si>
  <si>
    <t>W-Kt/V</t>
  </si>
  <si>
    <t>urine volume(L)</t>
  </si>
  <si>
    <t>dialysis volume(L)</t>
  </si>
  <si>
    <t>control group</t>
    <phoneticPr fontId="3"/>
  </si>
  <si>
    <t>PD duration(day)</t>
    <phoneticPr fontId="3"/>
  </si>
  <si>
    <t>ARB+ACEI</t>
    <phoneticPr fontId="3"/>
  </si>
  <si>
    <t>Baseline</t>
    <phoneticPr fontId="3"/>
  </si>
  <si>
    <t>Urine L-FABP</t>
    <phoneticPr fontId="3"/>
  </si>
  <si>
    <t>serum LPO</t>
    <phoneticPr fontId="3"/>
  </si>
  <si>
    <t>Post-treatment</t>
    <phoneticPr fontId="3"/>
  </si>
  <si>
    <t>L-carnitine group</t>
    <phoneticPr fontId="3"/>
  </si>
  <si>
    <t>Systolic BP (mmHg)</t>
    <phoneticPr fontId="3"/>
  </si>
  <si>
    <t>SD</t>
    <phoneticPr fontId="3"/>
  </si>
  <si>
    <t>SDT-f</t>
    <phoneticPr fontId="3"/>
  </si>
  <si>
    <t>SDT-f-DKD</t>
    <phoneticPr fontId="3"/>
  </si>
  <si>
    <t>Glycated albumin (%)</t>
    <phoneticPr fontId="3"/>
  </si>
  <si>
    <t>Oil Red+ / cortex (%)</t>
    <phoneticPr fontId="3"/>
  </si>
  <si>
    <t>KIM-1+ / HPF (%)</t>
    <phoneticPr fontId="3"/>
  </si>
  <si>
    <t>Kidney weight (g)</t>
    <phoneticPr fontId="3"/>
  </si>
  <si>
    <t>Plasma BUN (mg/dL)</t>
    <phoneticPr fontId="3"/>
  </si>
  <si>
    <t>UAE (mg/gCr)</t>
    <phoneticPr fontId="3"/>
  </si>
  <si>
    <t>Free Car (nmol/L)</t>
    <phoneticPr fontId="3"/>
  </si>
  <si>
    <t>Collagen+ / cortex (%)</t>
    <phoneticPr fontId="3"/>
  </si>
  <si>
    <t>Glomerulosclerosis (%)</t>
    <phoneticPr fontId="3"/>
  </si>
  <si>
    <t>OCTN2 / β-actin</t>
    <phoneticPr fontId="3"/>
  </si>
  <si>
    <t>CPT1a / β-actin</t>
    <phoneticPr fontId="3"/>
  </si>
  <si>
    <t>CPT2 / β-actin</t>
    <phoneticPr fontId="3"/>
  </si>
  <si>
    <t>CrAT / β-actin</t>
    <phoneticPr fontId="3"/>
  </si>
  <si>
    <t>AMPK</t>
    <phoneticPr fontId="3"/>
  </si>
  <si>
    <t>pAMPK</t>
    <phoneticPr fontId="3"/>
  </si>
  <si>
    <t>pAMPK / AMPK</t>
    <phoneticPr fontId="3"/>
  </si>
  <si>
    <t>PGC-1α / β-actin</t>
    <phoneticPr fontId="3"/>
  </si>
  <si>
    <t>DKD-L-car</t>
    <phoneticPr fontId="3"/>
  </si>
  <si>
    <t>KIM-1+ / cortex (%)</t>
    <phoneticPr fontId="3"/>
  </si>
  <si>
    <t>Urinary L-FABP (ng/mL)</t>
    <phoneticPr fontId="3"/>
  </si>
  <si>
    <t>Plasma Cre (mg/dL)</t>
    <phoneticPr fontId="3"/>
  </si>
  <si>
    <t>Short chain Acyl-C (C2+C3) (nmol/L)</t>
    <phoneticPr fontId="3"/>
  </si>
  <si>
    <t>Middle + Long-chain  acylcarnitine (C4+C18-OH) (nmol/L)</t>
    <phoneticPr fontId="3"/>
  </si>
  <si>
    <t>Short / middle-long chain Acyl-C</t>
    <phoneticPr fontId="3"/>
  </si>
  <si>
    <t>OCTN2 / βactin</t>
    <phoneticPr fontId="3"/>
  </si>
  <si>
    <t>CPT1a / βactin</t>
    <phoneticPr fontId="3"/>
  </si>
  <si>
    <t>CPT2 / βactin</t>
    <phoneticPr fontId="3"/>
  </si>
  <si>
    <t>CrAT / βactin</t>
    <phoneticPr fontId="3"/>
  </si>
  <si>
    <t>AMPK/pAMPK</t>
    <phoneticPr fontId="3"/>
  </si>
  <si>
    <t xml:space="preserve">8.678988	</t>
    <phoneticPr fontId="3"/>
  </si>
  <si>
    <t xml:space="preserve">0.954178	</t>
    <phoneticPr fontId="3"/>
  </si>
  <si>
    <t xml:space="preserve">7.703854	</t>
    <phoneticPr fontId="3"/>
  </si>
  <si>
    <t xml:space="preserve">1.372099	</t>
    <phoneticPr fontId="3"/>
  </si>
  <si>
    <t xml:space="preserve">8.868268	</t>
    <phoneticPr fontId="3"/>
  </si>
  <si>
    <t xml:space="preserve">0.882399	</t>
    <phoneticPr fontId="3"/>
  </si>
  <si>
    <t>4HNE / β actin</t>
    <phoneticPr fontId="3"/>
  </si>
  <si>
    <t>Complex II / β actin</t>
    <phoneticPr fontId="3"/>
  </si>
  <si>
    <t>Complex III / β actin</t>
    <phoneticPr fontId="3"/>
  </si>
  <si>
    <t>Complex IV / β actin</t>
    <phoneticPr fontId="3"/>
  </si>
  <si>
    <t>Mitchondrial</t>
    <phoneticPr fontId="3"/>
  </si>
  <si>
    <t>Mitchondrial area (%)</t>
    <phoneticPr fontId="3"/>
  </si>
  <si>
    <t>Short-chain acylcarnitine (C2+C3)</t>
    <phoneticPr fontId="3"/>
  </si>
  <si>
    <r>
      <rPr>
        <sz val="10"/>
        <rFont val="Arial"/>
        <family val="2"/>
        <charset val="161"/>
      </rPr>
      <t>β</t>
    </r>
    <r>
      <rPr>
        <sz val="10"/>
        <rFont val="Arial"/>
        <family val="2"/>
      </rPr>
      <t>2MG</t>
    </r>
    <phoneticPr fontId="3"/>
  </si>
  <si>
    <t>WT HSHG</t>
    <phoneticPr fontId="3"/>
  </si>
  <si>
    <t>Middle-long chain Acyl-C (C4 to C18-OH)</t>
    <phoneticPr fontId="3"/>
  </si>
  <si>
    <t>Free car (nmol/L)</t>
    <phoneticPr fontId="3"/>
  </si>
  <si>
    <t>7W</t>
  </si>
  <si>
    <t>7W</t>
    <phoneticPr fontId="3"/>
  </si>
  <si>
    <t>9W</t>
  </si>
  <si>
    <t>9W</t>
    <phoneticPr fontId="3"/>
  </si>
  <si>
    <t>12W</t>
  </si>
  <si>
    <t>12W</t>
    <phoneticPr fontId="3"/>
  </si>
  <si>
    <t>17W</t>
  </si>
  <si>
    <t>17W</t>
    <phoneticPr fontId="3"/>
  </si>
  <si>
    <t>Short/middle+long chain acylcarnitine</t>
    <phoneticPr fontId="3"/>
  </si>
  <si>
    <t>OCTN2</t>
  </si>
  <si>
    <t>CPT1A</t>
  </si>
  <si>
    <t>CPT2</t>
  </si>
  <si>
    <t>CrAT</t>
  </si>
  <si>
    <t>TMLHE</t>
  </si>
  <si>
    <t>TMLHE</t>
    <phoneticPr fontId="3"/>
  </si>
  <si>
    <t>Sirius red</t>
    <phoneticPr fontId="3"/>
  </si>
  <si>
    <t>Kim-1</t>
    <phoneticPr fontId="3"/>
  </si>
  <si>
    <t>Oil red-O</t>
    <phoneticPr fontId="3"/>
  </si>
  <si>
    <t>Oil red O+ / cortex (%)</t>
    <phoneticPr fontId="3"/>
  </si>
  <si>
    <t>Complex Ⅰ/ β actin</t>
    <phoneticPr fontId="3"/>
  </si>
  <si>
    <t>NADH</t>
  </si>
  <si>
    <t>SDH</t>
  </si>
  <si>
    <t>COX</t>
  </si>
  <si>
    <t>FAO ability</t>
    <phoneticPr fontId="3"/>
  </si>
  <si>
    <t>DKD+Lcar</t>
    <phoneticPr fontId="3"/>
  </si>
  <si>
    <t>Systolic blood pressure</t>
    <phoneticPr fontId="3"/>
  </si>
  <si>
    <t>Dahl-S NS</t>
    <phoneticPr fontId="3"/>
  </si>
  <si>
    <t>Dahl-S HS</t>
    <phoneticPr fontId="3"/>
  </si>
  <si>
    <t>Dahl-S HS + Lcar</t>
    <phoneticPr fontId="3"/>
  </si>
  <si>
    <t>5W</t>
    <phoneticPr fontId="3"/>
  </si>
  <si>
    <t>8W</t>
    <phoneticPr fontId="3"/>
  </si>
  <si>
    <t>11W</t>
    <phoneticPr fontId="3"/>
  </si>
  <si>
    <t>Free carnitine (nmol/L)</t>
    <phoneticPr fontId="3"/>
  </si>
  <si>
    <t>Short/middle-long carnitine ratio</t>
    <phoneticPr fontId="3"/>
  </si>
  <si>
    <t>OCTN2</t>
    <phoneticPr fontId="3"/>
  </si>
  <si>
    <t>Mito total vol</t>
  </si>
  <si>
    <t>DKD 7w</t>
  </si>
  <si>
    <t>DKD 9w</t>
  </si>
  <si>
    <t>DKD 12w</t>
  </si>
  <si>
    <t>DKD 17w</t>
  </si>
  <si>
    <t>Network (%)</t>
  </si>
  <si>
    <t>Intermediate (%)</t>
  </si>
  <si>
    <t>Fragmented (%)</t>
  </si>
  <si>
    <t>SD</t>
  </si>
  <si>
    <t>SDT-f-DKD</t>
  </si>
  <si>
    <t>SDT-f-DKD+L-car</t>
  </si>
  <si>
    <t>average</t>
    <phoneticPr fontId="3"/>
  </si>
  <si>
    <t>BW</t>
    <phoneticPr fontId="3"/>
  </si>
  <si>
    <t>JVS Wild21</t>
    <phoneticPr fontId="3"/>
  </si>
  <si>
    <t>JVS Wild22</t>
  </si>
  <si>
    <t>JVS Wild23</t>
  </si>
  <si>
    <t>JVS Wild27</t>
    <phoneticPr fontId="3"/>
  </si>
  <si>
    <t>JVS Wild30</t>
    <phoneticPr fontId="3"/>
  </si>
  <si>
    <t>JVS Homo1</t>
    <phoneticPr fontId="3"/>
  </si>
  <si>
    <t>JVS Homo2</t>
  </si>
  <si>
    <t>JVS Homo3</t>
  </si>
  <si>
    <t>JVS Homo4</t>
  </si>
  <si>
    <t>Rt</t>
  </si>
  <si>
    <t>Ms</t>
  </si>
  <si>
    <t>Number</t>
  </si>
  <si>
    <t>Name</t>
  </si>
  <si>
    <t>Category</t>
  </si>
  <si>
    <t>Method</t>
  </si>
  <si>
    <t>SD 9</t>
  </si>
  <si>
    <t>SD 12</t>
  </si>
  <si>
    <t>SD 16</t>
  </si>
  <si>
    <t>SDT-fatty DKD 17</t>
  </si>
  <si>
    <t>SDT-fatty DKD 18</t>
  </si>
  <si>
    <t>SDT-fatty DKD 19</t>
  </si>
  <si>
    <t>Mean</t>
  </si>
  <si>
    <t>P Value</t>
  </si>
  <si>
    <t>T-TEST</t>
  </si>
  <si>
    <t>Separation</t>
  </si>
  <si>
    <t>Ratio</t>
  </si>
  <si>
    <t>Class1</t>
  </si>
  <si>
    <t>SDT-fatty DKD vs SD</t>
  </si>
  <si>
    <t>SDT-fatty DKD</t>
  </si>
  <si>
    <t>S10129</t>
  </si>
  <si>
    <t>Lyso PE(18:1)</t>
  </si>
  <si>
    <t>Lyso PE</t>
  </si>
  <si>
    <t>Lipid LC Pos</t>
  </si>
  <si>
    <t>**</t>
  </si>
  <si>
    <t>*</t>
  </si>
  <si>
    <t>M00406</t>
  </si>
  <si>
    <t>PC(C16/2:0)</t>
  </si>
  <si>
    <t>Phosphatidylcholine</t>
  </si>
  <si>
    <t>S10242</t>
  </si>
  <si>
    <t>PC(38:7)</t>
  </si>
  <si>
    <t>S10196</t>
  </si>
  <si>
    <t>PC(36:5)</t>
  </si>
  <si>
    <t>S10219</t>
  </si>
  <si>
    <t>PC(34:4)</t>
  </si>
  <si>
    <t>S10221</t>
  </si>
  <si>
    <t>PC(36:1)</t>
  </si>
  <si>
    <t>S10243</t>
  </si>
  <si>
    <t>S10254</t>
  </si>
  <si>
    <t>PC(40:5)</t>
  </si>
  <si>
    <t>S10200</t>
  </si>
  <si>
    <t>PC(38:6)</t>
  </si>
  <si>
    <t>S10226</t>
  </si>
  <si>
    <t>S10253</t>
  </si>
  <si>
    <t>PC(40:4)</t>
  </si>
  <si>
    <t>S10088</t>
  </si>
  <si>
    <t>PC(32:2)</t>
  </si>
  <si>
    <t>S10205</t>
  </si>
  <si>
    <t>PC(40:7)</t>
  </si>
  <si>
    <t>S10235</t>
  </si>
  <si>
    <t>PC(38:3)</t>
  </si>
  <si>
    <t>S10211</t>
  </si>
  <si>
    <t>PC(40:8)</t>
  </si>
  <si>
    <t>S10257</t>
  </si>
  <si>
    <t>PE(38:4)</t>
  </si>
  <si>
    <t>Phosphatidylethanolamine</t>
  </si>
  <si>
    <t>S10249</t>
  </si>
  <si>
    <t>PC(40:1)</t>
  </si>
  <si>
    <t>S10147</t>
  </si>
  <si>
    <t>S10237</t>
  </si>
  <si>
    <t>PC(38:4)</t>
  </si>
  <si>
    <t>S10092</t>
  </si>
  <si>
    <t>PC(34:3)</t>
  </si>
  <si>
    <t>S10150</t>
  </si>
  <si>
    <t>S10097</t>
  </si>
  <si>
    <t>PC(36:4)</t>
  </si>
  <si>
    <t>S10259</t>
  </si>
  <si>
    <t>PE(38:6)</t>
  </si>
  <si>
    <t>S10246</t>
  </si>
  <si>
    <t>PC(39:5)</t>
  </si>
  <si>
    <t>S10220</t>
  </si>
  <si>
    <t>PC(36:0)</t>
  </si>
  <si>
    <t>M00470</t>
  </si>
  <si>
    <t>PG(18:1)</t>
  </si>
  <si>
    <t>Phosphatidyl glycerol</t>
  </si>
  <si>
    <t>S10146</t>
  </si>
  <si>
    <t>S10251</t>
  </si>
  <si>
    <t>PC(40:3)</t>
  </si>
  <si>
    <t>S10098</t>
  </si>
  <si>
    <t>M00485</t>
  </si>
  <si>
    <t>PC(30:0)</t>
  </si>
  <si>
    <t>S10256</t>
  </si>
  <si>
    <t>PC(40:6)</t>
  </si>
  <si>
    <t>S10201</t>
  </si>
  <si>
    <t>PC(38:5)</t>
  </si>
  <si>
    <t>S10087</t>
  </si>
  <si>
    <t>PC(32:1)</t>
  </si>
  <si>
    <t>M00418</t>
  </si>
  <si>
    <t>PE(36:4)</t>
  </si>
  <si>
    <t>S10155</t>
  </si>
  <si>
    <t>SM(d18:1/16:0)</t>
  </si>
  <si>
    <t>Sphingolipids</t>
  </si>
  <si>
    <t>M00331</t>
  </si>
  <si>
    <t>PC(34:2)</t>
  </si>
  <si>
    <t>S10229</t>
  </si>
  <si>
    <t>PC(38:1)</t>
  </si>
  <si>
    <t>S10148</t>
  </si>
  <si>
    <t>S10095</t>
  </si>
  <si>
    <t>PC(36:3)</t>
  </si>
  <si>
    <t>S10250</t>
  </si>
  <si>
    <t>PC(40:2)</t>
  </si>
  <si>
    <t>S10136</t>
  </si>
  <si>
    <t>PE(34:2)</t>
  </si>
  <si>
    <t>S10145</t>
  </si>
  <si>
    <t>S10202</t>
  </si>
  <si>
    <t>S10151</t>
  </si>
  <si>
    <t>M00420</t>
  </si>
  <si>
    <t>PE(40:6)</t>
  </si>
  <si>
    <t>S10096</t>
  </si>
  <si>
    <t>S10206</t>
  </si>
  <si>
    <t>S10212</t>
  </si>
  <si>
    <t>S10228</t>
  </si>
  <si>
    <t>PC(38:0)</t>
  </si>
  <si>
    <t>M00419</t>
  </si>
  <si>
    <t>M00417</t>
  </si>
  <si>
    <t>PE(34:1)</t>
  </si>
  <si>
    <t>M00334</t>
  </si>
  <si>
    <t>PC(36:2)</t>
  </si>
  <si>
    <t>S10106</t>
  </si>
  <si>
    <t>S10152</t>
  </si>
  <si>
    <t>M00335</t>
  </si>
  <si>
    <t>PC(32:0)</t>
  </si>
  <si>
    <t>M00415</t>
  </si>
  <si>
    <t>PE(36:2)</t>
  </si>
  <si>
    <t>S10090</t>
  </si>
  <si>
    <t>PC(34:1)</t>
  </si>
  <si>
    <t>S10104</t>
  </si>
  <si>
    <t>S10207</t>
  </si>
  <si>
    <t>M00407</t>
  </si>
  <si>
    <t>PC(C16/18:1)</t>
  </si>
  <si>
    <t>S10105</t>
  </si>
  <si>
    <t>S10065</t>
  </si>
  <si>
    <t>DG(34:2)</t>
  </si>
  <si>
    <t xml:space="preserve">Diacylglycerol </t>
  </si>
  <si>
    <t>S10069</t>
  </si>
  <si>
    <t>DG(36:3)</t>
  </si>
  <si>
    <t>S10198</t>
  </si>
  <si>
    <t>S10203</t>
  </si>
  <si>
    <t>PC(38:2)</t>
  </si>
  <si>
    <t>S10114</t>
  </si>
  <si>
    <t>S10075</t>
  </si>
  <si>
    <t>DG(38:4)</t>
  </si>
  <si>
    <t>M00349</t>
  </si>
  <si>
    <t>DG(36:2)</t>
  </si>
  <si>
    <t>M00336</t>
  </si>
  <si>
    <t>S10232</t>
  </si>
  <si>
    <t>S10214</t>
  </si>
  <si>
    <t>DG(40:2)</t>
  </si>
  <si>
    <t>S10269</t>
  </si>
  <si>
    <t>TG(48:6)</t>
  </si>
  <si>
    <t>Triacylglycerol</t>
  </si>
  <si>
    <t>S10022</t>
  </si>
  <si>
    <t>TG(52:5)</t>
  </si>
  <si>
    <t>S10008</t>
  </si>
  <si>
    <t>TG(50:3)</t>
  </si>
  <si>
    <t>S10034</t>
  </si>
  <si>
    <t>TG(54:6)</t>
  </si>
  <si>
    <t>S10048</t>
  </si>
  <si>
    <t>TG(56:7)</t>
  </si>
  <si>
    <t>S10031</t>
  </si>
  <si>
    <t>TG(54:5)</t>
  </si>
  <si>
    <t>M00399</t>
  </si>
  <si>
    <t>TG(52:4)</t>
  </si>
  <si>
    <t>S10047</t>
  </si>
  <si>
    <t>TG(56:6)</t>
  </si>
  <si>
    <t>S10002</t>
  </si>
  <si>
    <t>TG(48:1)</t>
  </si>
  <si>
    <t>S10007</t>
  </si>
  <si>
    <t>TG(50:2)</t>
  </si>
  <si>
    <t>M00402</t>
  </si>
  <si>
    <t>TG(52:3)</t>
  </si>
  <si>
    <t>M00400</t>
  </si>
  <si>
    <t>TG(54:4)</t>
  </si>
  <si>
    <t>S10045</t>
  </si>
  <si>
    <t>TG(56:5)</t>
  </si>
  <si>
    <t>S10030</t>
  </si>
  <si>
    <t>M00396</t>
  </si>
  <si>
    <t>TG(50:1)</t>
  </si>
  <si>
    <t>M00339</t>
  </si>
  <si>
    <t>TG(48:0)</t>
  </si>
  <si>
    <t>M00397</t>
  </si>
  <si>
    <t>TG(52:2)</t>
  </si>
  <si>
    <t>M00394</t>
  </si>
  <si>
    <t>TG(54:3)</t>
  </si>
  <si>
    <t>S10017</t>
  </si>
  <si>
    <t>TG(52:1)</t>
  </si>
  <si>
    <t>S10027</t>
  </si>
  <si>
    <t>TG(54:2)</t>
  </si>
  <si>
    <t>M00385</t>
  </si>
  <si>
    <t>TG(50:0)</t>
  </si>
  <si>
    <t>C11251</t>
  </si>
  <si>
    <t>CE(16:0)</t>
  </si>
  <si>
    <t>Sterol metabolism</t>
  </si>
  <si>
    <t>M00387</t>
  </si>
  <si>
    <t>TG(54:1)</t>
  </si>
  <si>
    <t>C02679</t>
  </si>
  <si>
    <t>Dodecanoic acid(12:0)</t>
  </si>
  <si>
    <t>Fatty Acid</t>
  </si>
  <si>
    <t>Lipid LC Neg</t>
  </si>
  <si>
    <t>C08322</t>
  </si>
  <si>
    <t>Myristoleate (14:1n5)</t>
  </si>
  <si>
    <t>C06429</t>
  </si>
  <si>
    <t>Docosahexaenoic acid(22:6)</t>
  </si>
  <si>
    <t>C06427</t>
  </si>
  <si>
    <t>Linolenic acid(18:3)</t>
  </si>
  <si>
    <t>C06424</t>
  </si>
  <si>
    <t>Myristic acid(14:0)</t>
  </si>
  <si>
    <t>C00219</t>
  </si>
  <si>
    <t>Arachidonate(20:4)</t>
  </si>
  <si>
    <t>C16513</t>
  </si>
  <si>
    <t>Docosapentaenoic acid(22:5)</t>
  </si>
  <si>
    <t>C01595</t>
  </si>
  <si>
    <t>Linoleate(18:2n6)</t>
  </si>
  <si>
    <t>C16537</t>
  </si>
  <si>
    <t>Pentadecanoate (15:0)</t>
  </si>
  <si>
    <t>C00249</t>
  </si>
  <si>
    <t>Palmitate(16:0)</t>
  </si>
  <si>
    <t>C00712</t>
  </si>
  <si>
    <t>Oleate (18:1n9)</t>
  </si>
  <si>
    <t>C18043</t>
  </si>
  <si>
    <t>Cholesterol sulfate</t>
  </si>
  <si>
    <t>Steroids</t>
  </si>
  <si>
    <t>C01530</t>
  </si>
  <si>
    <t>Octadecanoic acid(18:0)</t>
  </si>
  <si>
    <t>C06425</t>
  </si>
  <si>
    <t>Arachidic acid(20:0)</t>
  </si>
  <si>
    <t>M00479</t>
  </si>
  <si>
    <t>PI(16:0)</t>
  </si>
  <si>
    <t>Phosphatidyl inositol</t>
  </si>
  <si>
    <t>M00480</t>
  </si>
  <si>
    <t>PI(18:1)</t>
  </si>
  <si>
    <t>M00469</t>
  </si>
  <si>
    <t>PG(32:0)</t>
  </si>
  <si>
    <t>plasma</t>
    <phoneticPr fontId="3"/>
  </si>
  <si>
    <t>Urine</t>
    <phoneticPr fontId="3"/>
  </si>
  <si>
    <t>DKD 7W 1</t>
    <phoneticPr fontId="3"/>
  </si>
  <si>
    <t>DKD 7W 2</t>
  </si>
  <si>
    <t>DKD 7W 3</t>
  </si>
  <si>
    <t>DKD 9W 4</t>
    <phoneticPr fontId="3"/>
  </si>
  <si>
    <t>DKD 9W 5</t>
  </si>
  <si>
    <t>DKD 9W 6</t>
  </si>
  <si>
    <t>DKD 12W  7</t>
    <phoneticPr fontId="3"/>
  </si>
  <si>
    <t>DKD 12W  8</t>
  </si>
  <si>
    <t>DKD 12W  9</t>
  </si>
  <si>
    <t>DKD 17W 13</t>
    <phoneticPr fontId="3"/>
  </si>
  <si>
    <t>DKD 17W 14</t>
  </si>
  <si>
    <t>DKD 17W 15</t>
  </si>
  <si>
    <t>urine</t>
    <phoneticPr fontId="3"/>
  </si>
  <si>
    <t>SDT-f-DKD+L-car</t>
    <phoneticPr fontId="3"/>
  </si>
  <si>
    <t>kidney</t>
    <phoneticPr fontId="3"/>
  </si>
  <si>
    <t>C4-OH</t>
    <phoneticPr fontId="3"/>
  </si>
  <si>
    <t>C5DC</t>
    <phoneticPr fontId="3"/>
  </si>
  <si>
    <t>C6</t>
    <phoneticPr fontId="3"/>
  </si>
  <si>
    <t>C8</t>
    <phoneticPr fontId="3"/>
  </si>
  <si>
    <t>C12</t>
    <phoneticPr fontId="3"/>
  </si>
  <si>
    <t>C14</t>
    <phoneticPr fontId="3"/>
  </si>
  <si>
    <t>C16</t>
    <phoneticPr fontId="3"/>
  </si>
  <si>
    <t>C16-OH</t>
    <phoneticPr fontId="3"/>
  </si>
  <si>
    <t>C18</t>
    <phoneticPr fontId="3"/>
  </si>
  <si>
    <t>Dahl S +0.3%sodium diet 1</t>
    <phoneticPr fontId="3"/>
  </si>
  <si>
    <t>Dahl S +0.3%sodium diet 2</t>
  </si>
  <si>
    <t>Dahl S +0.3%sodium diet 3</t>
  </si>
  <si>
    <t>Dahl S +0.3%sodium diet 4</t>
  </si>
  <si>
    <t>Dahl S +0.3%sodium diet 5</t>
  </si>
  <si>
    <t>Dahl S +0.3%sodium diet 6</t>
  </si>
  <si>
    <t>Dahl S +8%sodium diet 7</t>
    <phoneticPr fontId="3"/>
  </si>
  <si>
    <t>Dahl S +8%sodium diet 8</t>
  </si>
  <si>
    <t>Dahl S +8%sodium diet 9</t>
  </si>
  <si>
    <t>Dahl S +8%sodium diet 10</t>
  </si>
  <si>
    <t>Dahl S +8%sodium diet 11</t>
  </si>
  <si>
    <t>Dahl S +8%sodium diet (S)1</t>
    <phoneticPr fontId="3"/>
  </si>
  <si>
    <t>Dahl S +8%sodium diet (S)2</t>
  </si>
  <si>
    <t>Dahl S +8%sodium diet + L-carnitine 6mg 1</t>
    <phoneticPr fontId="3"/>
  </si>
  <si>
    <t>Dahl S +8%sodium diet + L-carnitine 6mg 2</t>
  </si>
  <si>
    <t>Dahl S +8%sodium diet + L-carnitine 6mg 3</t>
  </si>
  <si>
    <t>Dahl S +8%sodium diet + L-carnitine 6mg 4</t>
  </si>
  <si>
    <t>Dahl S +8%sodium diet + L-carnitine 6mg 5</t>
  </si>
  <si>
    <t>Dahl S +8%sodium diet + L-carnitine 6mg 6</t>
  </si>
  <si>
    <t>Plasma</t>
    <phoneticPr fontId="3"/>
  </si>
  <si>
    <t>Cre</t>
    <phoneticPr fontId="3"/>
  </si>
  <si>
    <t>Na</t>
    <phoneticPr fontId="3"/>
  </si>
  <si>
    <t>K</t>
    <phoneticPr fontId="3"/>
  </si>
  <si>
    <t>Cl</t>
    <phoneticPr fontId="3"/>
  </si>
  <si>
    <t>AST</t>
    <phoneticPr fontId="3"/>
  </si>
  <si>
    <t>ALT</t>
    <phoneticPr fontId="3"/>
  </si>
  <si>
    <t>T.chol</t>
    <phoneticPr fontId="3"/>
  </si>
  <si>
    <t>GA</t>
    <phoneticPr fontId="3"/>
  </si>
  <si>
    <t>BS</t>
    <phoneticPr fontId="3"/>
  </si>
  <si>
    <t>Alb/Cre</t>
    <phoneticPr fontId="3"/>
  </si>
  <si>
    <t>*1000</t>
    <phoneticPr fontId="3"/>
  </si>
  <si>
    <t>SD１</t>
    <phoneticPr fontId="3"/>
  </si>
  <si>
    <t>SD２</t>
  </si>
  <si>
    <t>SD３</t>
  </si>
  <si>
    <t>SD４</t>
  </si>
  <si>
    <t>SD５</t>
  </si>
  <si>
    <t>SD６</t>
  </si>
  <si>
    <t>SD７</t>
  </si>
  <si>
    <t>SD８</t>
  </si>
  <si>
    <t>SDT fatty１</t>
    <phoneticPr fontId="3"/>
  </si>
  <si>
    <t>SDT fatty２</t>
  </si>
  <si>
    <t>SDT fatty３</t>
  </si>
  <si>
    <t>SDT fatty４</t>
  </si>
  <si>
    <t>SDT fatty５</t>
  </si>
  <si>
    <t>SDT fatty６</t>
  </si>
  <si>
    <t>SDT fatty７</t>
  </si>
  <si>
    <t>SDT fatty８</t>
  </si>
  <si>
    <t xml:space="preserve">SD </t>
    <phoneticPr fontId="3"/>
  </si>
  <si>
    <t>SDT fatty DKD</t>
    <phoneticPr fontId="3"/>
  </si>
  <si>
    <t xml:space="preserve">SDT fatty DKD+L-carnitine </t>
    <phoneticPr fontId="3"/>
  </si>
  <si>
    <t xml:space="preserve">Dahl S +0.3%sodium diet </t>
    <phoneticPr fontId="3"/>
  </si>
  <si>
    <t xml:space="preserve">Dahl S +8%sodium diet </t>
    <phoneticPr fontId="3"/>
  </si>
  <si>
    <t xml:space="preserve">Dahl S +8%sodium diet + L-carnitine </t>
    <phoneticPr fontId="3"/>
  </si>
  <si>
    <t>Dahl S +8%sodium diet + L-carnitine</t>
  </si>
  <si>
    <t>Dahl S +8%sodium diet + L-carnitine</t>
    <phoneticPr fontId="3"/>
  </si>
  <si>
    <t>Dahl S +8%sodium diet</t>
  </si>
  <si>
    <t>Dahl S +8%sodium diet</t>
    <phoneticPr fontId="3"/>
  </si>
  <si>
    <t>Dahl S +0.3%sodium diet</t>
  </si>
  <si>
    <t>Dahl S +0.3%sodium diet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</si>
</sst>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84" formatCode="0.00_ "/>
    <numFmt numFmtId="185" formatCode="0.000_ "/>
    <numFmt numFmtId="186" formatCode="0_ "/>
    <numFmt numFmtId="187" formatCode="0.0E+00"/>
  </numFmts>
  <fonts count="9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S UI Gothic"/>
      <family val="3"/>
      <charset val="128"/>
    </font>
    <font>
      <sz val="10"/>
      <name val="Arial"/>
      <family val="2"/>
      <charset val="161"/>
    </font>
    <font>
      <sz val="8"/>
      <name val="Arial"/>
      <family val="2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10"/>
      <name val="Calibri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2"/>
    </font>
    <font>
      <sz val="11"/>
      <color theme="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Calibri"/>
      <family val="2"/>
    </font>
    <font>
      <sz val="11"/>
      <color rgb="FF9C0006"/>
      <name val="游ゴシック"/>
      <family val="3"/>
      <charset val="128"/>
      <scheme val="minor"/>
    </font>
    <font>
      <sz val="11"/>
      <color rgb="FF9C0006"/>
      <name val="ＭＳ Ｐゴシック"/>
      <family val="3"/>
      <charset val="128"/>
    </font>
    <font>
      <sz val="11"/>
      <color rgb="FF9C0006"/>
      <name val="Calibri"/>
      <family val="2"/>
    </font>
    <font>
      <b/>
      <sz val="11"/>
      <color rgb="FFFA7D00"/>
      <name val="游ゴシック"/>
      <family val="3"/>
      <charset val="128"/>
      <scheme val="minor"/>
    </font>
    <font>
      <b/>
      <sz val="11"/>
      <color rgb="FFFA7D00"/>
      <name val="ＭＳ Ｐゴシック"/>
      <family val="3"/>
      <charset val="128"/>
    </font>
    <font>
      <b/>
      <sz val="11"/>
      <color rgb="FFFA7D00"/>
      <name val="Calibri"/>
      <family val="2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1"/>
      <color theme="0"/>
      <name val="Calibri"/>
      <family val="2"/>
    </font>
    <font>
      <i/>
      <sz val="11"/>
      <color rgb="FF7F7F7F"/>
      <name val="游ゴシック"/>
      <family val="3"/>
      <charset val="128"/>
      <scheme val="minor"/>
    </font>
    <font>
      <i/>
      <sz val="11"/>
      <color rgb="FF7F7F7F"/>
      <name val="ＭＳ Ｐゴシック"/>
      <family val="3"/>
      <charset val="128"/>
    </font>
    <font>
      <i/>
      <sz val="11"/>
      <color rgb="FF7F7F7F"/>
      <name val="Calibri"/>
      <family val="2"/>
    </font>
    <font>
      <sz val="11"/>
      <color rgb="FF006100"/>
      <name val="游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11"/>
      <color rgb="FF006100"/>
      <name val="Calibri"/>
      <family val="2"/>
    </font>
    <font>
      <b/>
      <sz val="15"/>
      <color theme="3"/>
      <name val="游ゴシック"/>
      <family val="3"/>
      <charset val="128"/>
      <scheme val="minor"/>
    </font>
    <font>
      <b/>
      <sz val="15"/>
      <color theme="3"/>
      <name val="ＭＳ Ｐゴシック"/>
      <family val="3"/>
      <charset val="128"/>
    </font>
    <font>
      <b/>
      <sz val="15"/>
      <color theme="3"/>
      <name val="Calibri"/>
      <family val="2"/>
    </font>
    <font>
      <b/>
      <sz val="13"/>
      <color theme="3"/>
      <name val="游ゴシック"/>
      <family val="3"/>
      <charset val="128"/>
      <scheme val="minor"/>
    </font>
    <font>
      <b/>
      <sz val="13"/>
      <color theme="3"/>
      <name val="ＭＳ Ｐゴシック"/>
      <family val="3"/>
      <charset val="128"/>
    </font>
    <font>
      <b/>
      <sz val="13"/>
      <color theme="3"/>
      <name val="Calibri"/>
      <family val="2"/>
    </font>
    <font>
      <b/>
      <sz val="11"/>
      <color theme="3"/>
      <name val="游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b/>
      <sz val="11"/>
      <color theme="3"/>
      <name val="Calibri"/>
      <family val="2"/>
    </font>
    <font>
      <sz val="11"/>
      <color rgb="FF3F3F76"/>
      <name val="游ゴシック"/>
      <family val="3"/>
      <charset val="128"/>
      <scheme val="minor"/>
    </font>
    <font>
      <sz val="11"/>
      <color rgb="FF3F3F76"/>
      <name val="ＭＳ Ｐゴシック"/>
      <family val="3"/>
      <charset val="128"/>
    </font>
    <font>
      <sz val="11"/>
      <color rgb="FF3F3F76"/>
      <name val="Calibri"/>
      <family val="2"/>
    </font>
    <font>
      <sz val="11"/>
      <color rgb="FFFA7D00"/>
      <name val="游ゴシック"/>
      <family val="3"/>
      <charset val="128"/>
      <scheme val="minor"/>
    </font>
    <font>
      <sz val="11"/>
      <color rgb="FFFA7D00"/>
      <name val="ＭＳ Ｐゴシック"/>
      <family val="3"/>
      <charset val="128"/>
    </font>
    <font>
      <sz val="11"/>
      <color rgb="FFFA7D00"/>
      <name val="Calibri"/>
      <family val="2"/>
    </font>
    <font>
      <sz val="11"/>
      <color rgb="FF9C6500"/>
      <name val="游ゴシック"/>
      <family val="3"/>
      <charset val="128"/>
      <scheme val="minor"/>
    </font>
    <font>
      <sz val="11"/>
      <color rgb="FF9C6500"/>
      <name val="ＭＳ Ｐゴシック"/>
      <family val="3"/>
      <charset val="128"/>
    </font>
    <font>
      <sz val="11"/>
      <color rgb="FF9C6500"/>
      <name val="Calibri"/>
      <family val="2"/>
    </font>
    <font>
      <sz val="10"/>
      <name val="MS Sans Serif"/>
      <family val="2"/>
    </font>
    <font>
      <b/>
      <sz val="11"/>
      <color rgb="FF3F3F3F"/>
      <name val="游ゴシック"/>
      <family val="3"/>
      <charset val="128"/>
      <scheme val="minor"/>
    </font>
    <font>
      <b/>
      <sz val="11"/>
      <color rgb="FF3F3F3F"/>
      <name val="ＭＳ Ｐゴシック"/>
      <family val="3"/>
      <charset val="128"/>
    </font>
    <font>
      <b/>
      <sz val="11"/>
      <color rgb="FF3F3F3F"/>
      <name val="Calibri"/>
      <family val="2"/>
    </font>
    <font>
      <b/>
      <sz val="18"/>
      <color theme="3"/>
      <name val="游ゴシック Light"/>
      <family val="3"/>
      <charset val="128"/>
      <scheme val="major"/>
    </font>
    <font>
      <b/>
      <sz val="18"/>
      <color theme="3"/>
      <name val="ＭＳ Ｐゴシック"/>
      <family val="3"/>
      <charset val="128"/>
    </font>
    <font>
      <b/>
      <sz val="18"/>
      <color theme="3"/>
      <name val="Cambria"/>
      <family val="1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Calibri"/>
      <family val="2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Calibri"/>
      <family val="2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Times New Roman"/>
      <family val="2"/>
      <charset val="128"/>
    </font>
    <font>
      <sz val="11"/>
      <color indexed="9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5">
    <xf numFmtId="0" fontId="0" fillId="0" borderId="0">
      <alignment vertical="center"/>
    </xf>
    <xf numFmtId="0" fontId="9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60" borderId="0" applyNumberFormat="0" applyBorder="0" applyAlignment="0" applyProtection="0"/>
    <xf numFmtId="0" fontId="19" fillId="44" borderId="0" applyNumberFormat="0" applyBorder="0" applyAlignment="0" applyProtection="0"/>
    <xf numFmtId="0" fontId="20" fillId="61" borderId="12" applyNumberFormat="0" applyAlignment="0" applyProtection="0"/>
    <xf numFmtId="0" fontId="21" fillId="62" borderId="13" applyNumberFormat="0" applyAlignment="0" applyProtection="0"/>
    <xf numFmtId="0" fontId="22" fillId="0" borderId="0" applyNumberFormat="0" applyFill="0" applyBorder="0" applyAlignment="0" applyProtection="0"/>
    <xf numFmtId="0" fontId="23" fillId="45" borderId="0" applyNumberFormat="0" applyBorder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7" fillId="48" borderId="12" applyNumberFormat="0" applyAlignment="0" applyProtection="0"/>
    <xf numFmtId="0" fontId="28" fillId="0" borderId="17" applyNumberFormat="0" applyFill="0" applyAlignment="0" applyProtection="0"/>
    <xf numFmtId="0" fontId="29" fillId="63" borderId="0" applyNumberFormat="0" applyBorder="0" applyAlignment="0" applyProtection="0"/>
    <xf numFmtId="0" fontId="17" fillId="64" borderId="18" applyNumberFormat="0" applyFont="0" applyAlignment="0" applyProtection="0"/>
    <xf numFmtId="0" fontId="30" fillId="61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4" fillId="0" borderId="0"/>
    <xf numFmtId="0" fontId="14" fillId="0" borderId="0">
      <alignment vertical="center"/>
    </xf>
    <xf numFmtId="0" fontId="2" fillId="0" borderId="0"/>
    <xf numFmtId="0" fontId="1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5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4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5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5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5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5" fillId="51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18" fillId="53" borderId="0" applyNumberFormat="0" applyBorder="0" applyAlignment="0" applyProtection="0"/>
    <xf numFmtId="0" fontId="37" fillId="19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38" fillId="19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18" fillId="5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8" fillId="53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18" fillId="53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37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8" fillId="19" borderId="0" applyNumberFormat="0" applyBorder="0" applyAlignment="0" applyProtection="0"/>
    <xf numFmtId="0" fontId="18" fillId="50" borderId="0" applyNumberFormat="0" applyBorder="0" applyAlignment="0" applyProtection="0"/>
    <xf numFmtId="0" fontId="37" fillId="23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38" fillId="23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8" fillId="50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18" fillId="50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8" fillId="23" borderId="0" applyNumberFormat="0" applyBorder="0" applyAlignment="0" applyProtection="0"/>
    <xf numFmtId="0" fontId="18" fillId="51" borderId="0" applyNumberFormat="0" applyBorder="0" applyAlignment="0" applyProtection="0"/>
    <xf numFmtId="0" fontId="37" fillId="27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3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1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1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37" fillId="2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8" fillId="51" borderId="0" applyNumberFormat="0" applyBorder="0" applyAlignment="0" applyProtection="0"/>
    <xf numFmtId="0" fontId="18" fillId="54" borderId="0" applyNumberFormat="0" applyBorder="0" applyAlignment="0" applyProtection="0"/>
    <xf numFmtId="0" fontId="37" fillId="31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3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1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1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37" fillId="31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8" fillId="54" borderId="0" applyNumberFormat="0" applyBorder="0" applyAlignment="0" applyProtection="0"/>
    <xf numFmtId="0" fontId="18" fillId="55" borderId="0" applyNumberFormat="0" applyBorder="0" applyAlignment="0" applyProtection="0"/>
    <xf numFmtId="0" fontId="37" fillId="3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38" fillId="3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18" fillId="5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18" fillId="5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8" fillId="35" borderId="0" applyNumberFormat="0" applyBorder="0" applyAlignment="0" applyProtection="0"/>
    <xf numFmtId="0" fontId="18" fillId="56" borderId="0" applyNumberFormat="0" applyBorder="0" applyAlignment="0" applyProtection="0"/>
    <xf numFmtId="0" fontId="37" fillId="39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3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1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1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37" fillId="3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8" fillId="56" borderId="0" applyNumberFormat="0" applyBorder="0" applyAlignment="0" applyProtection="0"/>
    <xf numFmtId="0" fontId="18" fillId="57" borderId="0" applyNumberFormat="0" applyBorder="0" applyAlignment="0" applyProtection="0"/>
    <xf numFmtId="0" fontId="37" fillId="16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38" fillId="16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18" fillId="57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18" fillId="57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37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8" fillId="16" borderId="0" applyNumberFormat="0" applyBorder="0" applyAlignment="0" applyProtection="0"/>
    <xf numFmtId="0" fontId="18" fillId="58" borderId="0" applyNumberFormat="0" applyBorder="0" applyAlignment="0" applyProtection="0"/>
    <xf numFmtId="0" fontId="37" fillId="20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38" fillId="20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18" fillId="58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18" fillId="58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18" fillId="58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37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8" fillId="20" borderId="0" applyNumberFormat="0" applyBorder="0" applyAlignment="0" applyProtection="0"/>
    <xf numFmtId="0" fontId="18" fillId="59" borderId="0" applyNumberFormat="0" applyBorder="0" applyAlignment="0" applyProtection="0"/>
    <xf numFmtId="0" fontId="37" fillId="24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38" fillId="24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8" fillId="59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8" fillId="59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8" fillId="24" borderId="0" applyNumberFormat="0" applyBorder="0" applyAlignment="0" applyProtection="0"/>
    <xf numFmtId="0" fontId="18" fillId="54" borderId="0" applyNumberFormat="0" applyBorder="0" applyAlignment="0" applyProtection="0"/>
    <xf numFmtId="0" fontId="37" fillId="28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38" fillId="28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18" fillId="54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8" fillId="54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18" fillId="54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37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8" borderId="0" applyNumberFormat="0" applyBorder="0" applyAlignment="0" applyProtection="0"/>
    <xf numFmtId="0" fontId="18" fillId="55" borderId="0" applyNumberFormat="0" applyBorder="0" applyAlignment="0" applyProtection="0"/>
    <xf numFmtId="0" fontId="37" fillId="32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38" fillId="32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18" fillId="55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18" fillId="55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37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8" fillId="32" borderId="0" applyNumberFormat="0" applyBorder="0" applyAlignment="0" applyProtection="0"/>
    <xf numFmtId="0" fontId="18" fillId="60" borderId="0" applyNumberFormat="0" applyBorder="0" applyAlignment="0" applyProtection="0"/>
    <xf numFmtId="0" fontId="37" fillId="36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38" fillId="36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18" fillId="60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18" fillId="60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8" fillId="36" borderId="0" applyNumberFormat="0" applyBorder="0" applyAlignment="0" applyProtection="0"/>
    <xf numFmtId="0" fontId="19" fillId="44" borderId="0" applyNumberFormat="0" applyBorder="0" applyAlignment="0" applyProtection="0"/>
    <xf numFmtId="0" fontId="40" fillId="1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41" fillId="1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19" fillId="44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19" fillId="44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20" fillId="61" borderId="12" applyNumberFormat="0" applyAlignment="0" applyProtection="0"/>
    <xf numFmtId="0" fontId="43" fillId="13" borderId="4" applyNumberFormat="0" applyAlignment="0" applyProtection="0"/>
    <xf numFmtId="0" fontId="20" fillId="61" borderId="12" applyNumberFormat="0" applyAlignment="0" applyProtection="0"/>
    <xf numFmtId="0" fontId="20" fillId="61" borderId="12" applyNumberFormat="0" applyAlignment="0" applyProtection="0"/>
    <xf numFmtId="0" fontId="44" fillId="13" borderId="4" applyNumberFormat="0" applyAlignment="0" applyProtection="0"/>
    <xf numFmtId="0" fontId="20" fillId="61" borderId="12" applyNumberFormat="0" applyAlignment="0" applyProtection="0"/>
    <xf numFmtId="0" fontId="20" fillId="61" borderId="12" applyNumberFormat="0" applyAlignment="0" applyProtection="0"/>
    <xf numFmtId="0" fontId="20" fillId="61" borderId="12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20" fillId="61" borderId="12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4" fillId="13" borderId="4" applyNumberFormat="0" applyAlignment="0" applyProtection="0"/>
    <xf numFmtId="0" fontId="20" fillId="61" borderId="12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43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5" fillId="13" borderId="4" applyNumberFormat="0" applyAlignment="0" applyProtection="0"/>
    <xf numFmtId="0" fontId="44" fillId="13" borderId="4" applyNumberFormat="0" applyAlignment="0" applyProtection="0"/>
    <xf numFmtId="0" fontId="21" fillId="62" borderId="13" applyNumberFormat="0" applyAlignment="0" applyProtection="0"/>
    <xf numFmtId="0" fontId="46" fillId="14" borderId="7" applyNumberFormat="0" applyAlignment="0" applyProtection="0"/>
    <xf numFmtId="0" fontId="21" fillId="62" borderId="13" applyNumberFormat="0" applyAlignment="0" applyProtection="0"/>
    <xf numFmtId="0" fontId="21" fillId="62" borderId="13" applyNumberFormat="0" applyAlignment="0" applyProtection="0"/>
    <xf numFmtId="0" fontId="47" fillId="14" borderId="7" applyNumberFormat="0" applyAlignment="0" applyProtection="0"/>
    <xf numFmtId="0" fontId="21" fillId="62" borderId="13" applyNumberFormat="0" applyAlignment="0" applyProtection="0"/>
    <xf numFmtId="0" fontId="21" fillId="62" borderId="13" applyNumberFormat="0" applyAlignment="0" applyProtection="0"/>
    <xf numFmtId="0" fontId="21" fillId="62" borderId="13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21" fillId="62" borderId="13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7" fillId="14" borderId="7" applyNumberFormat="0" applyAlignment="0" applyProtection="0"/>
    <xf numFmtId="0" fontId="21" fillId="62" borderId="13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0" fontId="46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8" fillId="14" borderId="7" applyNumberFormat="0" applyAlignment="0" applyProtection="0"/>
    <xf numFmtId="0" fontId="47" fillId="14" borderId="7" applyNumberFormat="0" applyAlignment="0" applyProtection="0"/>
    <xf numFmtId="38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45" borderId="0" applyNumberFormat="0" applyBorder="0" applyAlignment="0" applyProtection="0"/>
    <xf numFmtId="0" fontId="52" fillId="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3" fillId="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23" fillId="45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23" fillId="45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52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3" fillId="9" borderId="0" applyNumberFormat="0" applyBorder="0" applyAlignment="0" applyProtection="0"/>
    <xf numFmtId="0" fontId="24" fillId="0" borderId="14" applyNumberFormat="0" applyFill="0" applyAlignment="0" applyProtection="0"/>
    <xf numFmtId="0" fontId="55" fillId="0" borderId="1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56" fillId="0" borderId="1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24" fillId="0" borderId="14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6" fillId="0" borderId="1" applyNumberFormat="0" applyFill="0" applyAlignment="0" applyProtection="0"/>
    <xf numFmtId="0" fontId="24" fillId="0" borderId="14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55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7" fillId="0" borderId="1" applyNumberFormat="0" applyFill="0" applyAlignment="0" applyProtection="0"/>
    <xf numFmtId="0" fontId="56" fillId="0" borderId="1" applyNumberFormat="0" applyFill="0" applyAlignment="0" applyProtection="0"/>
    <xf numFmtId="0" fontId="25" fillId="0" borderId="15" applyNumberFormat="0" applyFill="0" applyAlignment="0" applyProtection="0"/>
    <xf numFmtId="0" fontId="58" fillId="0" borderId="2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59" fillId="0" borderId="2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25" fillId="0" borderId="15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59" fillId="0" borderId="2" applyNumberFormat="0" applyFill="0" applyAlignment="0" applyProtection="0"/>
    <xf numFmtId="0" fontId="25" fillId="0" borderId="15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58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60" fillId="0" borderId="2" applyNumberFormat="0" applyFill="0" applyAlignment="0" applyProtection="0"/>
    <xf numFmtId="0" fontId="59" fillId="0" borderId="2" applyNumberFormat="0" applyFill="0" applyAlignment="0" applyProtection="0"/>
    <xf numFmtId="0" fontId="26" fillId="0" borderId="16" applyNumberFormat="0" applyFill="0" applyAlignment="0" applyProtection="0"/>
    <xf numFmtId="0" fontId="61" fillId="0" borderId="3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62" fillId="0" borderId="3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26" fillId="0" borderId="16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2" fillId="0" borderId="3" applyNumberFormat="0" applyFill="0" applyAlignment="0" applyProtection="0"/>
    <xf numFmtId="0" fontId="26" fillId="0" borderId="16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61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3" fillId="0" borderId="3" applyNumberFormat="0" applyFill="0" applyAlignment="0" applyProtection="0"/>
    <xf numFmtId="0" fontId="62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7" fillId="48" borderId="12" applyNumberFormat="0" applyAlignment="0" applyProtection="0"/>
    <xf numFmtId="0" fontId="64" fillId="12" borderId="4" applyNumberFormat="0" applyAlignment="0" applyProtection="0"/>
    <xf numFmtId="0" fontId="27" fillId="48" borderId="12" applyNumberFormat="0" applyAlignment="0" applyProtection="0"/>
    <xf numFmtId="0" fontId="27" fillId="48" borderId="12" applyNumberFormat="0" applyAlignment="0" applyProtection="0"/>
    <xf numFmtId="0" fontId="65" fillId="12" borderId="4" applyNumberFormat="0" applyAlignment="0" applyProtection="0"/>
    <xf numFmtId="0" fontId="27" fillId="48" borderId="12" applyNumberFormat="0" applyAlignment="0" applyProtection="0"/>
    <xf numFmtId="0" fontId="27" fillId="48" borderId="12" applyNumberFormat="0" applyAlignment="0" applyProtection="0"/>
    <xf numFmtId="0" fontId="27" fillId="48" borderId="12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27" fillId="48" borderId="12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5" fillId="12" borderId="4" applyNumberFormat="0" applyAlignment="0" applyProtection="0"/>
    <xf numFmtId="0" fontId="27" fillId="48" borderId="12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64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6" fillId="12" borderId="4" applyNumberFormat="0" applyAlignment="0" applyProtection="0"/>
    <xf numFmtId="0" fontId="65" fillId="12" borderId="4" applyNumberFormat="0" applyAlignment="0" applyProtection="0"/>
    <xf numFmtId="0" fontId="28" fillId="0" borderId="17" applyNumberFormat="0" applyFill="0" applyAlignment="0" applyProtection="0"/>
    <xf numFmtId="0" fontId="67" fillId="0" borderId="6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68" fillId="0" borderId="6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28" fillId="0" borderId="17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28" fillId="0" borderId="17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67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8" fillId="0" borderId="6" applyNumberFormat="0" applyFill="0" applyAlignment="0" applyProtection="0"/>
    <xf numFmtId="0" fontId="29" fillId="63" borderId="0" applyNumberFormat="0" applyBorder="0" applyAlignment="0" applyProtection="0"/>
    <xf numFmtId="0" fontId="70" fillId="11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71" fillId="11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29" fillId="63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9" fillId="63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9" fillId="63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70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1" fillId="11" borderId="0" applyNumberFormat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16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73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73" fillId="0" borderId="0"/>
    <xf numFmtId="0" fontId="3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33" fillId="0" borderId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14" fillId="0" borderId="0">
      <alignment vertical="center"/>
    </xf>
    <xf numFmtId="0" fontId="33" fillId="0" borderId="0"/>
    <xf numFmtId="0" fontId="14" fillId="0" borderId="0">
      <alignment vertical="center"/>
    </xf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36" fillId="0" borderId="0"/>
    <xf numFmtId="0" fontId="17" fillId="0" borderId="0"/>
    <xf numFmtId="0" fontId="14" fillId="0" borderId="0">
      <alignment vertical="center"/>
    </xf>
    <xf numFmtId="0" fontId="33" fillId="0" borderId="0"/>
    <xf numFmtId="0" fontId="35" fillId="0" borderId="0"/>
    <xf numFmtId="0" fontId="36" fillId="0" borderId="0"/>
    <xf numFmtId="0" fontId="36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36" fillId="0" borderId="0"/>
    <xf numFmtId="0" fontId="36" fillId="0" borderId="0"/>
    <xf numFmtId="0" fontId="1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17" fillId="0" borderId="0"/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14" fillId="0" borderId="0">
      <alignment vertical="center"/>
    </xf>
    <xf numFmtId="0" fontId="33" fillId="0" borderId="0"/>
    <xf numFmtId="0" fontId="35" fillId="0" borderId="0"/>
    <xf numFmtId="0" fontId="36" fillId="0" borderId="0"/>
    <xf numFmtId="0" fontId="36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33" fillId="0" borderId="0"/>
    <xf numFmtId="0" fontId="36" fillId="0" borderId="0"/>
    <xf numFmtId="0" fontId="36" fillId="0" borderId="0"/>
    <xf numFmtId="0" fontId="35" fillId="0" borderId="0"/>
    <xf numFmtId="0" fontId="14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15" borderId="8" applyNumberFormat="0" applyFont="0" applyAlignment="0" applyProtection="0"/>
    <xf numFmtId="0" fontId="16" fillId="15" borderId="8" applyNumberFormat="0" applyFont="0" applyAlignment="0" applyProtection="0"/>
    <xf numFmtId="0" fontId="30" fillId="61" borderId="19" applyNumberFormat="0" applyAlignment="0" applyProtection="0"/>
    <xf numFmtId="0" fontId="74" fillId="13" borderId="5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75" fillId="13" borderId="5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30" fillId="61" borderId="19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5" fillId="13" borderId="5" applyNumberFormat="0" applyAlignment="0" applyProtection="0"/>
    <xf numFmtId="0" fontId="30" fillId="61" borderId="19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74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6" fillId="13" borderId="5" applyNumberFormat="0" applyAlignment="0" applyProtection="0"/>
    <xf numFmtId="0" fontId="75" fillId="13" borderId="5" applyNumberFormat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80" fillId="0" borderId="9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81" fillId="0" borderId="9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32" fillId="0" borderId="20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1" fillId="0" borderId="9" applyNumberFormat="0" applyFill="0" applyAlignment="0" applyProtection="0"/>
    <xf numFmtId="0" fontId="32" fillId="0" borderId="20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80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" fillId="0" borderId="0"/>
    <xf numFmtId="9" fontId="14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14" fillId="0" borderId="0"/>
    <xf numFmtId="0" fontId="33" fillId="0" borderId="0">
      <alignment vertical="center"/>
    </xf>
    <xf numFmtId="0" fontId="35" fillId="0" borderId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0" borderId="0"/>
    <xf numFmtId="0" fontId="35" fillId="0" borderId="0">
      <alignment vertical="center"/>
    </xf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/>
    <xf numFmtId="0" fontId="33" fillId="0" borderId="0">
      <alignment vertical="center"/>
    </xf>
    <xf numFmtId="0" fontId="14" fillId="0" borderId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2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51" borderId="0" applyNumberFormat="0" applyBorder="0" applyAlignment="0" applyProtection="0"/>
    <xf numFmtId="0" fontId="37" fillId="54" borderId="0" applyNumberFormat="0" applyBorder="0" applyAlignment="0" applyProtection="0"/>
    <xf numFmtId="0" fontId="37" fillId="35" borderId="0" applyNumberFormat="0" applyBorder="0" applyAlignment="0" applyProtection="0"/>
    <xf numFmtId="0" fontId="37" fillId="5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40" fillId="10" borderId="0" applyNumberFormat="0" applyBorder="0" applyAlignment="0" applyProtection="0"/>
    <xf numFmtId="0" fontId="43" fillId="13" borderId="4" applyNumberFormat="0" applyAlignment="0" applyProtection="0"/>
    <xf numFmtId="0" fontId="46" fillId="14" borderId="7" applyNumberFormat="0" applyAlignment="0" applyProtection="0"/>
    <xf numFmtId="0" fontId="49" fillId="0" borderId="0" applyNumberFormat="0" applyFill="0" applyBorder="0" applyAlignment="0" applyProtection="0"/>
    <xf numFmtId="0" fontId="52" fillId="9" borderId="0" applyNumberFormat="0" applyBorder="0" applyAlignment="0" applyProtection="0"/>
    <xf numFmtId="0" fontId="55" fillId="0" borderId="1" applyNumberFormat="0" applyFill="0" applyAlignment="0" applyProtection="0"/>
    <xf numFmtId="0" fontId="58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4" fillId="12" borderId="4" applyNumberFormat="0" applyAlignment="0" applyProtection="0"/>
    <xf numFmtId="0" fontId="67" fillId="0" borderId="6" applyNumberFormat="0" applyFill="0" applyAlignment="0" applyProtection="0"/>
    <xf numFmtId="0" fontId="70" fillId="11" borderId="0" applyNumberFormat="0" applyBorder="0" applyAlignment="0" applyProtection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7" fillId="64" borderId="1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16" fillId="15" borderId="8" applyNumberFormat="0" applyFont="0" applyAlignment="0" applyProtection="0"/>
    <xf numFmtId="0" fontId="74" fillId="13" borderId="5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30" fillId="61" borderId="19" applyNumberFormat="0" applyAlignment="0" applyProtection="0"/>
    <xf numFmtId="0" fontId="77" fillId="0" borderId="0" applyNumberFormat="0" applyFill="0" applyBorder="0" applyAlignment="0" applyProtection="0"/>
    <xf numFmtId="0" fontId="80" fillId="0" borderId="9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83" fillId="0" borderId="0" applyNumberFormat="0" applyFill="0" applyBorder="0" applyAlignment="0" applyProtection="0"/>
    <xf numFmtId="0" fontId="9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/>
    <xf numFmtId="0" fontId="0" fillId="5" borderId="0" xfId="0" applyFill="1" applyAlignment="1"/>
    <xf numFmtId="0" fontId="0" fillId="6" borderId="0" xfId="0" applyFill="1" applyAlignment="1"/>
    <xf numFmtId="0" fontId="0" fillId="7" borderId="0" xfId="0" applyFill="1" applyAlignment="1"/>
    <xf numFmtId="0" fontId="0" fillId="8" borderId="0" xfId="0" applyFill="1" applyAlignment="1"/>
    <xf numFmtId="0" fontId="1" fillId="0" borderId="0" xfId="0" applyFont="1">
      <alignment vertical="center"/>
    </xf>
    <xf numFmtId="0" fontId="1" fillId="4" borderId="0" xfId="0" applyFont="1" applyFill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8" fillId="0" borderId="0" xfId="0" applyFont="1" applyAlignment="1"/>
    <xf numFmtId="0" fontId="2" fillId="0" borderId="0" xfId="1" applyFont="1"/>
    <xf numFmtId="0" fontId="10" fillId="0" borderId="0" xfId="0" applyFont="1">
      <alignment vertical="center"/>
    </xf>
    <xf numFmtId="0" fontId="8" fillId="0" borderId="0" xfId="1" applyFont="1"/>
    <xf numFmtId="0" fontId="2" fillId="0" borderId="0" xfId="1" applyFont="1" applyAlignment="1">
      <alignment horizont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0" fillId="0" borderId="0" xfId="0" applyAlignment="1">
      <alignment horizontal="center"/>
    </xf>
    <xf numFmtId="0" fontId="0" fillId="40" borderId="0" xfId="0" applyFill="1">
      <alignment vertical="center"/>
    </xf>
    <xf numFmtId="0" fontId="0" fillId="40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2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81" borderId="0" xfId="0" applyFill="1">
      <alignment vertical="center"/>
    </xf>
    <xf numFmtId="0" fontId="0" fillId="0" borderId="0" xfId="0">
      <alignment vertical="center"/>
    </xf>
    <xf numFmtId="184" fontId="34" fillId="65" borderId="10" xfId="0" applyNumberFormat="1" applyFont="1" applyFill="1" applyBorder="1">
      <alignment vertical="center"/>
    </xf>
    <xf numFmtId="185" fontId="34" fillId="65" borderId="10" xfId="0" applyNumberFormat="1" applyFont="1" applyFill="1" applyBorder="1">
      <alignment vertical="center"/>
    </xf>
    <xf numFmtId="185" fontId="34" fillId="0" borderId="0" xfId="0" applyNumberFormat="1" applyFont="1" applyAlignment="1">
      <alignment vertical="center" wrapText="1"/>
    </xf>
    <xf numFmtId="186" fontId="34" fillId="0" borderId="0" xfId="0" applyNumberFormat="1" applyFont="1">
      <alignment vertical="center"/>
    </xf>
    <xf numFmtId="185" fontId="34" fillId="0" borderId="0" xfId="0" applyNumberFormat="1" applyFont="1">
      <alignment vertical="center"/>
    </xf>
    <xf numFmtId="185" fontId="88" fillId="66" borderId="0" xfId="0" applyNumberFormat="1" applyFont="1" applyFill="1" applyAlignment="1">
      <alignment horizontal="center" vertical="center"/>
    </xf>
    <xf numFmtId="185" fontId="88" fillId="66" borderId="0" xfId="0" applyNumberFormat="1" applyFont="1" applyFill="1" applyAlignment="1">
      <alignment horizontal="center" vertical="center" wrapText="1"/>
    </xf>
    <xf numFmtId="0" fontId="88" fillId="73" borderId="0" xfId="0" applyFont="1" applyFill="1" applyAlignment="1">
      <alignment horizontal="center" vertical="center"/>
    </xf>
    <xf numFmtId="185" fontId="34" fillId="0" borderId="0" xfId="0" applyNumberFormat="1" applyFont="1" applyAlignment="1">
      <alignment horizontal="center" vertical="center" wrapText="1"/>
    </xf>
    <xf numFmtId="185" fontId="88" fillId="0" borderId="0" xfId="0" applyNumberFormat="1" applyFont="1" applyAlignment="1">
      <alignment horizontal="center" vertical="center" wrapText="1"/>
    </xf>
    <xf numFmtId="186" fontId="34" fillId="78" borderId="0" xfId="0" applyNumberFormat="1" applyFont="1" applyFill="1" applyAlignment="1">
      <alignment horizontal="center" vertical="center" wrapText="1"/>
    </xf>
    <xf numFmtId="186" fontId="34" fillId="67" borderId="0" xfId="0" applyNumberFormat="1" applyFont="1" applyFill="1" applyAlignment="1">
      <alignment horizontal="center" vertical="center" wrapText="1"/>
    </xf>
    <xf numFmtId="0" fontId="34" fillId="42" borderId="0" xfId="0" applyFont="1" applyFill="1">
      <alignment vertical="center"/>
    </xf>
    <xf numFmtId="0" fontId="34" fillId="74" borderId="0" xfId="0" applyFont="1" applyFill="1">
      <alignment vertical="center"/>
    </xf>
    <xf numFmtId="0" fontId="34" fillId="75" borderId="0" xfId="0" applyFont="1" applyFill="1">
      <alignment vertical="center"/>
    </xf>
    <xf numFmtId="0" fontId="34" fillId="68" borderId="0" xfId="0" applyFont="1" applyFill="1">
      <alignment vertical="center"/>
    </xf>
    <xf numFmtId="0" fontId="34" fillId="69" borderId="0" xfId="0" applyFont="1" applyFill="1">
      <alignment vertical="center"/>
    </xf>
    <xf numFmtId="0" fontId="34" fillId="76" borderId="0" xfId="0" applyFont="1" applyFill="1">
      <alignment vertical="center"/>
    </xf>
    <xf numFmtId="0" fontId="34" fillId="77" borderId="0" xfId="0" applyFont="1" applyFill="1">
      <alignment vertical="center"/>
    </xf>
    <xf numFmtId="0" fontId="34" fillId="71" borderId="0" xfId="0" applyFont="1" applyFill="1">
      <alignment vertical="center"/>
    </xf>
    <xf numFmtId="0" fontId="0" fillId="79" borderId="0" xfId="0" applyFill="1">
      <alignment vertical="center"/>
    </xf>
    <xf numFmtId="184" fontId="34" fillId="0" borderId="11" xfId="0" applyNumberFormat="1" applyFont="1" applyBorder="1" applyAlignment="1">
      <alignment horizontal="center" vertical="center" wrapText="1"/>
    </xf>
    <xf numFmtId="185" fontId="34" fillId="0" borderId="11" xfId="0" applyNumberFormat="1" applyFont="1" applyBorder="1" applyAlignment="1">
      <alignment horizontal="center" vertical="center" wrapText="1"/>
    </xf>
    <xf numFmtId="184" fontId="34" fillId="42" borderId="10" xfId="0" applyNumberFormat="1" applyFont="1" applyFill="1" applyBorder="1" applyAlignment="1">
      <alignment horizontal="center" vertical="center" wrapText="1" shrinkToFit="1"/>
    </xf>
    <xf numFmtId="185" fontId="34" fillId="42" borderId="10" xfId="0" applyNumberFormat="1" applyFont="1" applyFill="1" applyBorder="1" applyAlignment="1">
      <alignment horizontal="center" vertical="center" wrapText="1" shrinkToFit="1"/>
    </xf>
    <xf numFmtId="185" fontId="88" fillId="42" borderId="10" xfId="0" applyNumberFormat="1" applyFont="1" applyFill="1" applyBorder="1" applyAlignment="1">
      <alignment horizontal="center" vertical="center" wrapText="1" shrinkToFit="1"/>
    </xf>
    <xf numFmtId="186" fontId="34" fillId="42" borderId="10" xfId="0" applyNumberFormat="1" applyFont="1" applyFill="1" applyBorder="1" applyAlignment="1">
      <alignment horizontal="center" vertical="center" wrapText="1" shrinkToFit="1"/>
    </xf>
    <xf numFmtId="185" fontId="91" fillId="0" borderId="0" xfId="0" applyNumberFormat="1" applyFont="1" applyAlignment="1">
      <alignment horizontal="center" vertical="center" wrapText="1"/>
    </xf>
    <xf numFmtId="186" fontId="89" fillId="42" borderId="10" xfId="3944" applyNumberFormat="1" applyFont="1" applyFill="1" applyBorder="1" applyAlignment="1">
      <alignment horizontal="center" vertical="center" shrinkToFit="1"/>
    </xf>
    <xf numFmtId="187" fontId="89" fillId="42" borderId="10" xfId="3944" applyNumberFormat="1" applyFont="1" applyFill="1" applyBorder="1" applyAlignment="1">
      <alignment horizontal="center" vertical="center" shrinkToFit="1"/>
    </xf>
    <xf numFmtId="0" fontId="89" fillId="42" borderId="10" xfId="3944" applyFont="1" applyFill="1" applyBorder="1" applyAlignment="1">
      <alignment horizontal="center" vertical="center" shrinkToFit="1"/>
    </xf>
    <xf numFmtId="184" fontId="89" fillId="42" borderId="10" xfId="3944" applyNumberFormat="1" applyFont="1" applyFill="1" applyBorder="1" applyAlignment="1">
      <alignment horizontal="center" vertical="center" shrinkToFit="1"/>
    </xf>
    <xf numFmtId="0" fontId="89" fillId="42" borderId="10" xfId="3944" applyFont="1" applyFill="1" applyBorder="1" applyAlignment="1">
      <alignment horizontal="center" shrinkToFit="1"/>
    </xf>
    <xf numFmtId="187" fontId="89" fillId="0" borderId="0" xfId="3944" applyNumberFormat="1" applyFont="1" applyAlignment="1">
      <alignment vertical="center"/>
    </xf>
    <xf numFmtId="0" fontId="89" fillId="0" borderId="0" xfId="3944" applyFont="1" applyAlignment="1">
      <alignment horizontal="center" vertical="center"/>
    </xf>
    <xf numFmtId="184" fontId="89" fillId="0" borderId="0" xfId="3944" applyNumberFormat="1" applyFont="1" applyAlignment="1">
      <alignment vertical="center"/>
    </xf>
    <xf numFmtId="186" fontId="89" fillId="70" borderId="0" xfId="3944" applyNumberFormat="1" applyFont="1" applyFill="1" applyAlignment="1">
      <alignment vertical="center"/>
    </xf>
    <xf numFmtId="186" fontId="89" fillId="65" borderId="0" xfId="3944" applyNumberFormat="1" applyFont="1" applyFill="1" applyAlignment="1">
      <alignment vertical="center"/>
    </xf>
    <xf numFmtId="184" fontId="89" fillId="72" borderId="0" xfId="3944" applyNumberFormat="1" applyFont="1" applyFill="1" applyAlignment="1">
      <alignment vertical="center"/>
    </xf>
    <xf numFmtId="184" fontId="89" fillId="41" borderId="0" xfId="3944" applyNumberFormat="1" applyFont="1" applyFill="1" applyAlignment="1">
      <alignment vertical="center"/>
    </xf>
    <xf numFmtId="184" fontId="89" fillId="70" borderId="0" xfId="3944" applyNumberFormat="1" applyFont="1" applyFill="1" applyAlignment="1">
      <alignment vertical="center"/>
    </xf>
    <xf numFmtId="184" fontId="89" fillId="65" borderId="0" xfId="3944" applyNumberFormat="1" applyFont="1" applyFill="1" applyAlignment="1">
      <alignment vertical="center"/>
    </xf>
    <xf numFmtId="184" fontId="89" fillId="80" borderId="0" xfId="3944" applyNumberFormat="1" applyFont="1" applyFill="1" applyAlignment="1">
      <alignment vertical="center"/>
    </xf>
    <xf numFmtId="184" fontId="89" fillId="71" borderId="0" xfId="3944" applyNumberFormat="1" applyFont="1" applyFill="1" applyAlignment="1">
      <alignment vertical="center"/>
    </xf>
    <xf numFmtId="0" fontId="0" fillId="82" borderId="0" xfId="0" applyFill="1">
      <alignment vertical="center"/>
    </xf>
    <xf numFmtId="0" fontId="0" fillId="83" borderId="0" xfId="0" applyFill="1">
      <alignment vertical="center"/>
    </xf>
    <xf numFmtId="0" fontId="0" fillId="8" borderId="0" xfId="0" applyFill="1">
      <alignment vertical="center"/>
    </xf>
    <xf numFmtId="0" fontId="0" fillId="84" borderId="0" xfId="0" applyFill="1">
      <alignment vertical="center"/>
    </xf>
    <xf numFmtId="0" fontId="80" fillId="82" borderId="0" xfId="0" applyFont="1" applyFill="1">
      <alignment vertical="center"/>
    </xf>
    <xf numFmtId="0" fontId="1" fillId="79" borderId="0" xfId="0" applyFont="1" applyFill="1">
      <alignment vertical="center"/>
    </xf>
  </cellXfs>
  <cellStyles count="4875">
    <cellStyle name="20% - Accent1" xfId="5" xr:uid="{D9E71102-84BF-4A40-84E1-1CA982FB1C5A}"/>
    <cellStyle name="20% - Accent1 10" xfId="52" xr:uid="{09D247FF-82A0-4276-92ED-4A30DD14E22D}"/>
    <cellStyle name="20% - Accent1 10 2" xfId="53" xr:uid="{A9C77F42-86D8-44BF-A9D3-9C2E3D55B087}"/>
    <cellStyle name="20% - Accent1 10 2 2" xfId="54" xr:uid="{A1E7A329-98AB-4D08-9628-B6245EB2722B}"/>
    <cellStyle name="20% - Accent1 10 3" xfId="55" xr:uid="{AB704B0C-D4FF-4391-9D09-E7D236E1B9FD}"/>
    <cellStyle name="20% - Accent1 10 4" xfId="56" xr:uid="{F36E4CAC-C21A-464E-8FD4-6FC7D2613250}"/>
    <cellStyle name="20% - Accent1 10 5" xfId="57" xr:uid="{E92860EF-CCC6-4029-B367-039F9E6A210A}"/>
    <cellStyle name="20% - Accent1 11" xfId="58" xr:uid="{05C7B52A-4371-49A0-BEF6-CCC351D98277}"/>
    <cellStyle name="20% - Accent1 11 2" xfId="59" xr:uid="{D3C3B55D-8D9A-487C-8CDB-4399DC1C34E0}"/>
    <cellStyle name="20% - Accent1 11 2 2" xfId="60" xr:uid="{AE29D997-7263-4889-A25F-45CAAB5F78C7}"/>
    <cellStyle name="20% - Accent1 11 3" xfId="61" xr:uid="{B43547F6-79D1-4741-9126-D90069DD40EE}"/>
    <cellStyle name="20% - Accent1 11 4" xfId="62" xr:uid="{1A3C4338-13C5-42C3-9ECA-F32747967ACF}"/>
    <cellStyle name="20% - Accent1 11 5" xfId="63" xr:uid="{A7A4CECC-4104-4EEA-87EC-D6943D3630FA}"/>
    <cellStyle name="20% - Accent1 12" xfId="64" xr:uid="{193E0550-49C4-49BB-B7C9-17C79E0CBE98}"/>
    <cellStyle name="20% - Accent1 12 2" xfId="65" xr:uid="{1A33C67C-B2E7-48C1-A1DD-88EF2477ABD4}"/>
    <cellStyle name="20% - Accent1 12 2 2" xfId="66" xr:uid="{289A698C-FECD-463C-81E9-409A610863C8}"/>
    <cellStyle name="20% - Accent1 12 3" xfId="67" xr:uid="{7F9FC6C9-B04C-469C-890D-C301A62A3E4F}"/>
    <cellStyle name="20% - Accent1 12 4" xfId="68" xr:uid="{7282131E-2B97-4160-AE41-5F1E7BB989F1}"/>
    <cellStyle name="20% - Accent1 12 5" xfId="69" xr:uid="{27DBC790-2B99-44C5-A68A-69AF6CB17B88}"/>
    <cellStyle name="20% - Accent1 13" xfId="70" xr:uid="{D4949546-90D8-46FD-A594-6FE7255FAF45}"/>
    <cellStyle name="20% - Accent1 13 2" xfId="71" xr:uid="{48D94767-9B0A-4BD8-85A5-09B0CFD9677B}"/>
    <cellStyle name="20% - Accent1 13 3" xfId="72" xr:uid="{6CBEB075-F6C2-4F6C-946F-90FE79F514F0}"/>
    <cellStyle name="20% - Accent1 13 4" xfId="73" xr:uid="{B710BDBC-4CE7-4978-A9BB-903696ADA925}"/>
    <cellStyle name="20% - Accent1 13 5" xfId="74" xr:uid="{852E126C-B784-423C-AA58-0FC908E0A853}"/>
    <cellStyle name="20% - Accent1 14" xfId="75" xr:uid="{5806348E-7DCA-469F-8CC4-89D4AD280A3C}"/>
    <cellStyle name="20% - Accent1 14 2" xfId="76" xr:uid="{E82F297E-F800-434E-9603-F9F9E0EF5414}"/>
    <cellStyle name="20% - Accent1 14 3" xfId="77" xr:uid="{B175C326-1BA4-4F92-B008-431BA38B205A}"/>
    <cellStyle name="20% - Accent1 14 4" xfId="78" xr:uid="{3856008B-7F27-4C8A-B9CF-72651F819D8F}"/>
    <cellStyle name="20% - Accent1 14 5" xfId="79" xr:uid="{41CD1FD5-EA0B-40D2-83AA-45F63A068C23}"/>
    <cellStyle name="20% - Accent1 15" xfId="80" xr:uid="{C05E0AFF-364A-4F65-860B-57B75F361387}"/>
    <cellStyle name="20% - Accent1 15 2" xfId="81" xr:uid="{B05FD5E8-48C4-432D-8838-9948C8D82F00}"/>
    <cellStyle name="20% - Accent1 15 3" xfId="82" xr:uid="{43A00AC7-9B1B-4BB1-808A-10AF1F16BEFF}"/>
    <cellStyle name="20% - Accent1 15 4" xfId="83" xr:uid="{65E225AA-0299-4EEC-9410-99E582F1FBDA}"/>
    <cellStyle name="20% - Accent1 15 5" xfId="84" xr:uid="{57A76BAF-F7AD-4E47-97D9-0B11AE2BACC1}"/>
    <cellStyle name="20% - Accent1 2" xfId="4779" xr:uid="{49D61FBA-F8FB-4B27-A26F-B7D86DB3C346}"/>
    <cellStyle name="20% - Accent1 2 10" xfId="85" xr:uid="{6C694EC0-A847-4852-BE92-37EBA3417CA7}"/>
    <cellStyle name="20% - Accent1 2 11" xfId="86" xr:uid="{4A609652-798F-4B49-9775-11527B63142D}"/>
    <cellStyle name="20% - Accent1 2 12" xfId="87" xr:uid="{ED036060-A242-45BC-BF19-7EB5E715B960}"/>
    <cellStyle name="20% - Accent1 2 12 2" xfId="88" xr:uid="{8D35DC59-A1CF-4533-8060-E57DD69C169F}"/>
    <cellStyle name="20% - Accent1 2 12 2 2" xfId="89" xr:uid="{B45AA23D-712C-46F0-982B-2796CD7C0BC2}"/>
    <cellStyle name="20% - Accent1 2 12 3" xfId="90" xr:uid="{EA76C039-5DA5-4BC3-B7A4-D16D1216BA1A}"/>
    <cellStyle name="20% - Accent1 2 12 4" xfId="91" xr:uid="{05CD472E-CDEF-4AFF-A186-AA275B383783}"/>
    <cellStyle name="20% - Accent1 2 12 5" xfId="92" xr:uid="{5B6429F1-97B4-427D-9F16-FF841EF6F6BB}"/>
    <cellStyle name="20% - Accent1 2 13" xfId="93" xr:uid="{56DB98CC-1F2A-4831-9759-A09867C82F86}"/>
    <cellStyle name="20% - Accent1 2 13 2" xfId="94" xr:uid="{7704934F-93C8-499C-8175-9BFE1FD8617F}"/>
    <cellStyle name="20% - Accent1 2 13 3" xfId="95" xr:uid="{A4FBA54F-E8A4-4772-9FE5-724D75E0372F}"/>
    <cellStyle name="20% - Accent1 2 13 4" xfId="96" xr:uid="{6906A312-A4CE-4FA5-B870-59F0A6F99C20}"/>
    <cellStyle name="20% - Accent1 2 14" xfId="97" xr:uid="{32539407-4784-47F9-8460-47986DB699E5}"/>
    <cellStyle name="20% - Accent1 2 14 2" xfId="98" xr:uid="{7F13E188-CA79-41B4-87FE-9586680D1B13}"/>
    <cellStyle name="20% - Accent1 2 14 3" xfId="99" xr:uid="{E9DCD648-2002-4117-B9A8-A8483FF5B248}"/>
    <cellStyle name="20% - Accent1 2 14 4" xfId="100" xr:uid="{AFCB353E-7794-4890-8B3B-AECE7179CDC2}"/>
    <cellStyle name="20% - Accent1 2 15" xfId="101" xr:uid="{96D66AAE-67EE-4185-AE66-5410CFF88448}"/>
    <cellStyle name="20% - Accent1 2 15 2" xfId="102" xr:uid="{AC3FC0C7-6C29-4D1F-8176-207FC21C2317}"/>
    <cellStyle name="20% - Accent1 2 15 3" xfId="103" xr:uid="{23C39CAE-5845-46F6-AEC5-2B0259D4CA85}"/>
    <cellStyle name="20% - Accent1 2 15 4" xfId="104" xr:uid="{58DD160A-A3CB-44DB-9A12-433C46B34741}"/>
    <cellStyle name="20% - Accent1 2 16" xfId="105" xr:uid="{E18135FF-7E6A-4866-A51A-819F1B3E8F85}"/>
    <cellStyle name="20% - Accent1 2 17" xfId="106" xr:uid="{B18D0D44-AFCE-4E6A-BAD7-871640E568B2}"/>
    <cellStyle name="20% - Accent1 2 18" xfId="107" xr:uid="{678170F1-FEAB-4912-871E-EF235FBEDD2A}"/>
    <cellStyle name="20% - Accent1 2 18 2" xfId="108" xr:uid="{7845066F-8F6C-4029-A22C-A4B8AB187808}"/>
    <cellStyle name="20% - Accent1 2 19" xfId="109" xr:uid="{329DCF70-6852-4D7F-A1D6-D106F3CB03CC}"/>
    <cellStyle name="20% - Accent1 2 2" xfId="110" xr:uid="{0B98A408-5BAE-4F2D-8ABF-74AEB70C54E4}"/>
    <cellStyle name="20% - Accent1 2 2 2" xfId="111" xr:uid="{EFD7DB66-7D08-4107-84F4-49238659125B}"/>
    <cellStyle name="20% - Accent1 2 2 2 2" xfId="112" xr:uid="{C266816B-968A-427E-BA8B-491C3A9DC5DB}"/>
    <cellStyle name="20% - Accent1 2 2 2 2 2" xfId="113" xr:uid="{40ED2E4F-DE12-41BA-A160-0B61E2D17CBF}"/>
    <cellStyle name="20% - Accent1 2 2 2 2 2 2" xfId="114" xr:uid="{05ED8D65-F62D-40C6-BC76-B8A5345B2DDE}"/>
    <cellStyle name="20% - Accent1 2 2 2 2 2 3" xfId="115" xr:uid="{10176931-4AB4-4B13-9B3A-63881474D53A}"/>
    <cellStyle name="20% - Accent1 2 2 2 2 2 4" xfId="116" xr:uid="{CD3B946A-CFB0-41C9-9A9F-15E9AD80BD0D}"/>
    <cellStyle name="20% - Accent1 2 2 2 2 3" xfId="117" xr:uid="{AC9A747C-F4E6-4CB5-BFF1-B8B0BE29F59D}"/>
    <cellStyle name="20% - Accent1 2 2 2 2 4" xfId="118" xr:uid="{61B0AD44-3480-46DA-BEF1-64B5E6115885}"/>
    <cellStyle name="20% - Accent1 2 2 2 2 5" xfId="119" xr:uid="{59E0A08B-DD57-40A2-899A-B8F4A89BBD55}"/>
    <cellStyle name="20% - Accent1 2 2 2 2 6" xfId="120" xr:uid="{BEBF5E54-2BB8-48E6-8C5E-8BCC9DA03407}"/>
    <cellStyle name="20% - Accent1 2 2 2 2 7" xfId="121" xr:uid="{86F67AA7-DC69-477A-AE16-8B6402CA2107}"/>
    <cellStyle name="20% - Accent1 2 2 2 2_バイオマーカー試薬リスト_20130617_7301, 4312" xfId="122" xr:uid="{E2668DA5-1834-485E-8A0A-8F8AC072B141}"/>
    <cellStyle name="20% - Accent1 2 2 2 3" xfId="123" xr:uid="{40033122-2CBE-4A32-8675-324BC320A6B9}"/>
    <cellStyle name="20% - Accent1 2 2 2 3 2" xfId="124" xr:uid="{3B38A06F-BB31-465E-B608-040BFDFD4756}"/>
    <cellStyle name="20% - Accent1 2 2 2 3 2 2" xfId="125" xr:uid="{C0B31024-8E00-4F9C-919E-0FF874FA34E2}"/>
    <cellStyle name="20% - Accent1 2 2 2 3 3" xfId="126" xr:uid="{53C4FDCC-8CED-4752-A723-1F965F976E56}"/>
    <cellStyle name="20% - Accent1 2 2 2 3 4" xfId="127" xr:uid="{2F8C845F-D43E-491B-9FD3-163D1E3D7487}"/>
    <cellStyle name="20% - Accent1 2 2 2 4" xfId="128" xr:uid="{F339AD77-C76E-4C58-971C-98E5EBA7F60E}"/>
    <cellStyle name="20% - Accent1 2 2 2 4 2" xfId="129" xr:uid="{238A20D2-41CA-4793-A78A-82536485CF0C}"/>
    <cellStyle name="20% - Accent1 2 2 2 4 3" xfId="130" xr:uid="{FF62BC73-5949-4FED-8BC5-5884B0E39575}"/>
    <cellStyle name="20% - Accent1 2 2 2 4 4" xfId="131" xr:uid="{6D481CDF-7A2D-417D-A6C7-CF962A635860}"/>
    <cellStyle name="20% - Accent1 2 2 2 5" xfId="132" xr:uid="{4CB75F3B-F9DC-4152-B5EF-8C8B1715604F}"/>
    <cellStyle name="20% - Accent1 2 2 2 5 2" xfId="133" xr:uid="{71DCADC2-984A-4034-B712-A6D4EE82AFF5}"/>
    <cellStyle name="20% - Accent1 2 2 2 5 3" xfId="134" xr:uid="{2A3EDD37-CDED-4090-AEC0-584F973A1E5C}"/>
    <cellStyle name="20% - Accent1 2 2 2 5 4" xfId="135" xr:uid="{8B60579F-625B-4FED-804A-FD4A670E406E}"/>
    <cellStyle name="20% - Accent1 2 2 2 6" xfId="136" xr:uid="{0A059EA5-5C5D-4C4E-BF72-6B42D9E58CDE}"/>
    <cellStyle name="20% - Accent1 2 2 2 7" xfId="137" xr:uid="{6B521F32-7FCC-4736-9645-36340C64220D}"/>
    <cellStyle name="20% - Accent1 2 2 3" xfId="138" xr:uid="{6225401A-A64B-4B26-B0A1-02B719987B84}"/>
    <cellStyle name="20% - Accent1 2 2 4" xfId="139" xr:uid="{C75D52D4-651E-4728-84A7-F835B2C41724}"/>
    <cellStyle name="20% - Accent1 2 2 4 2" xfId="140" xr:uid="{FAFD584C-53CA-4E8B-A121-292C8F01167D}"/>
    <cellStyle name="20% - Accent1 2 2 4 3" xfId="141" xr:uid="{A5505E62-B351-4009-AC65-6AE04E323EFD}"/>
    <cellStyle name="20% - Accent1 2 2 4 4" xfId="142" xr:uid="{7CB28918-D3F1-4F36-918B-D5AD1789045F}"/>
    <cellStyle name="20% - Accent1 2 2 5" xfId="143" xr:uid="{C15690DF-517E-4164-9533-36DF37CBC198}"/>
    <cellStyle name="20% - Accent1 2 2 6" xfId="144" xr:uid="{EF13D2DC-5DDD-43CD-810F-59B36612E287}"/>
    <cellStyle name="20% - Accent1 2 2 7" xfId="145" xr:uid="{E18A86A9-3F56-4E15-B7A8-5F693B8C1041}"/>
    <cellStyle name="20% - Accent1 2 2 8" xfId="146" xr:uid="{8A7B5981-ACC3-4949-A0C7-8E1B07E0A80C}"/>
    <cellStyle name="20% - Accent1 2 2_バイオマーカー試薬リスト_20130617_7301, 4312" xfId="147" xr:uid="{B3E5EF22-A0EE-437F-A5DB-7EFA5818C6CA}"/>
    <cellStyle name="20% - Accent1 2 3" xfId="148" xr:uid="{C900EC85-DB79-45F2-87BA-8F05059D19A2}"/>
    <cellStyle name="20% - Accent1 2 4" xfId="149" xr:uid="{91F1DBDC-F071-419B-9ABB-780228CBBCF9}"/>
    <cellStyle name="20% - Accent1 2 5" xfId="150" xr:uid="{356EF076-A23F-4A75-BF85-E7CFA5D8E33F}"/>
    <cellStyle name="20% - Accent1 2 6" xfId="151" xr:uid="{8164A01A-C247-4364-8418-AFDB2D3FE5AE}"/>
    <cellStyle name="20% - Accent1 2 7" xfId="152" xr:uid="{DD63C57E-6F89-4E43-9402-FFDA6581DD02}"/>
    <cellStyle name="20% - Accent1 2 8" xfId="153" xr:uid="{5AD55FB3-82BE-42B2-A1D8-D41A2F906DD2}"/>
    <cellStyle name="20% - Accent1 2 9" xfId="154" xr:uid="{CD98A0E2-761D-4C74-BD60-A243416F688E}"/>
    <cellStyle name="20% - Accent1 3" xfId="155" xr:uid="{061501A6-2B90-4A8C-A6ED-18E3EF8DAA4E}"/>
    <cellStyle name="20% - Accent1 3 10" xfId="156" xr:uid="{B0B9E979-103B-41B7-9881-36968BB765C5}"/>
    <cellStyle name="20% - Accent1 3 11" xfId="157" xr:uid="{ABE279AE-9EE1-4E46-B0BD-3268EC3CA467}"/>
    <cellStyle name="20% - Accent1 3 12" xfId="158" xr:uid="{16FC12FF-4B12-406F-B823-B5A296F85F85}"/>
    <cellStyle name="20% - Accent1 3 12 2" xfId="159" xr:uid="{46C30F77-1495-482A-89C0-66716DCEADA6}"/>
    <cellStyle name="20% - Accent1 3 12 2 2" xfId="160" xr:uid="{12C07D61-FDAC-45AA-B50B-0C5436AE0FAB}"/>
    <cellStyle name="20% - Accent1 3 12 3" xfId="161" xr:uid="{19A5F87D-FC0C-4CCC-A4B2-4F503E7A547F}"/>
    <cellStyle name="20% - Accent1 3 12 4" xfId="162" xr:uid="{5B196892-8872-47DD-BE00-748B2D7A7FF6}"/>
    <cellStyle name="20% - Accent1 3 12 5" xfId="163" xr:uid="{16B4CFAF-431B-4E99-96E4-8515CFC6F440}"/>
    <cellStyle name="20% - Accent1 3 2" xfId="164" xr:uid="{43C5B993-33E1-43F1-ADFF-5D3941BEE656}"/>
    <cellStyle name="20% - Accent1 3 2 2" xfId="165" xr:uid="{3528C7F2-B4C9-4632-928D-65608964F8DC}"/>
    <cellStyle name="20% - Accent1 3 2 3" xfId="166" xr:uid="{0DCBC229-24C5-449C-B8A6-359AE33C809F}"/>
    <cellStyle name="20% - Accent1 3 2 4" xfId="167" xr:uid="{1A7F3D26-1B72-4962-9EBA-0E36998043A3}"/>
    <cellStyle name="20% - Accent1 3 2 4 2" xfId="168" xr:uid="{167D6963-334C-4881-AC2E-0DBEA38614CB}"/>
    <cellStyle name="20% - Accent1 3 2 5" xfId="169" xr:uid="{9B0596A6-F2E9-459B-AB54-4D84937016E1}"/>
    <cellStyle name="20% - Accent1 3 2 6" xfId="170" xr:uid="{EC0C9601-1C54-4F6D-A017-08C85677A79F}"/>
    <cellStyle name="20% - Accent1 3 2 7" xfId="171" xr:uid="{66EBCA5E-5ABA-4782-B26F-67E6F21F2C8D}"/>
    <cellStyle name="20% - Accent1 3 2_バイオマーカー試薬リスト_20130617_7301, 4312" xfId="172" xr:uid="{87FD6397-6A40-46FA-8661-AA54A01C0AA2}"/>
    <cellStyle name="20% - Accent1 3 3" xfId="173" xr:uid="{62B45159-E6FD-4093-9647-406E37452DFC}"/>
    <cellStyle name="20% - Accent1 3 4" xfId="174" xr:uid="{437D7BB1-6E55-467F-98C5-BC7660EB2DD7}"/>
    <cellStyle name="20% - Accent1 3 5" xfId="175" xr:uid="{E8ED8377-2330-4F58-99E4-622BEBB104D4}"/>
    <cellStyle name="20% - Accent1 3 6" xfId="176" xr:uid="{5245FA50-27C0-4EA5-9807-099A8A7E56E5}"/>
    <cellStyle name="20% - Accent1 3 7" xfId="177" xr:uid="{0DF207FB-1323-4FC8-95A3-6338A3D4A2F8}"/>
    <cellStyle name="20% - Accent1 3 8" xfId="178" xr:uid="{B657B256-8825-4949-928D-6C84987F9474}"/>
    <cellStyle name="20% - Accent1 3 9" xfId="179" xr:uid="{57C2EDD1-6644-40EA-9C4B-B71F68AEE6C0}"/>
    <cellStyle name="20% - Accent1 4" xfId="180" xr:uid="{60B6BBF8-6463-47F8-ACF5-B45A176913F7}"/>
    <cellStyle name="20% - Accent1 4 2" xfId="181" xr:uid="{EB67A6E7-C7EF-4698-9984-009DF9F2FBA0}"/>
    <cellStyle name="20% - Accent1 4 2 2" xfId="182" xr:uid="{FA36F14A-CE73-4D03-A167-E9402985429A}"/>
    <cellStyle name="20% - Accent1 4 3" xfId="183" xr:uid="{5E113094-1D89-45E8-B410-592985402517}"/>
    <cellStyle name="20% - Accent1 4 4" xfId="184" xr:uid="{912D9950-361F-48D5-9BB8-62EA30187E0C}"/>
    <cellStyle name="20% - Accent1 4 5" xfId="185" xr:uid="{913DD6F2-C20C-4861-9693-DE3C949DEEB5}"/>
    <cellStyle name="20% - Accent1 5" xfId="186" xr:uid="{1ECE20D2-0DB8-4170-9255-2E26E45FA594}"/>
    <cellStyle name="20% - Accent1 5 2" xfId="187" xr:uid="{3C1611A7-76BF-4C7A-921D-4320047F34A7}"/>
    <cellStyle name="20% - Accent1 5 2 2" xfId="188" xr:uid="{196A50F9-C142-4C6C-80B8-B565FDF01175}"/>
    <cellStyle name="20% - Accent1 5 3" xfId="189" xr:uid="{58AE775B-A49F-4D1F-AEFA-427F4999F635}"/>
    <cellStyle name="20% - Accent1 5 4" xfId="190" xr:uid="{6E57CED2-C171-4E71-9F76-C55C4196614C}"/>
    <cellStyle name="20% - Accent1 5 5" xfId="191" xr:uid="{FF45E328-0C55-43D9-9870-ACD6DFEA844B}"/>
    <cellStyle name="20% - Accent1 6" xfId="192" xr:uid="{102D4282-EE87-445D-851B-5F88D814AAA8}"/>
    <cellStyle name="20% - Accent1 6 2" xfId="193" xr:uid="{4AE9E66B-89B6-4762-90FA-CDAC002A2650}"/>
    <cellStyle name="20% - Accent1 6 2 2" xfId="194" xr:uid="{F045F57B-6C61-47BC-A240-B5F5ADE73C75}"/>
    <cellStyle name="20% - Accent1 6 3" xfId="195" xr:uid="{0A994DD5-BE83-4821-BAA3-2CB8B1BF6F18}"/>
    <cellStyle name="20% - Accent1 6 4" xfId="196" xr:uid="{7B009408-5030-441A-ACE1-287C0A765C47}"/>
    <cellStyle name="20% - Accent1 6 5" xfId="197" xr:uid="{A2D93186-1508-466A-86E7-F8D4F1807826}"/>
    <cellStyle name="20% - Accent1 7" xfId="198" xr:uid="{628EF67E-3E8B-4A3B-A885-85836391EDC0}"/>
    <cellStyle name="20% - Accent1 7 2" xfId="199" xr:uid="{93A1E62D-ECE7-4D49-937D-1B6E08358C4D}"/>
    <cellStyle name="20% - Accent1 7 2 2" xfId="200" xr:uid="{1C24CEE0-C437-4D5D-8FF7-9D1C8ACD9A12}"/>
    <cellStyle name="20% - Accent1 7 3" xfId="201" xr:uid="{0DA98267-6A26-4572-9247-ADCD63C24315}"/>
    <cellStyle name="20% - Accent1 7 4" xfId="202" xr:uid="{94FC4C14-B7AC-4F4E-A59E-D9F8ECBB858C}"/>
    <cellStyle name="20% - Accent1 7 5" xfId="203" xr:uid="{00BC63C2-65C7-42E1-AC1E-E9AF797073FB}"/>
    <cellStyle name="20% - Accent1 8" xfId="204" xr:uid="{9E7566BF-8192-4025-B235-422B805B898F}"/>
    <cellStyle name="20% - Accent1 8 2" xfId="205" xr:uid="{5062E88D-E886-4447-BA9B-AC492B2C67C8}"/>
    <cellStyle name="20% - Accent1 8 2 2" xfId="206" xr:uid="{0CCE0D9F-F508-40B7-8BAE-EBF4391E629B}"/>
    <cellStyle name="20% - Accent1 8 3" xfId="207" xr:uid="{868BD506-35B0-47B7-85A5-B01E0184C1FB}"/>
    <cellStyle name="20% - Accent1 8 4" xfId="208" xr:uid="{0B2154AC-1838-4940-ADB1-0723F0B5DBD6}"/>
    <cellStyle name="20% - Accent1 8 5" xfId="209" xr:uid="{A54BF724-68CC-4C90-8023-FE83A8F000CB}"/>
    <cellStyle name="20% - Accent1 9" xfId="210" xr:uid="{B7A474A9-4FCC-42C8-8238-D6FC4B485FA9}"/>
    <cellStyle name="20% - Accent1 9 2" xfId="211" xr:uid="{40789DDD-48DF-49AC-A3FC-163CF6CBB687}"/>
    <cellStyle name="20% - Accent1 9 2 2" xfId="212" xr:uid="{D21EE29A-5F6B-40C1-856E-00B182DFF898}"/>
    <cellStyle name="20% - Accent1 9 3" xfId="213" xr:uid="{D3FE70BB-C2A7-4DE2-BE65-C516B3888051}"/>
    <cellStyle name="20% - Accent1 9 4" xfId="214" xr:uid="{8E1666C8-A7C7-435C-8202-687634073B36}"/>
    <cellStyle name="20% - Accent1 9 5" xfId="215" xr:uid="{CCC3A185-F35E-4348-A1AE-B468452BD6F9}"/>
    <cellStyle name="20% - Accent2" xfId="6" xr:uid="{4816D206-B98A-4B65-AE75-674F44A5A5F5}"/>
    <cellStyle name="20% - Accent2 10" xfId="216" xr:uid="{C3EDFFE2-32E3-497D-995A-CC6522AA3A78}"/>
    <cellStyle name="20% - Accent2 10 2" xfId="217" xr:uid="{A6EA51CE-0570-4C2D-96BD-4954A6850A7F}"/>
    <cellStyle name="20% - Accent2 10 2 2" xfId="218" xr:uid="{CB377F89-1520-4CEF-A141-A12CF7C95443}"/>
    <cellStyle name="20% - Accent2 10 3" xfId="219" xr:uid="{AACD07A7-886C-47B0-A7D0-0FF3F2E483C2}"/>
    <cellStyle name="20% - Accent2 10 4" xfId="220" xr:uid="{1419E877-6FF4-424C-9BC2-3221BA10DCA6}"/>
    <cellStyle name="20% - Accent2 10 5" xfId="221" xr:uid="{79B58C66-4E44-48ED-8F58-7B2D8B5D6AFB}"/>
    <cellStyle name="20% - Accent2 11" xfId="222" xr:uid="{306162CB-218A-4D8F-A991-1C7524493DE7}"/>
    <cellStyle name="20% - Accent2 11 2" xfId="223" xr:uid="{7D30E204-F9E3-4F7F-9465-48842288220F}"/>
    <cellStyle name="20% - Accent2 11 2 2" xfId="224" xr:uid="{9031B7CB-FE1E-454A-BC46-2EA6E111891D}"/>
    <cellStyle name="20% - Accent2 11 3" xfId="225" xr:uid="{82BE6E0C-3790-46A2-B274-0AF79DD55CF6}"/>
    <cellStyle name="20% - Accent2 11 4" xfId="226" xr:uid="{3A1EC551-3CAA-421C-BEFE-2CEB1FC1D5FE}"/>
    <cellStyle name="20% - Accent2 11 5" xfId="227" xr:uid="{FBC22ED4-DD0E-4804-8628-68714475015D}"/>
    <cellStyle name="20% - Accent2 12" xfId="228" xr:uid="{77BDA85B-B200-4785-9361-24AA2986D8AB}"/>
    <cellStyle name="20% - Accent2 12 2" xfId="229" xr:uid="{17F5387A-D5D1-4C80-B8E2-55BBA2A12509}"/>
    <cellStyle name="20% - Accent2 12 2 2" xfId="230" xr:uid="{E2F5233C-8474-465F-BBAD-5DFE6F642A0E}"/>
    <cellStyle name="20% - Accent2 12 3" xfId="231" xr:uid="{E42F4BCC-1F56-44E1-813F-EE8A036ADBA5}"/>
    <cellStyle name="20% - Accent2 12 4" xfId="232" xr:uid="{EFDF4574-4806-413B-AD7A-2F6CCBA9B2E3}"/>
    <cellStyle name="20% - Accent2 12 5" xfId="233" xr:uid="{C76B6A99-C542-4EB1-B2EB-B9B4E034E190}"/>
    <cellStyle name="20% - Accent2 13" xfId="234" xr:uid="{0FF2C56F-CAFD-4359-820D-64C77658548B}"/>
    <cellStyle name="20% - Accent2 13 2" xfId="235" xr:uid="{15C92E9E-A18B-4E61-A76D-90158CF4E624}"/>
    <cellStyle name="20% - Accent2 13 3" xfId="236" xr:uid="{CB58041F-24CF-4434-9F7B-C5E5205F7010}"/>
    <cellStyle name="20% - Accent2 13 4" xfId="237" xr:uid="{B8E63767-009C-4531-9017-0F892AD3AACB}"/>
    <cellStyle name="20% - Accent2 13 5" xfId="238" xr:uid="{8445D060-884F-4915-A134-326C7B9116DF}"/>
    <cellStyle name="20% - Accent2 14" xfId="239" xr:uid="{658AC15A-3726-486F-8443-911DC9A556B5}"/>
    <cellStyle name="20% - Accent2 14 2" xfId="240" xr:uid="{AA7B40C6-ABA9-40F3-8819-472CF0A67A0A}"/>
    <cellStyle name="20% - Accent2 14 3" xfId="241" xr:uid="{BFF919D9-AB8A-4A6C-B934-5F57F1DFF5AF}"/>
    <cellStyle name="20% - Accent2 14 4" xfId="242" xr:uid="{1149DC5B-A81D-485F-8406-ABC5329FF6F8}"/>
    <cellStyle name="20% - Accent2 14 5" xfId="243" xr:uid="{51556FD4-C941-43ED-9EF3-CD110494C3B7}"/>
    <cellStyle name="20% - Accent2 15" xfId="244" xr:uid="{0BCE46C6-3B17-4E45-859A-10E20AB55923}"/>
    <cellStyle name="20% - Accent2 15 2" xfId="245" xr:uid="{32590CC0-9385-42B6-AC30-68DB009B7182}"/>
    <cellStyle name="20% - Accent2 15 3" xfId="246" xr:uid="{464F0DB7-4701-4D1E-B4D4-2858A2A2A6FE}"/>
    <cellStyle name="20% - Accent2 15 4" xfId="247" xr:uid="{15FA0DF4-A9FB-4439-947F-791F23A1A120}"/>
    <cellStyle name="20% - Accent2 15 5" xfId="248" xr:uid="{E5B7CFF0-DFB8-4F98-9E4E-6046F27DD0EE}"/>
    <cellStyle name="20% - Accent2 2" xfId="4780" xr:uid="{E2D22327-8DD9-4DDE-B7E7-13E06A2C0250}"/>
    <cellStyle name="20% - Accent2 2 10" xfId="249" xr:uid="{7C8CE31F-CF66-4708-9604-D9813C548B6B}"/>
    <cellStyle name="20% - Accent2 2 11" xfId="250" xr:uid="{2B5D0FF6-FCE0-4F3D-B576-54D648FAD7D8}"/>
    <cellStyle name="20% - Accent2 2 12" xfId="251" xr:uid="{18635525-0EE4-42D7-97A7-B1C07700558D}"/>
    <cellStyle name="20% - Accent2 2 12 2" xfId="252" xr:uid="{46A91B33-00AA-4799-AEA6-023EBEEF3C4E}"/>
    <cellStyle name="20% - Accent2 2 12 2 2" xfId="253" xr:uid="{337680E5-B129-4654-85EE-1ADF448640E0}"/>
    <cellStyle name="20% - Accent2 2 12 3" xfId="254" xr:uid="{602F893D-E9EA-49C6-BDAF-4FD36DC3F0BE}"/>
    <cellStyle name="20% - Accent2 2 12 4" xfId="255" xr:uid="{AD2FB39B-A2C5-4B93-A21C-7F3A9956CFC4}"/>
    <cellStyle name="20% - Accent2 2 12 5" xfId="256" xr:uid="{95782659-DB10-4C68-BDC8-A76EEDC47712}"/>
    <cellStyle name="20% - Accent2 2 13" xfId="257" xr:uid="{20A178BD-B748-426C-8017-416D9948E367}"/>
    <cellStyle name="20% - Accent2 2 13 2" xfId="258" xr:uid="{7FE2185E-14A1-4372-9DEF-19E9BE61E5B3}"/>
    <cellStyle name="20% - Accent2 2 13 3" xfId="259" xr:uid="{D265C5DC-ABB6-4A0D-B376-E4191E9DCAEA}"/>
    <cellStyle name="20% - Accent2 2 13 4" xfId="260" xr:uid="{78AD8498-4C5D-4D39-B4D1-9BE6B3EF5189}"/>
    <cellStyle name="20% - Accent2 2 14" xfId="261" xr:uid="{E917CC53-FCAC-4A77-98C5-8707F70CEFAC}"/>
    <cellStyle name="20% - Accent2 2 14 2" xfId="262" xr:uid="{2C7E0141-35C5-4D17-B150-19CC1D8C0D11}"/>
    <cellStyle name="20% - Accent2 2 14 3" xfId="263" xr:uid="{95F5521C-6414-4DE6-9652-4A897E649485}"/>
    <cellStyle name="20% - Accent2 2 14 4" xfId="264" xr:uid="{879F4B0A-0ECD-4C3D-A2E1-BFF1FFECBC99}"/>
    <cellStyle name="20% - Accent2 2 15" xfId="265" xr:uid="{EB846EDE-E8E3-408F-92F2-BDFAB85DC1C2}"/>
    <cellStyle name="20% - Accent2 2 15 2" xfId="266" xr:uid="{222BD76C-F806-4A54-9B55-F6BD940319D8}"/>
    <cellStyle name="20% - Accent2 2 15 3" xfId="267" xr:uid="{AF6ED7CF-C02F-4F1D-A309-F12101806061}"/>
    <cellStyle name="20% - Accent2 2 15 4" xfId="268" xr:uid="{FCC5BCC6-ACA3-433A-9455-C850582E3906}"/>
    <cellStyle name="20% - Accent2 2 16" xfId="269" xr:uid="{EEA92BBA-8542-4ACE-B69D-A2F04C12C6B4}"/>
    <cellStyle name="20% - Accent2 2 17" xfId="270" xr:uid="{D2B647C4-79D4-4023-8EF1-E47EC8F05886}"/>
    <cellStyle name="20% - Accent2 2 18" xfId="271" xr:uid="{DC7004C7-C59E-44D2-9800-31393A899381}"/>
    <cellStyle name="20% - Accent2 2 18 2" xfId="272" xr:uid="{AD3E1AB6-4FEF-4BFD-9793-48D20CDF4255}"/>
    <cellStyle name="20% - Accent2 2 19" xfId="273" xr:uid="{2B37D12F-F7A1-4789-8455-6ACA06C4F7BB}"/>
    <cellStyle name="20% - Accent2 2 2" xfId="274" xr:uid="{E3320A4C-B57B-497F-BB25-FD6E84379952}"/>
    <cellStyle name="20% - Accent2 2 2 2" xfId="275" xr:uid="{D1E3C796-A692-451B-BD92-230D39369BEA}"/>
    <cellStyle name="20% - Accent2 2 2 2 2" xfId="276" xr:uid="{AA572C4B-B1F1-4778-84CC-8232264A445E}"/>
    <cellStyle name="20% - Accent2 2 2 2 2 2" xfId="277" xr:uid="{7780102D-C646-46CB-8A15-8E923C78D1E2}"/>
    <cellStyle name="20% - Accent2 2 2 2 2 2 2" xfId="278" xr:uid="{857991CB-C321-42A0-959B-D9A5C0B006F9}"/>
    <cellStyle name="20% - Accent2 2 2 2 2 2 3" xfId="279" xr:uid="{2210DB89-7D0A-41B4-8F54-7D48D8663BC5}"/>
    <cellStyle name="20% - Accent2 2 2 2 2 2 4" xfId="280" xr:uid="{A0E967FC-60AC-4C75-B66F-FF3BD1378184}"/>
    <cellStyle name="20% - Accent2 2 2 2 2 3" xfId="281" xr:uid="{0230D310-E932-4812-924C-C1257FC7F344}"/>
    <cellStyle name="20% - Accent2 2 2 2 2 4" xfId="282" xr:uid="{1B2BA54A-2689-4967-80F5-2D2D890DEB6A}"/>
    <cellStyle name="20% - Accent2 2 2 2 2 5" xfId="283" xr:uid="{9F1741C1-94F2-4616-A69B-A5DD7959DF51}"/>
    <cellStyle name="20% - Accent2 2 2 2 2 6" xfId="284" xr:uid="{361D951C-2E0B-4224-BC24-F2C2036C3094}"/>
    <cellStyle name="20% - Accent2 2 2 2 2 7" xfId="285" xr:uid="{70D9E4D6-2D56-4E13-9F74-830434A4C0AC}"/>
    <cellStyle name="20% - Accent2 2 2 2 2_バイオマーカー試薬リスト_20130617_7301, 4312" xfId="286" xr:uid="{D46490FE-FB13-4748-86FE-0A7281522538}"/>
    <cellStyle name="20% - Accent2 2 2 2 3" xfId="287" xr:uid="{77944356-3D3E-47C3-AF44-1E3889598B4D}"/>
    <cellStyle name="20% - Accent2 2 2 2 3 2" xfId="288" xr:uid="{5F84636A-EF99-4EDF-8B5B-270E71C3A24B}"/>
    <cellStyle name="20% - Accent2 2 2 2 3 2 2" xfId="289" xr:uid="{8A0AB4DA-5B2A-4CFD-94D7-5E3141086CDA}"/>
    <cellStyle name="20% - Accent2 2 2 2 3 3" xfId="290" xr:uid="{E8EE372F-F0BF-418A-B525-C22414A1ABFA}"/>
    <cellStyle name="20% - Accent2 2 2 2 3 4" xfId="291" xr:uid="{7010A47E-AEE4-4696-9910-5DEAFEA4392B}"/>
    <cellStyle name="20% - Accent2 2 2 2 4" xfId="292" xr:uid="{AEA1206C-79E0-4DD6-9F68-4414DFC707C6}"/>
    <cellStyle name="20% - Accent2 2 2 2 4 2" xfId="293" xr:uid="{3CD9F431-8DE1-4024-8DE6-233E707F4DBB}"/>
    <cellStyle name="20% - Accent2 2 2 2 4 3" xfId="294" xr:uid="{D4FAA2DB-5D5A-47A5-92E7-98443747CB8C}"/>
    <cellStyle name="20% - Accent2 2 2 2 4 4" xfId="295" xr:uid="{294C3F34-AB77-4DC2-B562-6F3166F1889F}"/>
    <cellStyle name="20% - Accent2 2 2 2 5" xfId="296" xr:uid="{5B129571-A762-47ED-ADCC-835764AD4CA8}"/>
    <cellStyle name="20% - Accent2 2 2 2 5 2" xfId="297" xr:uid="{62BF68C4-2A11-49D2-9AFA-A4B9A7E204E2}"/>
    <cellStyle name="20% - Accent2 2 2 2 5 3" xfId="298" xr:uid="{D5DD1D90-CE6B-4B9C-87C1-1AF9EC42B675}"/>
    <cellStyle name="20% - Accent2 2 2 2 5 4" xfId="299" xr:uid="{258D436B-CDEC-40B4-B5D6-C8E8A2DB6518}"/>
    <cellStyle name="20% - Accent2 2 2 2 6" xfId="300" xr:uid="{AD860AF8-4816-44D2-A58C-E9A416FC37F4}"/>
    <cellStyle name="20% - Accent2 2 2 2 7" xfId="301" xr:uid="{60F3A8EB-BF20-42EB-B833-3C68358F01D2}"/>
    <cellStyle name="20% - Accent2 2 2 3" xfId="302" xr:uid="{3CB53046-B30D-4EF1-891B-B9364F99235C}"/>
    <cellStyle name="20% - Accent2 2 2 4" xfId="303" xr:uid="{869BDB4A-9956-49CC-BE3D-FABFF956CE07}"/>
    <cellStyle name="20% - Accent2 2 2 4 2" xfId="304" xr:uid="{ED98EFDC-BBD2-4290-A25A-4FBDDF7E76A0}"/>
    <cellStyle name="20% - Accent2 2 2 4 3" xfId="305" xr:uid="{E7756F39-26AA-4091-BE3F-4E8131646650}"/>
    <cellStyle name="20% - Accent2 2 2 4 4" xfId="306" xr:uid="{2B57309F-9AEE-42C6-9053-24120528B48A}"/>
    <cellStyle name="20% - Accent2 2 2 5" xfId="307" xr:uid="{B9D85993-EB81-45EF-91BB-F9208BAEDBD2}"/>
    <cellStyle name="20% - Accent2 2 2 6" xfId="308" xr:uid="{1009845D-BB33-4334-B96F-DEDED5E510B3}"/>
    <cellStyle name="20% - Accent2 2 2 7" xfId="309" xr:uid="{104E158C-3FA6-4937-B4DE-9E7E1283689D}"/>
    <cellStyle name="20% - Accent2 2 2 8" xfId="310" xr:uid="{3F0231A2-052A-428C-AD3E-A189543CFE3E}"/>
    <cellStyle name="20% - Accent2 2 2_バイオマーカー試薬リスト_20130617_7301, 4312" xfId="311" xr:uid="{1772DC11-DCFC-4E6A-9270-B7CBE0A29C6C}"/>
    <cellStyle name="20% - Accent2 2 3" xfId="312" xr:uid="{997869A6-285E-4B45-B35D-9EDB360AFB70}"/>
    <cellStyle name="20% - Accent2 2 4" xfId="313" xr:uid="{A51E7761-A532-48A7-80C5-766AA08AA536}"/>
    <cellStyle name="20% - Accent2 2 5" xfId="314" xr:uid="{145AEDCB-1280-4B4F-BF20-D5DC51F60440}"/>
    <cellStyle name="20% - Accent2 2 6" xfId="315" xr:uid="{E96D74E0-4788-4F47-8D65-10B8AD51A4FD}"/>
    <cellStyle name="20% - Accent2 2 7" xfId="316" xr:uid="{347AE691-D18D-42DE-97D8-F6FBBE163B13}"/>
    <cellStyle name="20% - Accent2 2 8" xfId="317" xr:uid="{683CDF2F-20EC-4B8E-8A01-3D2A97EFFC71}"/>
    <cellStyle name="20% - Accent2 2 9" xfId="318" xr:uid="{88ABEB56-5BCF-4013-A94E-E27CC8E080F7}"/>
    <cellStyle name="20% - Accent2 3" xfId="319" xr:uid="{A4CF167D-3413-462E-8F1C-0BBF88365D0A}"/>
    <cellStyle name="20% - Accent2 3 10" xfId="320" xr:uid="{0BEDEA26-AD9F-4293-998F-9C26C0742F3F}"/>
    <cellStyle name="20% - Accent2 3 11" xfId="321" xr:uid="{1902E37A-C79A-4DAE-B062-53854B8A42C6}"/>
    <cellStyle name="20% - Accent2 3 12" xfId="322" xr:uid="{6E2F536C-4673-4AD7-8CF2-003E3474D67C}"/>
    <cellStyle name="20% - Accent2 3 12 2" xfId="323" xr:uid="{AE099C45-49EE-455B-AD30-CCB6135C6EFC}"/>
    <cellStyle name="20% - Accent2 3 12 2 2" xfId="324" xr:uid="{4D1B310D-8825-44C1-8F7A-976B81B6EBC0}"/>
    <cellStyle name="20% - Accent2 3 12 3" xfId="325" xr:uid="{B397E9BF-53F6-4DB8-A9F8-B9574C5908EA}"/>
    <cellStyle name="20% - Accent2 3 12 4" xfId="326" xr:uid="{FB78BE6B-AA21-4FA5-9A59-520235F5181A}"/>
    <cellStyle name="20% - Accent2 3 12 5" xfId="327" xr:uid="{465A58B0-D336-4B03-AE3E-DDDD1771CFFF}"/>
    <cellStyle name="20% - Accent2 3 2" xfId="328" xr:uid="{458C7E16-E89D-40C6-9CEC-D3C9A6146336}"/>
    <cellStyle name="20% - Accent2 3 2 2" xfId="329" xr:uid="{58BD1EEA-FB36-4812-9DF3-7D1B2834073D}"/>
    <cellStyle name="20% - Accent2 3 2 3" xfId="330" xr:uid="{88C98E7E-97F8-419A-9A07-9EA56F8B988A}"/>
    <cellStyle name="20% - Accent2 3 2 4" xfId="331" xr:uid="{DF94BA79-FA8E-43E3-81E5-2A6999F26FB9}"/>
    <cellStyle name="20% - Accent2 3 2 4 2" xfId="332" xr:uid="{08F2734F-71B8-475F-BD3E-F17388BF4464}"/>
    <cellStyle name="20% - Accent2 3 2 5" xfId="333" xr:uid="{38898D7C-D589-4491-9786-228C1C0E8A59}"/>
    <cellStyle name="20% - Accent2 3 2 6" xfId="334" xr:uid="{78D60A4A-3880-47BE-88E7-7B5B6663A91D}"/>
    <cellStyle name="20% - Accent2 3 2 7" xfId="335" xr:uid="{6E0AC63B-9589-46DC-ABFE-F076EFA5A8E0}"/>
    <cellStyle name="20% - Accent2 3 2_バイオマーカー試薬リスト_20130617_7301, 4312" xfId="336" xr:uid="{43A37ACD-DE5B-487C-A79E-197C1B0BD845}"/>
    <cellStyle name="20% - Accent2 3 3" xfId="337" xr:uid="{AD581D59-6B77-407D-957D-8BC5B8557FFD}"/>
    <cellStyle name="20% - Accent2 3 4" xfId="338" xr:uid="{6FAD9C23-0C38-4683-B3FA-A40A16A983D2}"/>
    <cellStyle name="20% - Accent2 3 5" xfId="339" xr:uid="{B5035C0D-899F-4636-B7F9-C34D30ACE23A}"/>
    <cellStyle name="20% - Accent2 3 6" xfId="340" xr:uid="{159CFEE3-65FF-44A4-9AF7-F22D47301F00}"/>
    <cellStyle name="20% - Accent2 3 7" xfId="341" xr:uid="{684F8F35-E7D5-415A-AEC1-783D105CCCCA}"/>
    <cellStyle name="20% - Accent2 3 8" xfId="342" xr:uid="{EF882B6D-7463-4A42-AB6A-B7F6FDF8383E}"/>
    <cellStyle name="20% - Accent2 3 9" xfId="343" xr:uid="{360BB2BF-08A0-448E-9F20-C1163DCCE798}"/>
    <cellStyle name="20% - Accent2 4" xfId="344" xr:uid="{30327B98-BF6D-4BE8-AE68-4DF171207908}"/>
    <cellStyle name="20% - Accent2 4 2" xfId="345" xr:uid="{2AEFD105-CA89-4865-97AE-96CAA18810C4}"/>
    <cellStyle name="20% - Accent2 4 2 2" xfId="346" xr:uid="{4F905735-3CE3-4AFC-8FE6-A5A14E675876}"/>
    <cellStyle name="20% - Accent2 4 3" xfId="347" xr:uid="{4F23E7EA-57F5-4B2B-AAA5-0ECB6BE84C5F}"/>
    <cellStyle name="20% - Accent2 4 4" xfId="348" xr:uid="{476E1539-D490-4161-8D5C-C592BF298B2E}"/>
    <cellStyle name="20% - Accent2 4 5" xfId="349" xr:uid="{F6A6726D-F7DD-4DB4-9866-820805C2CD0A}"/>
    <cellStyle name="20% - Accent2 5" xfId="350" xr:uid="{F3BA94FF-6161-42E7-9DE1-E1EFA8804DED}"/>
    <cellStyle name="20% - Accent2 5 2" xfId="351" xr:uid="{C8637103-53DB-4E7B-ADCC-F0ECECC3FD34}"/>
    <cellStyle name="20% - Accent2 5 2 2" xfId="352" xr:uid="{445B9579-E8CC-45B5-B685-AE0E86E2F649}"/>
    <cellStyle name="20% - Accent2 5 3" xfId="353" xr:uid="{E98BEAF7-8A90-4E15-B440-3D13AA95F9D6}"/>
    <cellStyle name="20% - Accent2 5 4" xfId="354" xr:uid="{E0AA2FE5-2502-46AD-A2F6-B64151978D19}"/>
    <cellStyle name="20% - Accent2 5 5" xfId="355" xr:uid="{209663B8-1AD8-46C0-A425-B80BEEB4C028}"/>
    <cellStyle name="20% - Accent2 6" xfId="356" xr:uid="{32250C4F-7387-413A-BF3E-4AEF3B0A316B}"/>
    <cellStyle name="20% - Accent2 6 2" xfId="357" xr:uid="{982A6140-1FF6-46D3-96FC-CDD6BDBAF4E4}"/>
    <cellStyle name="20% - Accent2 6 2 2" xfId="358" xr:uid="{782869C5-9F5B-4F5D-9E2F-8E871AF6F8A7}"/>
    <cellStyle name="20% - Accent2 6 3" xfId="359" xr:uid="{A275CCDE-826B-43F7-A4CE-05E6139DD5E4}"/>
    <cellStyle name="20% - Accent2 6 4" xfId="360" xr:uid="{1652CC9B-DC96-4B92-84B8-BB755FC3D249}"/>
    <cellStyle name="20% - Accent2 6 5" xfId="361" xr:uid="{5A02F24F-CB13-41E0-B6C5-CF767593D204}"/>
    <cellStyle name="20% - Accent2 7" xfId="362" xr:uid="{2E3D0541-D106-4E8C-99C2-9BB4AFFE09F9}"/>
    <cellStyle name="20% - Accent2 7 2" xfId="363" xr:uid="{F952E485-A180-49CB-9311-EEC4AD17B278}"/>
    <cellStyle name="20% - Accent2 7 2 2" xfId="364" xr:uid="{361CCD1D-E357-4432-B359-58A9DB04BC28}"/>
    <cellStyle name="20% - Accent2 7 3" xfId="365" xr:uid="{EB0651BF-06D3-4346-9D8B-493EFBA40F9B}"/>
    <cellStyle name="20% - Accent2 7 4" xfId="366" xr:uid="{2701AEC4-4F58-41DE-BDA5-CDC639CA2914}"/>
    <cellStyle name="20% - Accent2 7 5" xfId="367" xr:uid="{6E02FBF4-0B25-4B91-984B-152D62F2CC37}"/>
    <cellStyle name="20% - Accent2 8" xfId="368" xr:uid="{D404ECB9-CDD8-4F08-9CF3-70B29FE2404F}"/>
    <cellStyle name="20% - Accent2 8 2" xfId="369" xr:uid="{3FBF747D-AD43-45EC-9D2B-3A8153824FAB}"/>
    <cellStyle name="20% - Accent2 8 2 2" xfId="370" xr:uid="{B4CC74BE-65BA-4721-9020-8448F68D8838}"/>
    <cellStyle name="20% - Accent2 8 3" xfId="371" xr:uid="{BFD835CD-E846-465C-BA7F-A6713003D0D1}"/>
    <cellStyle name="20% - Accent2 8 4" xfId="372" xr:uid="{E2306701-5459-4575-9809-9596043333C4}"/>
    <cellStyle name="20% - Accent2 8 5" xfId="373" xr:uid="{D7D5B76F-2128-4EC2-A53D-08C015A31662}"/>
    <cellStyle name="20% - Accent2 9" xfId="374" xr:uid="{DFF59AAC-7E5B-4985-9BF1-187107C635AE}"/>
    <cellStyle name="20% - Accent2 9 2" xfId="375" xr:uid="{364279EC-6C28-4DD9-8110-54DE0C772388}"/>
    <cellStyle name="20% - Accent2 9 2 2" xfId="376" xr:uid="{6343BD98-C09C-4285-9FE8-76F2652259A0}"/>
    <cellStyle name="20% - Accent2 9 3" xfId="377" xr:uid="{0299C046-6EDF-40A0-AD35-B3D8E8A7C48A}"/>
    <cellStyle name="20% - Accent2 9 4" xfId="378" xr:uid="{C7122B4F-BFAF-42CE-8389-18179F3B97A1}"/>
    <cellStyle name="20% - Accent2 9 5" xfId="379" xr:uid="{4EFAE8AD-C024-451E-A68B-3B917B7432EA}"/>
    <cellStyle name="20% - Accent3" xfId="7" xr:uid="{1BF78F2F-80C3-4195-A5CF-4CA80DBD03E9}"/>
    <cellStyle name="20% - Accent3 10" xfId="380" xr:uid="{289BE151-DFAD-4F43-BB7E-A4F52C4B5FA8}"/>
    <cellStyle name="20% - Accent3 10 2" xfId="381" xr:uid="{9D3772A7-53EC-4DDC-9913-7CD3102FE030}"/>
    <cellStyle name="20% - Accent3 10 2 2" xfId="382" xr:uid="{96E8C832-EA12-4FEB-BF2C-1B8077EED1CB}"/>
    <cellStyle name="20% - Accent3 10 3" xfId="383" xr:uid="{0FBF2B31-3E9C-463A-BA4F-F53363544C01}"/>
    <cellStyle name="20% - Accent3 10 4" xfId="384" xr:uid="{10144F67-054B-4FD8-B035-D1795277AC40}"/>
    <cellStyle name="20% - Accent3 10 5" xfId="385" xr:uid="{834AB36B-1AD6-4E8B-90F4-5CE1027CB779}"/>
    <cellStyle name="20% - Accent3 11" xfId="386" xr:uid="{9A9DA89D-5A57-4C95-A963-C02DDA8D41BE}"/>
    <cellStyle name="20% - Accent3 11 2" xfId="387" xr:uid="{31B07FC2-F277-4492-99C2-427C02DF43F2}"/>
    <cellStyle name="20% - Accent3 11 2 2" xfId="388" xr:uid="{ACF7BDAE-EDA7-4FA5-93B9-05F9BB926EF2}"/>
    <cellStyle name="20% - Accent3 11 3" xfId="389" xr:uid="{DD94BD08-7F54-46E7-9BF5-FDE808CF4586}"/>
    <cellStyle name="20% - Accent3 11 4" xfId="390" xr:uid="{E3FDF8E6-A60A-44B2-A6C6-0D2B2DE571C6}"/>
    <cellStyle name="20% - Accent3 11 5" xfId="391" xr:uid="{28E65326-3795-4D8C-8775-AA81444BC12B}"/>
    <cellStyle name="20% - Accent3 12" xfId="392" xr:uid="{B8581C22-3D79-4CE0-AFE0-5BC042EBBEF9}"/>
    <cellStyle name="20% - Accent3 12 2" xfId="393" xr:uid="{692EE6FB-12E5-450B-8DD6-3BDC9DA091CB}"/>
    <cellStyle name="20% - Accent3 12 2 2" xfId="394" xr:uid="{E2BE2D4A-8BE7-4525-B227-7A269856A9AD}"/>
    <cellStyle name="20% - Accent3 12 3" xfId="395" xr:uid="{D96E3EE4-9874-4FD2-97CA-ACE59247A3A6}"/>
    <cellStyle name="20% - Accent3 12 4" xfId="396" xr:uid="{CDD752FE-C333-4082-9803-495A835FCAF1}"/>
    <cellStyle name="20% - Accent3 12 5" xfId="397" xr:uid="{61DA5DF0-2DD5-4B37-AE91-A6B9AC1F3EAB}"/>
    <cellStyle name="20% - Accent3 13" xfId="398" xr:uid="{72699912-202A-4E95-AB64-CAA233A21E08}"/>
    <cellStyle name="20% - Accent3 13 2" xfId="399" xr:uid="{B0D831D6-6EED-4927-80DC-A9AEED90505B}"/>
    <cellStyle name="20% - Accent3 13 3" xfId="400" xr:uid="{49AAFF20-D686-4228-8ABB-E767AC41169A}"/>
    <cellStyle name="20% - Accent3 13 4" xfId="401" xr:uid="{B70873BB-53C6-4EF3-BCCD-EF2BE98855D3}"/>
    <cellStyle name="20% - Accent3 13 5" xfId="402" xr:uid="{11A23C2A-1D26-4854-985E-9DD97B62CB77}"/>
    <cellStyle name="20% - Accent3 14" xfId="403" xr:uid="{B7B5B00E-2231-4352-AD0F-2C8FBCF3D810}"/>
    <cellStyle name="20% - Accent3 14 2" xfId="404" xr:uid="{3F3A323D-861B-44E2-AA8F-DFAA6DAC18DF}"/>
    <cellStyle name="20% - Accent3 14 3" xfId="405" xr:uid="{7B442696-09B2-4404-9F1F-4B22CEDB9CAC}"/>
    <cellStyle name="20% - Accent3 14 4" xfId="406" xr:uid="{81F27F11-D64C-4FAC-91D0-7247EB3F561F}"/>
    <cellStyle name="20% - Accent3 14 5" xfId="407" xr:uid="{9BB7CD0D-7031-4DEF-A899-542BFF6336D0}"/>
    <cellStyle name="20% - Accent3 15" xfId="408" xr:uid="{5E171CBF-4017-4FCB-80B6-0C2DC15C5275}"/>
    <cellStyle name="20% - Accent3 15 2" xfId="409" xr:uid="{31785493-9D14-474B-B8B2-A879A18B9C9E}"/>
    <cellStyle name="20% - Accent3 15 3" xfId="410" xr:uid="{FE21B2A3-97A5-4D93-A0B2-1A233670DA6B}"/>
    <cellStyle name="20% - Accent3 15 4" xfId="411" xr:uid="{418E2EF1-4678-4331-B65D-D626A130A52D}"/>
    <cellStyle name="20% - Accent3 15 5" xfId="412" xr:uid="{71B369E0-525F-4A44-A184-E8EAADA53B3B}"/>
    <cellStyle name="20% - Accent3 2" xfId="4781" xr:uid="{C87B62A6-01F4-4C97-87C5-50ACCA2317A9}"/>
    <cellStyle name="20% - Accent3 2 10" xfId="413" xr:uid="{8BD1F141-82C6-4A31-8906-231DB6B417C5}"/>
    <cellStyle name="20% - Accent3 2 11" xfId="414" xr:uid="{C184955A-9A85-4F50-8892-970773C89B42}"/>
    <cellStyle name="20% - Accent3 2 12" xfId="415" xr:uid="{0C325819-266C-4BB2-989B-B3FEABC76C46}"/>
    <cellStyle name="20% - Accent3 2 12 2" xfId="416" xr:uid="{2474AC1F-0DCD-4D8E-A54F-0FE512EEA6F0}"/>
    <cellStyle name="20% - Accent3 2 12 2 2" xfId="417" xr:uid="{BED31346-B198-4691-AD2B-5E1FBFC48C72}"/>
    <cellStyle name="20% - Accent3 2 12 3" xfId="418" xr:uid="{5B910441-EDD6-43EE-B0C1-3978E9EA8419}"/>
    <cellStyle name="20% - Accent3 2 12 4" xfId="419" xr:uid="{8B9D7405-7FD5-4BAF-8D0C-60EF22F4DD41}"/>
    <cellStyle name="20% - Accent3 2 12 5" xfId="420" xr:uid="{7807D7EE-EF15-4505-8A67-109305FB98F0}"/>
    <cellStyle name="20% - Accent3 2 13" xfId="421" xr:uid="{B4018AB9-19A0-4E56-BEAA-C70F9FAE7860}"/>
    <cellStyle name="20% - Accent3 2 13 2" xfId="422" xr:uid="{C64E1F53-4553-4D72-8A5F-D56CB7B010CC}"/>
    <cellStyle name="20% - Accent3 2 13 3" xfId="423" xr:uid="{E43DD3D6-A192-4BC7-B1DA-80E951290B3E}"/>
    <cellStyle name="20% - Accent3 2 13 4" xfId="424" xr:uid="{62C48C3D-70EB-4216-8623-939E6CD33692}"/>
    <cellStyle name="20% - Accent3 2 14" xfId="425" xr:uid="{DF7A1FA3-A8AC-4B61-9100-C7CD4839628D}"/>
    <cellStyle name="20% - Accent3 2 14 2" xfId="426" xr:uid="{C8DEE746-8D65-495A-978D-ED77A22A1E73}"/>
    <cellStyle name="20% - Accent3 2 14 3" xfId="427" xr:uid="{221FDEBE-C557-4A91-8C2B-32FC12A1D9DB}"/>
    <cellStyle name="20% - Accent3 2 14 4" xfId="428" xr:uid="{A5E8DE84-6B16-408F-BE60-22088134055B}"/>
    <cellStyle name="20% - Accent3 2 15" xfId="429" xr:uid="{E1402ABC-5AAC-4BB9-AA1E-C9151C0AFBFE}"/>
    <cellStyle name="20% - Accent3 2 15 2" xfId="430" xr:uid="{CBB45D17-D4B9-4ADC-B802-3D4E3DDF08D9}"/>
    <cellStyle name="20% - Accent3 2 15 3" xfId="431" xr:uid="{D2C65A82-19B9-4283-8E69-BA7F09BD8AF0}"/>
    <cellStyle name="20% - Accent3 2 15 4" xfId="432" xr:uid="{865EE30F-12CC-45C3-9F20-1A532C917BC7}"/>
    <cellStyle name="20% - Accent3 2 16" xfId="433" xr:uid="{F0EFF79C-AFBB-4454-B7C0-9CDEACE4D0E0}"/>
    <cellStyle name="20% - Accent3 2 17" xfId="434" xr:uid="{AD55D5A0-766F-48C4-894B-5BEDECB13FC6}"/>
    <cellStyle name="20% - Accent3 2 18" xfId="435" xr:uid="{7AAAD5DC-DA7C-4CED-9BBF-BBE37C969919}"/>
    <cellStyle name="20% - Accent3 2 18 2" xfId="436" xr:uid="{0E036E38-BCBF-469E-8BB7-2A57076F76C8}"/>
    <cellStyle name="20% - Accent3 2 19" xfId="437" xr:uid="{5AE7E4C7-9A55-4E5C-BDC6-F1E03D1C87D6}"/>
    <cellStyle name="20% - Accent3 2 2" xfId="438" xr:uid="{80111641-1DDB-4ECE-8295-A0C9FDA78D2A}"/>
    <cellStyle name="20% - Accent3 2 2 2" xfId="439" xr:uid="{B8FD2EFE-436F-4E3D-B44B-094362453CA2}"/>
    <cellStyle name="20% - Accent3 2 2 2 2" xfId="440" xr:uid="{9AF06879-833E-4008-9997-8C3AA24E0BD0}"/>
    <cellStyle name="20% - Accent3 2 2 2 2 2" xfId="441" xr:uid="{F783E4B2-151A-426D-B78A-1A050E618FE2}"/>
    <cellStyle name="20% - Accent3 2 2 2 2 2 2" xfId="442" xr:uid="{E9AA58E8-DE7E-4CB4-80F5-748300F29C00}"/>
    <cellStyle name="20% - Accent3 2 2 2 2 2 3" xfId="443" xr:uid="{6E383CFA-7C53-4935-803F-544C92018021}"/>
    <cellStyle name="20% - Accent3 2 2 2 2 2 4" xfId="444" xr:uid="{7CC3C920-5B91-4880-81A0-EB078C57FC4A}"/>
    <cellStyle name="20% - Accent3 2 2 2 2 3" xfId="445" xr:uid="{4F20CA17-7FD1-4A2B-BBD1-E2B3D5DDA360}"/>
    <cellStyle name="20% - Accent3 2 2 2 2 4" xfId="446" xr:uid="{883D2582-79E1-4337-B405-72F9BD70E94E}"/>
    <cellStyle name="20% - Accent3 2 2 2 2 5" xfId="447" xr:uid="{5161CB42-F382-4AE8-BD10-8D0F48EA8B3E}"/>
    <cellStyle name="20% - Accent3 2 2 2 2 6" xfId="448" xr:uid="{C0EA23E1-91F9-4C92-9184-AF1BF1D303E8}"/>
    <cellStyle name="20% - Accent3 2 2 2 2 7" xfId="449" xr:uid="{DB937293-26EB-41DC-A2A0-84E6A751EB59}"/>
    <cellStyle name="20% - Accent3 2 2 2 2_バイオマーカー試薬リスト_20130617_7301, 4312" xfId="450" xr:uid="{E5B4F032-168E-4E45-9339-7B1481BB6439}"/>
    <cellStyle name="20% - Accent3 2 2 2 3" xfId="451" xr:uid="{A3D5A8AB-EDBA-4577-9A82-88FA5663B9F5}"/>
    <cellStyle name="20% - Accent3 2 2 2 3 2" xfId="452" xr:uid="{5D09A023-7597-4304-9000-EE3B6B029A7C}"/>
    <cellStyle name="20% - Accent3 2 2 2 3 2 2" xfId="453" xr:uid="{5B886559-34C1-43F1-9830-D7808A27356E}"/>
    <cellStyle name="20% - Accent3 2 2 2 3 3" xfId="454" xr:uid="{50C75F0A-E3F9-45F4-80F5-2D6736C24AC4}"/>
    <cellStyle name="20% - Accent3 2 2 2 3 4" xfId="455" xr:uid="{275CB972-E589-4778-B3EA-1A9F30552774}"/>
    <cellStyle name="20% - Accent3 2 2 2 4" xfId="456" xr:uid="{BB3190B7-DC53-4BEB-AF59-D957F5CDED36}"/>
    <cellStyle name="20% - Accent3 2 2 2 4 2" xfId="457" xr:uid="{24128F3A-79CF-4D60-B94A-4F5A1D11B3DB}"/>
    <cellStyle name="20% - Accent3 2 2 2 4 3" xfId="458" xr:uid="{446C33CB-151D-402E-99F1-AFA8B13AE913}"/>
    <cellStyle name="20% - Accent3 2 2 2 4 4" xfId="459" xr:uid="{A8E29C33-3B79-4F09-A315-CADAB9F191C3}"/>
    <cellStyle name="20% - Accent3 2 2 2 5" xfId="460" xr:uid="{F4034B2B-70FF-4838-A323-E22E4D436E33}"/>
    <cellStyle name="20% - Accent3 2 2 2 5 2" xfId="461" xr:uid="{136F1115-2348-41AB-84D0-98B00C4E9940}"/>
    <cellStyle name="20% - Accent3 2 2 2 5 3" xfId="462" xr:uid="{B7843C30-CD5D-4DB8-AD23-82A3C00CDE2D}"/>
    <cellStyle name="20% - Accent3 2 2 2 5 4" xfId="463" xr:uid="{AE0048F1-728F-47D7-BE29-4F0CBD1E30A1}"/>
    <cellStyle name="20% - Accent3 2 2 2 6" xfId="464" xr:uid="{83B077EA-14E2-48B9-A10F-308B8951D310}"/>
    <cellStyle name="20% - Accent3 2 2 2 7" xfId="465" xr:uid="{E66704CA-85EF-48FE-8491-532F61F2C6E4}"/>
    <cellStyle name="20% - Accent3 2 2 3" xfId="466" xr:uid="{D72A04F9-33BE-4946-BF45-CFB4A735D7A1}"/>
    <cellStyle name="20% - Accent3 2 2 4" xfId="467" xr:uid="{EF2EDA14-9E2A-4F9C-971D-A375B46DA8A3}"/>
    <cellStyle name="20% - Accent3 2 2 4 2" xfId="468" xr:uid="{6516898B-D3CB-4D8E-BCE0-5A49E7BB1B5C}"/>
    <cellStyle name="20% - Accent3 2 2 4 3" xfId="469" xr:uid="{3C1B1EE3-DD50-43DA-A8A9-4F77AB242F7A}"/>
    <cellStyle name="20% - Accent3 2 2 4 4" xfId="470" xr:uid="{7ECB6546-2420-4F67-BF7A-780C90826634}"/>
    <cellStyle name="20% - Accent3 2 2 5" xfId="471" xr:uid="{A7B225CE-89FF-457C-9CFD-D85C40875A52}"/>
    <cellStyle name="20% - Accent3 2 2 6" xfId="472" xr:uid="{1ED9FA70-BF30-4799-BD9B-405B90E9E9DF}"/>
    <cellStyle name="20% - Accent3 2 2 7" xfId="473" xr:uid="{03A040FA-EC69-479D-8AD1-2C005633C7DF}"/>
    <cellStyle name="20% - Accent3 2 2 8" xfId="474" xr:uid="{9E5A267C-43E0-45DA-8E34-7A243C43E75C}"/>
    <cellStyle name="20% - Accent3 2 2_バイオマーカー試薬リスト_20130617_7301, 4312" xfId="475" xr:uid="{6A350669-941E-4D33-B32C-84FFE244EDA3}"/>
    <cellStyle name="20% - Accent3 2 3" xfId="476" xr:uid="{ACF2BFD7-10FF-4B6B-BDE8-FE43C1CEA3B1}"/>
    <cellStyle name="20% - Accent3 2 4" xfId="477" xr:uid="{F352D8CF-D38A-4180-8604-EB95756608D4}"/>
    <cellStyle name="20% - Accent3 2 5" xfId="478" xr:uid="{FFAB3BE9-9F67-4F5A-AE88-9CB62BED9CDE}"/>
    <cellStyle name="20% - Accent3 2 6" xfId="479" xr:uid="{A60688D5-52DE-48B2-81D1-5655881C449E}"/>
    <cellStyle name="20% - Accent3 2 7" xfId="480" xr:uid="{0AC473F2-966D-48C1-80F7-909121D8E6FE}"/>
    <cellStyle name="20% - Accent3 2 8" xfId="481" xr:uid="{AA96CE77-5564-46ED-9085-E5394C37B57C}"/>
    <cellStyle name="20% - Accent3 2 9" xfId="482" xr:uid="{6EC5BD74-91A8-4EA3-8522-F0F4153A8C18}"/>
    <cellStyle name="20% - Accent3 3" xfId="483" xr:uid="{59D751AA-64DE-490A-B5B3-8A56F7E3D1EB}"/>
    <cellStyle name="20% - Accent3 3 10" xfId="484" xr:uid="{2AE13DA0-E7EF-4D72-980A-42237107EEF2}"/>
    <cellStyle name="20% - Accent3 3 11" xfId="485" xr:uid="{7A55475B-BC06-4AE1-BCE1-6B0331EAD085}"/>
    <cellStyle name="20% - Accent3 3 12" xfId="486" xr:uid="{95F961D8-46CD-4D28-98D8-A407DDDC7B6D}"/>
    <cellStyle name="20% - Accent3 3 12 2" xfId="487" xr:uid="{35826AE6-8EF6-410C-B124-7A421D3E1F55}"/>
    <cellStyle name="20% - Accent3 3 12 2 2" xfId="488" xr:uid="{B93B4CB7-C6AB-439F-A7CE-459C8267529B}"/>
    <cellStyle name="20% - Accent3 3 12 3" xfId="489" xr:uid="{007D87AB-1062-46A1-9CC6-37E82680411C}"/>
    <cellStyle name="20% - Accent3 3 12 4" xfId="490" xr:uid="{F46D906F-CB0A-435E-A91E-C0620DE7ECEE}"/>
    <cellStyle name="20% - Accent3 3 12 5" xfId="491" xr:uid="{18DC23F1-5BEA-4096-BBD3-77261A337176}"/>
    <cellStyle name="20% - Accent3 3 2" xfId="492" xr:uid="{82664998-2099-490C-AFDC-005075E2607C}"/>
    <cellStyle name="20% - Accent3 3 2 2" xfId="493" xr:uid="{9937A413-0EA0-4C69-83A8-3A1049DEC6DB}"/>
    <cellStyle name="20% - Accent3 3 2 3" xfId="494" xr:uid="{FC7237BE-4193-4BC4-8F9D-B65C295F938E}"/>
    <cellStyle name="20% - Accent3 3 2 4" xfId="495" xr:uid="{10933574-09F1-486E-8042-A1FCF6A4BAD1}"/>
    <cellStyle name="20% - Accent3 3 2 4 2" xfId="496" xr:uid="{0F251D99-3349-4BDC-9630-86727E727C60}"/>
    <cellStyle name="20% - Accent3 3 2 5" xfId="497" xr:uid="{BF157B25-DC72-465D-94AF-5D214CF1D629}"/>
    <cellStyle name="20% - Accent3 3 2 6" xfId="498" xr:uid="{93113E9E-75D7-4EC9-AE71-21A4B761EA6A}"/>
    <cellStyle name="20% - Accent3 3 2 7" xfId="499" xr:uid="{66A13E97-DE87-4D45-ABEB-1BD4E6BB627B}"/>
    <cellStyle name="20% - Accent3 3 2_バイオマーカー試薬リスト_20130617_7301, 4312" xfId="500" xr:uid="{30DDB55D-54EF-4AD1-A5E6-748C65F5A89A}"/>
    <cellStyle name="20% - Accent3 3 3" xfId="501" xr:uid="{3028BFD4-5814-4DBA-B938-D97F295D7071}"/>
    <cellStyle name="20% - Accent3 3 4" xfId="502" xr:uid="{81FFF38C-95F3-4244-B2C5-D827B5B9BD66}"/>
    <cellStyle name="20% - Accent3 3 5" xfId="503" xr:uid="{4751A374-E82F-4D7E-B535-AB232F5F4514}"/>
    <cellStyle name="20% - Accent3 3 6" xfId="504" xr:uid="{9E780910-9679-4D57-8D2E-2D0B377487FF}"/>
    <cellStyle name="20% - Accent3 3 7" xfId="505" xr:uid="{79FC243F-31D6-4A6F-AFCC-42C81E1116E5}"/>
    <cellStyle name="20% - Accent3 3 8" xfId="506" xr:uid="{A720DC49-9AAB-4B88-9C97-1F741C6E6F7A}"/>
    <cellStyle name="20% - Accent3 3 9" xfId="507" xr:uid="{C96ADC19-D2B9-47DD-AE1D-18517AC4B439}"/>
    <cellStyle name="20% - Accent3 4" xfId="508" xr:uid="{DDFE77FA-7F4F-4D6E-8410-DB337EC18BC2}"/>
    <cellStyle name="20% - Accent3 4 2" xfId="509" xr:uid="{411C5038-081C-4892-B6C3-87F85EF069C3}"/>
    <cellStyle name="20% - Accent3 4 2 2" xfId="510" xr:uid="{CD4D8232-000B-4961-B8EC-5C6BE9BA6C33}"/>
    <cellStyle name="20% - Accent3 4 3" xfId="511" xr:uid="{235CB64D-4575-4FFC-9D4E-1833925F16CC}"/>
    <cellStyle name="20% - Accent3 4 4" xfId="512" xr:uid="{44D3132F-92FE-4E07-947E-943622FC7A81}"/>
    <cellStyle name="20% - Accent3 4 5" xfId="513" xr:uid="{EA4E59F4-F448-421B-A71A-464CF5D43183}"/>
    <cellStyle name="20% - Accent3 5" xfId="514" xr:uid="{EE5F98B5-70EE-4788-96F2-A49F44E31B13}"/>
    <cellStyle name="20% - Accent3 5 2" xfId="515" xr:uid="{266148B4-DCE7-4364-B10F-749B8DC98DFC}"/>
    <cellStyle name="20% - Accent3 5 2 2" xfId="516" xr:uid="{53A4E800-D488-405C-9873-A1ADAE767A2B}"/>
    <cellStyle name="20% - Accent3 5 3" xfId="517" xr:uid="{A14F2D14-B33A-4B8D-BE4A-038D0106A2F9}"/>
    <cellStyle name="20% - Accent3 5 4" xfId="518" xr:uid="{32FE21FB-A875-45F8-9212-1407438D7DA6}"/>
    <cellStyle name="20% - Accent3 5 5" xfId="519" xr:uid="{14665D82-DFF9-47FD-B744-6AB758F062C2}"/>
    <cellStyle name="20% - Accent3 6" xfId="520" xr:uid="{F148BB81-2A83-4EA6-8CEE-FAC5747BCE06}"/>
    <cellStyle name="20% - Accent3 6 2" xfId="521" xr:uid="{D4784AAC-57AE-49C7-8AEF-09DA5D5931D0}"/>
    <cellStyle name="20% - Accent3 6 2 2" xfId="522" xr:uid="{6D61D75B-DD96-407B-ADFC-02F67A62294A}"/>
    <cellStyle name="20% - Accent3 6 3" xfId="523" xr:uid="{A2309109-B5C6-4B05-A1B7-103DD653500E}"/>
    <cellStyle name="20% - Accent3 6 4" xfId="524" xr:uid="{0F4E54CA-43D2-4781-A9D3-BA89D4B089BA}"/>
    <cellStyle name="20% - Accent3 6 5" xfId="525" xr:uid="{29F16ADD-AC9E-496D-BBA5-71A5D0663D29}"/>
    <cellStyle name="20% - Accent3 7" xfId="526" xr:uid="{5B2EAA17-81FB-4F0C-864C-8B067751658F}"/>
    <cellStyle name="20% - Accent3 7 2" xfId="527" xr:uid="{8ABC1633-13CD-41A8-9E3B-DA7B06D72D82}"/>
    <cellStyle name="20% - Accent3 7 2 2" xfId="528" xr:uid="{429E7E81-AAD8-4AA9-998E-8C69035592B3}"/>
    <cellStyle name="20% - Accent3 7 3" xfId="529" xr:uid="{F1141A5B-DB88-471B-AB2F-C42ED02F72A3}"/>
    <cellStyle name="20% - Accent3 7 4" xfId="530" xr:uid="{BB706D7A-D7CC-4F90-A357-AFE72595CD97}"/>
    <cellStyle name="20% - Accent3 7 5" xfId="531" xr:uid="{2437AD40-54E1-484D-A697-6EE1CCEF4483}"/>
    <cellStyle name="20% - Accent3 8" xfId="532" xr:uid="{86EC850E-4B94-4820-AD1C-157406FA3186}"/>
    <cellStyle name="20% - Accent3 8 2" xfId="533" xr:uid="{308BAA3C-39DD-4C24-9D97-BDD6B7D2D2B1}"/>
    <cellStyle name="20% - Accent3 8 2 2" xfId="534" xr:uid="{FC20C867-D346-4264-A6B9-3F7930FECCEB}"/>
    <cellStyle name="20% - Accent3 8 3" xfId="535" xr:uid="{77D6D4DB-4057-40C3-BC7C-716A206A058D}"/>
    <cellStyle name="20% - Accent3 8 4" xfId="536" xr:uid="{EA5981A2-17BB-46A4-956D-90CB948F8214}"/>
    <cellStyle name="20% - Accent3 8 5" xfId="537" xr:uid="{6EA70751-89BA-4036-B8D9-AFEB34A81EFD}"/>
    <cellStyle name="20% - Accent3 9" xfId="538" xr:uid="{4E276C9A-E562-46E8-AF70-E37DE62B476D}"/>
    <cellStyle name="20% - Accent3 9 2" xfId="539" xr:uid="{F414F9F6-4442-4301-8592-0B95530FA2BF}"/>
    <cellStyle name="20% - Accent3 9 2 2" xfId="540" xr:uid="{9F8AFA1E-8DC4-42BD-B654-BFF08B5BBADC}"/>
    <cellStyle name="20% - Accent3 9 3" xfId="541" xr:uid="{1A6A5197-2546-4DE5-BE96-DF1DAC38FC91}"/>
    <cellStyle name="20% - Accent3 9 4" xfId="542" xr:uid="{3D324C04-14C2-44F8-A804-2C8145E31E49}"/>
    <cellStyle name="20% - Accent3 9 5" xfId="543" xr:uid="{0618C784-16A0-4FA2-B885-BFFD57B273D9}"/>
    <cellStyle name="20% - Accent4" xfId="8" xr:uid="{7BDBD99D-3BDB-45B5-B170-242042046D29}"/>
    <cellStyle name="20% - Accent4 10" xfId="544" xr:uid="{2D70A308-FCCE-4635-9D5C-5F9BFF332635}"/>
    <cellStyle name="20% - Accent4 10 2" xfId="545" xr:uid="{59820C2B-2638-4F05-8939-9DF5E1716685}"/>
    <cellStyle name="20% - Accent4 10 2 2" xfId="546" xr:uid="{7F8724DA-A072-407D-9FCA-FFEDC0893D41}"/>
    <cellStyle name="20% - Accent4 10 3" xfId="547" xr:uid="{7248E485-D4BF-4C55-BFA3-2EE469D0815F}"/>
    <cellStyle name="20% - Accent4 10 4" xfId="548" xr:uid="{1DDFC14E-0621-4C31-B16E-EF177BBBF46A}"/>
    <cellStyle name="20% - Accent4 10 5" xfId="549" xr:uid="{821C98F7-CBCA-4E00-A14A-F5B0FAA4B960}"/>
    <cellStyle name="20% - Accent4 11" xfId="550" xr:uid="{4760B06B-4A02-4840-AF08-63ACEF47D9B9}"/>
    <cellStyle name="20% - Accent4 11 2" xfId="551" xr:uid="{328A9C5F-D3FA-4EF2-8943-A576E3DB2601}"/>
    <cellStyle name="20% - Accent4 11 2 2" xfId="552" xr:uid="{0E7EEBFE-5E3A-47CF-9916-F8A275FBFBCF}"/>
    <cellStyle name="20% - Accent4 11 3" xfId="553" xr:uid="{1CB3B6B4-8F56-4E93-BFE8-012B36813EDB}"/>
    <cellStyle name="20% - Accent4 11 4" xfId="554" xr:uid="{92959A5F-0654-45BF-9158-FC240DD7FB74}"/>
    <cellStyle name="20% - Accent4 11 5" xfId="555" xr:uid="{0FFB6746-CE5E-4490-A5D0-F18BF5D13C49}"/>
    <cellStyle name="20% - Accent4 12" xfId="556" xr:uid="{BA148410-5F2D-4310-A1F3-5B12F462A7D3}"/>
    <cellStyle name="20% - Accent4 12 2" xfId="557" xr:uid="{1936D548-0F98-4260-A22C-FE38F1137607}"/>
    <cellStyle name="20% - Accent4 12 2 2" xfId="558" xr:uid="{02B66601-1CEA-4CA6-B54A-0A57A877FC44}"/>
    <cellStyle name="20% - Accent4 12 3" xfId="559" xr:uid="{017BE28F-9780-4D46-994D-3B475A9F6824}"/>
    <cellStyle name="20% - Accent4 12 4" xfId="560" xr:uid="{7F026530-3DCA-44F5-A9F6-A0C6AF59B293}"/>
    <cellStyle name="20% - Accent4 12 5" xfId="561" xr:uid="{EDAFD6A6-A3E6-4F09-B3CF-771BF1ADFB2F}"/>
    <cellStyle name="20% - Accent4 13" xfId="562" xr:uid="{A20AFBA8-524F-42E4-B290-66FEF602F213}"/>
    <cellStyle name="20% - Accent4 13 2" xfId="563" xr:uid="{DD4B3DCB-A293-4382-AD08-B85F6BCE1ADD}"/>
    <cellStyle name="20% - Accent4 13 3" xfId="564" xr:uid="{6F01347C-69A0-49CA-90C2-0A4EF8D29F2A}"/>
    <cellStyle name="20% - Accent4 13 4" xfId="565" xr:uid="{DF6F2549-E1AC-4770-99FD-DBB65E44422D}"/>
    <cellStyle name="20% - Accent4 13 5" xfId="566" xr:uid="{B85EB74A-FD63-4594-B6A0-E310E5CCAAA8}"/>
    <cellStyle name="20% - Accent4 14" xfId="567" xr:uid="{69C8F8C5-6A8E-44FC-B221-5B4CCF0CAB70}"/>
    <cellStyle name="20% - Accent4 14 2" xfId="568" xr:uid="{FF458DFE-850D-4F6E-8308-8E6A3D16243E}"/>
    <cellStyle name="20% - Accent4 14 3" xfId="569" xr:uid="{E5C72AB6-FA72-48E0-9E23-EAE36B038B11}"/>
    <cellStyle name="20% - Accent4 14 4" xfId="570" xr:uid="{F3C25E48-7A2B-4A52-A0F6-D67B9704C21C}"/>
    <cellStyle name="20% - Accent4 14 5" xfId="571" xr:uid="{4A1F6B67-870D-43D1-9C45-B9FD59B821A9}"/>
    <cellStyle name="20% - Accent4 15" xfId="572" xr:uid="{3DBA3B5C-B43F-49B3-8EA4-31815C8DE78C}"/>
    <cellStyle name="20% - Accent4 15 2" xfId="573" xr:uid="{81FB6C51-1C55-4913-BD23-AF300602E936}"/>
    <cellStyle name="20% - Accent4 15 3" xfId="574" xr:uid="{6E6409A8-5F5D-4A95-918C-58629D2CECEC}"/>
    <cellStyle name="20% - Accent4 15 4" xfId="575" xr:uid="{1D9BBBB1-A60C-4469-A33D-57403631DF51}"/>
    <cellStyle name="20% - Accent4 15 5" xfId="576" xr:uid="{87749162-B49E-4FEA-8D52-599FB2E1E405}"/>
    <cellStyle name="20% - Accent4 2" xfId="4782" xr:uid="{0DBF9BFD-9BEA-459E-AD4E-C6B438F62500}"/>
    <cellStyle name="20% - Accent4 2 10" xfId="577" xr:uid="{67006840-B7FD-4DC1-AA47-D9C5D30440CD}"/>
    <cellStyle name="20% - Accent4 2 11" xfId="578" xr:uid="{1A894DEF-0EA0-48DD-BFC5-B0A4DA878D1C}"/>
    <cellStyle name="20% - Accent4 2 12" xfId="579" xr:uid="{6E716F8C-1369-4390-823A-6AE5B16C8E76}"/>
    <cellStyle name="20% - Accent4 2 12 2" xfId="580" xr:uid="{4BD395A2-B462-4400-8088-5814AC2BD55E}"/>
    <cellStyle name="20% - Accent4 2 12 2 2" xfId="581" xr:uid="{3A82B8B5-43D4-4575-A5D2-B0528E0F1442}"/>
    <cellStyle name="20% - Accent4 2 12 3" xfId="582" xr:uid="{91BA1741-9EF8-41F4-9FE8-772FCE93F4F8}"/>
    <cellStyle name="20% - Accent4 2 12 4" xfId="583" xr:uid="{826BD360-4CAA-42B1-A1E9-671C25E20241}"/>
    <cellStyle name="20% - Accent4 2 12 5" xfId="584" xr:uid="{35E0B48C-122D-4795-A613-47AE60885991}"/>
    <cellStyle name="20% - Accent4 2 13" xfId="585" xr:uid="{E530D5A4-13FF-448A-9B55-B9A8F76AF4D1}"/>
    <cellStyle name="20% - Accent4 2 13 2" xfId="586" xr:uid="{A2920DF7-0CB9-4F0A-AB2C-8BBEC83BEFDD}"/>
    <cellStyle name="20% - Accent4 2 13 3" xfId="587" xr:uid="{44AE788D-AA82-4259-82C2-7A960AABE6F7}"/>
    <cellStyle name="20% - Accent4 2 13 4" xfId="588" xr:uid="{A8BC4DCF-23AC-45DF-AE54-5FA74235958B}"/>
    <cellStyle name="20% - Accent4 2 14" xfId="589" xr:uid="{ADD82C64-88CF-4038-AE45-8585E4471E16}"/>
    <cellStyle name="20% - Accent4 2 14 2" xfId="590" xr:uid="{DEFC1657-F80B-4B54-BC07-B1EC386A1BB4}"/>
    <cellStyle name="20% - Accent4 2 14 3" xfId="591" xr:uid="{57397CA8-7F4C-4D86-9C09-9416A0E30494}"/>
    <cellStyle name="20% - Accent4 2 14 4" xfId="592" xr:uid="{567BE720-01AD-488C-9D95-B2E5B781B51F}"/>
    <cellStyle name="20% - Accent4 2 15" xfId="593" xr:uid="{BE00FBBA-975D-4EED-9C82-5E420BAE82D8}"/>
    <cellStyle name="20% - Accent4 2 15 2" xfId="594" xr:uid="{B5703AFA-52AF-4996-91E7-9716E7C35080}"/>
    <cellStyle name="20% - Accent4 2 15 3" xfId="595" xr:uid="{C9AFDD8E-B6DC-4E16-BF8C-0B86CC187572}"/>
    <cellStyle name="20% - Accent4 2 15 4" xfId="596" xr:uid="{7406D88D-4CB0-4603-8B72-4881CCE9E6D3}"/>
    <cellStyle name="20% - Accent4 2 16" xfId="597" xr:uid="{ADCB3997-0C9B-493B-83A0-04B4508DE850}"/>
    <cellStyle name="20% - Accent4 2 17" xfId="598" xr:uid="{E17E4BF4-9909-44E4-8D31-B9E1788FF2AD}"/>
    <cellStyle name="20% - Accent4 2 18" xfId="599" xr:uid="{9016C562-DA52-4631-8E73-5795EED03CED}"/>
    <cellStyle name="20% - Accent4 2 18 2" xfId="600" xr:uid="{9DA86D67-57A3-41D3-8882-B47721FA7CD0}"/>
    <cellStyle name="20% - Accent4 2 19" xfId="601" xr:uid="{79C808E1-0C03-47FE-93F8-E0D28433F618}"/>
    <cellStyle name="20% - Accent4 2 2" xfId="602" xr:uid="{08BF4146-3811-4B0B-918A-8559A58867FB}"/>
    <cellStyle name="20% - Accent4 2 2 2" xfId="603" xr:uid="{4E82027E-B77D-486E-82DE-F6A3A60AF70C}"/>
    <cellStyle name="20% - Accent4 2 2 2 2" xfId="604" xr:uid="{A4A2DEA0-FFF6-4B38-B0EA-5180934E930E}"/>
    <cellStyle name="20% - Accent4 2 2 2 2 2" xfId="605" xr:uid="{616A1276-6C4E-45ED-B5F6-4DF42CE8D0C9}"/>
    <cellStyle name="20% - Accent4 2 2 2 2 2 2" xfId="606" xr:uid="{EAA370E1-A3BB-42C8-AE9B-16CEA31C3A1C}"/>
    <cellStyle name="20% - Accent4 2 2 2 2 2 3" xfId="607" xr:uid="{6CA0F4B4-AEBE-4066-BD82-6D28DC1CC8D4}"/>
    <cellStyle name="20% - Accent4 2 2 2 2 2 4" xfId="608" xr:uid="{422E4903-E282-40BE-A221-CAA20C9CEF50}"/>
    <cellStyle name="20% - Accent4 2 2 2 2 3" xfId="609" xr:uid="{4F0BC41A-5B82-4228-B13C-1EB70E40AB6D}"/>
    <cellStyle name="20% - Accent4 2 2 2 2 4" xfId="610" xr:uid="{AEA3A438-2487-4625-A961-9E5FE9944EC9}"/>
    <cellStyle name="20% - Accent4 2 2 2 2 5" xfId="611" xr:uid="{1269240B-79AC-4E0B-8A8A-C94AA2E7CEFE}"/>
    <cellStyle name="20% - Accent4 2 2 2 2 6" xfId="612" xr:uid="{42079298-DC15-4709-A37E-4FF60FD03D32}"/>
    <cellStyle name="20% - Accent4 2 2 2 2 7" xfId="613" xr:uid="{617638BA-6205-44FB-B363-9B649EF59397}"/>
    <cellStyle name="20% - Accent4 2 2 2 2_バイオマーカー試薬リスト_20130617_7301, 4312" xfId="614" xr:uid="{6B4D1577-E0FA-4876-9056-0DFF0174BA18}"/>
    <cellStyle name="20% - Accent4 2 2 2 3" xfId="615" xr:uid="{423D61AE-DE4A-4C4D-A692-083E94D47C5E}"/>
    <cellStyle name="20% - Accent4 2 2 2 3 2" xfId="616" xr:uid="{ED2D1159-C7AA-435C-9145-DEE940509CB7}"/>
    <cellStyle name="20% - Accent4 2 2 2 3 2 2" xfId="617" xr:uid="{B4C3E7C1-1007-4DCB-ACA4-9A2EA9C1FABC}"/>
    <cellStyle name="20% - Accent4 2 2 2 3 3" xfId="618" xr:uid="{CBCC73B6-3A87-423B-B4B5-817AA6C82826}"/>
    <cellStyle name="20% - Accent4 2 2 2 3 4" xfId="619" xr:uid="{B5780157-6DF4-4E2E-8CC9-ECE6C697DE38}"/>
    <cellStyle name="20% - Accent4 2 2 2 4" xfId="620" xr:uid="{E55BB96A-6626-4B82-85CE-107BADE3F488}"/>
    <cellStyle name="20% - Accent4 2 2 2 4 2" xfId="621" xr:uid="{2DC8AC97-55BC-4D27-B502-7A64E49FCF56}"/>
    <cellStyle name="20% - Accent4 2 2 2 4 3" xfId="622" xr:uid="{584F5141-B394-4499-8678-44C230AFCA72}"/>
    <cellStyle name="20% - Accent4 2 2 2 4 4" xfId="623" xr:uid="{D36E0220-FF02-4E00-B1F5-3DA03C84D362}"/>
    <cellStyle name="20% - Accent4 2 2 2 5" xfId="624" xr:uid="{F919C7B8-1E5D-4993-A0C4-8D424DB569D2}"/>
    <cellStyle name="20% - Accent4 2 2 2 5 2" xfId="625" xr:uid="{EECCD70B-BED5-476E-BC6D-8A5AEBFEC865}"/>
    <cellStyle name="20% - Accent4 2 2 2 5 3" xfId="626" xr:uid="{6A119868-6FC3-43AC-B074-FEA9556887CA}"/>
    <cellStyle name="20% - Accent4 2 2 2 5 4" xfId="627" xr:uid="{F17A62FA-9612-4772-8346-9F91832994AA}"/>
    <cellStyle name="20% - Accent4 2 2 2 6" xfId="628" xr:uid="{B37818E4-3653-4E91-ADB0-CD8F30812160}"/>
    <cellStyle name="20% - Accent4 2 2 2 7" xfId="629" xr:uid="{6A52291C-76E8-46C4-A4B3-93CDE48E140E}"/>
    <cellStyle name="20% - Accent4 2 2 3" xfId="630" xr:uid="{F014BB41-99B4-45B7-9EDB-CB7957902C0D}"/>
    <cellStyle name="20% - Accent4 2 2 4" xfId="631" xr:uid="{8FB61262-81FF-45EF-8EC7-6E063C80F37D}"/>
    <cellStyle name="20% - Accent4 2 2 4 2" xfId="632" xr:uid="{DF6FC377-FEFF-4ACE-8153-8F28B9F4CEF9}"/>
    <cellStyle name="20% - Accent4 2 2 4 3" xfId="633" xr:uid="{B874AFA4-30E3-4F82-B5B2-2140B80CDE93}"/>
    <cellStyle name="20% - Accent4 2 2 4 4" xfId="634" xr:uid="{B47009E8-2E86-4C1B-A0F9-8C8EDD05678F}"/>
    <cellStyle name="20% - Accent4 2 2 5" xfId="635" xr:uid="{173B43D3-CA30-407D-82BA-7B06CD1F7FB7}"/>
    <cellStyle name="20% - Accent4 2 2 6" xfId="636" xr:uid="{0B213DB3-135A-48B2-BCEB-93C3DD23D9AF}"/>
    <cellStyle name="20% - Accent4 2 2 7" xfId="637" xr:uid="{4C192F19-2D4D-4455-96CE-3182A1500D90}"/>
    <cellStyle name="20% - Accent4 2 2 8" xfId="638" xr:uid="{880EC495-6066-47E5-AEF9-910B1044B64F}"/>
    <cellStyle name="20% - Accent4 2 2_バイオマーカー試薬リスト_20130617_7301, 4312" xfId="639" xr:uid="{D254CF3C-D51C-4F87-A562-4635ECD2D420}"/>
    <cellStyle name="20% - Accent4 2 3" xfId="640" xr:uid="{A78E90DA-9AEC-441C-9533-06A3DAA76DA2}"/>
    <cellStyle name="20% - Accent4 2 4" xfId="641" xr:uid="{9564A314-43A4-4B94-8505-F5E36768F7E2}"/>
    <cellStyle name="20% - Accent4 2 5" xfId="642" xr:uid="{07562AD1-64B1-4E45-9ABF-D3C4330DBECF}"/>
    <cellStyle name="20% - Accent4 2 6" xfId="643" xr:uid="{A37B2184-37BE-4676-BEF2-A35B254FB229}"/>
    <cellStyle name="20% - Accent4 2 7" xfId="644" xr:uid="{FBAFF775-35CF-4724-8761-207914F2A97A}"/>
    <cellStyle name="20% - Accent4 2 8" xfId="645" xr:uid="{2F1EDF50-1475-4EDF-8B4C-7B9A982A82F3}"/>
    <cellStyle name="20% - Accent4 2 9" xfId="646" xr:uid="{B541800A-5A33-415A-A1C9-9D8DD790D220}"/>
    <cellStyle name="20% - Accent4 3" xfId="647" xr:uid="{7E567ED1-8D03-45A8-B23F-9FA2F8DE3139}"/>
    <cellStyle name="20% - Accent4 3 10" xfId="648" xr:uid="{54DE0B9D-3EC5-426D-A0B1-A47CB2C5C7CE}"/>
    <cellStyle name="20% - Accent4 3 11" xfId="649" xr:uid="{02A69F4C-D315-4BB3-B794-3C1A115D154C}"/>
    <cellStyle name="20% - Accent4 3 12" xfId="650" xr:uid="{5800446F-5438-483C-9540-7930F4042E97}"/>
    <cellStyle name="20% - Accent4 3 12 2" xfId="651" xr:uid="{B70DC548-2224-4033-818B-9EA106986D1D}"/>
    <cellStyle name="20% - Accent4 3 12 2 2" xfId="652" xr:uid="{CF32FB5C-83FB-475C-99AF-480A03D169D7}"/>
    <cellStyle name="20% - Accent4 3 12 3" xfId="653" xr:uid="{9F705B68-BBCF-434C-982F-253DE81A267B}"/>
    <cellStyle name="20% - Accent4 3 12 4" xfId="654" xr:uid="{98912F92-98E2-4ACD-A2B2-31C6304D8A3A}"/>
    <cellStyle name="20% - Accent4 3 12 5" xfId="655" xr:uid="{6FD31533-3EF9-4BB9-BAC6-34C4FAFEC82D}"/>
    <cellStyle name="20% - Accent4 3 2" xfId="656" xr:uid="{BEB9CE17-8D7C-4D85-8706-9EA635D48EAC}"/>
    <cellStyle name="20% - Accent4 3 2 2" xfId="657" xr:uid="{6811B561-B92C-47A9-A579-370EC30193CF}"/>
    <cellStyle name="20% - Accent4 3 2 3" xfId="658" xr:uid="{72DFCC36-E4D9-44D8-BFEB-FAD75B2F183C}"/>
    <cellStyle name="20% - Accent4 3 2 4" xfId="659" xr:uid="{3BCA3DB7-5F50-4CA9-9249-2F91EBA64349}"/>
    <cellStyle name="20% - Accent4 3 2 4 2" xfId="660" xr:uid="{4E28C15E-2179-4972-9158-4BBF4CC868C6}"/>
    <cellStyle name="20% - Accent4 3 2 5" xfId="661" xr:uid="{3528B0BD-877B-4E0A-9E1C-AE4F7AA867C5}"/>
    <cellStyle name="20% - Accent4 3 2 6" xfId="662" xr:uid="{03FA8F46-62D5-43F8-99D6-911008C86CFF}"/>
    <cellStyle name="20% - Accent4 3 2 7" xfId="663" xr:uid="{02EE478D-5F48-45B5-B836-F131ECD93A8B}"/>
    <cellStyle name="20% - Accent4 3 2_バイオマーカー試薬リスト_20130617_7301, 4312" xfId="664" xr:uid="{80045E8E-01E2-40D6-942A-E7F8C78D7986}"/>
    <cellStyle name="20% - Accent4 3 3" xfId="665" xr:uid="{1FBE0971-5E1F-4322-AA3D-4EB2F4485643}"/>
    <cellStyle name="20% - Accent4 3 4" xfId="666" xr:uid="{106ADAE8-DBD6-4663-9015-AC0AA03D6002}"/>
    <cellStyle name="20% - Accent4 3 5" xfId="667" xr:uid="{29094BDC-AAD1-448A-BC46-BF4711BC4EE5}"/>
    <cellStyle name="20% - Accent4 3 6" xfId="668" xr:uid="{BD73C8E9-4EF5-4B01-BAC0-5AA2434C9650}"/>
    <cellStyle name="20% - Accent4 3 7" xfId="669" xr:uid="{7951AE46-4D83-4F1F-A765-C105F69FAC00}"/>
    <cellStyle name="20% - Accent4 3 8" xfId="670" xr:uid="{BBBED681-51C7-4C51-89DC-81C9B76A1E57}"/>
    <cellStyle name="20% - Accent4 3 9" xfId="671" xr:uid="{3215AB56-15C4-462B-83BF-2969D463CB31}"/>
    <cellStyle name="20% - Accent4 4" xfId="672" xr:uid="{F706CDEC-C919-4E72-8E22-6716113127DD}"/>
    <cellStyle name="20% - Accent4 4 2" xfId="673" xr:uid="{D515FCF1-77BB-4F9C-AE46-6BE0A10FCE52}"/>
    <cellStyle name="20% - Accent4 4 2 2" xfId="674" xr:uid="{43B348A1-AB48-41C8-8B8F-998631AAEA76}"/>
    <cellStyle name="20% - Accent4 4 3" xfId="675" xr:uid="{10A7BB99-4BA1-428E-BD70-113D38B92A91}"/>
    <cellStyle name="20% - Accent4 4 4" xfId="676" xr:uid="{9BF9990D-21B1-44F2-99B0-0CBF0EEEF426}"/>
    <cellStyle name="20% - Accent4 4 5" xfId="677" xr:uid="{8C296012-DFED-4E19-97AC-EBAAEDB41158}"/>
    <cellStyle name="20% - Accent4 5" xfId="678" xr:uid="{1CF4A4F6-44D7-42A0-9C60-C3979DE589C2}"/>
    <cellStyle name="20% - Accent4 5 2" xfId="679" xr:uid="{1EF3190D-6FDB-4EA8-9B0C-CCAE7369CF8A}"/>
    <cellStyle name="20% - Accent4 5 2 2" xfId="680" xr:uid="{6DF9FDCA-94F6-43A5-B635-403924B54D75}"/>
    <cellStyle name="20% - Accent4 5 3" xfId="681" xr:uid="{7879F682-6165-46F7-88D3-31A2D5C89E81}"/>
    <cellStyle name="20% - Accent4 5 4" xfId="682" xr:uid="{30E11D64-46E2-419F-866C-5F73C2FFFAF8}"/>
    <cellStyle name="20% - Accent4 5 5" xfId="683" xr:uid="{6D3BC05E-4473-452D-B0D1-BB469F56B6E5}"/>
    <cellStyle name="20% - Accent4 6" xfId="684" xr:uid="{75F09E7F-1EE2-424D-9F64-06B1E2401435}"/>
    <cellStyle name="20% - Accent4 6 2" xfId="685" xr:uid="{7EDE538E-B297-44D4-BCF7-30D4F004D23B}"/>
    <cellStyle name="20% - Accent4 6 2 2" xfId="686" xr:uid="{0AFF738C-48C9-4CC6-92FD-C83DF39F45A5}"/>
    <cellStyle name="20% - Accent4 6 3" xfId="687" xr:uid="{AF89D078-7626-4750-83A8-026855C61E3A}"/>
    <cellStyle name="20% - Accent4 6 4" xfId="688" xr:uid="{2C239C80-1331-4580-BE27-CB08AAEBC919}"/>
    <cellStyle name="20% - Accent4 6 5" xfId="689" xr:uid="{0898445A-EF83-4859-B4E9-8A75D48986AD}"/>
    <cellStyle name="20% - Accent4 7" xfId="690" xr:uid="{93833EBC-C281-4165-AC7A-E33B1BD12C3B}"/>
    <cellStyle name="20% - Accent4 7 2" xfId="691" xr:uid="{FFADB3B0-1004-4FA5-B626-25A2583D3D1F}"/>
    <cellStyle name="20% - Accent4 7 2 2" xfId="692" xr:uid="{38FAE603-D4D8-414C-9DC3-4378BA42D27B}"/>
    <cellStyle name="20% - Accent4 7 3" xfId="693" xr:uid="{F3AC019F-09B2-4AE2-9F75-F0BCE9161CA7}"/>
    <cellStyle name="20% - Accent4 7 4" xfId="694" xr:uid="{18A1D67C-322C-43C3-A375-13E10AA0B43B}"/>
    <cellStyle name="20% - Accent4 7 5" xfId="695" xr:uid="{26D7B083-0059-4E23-AC7C-91F0AF78E8B1}"/>
    <cellStyle name="20% - Accent4 8" xfId="696" xr:uid="{F232F86B-63CE-4714-9332-4F09B86EA1D3}"/>
    <cellStyle name="20% - Accent4 8 2" xfId="697" xr:uid="{0628B664-D535-4D17-BFF9-F9197D9DB65F}"/>
    <cellStyle name="20% - Accent4 8 2 2" xfId="698" xr:uid="{699DEF9F-6E83-48B4-9320-F868E3ADDD1D}"/>
    <cellStyle name="20% - Accent4 8 3" xfId="699" xr:uid="{C01C21DF-9A93-41FE-BC26-CF95AC8F56CB}"/>
    <cellStyle name="20% - Accent4 8 4" xfId="700" xr:uid="{1CC55F37-D76D-4D9C-90C2-7F532B1424F6}"/>
    <cellStyle name="20% - Accent4 8 5" xfId="701" xr:uid="{F5F7BD50-ED7B-4510-804D-C41C2F62FEB9}"/>
    <cellStyle name="20% - Accent4 9" xfId="702" xr:uid="{121EC701-D449-409A-9376-1B06474999FC}"/>
    <cellStyle name="20% - Accent4 9 2" xfId="703" xr:uid="{E7D94583-6B11-4DDD-8FEC-21D713F5A0D4}"/>
    <cellStyle name="20% - Accent4 9 2 2" xfId="704" xr:uid="{59651BE9-BB81-497A-B6C2-42F64F2B5712}"/>
    <cellStyle name="20% - Accent4 9 3" xfId="705" xr:uid="{88E52D9D-481E-4565-9FFB-7F1651FCC390}"/>
    <cellStyle name="20% - Accent4 9 4" xfId="706" xr:uid="{4524A597-A7EB-48D9-8E00-C3B1FB459559}"/>
    <cellStyle name="20% - Accent4 9 5" xfId="707" xr:uid="{4E21C022-10D2-4665-A1DA-2B29323DA00A}"/>
    <cellStyle name="20% - Accent5" xfId="9" xr:uid="{4C8B5B47-7924-4AD6-93B3-91DA9C045AFF}"/>
    <cellStyle name="20% - Accent5 10" xfId="708" xr:uid="{EE7ED95A-49D0-4207-921F-675437878198}"/>
    <cellStyle name="20% - Accent5 10 2" xfId="709" xr:uid="{54E5EA13-649B-4345-9EBD-C3E644C4D705}"/>
    <cellStyle name="20% - Accent5 10 2 2" xfId="710" xr:uid="{15CD6228-95C2-4EA3-ACF8-FBC93B7E00E4}"/>
    <cellStyle name="20% - Accent5 10 3" xfId="711" xr:uid="{8C744E3A-2262-4BAF-83B8-B440C82C5E9C}"/>
    <cellStyle name="20% - Accent5 10 4" xfId="712" xr:uid="{F0683BF5-4A18-4BDE-AA25-173D35BA5E1D}"/>
    <cellStyle name="20% - Accent5 10 5" xfId="713" xr:uid="{D8BF1EA4-B301-4E97-B557-6259B2D5574D}"/>
    <cellStyle name="20% - Accent5 11" xfId="714" xr:uid="{3266C34F-A85E-45CF-BE53-CFB87B5BC9A6}"/>
    <cellStyle name="20% - Accent5 11 2" xfId="715" xr:uid="{F72AB543-FD51-4E47-ADE1-67F07953D507}"/>
    <cellStyle name="20% - Accent5 11 2 2" xfId="716" xr:uid="{86588F71-7EC3-4668-9EB1-7A2C316A2FEB}"/>
    <cellStyle name="20% - Accent5 11 3" xfId="717" xr:uid="{ABE13F41-6389-43B0-8340-720C600CC82F}"/>
    <cellStyle name="20% - Accent5 11 4" xfId="718" xr:uid="{A1BEE349-C7F3-4710-AD96-BE1B8E49571C}"/>
    <cellStyle name="20% - Accent5 11 5" xfId="719" xr:uid="{E75422F2-551D-4D4A-8D46-83D6ECE54ADB}"/>
    <cellStyle name="20% - Accent5 12" xfId="720" xr:uid="{A6FC71B7-AC04-4E87-82C7-23B43A05D546}"/>
    <cellStyle name="20% - Accent5 12 2" xfId="721" xr:uid="{784E4D04-9499-44B2-BE72-263A79D2AC12}"/>
    <cellStyle name="20% - Accent5 12 2 2" xfId="722" xr:uid="{B414EE24-3225-4DA1-AD83-AFD39812CC1F}"/>
    <cellStyle name="20% - Accent5 12 3" xfId="723" xr:uid="{65EC3DEA-4E46-4585-95F1-2717BED813B4}"/>
    <cellStyle name="20% - Accent5 12 4" xfId="724" xr:uid="{87070559-A1F7-431A-BEFE-DD1D00A8A230}"/>
    <cellStyle name="20% - Accent5 12 5" xfId="725" xr:uid="{42E92CF9-5764-4DD3-83D2-D7186123E353}"/>
    <cellStyle name="20% - Accent5 13" xfId="726" xr:uid="{3D68E5E6-3B90-4D92-A1C2-002246EB304C}"/>
    <cellStyle name="20% - Accent5 13 2" xfId="727" xr:uid="{3C9B1087-8010-4176-91D9-39673A62E79D}"/>
    <cellStyle name="20% - Accent5 13 3" xfId="728" xr:uid="{8E291A4C-5C12-424F-9CA2-17D1FBDE6DC8}"/>
    <cellStyle name="20% - Accent5 13 4" xfId="729" xr:uid="{CF4DAF23-48C3-4251-8647-870DF03F30B7}"/>
    <cellStyle name="20% - Accent5 13 5" xfId="730" xr:uid="{A92407A9-C733-46D0-ACAC-D4B24AB670B1}"/>
    <cellStyle name="20% - Accent5 14" xfId="731" xr:uid="{6CE4165E-DF54-41A1-92CB-B3FE05B654DA}"/>
    <cellStyle name="20% - Accent5 14 2" xfId="732" xr:uid="{D3F4DDBA-83AC-48A7-A1C8-495279FA657A}"/>
    <cellStyle name="20% - Accent5 14 3" xfId="733" xr:uid="{FFE50765-5BC5-4122-A040-3CE6A2F3B382}"/>
    <cellStyle name="20% - Accent5 14 4" xfId="734" xr:uid="{2C216DE5-93B6-459A-BC74-52017FFE57DC}"/>
    <cellStyle name="20% - Accent5 14 5" xfId="735" xr:uid="{EF524005-4672-4BF6-9960-3C0CDAEDB97F}"/>
    <cellStyle name="20% - Accent5 15" xfId="736" xr:uid="{B7F0F511-8324-477D-BBAA-1BEE472A30FB}"/>
    <cellStyle name="20% - Accent5 15 2" xfId="737" xr:uid="{1C6D16DA-5214-48C5-AE5E-2A2A510FF184}"/>
    <cellStyle name="20% - Accent5 15 3" xfId="738" xr:uid="{B0554854-2CD0-4B74-AC1D-5E3B10FDA22E}"/>
    <cellStyle name="20% - Accent5 15 4" xfId="739" xr:uid="{8AD727A9-67CE-4E48-8E53-5446535987A9}"/>
    <cellStyle name="20% - Accent5 15 5" xfId="740" xr:uid="{3284AB5C-DC8D-4BDB-92D7-BF4CAD991AA4}"/>
    <cellStyle name="20% - Accent5 2" xfId="4783" xr:uid="{CAA0004D-1624-4919-AC6A-065FD26FBCBC}"/>
    <cellStyle name="20% - Accent5 2 10" xfId="741" xr:uid="{E72DADC5-1750-4D01-9E61-5A9066BDB1B8}"/>
    <cellStyle name="20% - Accent5 2 11" xfId="742" xr:uid="{7DDFF49C-7846-4ED2-AAA9-18E985E2A837}"/>
    <cellStyle name="20% - Accent5 2 12" xfId="743" xr:uid="{2AEF21C1-4DE9-4D75-B725-250CE087EF6E}"/>
    <cellStyle name="20% - Accent5 2 12 2" xfId="744" xr:uid="{84A9295D-7BAB-4EBF-8698-A739448DDFC5}"/>
    <cellStyle name="20% - Accent5 2 12 2 2" xfId="745" xr:uid="{F902B428-62A5-492A-ACE3-E4437820815B}"/>
    <cellStyle name="20% - Accent5 2 12 3" xfId="746" xr:uid="{48375904-3C16-4EC6-A9EA-DF5D447F8421}"/>
    <cellStyle name="20% - Accent5 2 12 4" xfId="747" xr:uid="{B3FA8BDC-3475-4786-B13A-03CAF996C50E}"/>
    <cellStyle name="20% - Accent5 2 12 5" xfId="748" xr:uid="{98B34A9A-7EDE-484A-AB95-2204B924E347}"/>
    <cellStyle name="20% - Accent5 2 13" xfId="749" xr:uid="{1CFD0F57-8994-4A9D-BE51-22CFBBD8AA4A}"/>
    <cellStyle name="20% - Accent5 2 13 2" xfId="750" xr:uid="{2101393D-1BBD-4648-8BB8-FDF348A9AC9C}"/>
    <cellStyle name="20% - Accent5 2 13 3" xfId="751" xr:uid="{EA1C2E6D-D592-48FA-8467-77F3141A2114}"/>
    <cellStyle name="20% - Accent5 2 13 4" xfId="752" xr:uid="{37CA7C4D-F2F6-4CCE-80EE-08A8E07DDE45}"/>
    <cellStyle name="20% - Accent5 2 14" xfId="753" xr:uid="{8E804E44-036C-4116-995F-408AEC7E73FF}"/>
    <cellStyle name="20% - Accent5 2 14 2" xfId="754" xr:uid="{38C95DBA-C0E6-4DF9-B84A-EE46C3F426DD}"/>
    <cellStyle name="20% - Accent5 2 14 3" xfId="755" xr:uid="{A7774CD4-D548-4A34-9124-FA1B8CB33FD5}"/>
    <cellStyle name="20% - Accent5 2 14 4" xfId="756" xr:uid="{CBF663A0-EAFE-4ECC-834E-BF98733BDFDE}"/>
    <cellStyle name="20% - Accent5 2 15" xfId="757" xr:uid="{1B9C3C02-48BB-486D-8ABA-5B35AD9B5C6A}"/>
    <cellStyle name="20% - Accent5 2 15 2" xfId="758" xr:uid="{F138EE74-387F-4476-83E6-B49B8AF5E0F5}"/>
    <cellStyle name="20% - Accent5 2 15 3" xfId="759" xr:uid="{C8E726C7-9AAA-48A6-856B-D7AE5F8C0D55}"/>
    <cellStyle name="20% - Accent5 2 15 4" xfId="760" xr:uid="{7399E7F7-B20D-47C0-87E5-812614DC1C2C}"/>
    <cellStyle name="20% - Accent5 2 16" xfId="761" xr:uid="{1731C7C5-0E43-42BB-846E-7A9DCFC04505}"/>
    <cellStyle name="20% - Accent5 2 17" xfId="762" xr:uid="{6034A308-0E9E-4C45-93D5-002D5A062E46}"/>
    <cellStyle name="20% - Accent5 2 18" xfId="763" xr:uid="{FF398BD2-375D-4C56-9187-04A3198EBE5C}"/>
    <cellStyle name="20% - Accent5 2 18 2" xfId="764" xr:uid="{563FAD2B-CF28-4FCE-A167-1C1F66ED1C47}"/>
    <cellStyle name="20% - Accent5 2 19" xfId="765" xr:uid="{05FF1068-E31F-4C39-89AB-223C431633CB}"/>
    <cellStyle name="20% - Accent5 2 2" xfId="766" xr:uid="{96CB3344-3C88-4863-A120-53C33778A83C}"/>
    <cellStyle name="20% - Accent5 2 2 2" xfId="767" xr:uid="{9E0D71E3-1C8C-4E1E-86C2-4876247FD197}"/>
    <cellStyle name="20% - Accent5 2 2 2 2" xfId="768" xr:uid="{709C178E-8DCA-4804-8298-D7B7C0F8D838}"/>
    <cellStyle name="20% - Accent5 2 2 2 2 2" xfId="769" xr:uid="{8DCAE368-EB8C-431C-8D34-78A3E238C936}"/>
    <cellStyle name="20% - Accent5 2 2 2 2 2 2" xfId="770" xr:uid="{3C953101-0302-4B1A-9220-D942E259251A}"/>
    <cellStyle name="20% - Accent5 2 2 2 2 2 3" xfId="771" xr:uid="{CE422589-9DF6-4DDF-9BD7-3A45F795CF94}"/>
    <cellStyle name="20% - Accent5 2 2 2 2 2 4" xfId="772" xr:uid="{C2F0C918-F9A7-4C6F-9B0E-63F15D2FD6E5}"/>
    <cellStyle name="20% - Accent5 2 2 2 2 3" xfId="773" xr:uid="{4136A92C-548E-420F-BE69-D7CB30B40EB4}"/>
    <cellStyle name="20% - Accent5 2 2 2 2 4" xfId="774" xr:uid="{16C8B7D0-21B6-450D-A914-EF0F5B4A96AD}"/>
    <cellStyle name="20% - Accent5 2 2 2 2 5" xfId="775" xr:uid="{711ED59A-C49A-4858-ADB6-91568DDC580B}"/>
    <cellStyle name="20% - Accent5 2 2 2 2 6" xfId="776" xr:uid="{AFA56B93-2168-43AC-BF60-C0DB59D54366}"/>
    <cellStyle name="20% - Accent5 2 2 2 2 7" xfId="777" xr:uid="{5761B2E2-FB1D-4B22-81E3-89DD39C7D7DE}"/>
    <cellStyle name="20% - Accent5 2 2 2 2_バイオマーカー試薬リスト_20130617_7301, 4312" xfId="778" xr:uid="{C952FEA5-8400-402E-B9CF-ABE8818B573B}"/>
    <cellStyle name="20% - Accent5 2 2 2 3" xfId="779" xr:uid="{2650DCE9-1496-4AD6-8A8B-04781C12B563}"/>
    <cellStyle name="20% - Accent5 2 2 2 3 2" xfId="780" xr:uid="{395A1103-EFC2-4D08-BDD9-97DB3FCAF097}"/>
    <cellStyle name="20% - Accent5 2 2 2 3 2 2" xfId="781" xr:uid="{7B46412C-F3D5-4876-9AF0-2F3AA1A7B941}"/>
    <cellStyle name="20% - Accent5 2 2 2 3 3" xfId="782" xr:uid="{CBA2D356-A50D-43C0-BB76-DB5E736C10C3}"/>
    <cellStyle name="20% - Accent5 2 2 2 3 4" xfId="783" xr:uid="{57A85647-07C5-4A12-B866-A9DF8705C26D}"/>
    <cellStyle name="20% - Accent5 2 2 2 4" xfId="784" xr:uid="{5EAEDA98-3D8D-43F2-A95E-64D88DC24436}"/>
    <cellStyle name="20% - Accent5 2 2 2 4 2" xfId="785" xr:uid="{CB948BFB-EC37-4374-A6AF-5DBA222FE14B}"/>
    <cellStyle name="20% - Accent5 2 2 2 4 3" xfId="786" xr:uid="{2D8E8FC2-9574-4AB1-97DA-9E5FE98642F2}"/>
    <cellStyle name="20% - Accent5 2 2 2 4 4" xfId="787" xr:uid="{E0AF2025-F5CA-4490-B770-7909C84BAC15}"/>
    <cellStyle name="20% - Accent5 2 2 2 5" xfId="788" xr:uid="{8044BE06-C055-453A-B3A0-414CFA61383A}"/>
    <cellStyle name="20% - Accent5 2 2 2 5 2" xfId="789" xr:uid="{C4DC7539-60F8-4126-9D32-AAA7A3407C64}"/>
    <cellStyle name="20% - Accent5 2 2 2 5 3" xfId="790" xr:uid="{BD274EFD-8EBE-44BF-84BA-71938AE4E2CC}"/>
    <cellStyle name="20% - Accent5 2 2 2 5 4" xfId="791" xr:uid="{0ED5DA9B-AAE1-4B70-BFE1-C30D54014481}"/>
    <cellStyle name="20% - Accent5 2 2 2 6" xfId="792" xr:uid="{4A1F99A2-08D3-49B5-8FAE-7D85FCE40024}"/>
    <cellStyle name="20% - Accent5 2 2 2 7" xfId="793" xr:uid="{7101C849-E6E9-4A07-9585-D30709D9E306}"/>
    <cellStyle name="20% - Accent5 2 2 3" xfId="794" xr:uid="{E76FB5A4-DE42-476C-A511-1B08F13793FB}"/>
    <cellStyle name="20% - Accent5 2 2 4" xfId="795" xr:uid="{CC76E487-15FE-4407-9783-C78A5FDF211E}"/>
    <cellStyle name="20% - Accent5 2 2 4 2" xfId="796" xr:uid="{011AA9D8-0672-429E-B524-8EFA6A2A0C9F}"/>
    <cellStyle name="20% - Accent5 2 2 4 3" xfId="797" xr:uid="{13A0CEE5-F08B-4610-8F5C-87247EDEC3AC}"/>
    <cellStyle name="20% - Accent5 2 2 4 4" xfId="798" xr:uid="{02958CC7-CD4A-4D1D-9BA4-C225042ECE84}"/>
    <cellStyle name="20% - Accent5 2 2 5" xfId="799" xr:uid="{018A4FBD-84A4-4C5F-9123-ADECEDB4A12A}"/>
    <cellStyle name="20% - Accent5 2 2 6" xfId="800" xr:uid="{150754B7-B482-4EF0-859A-BD5A6823CAAB}"/>
    <cellStyle name="20% - Accent5 2 2 7" xfId="801" xr:uid="{64F5CAB4-567C-4041-8E75-552D9235626E}"/>
    <cellStyle name="20% - Accent5 2 2 8" xfId="802" xr:uid="{CCEE0E15-BBED-4BAD-9526-2FCC77622D70}"/>
    <cellStyle name="20% - Accent5 2 2_バイオマーカー試薬リスト_20130617_7301, 4312" xfId="803" xr:uid="{B3C20E81-409A-4F0F-A3FD-E7981A9EAD06}"/>
    <cellStyle name="20% - Accent5 2 3" xfId="804" xr:uid="{114E7017-7C7A-40F6-877A-1AF9686C9077}"/>
    <cellStyle name="20% - Accent5 2 4" xfId="805" xr:uid="{DAC382F4-4027-4AC4-B5AB-06F259892715}"/>
    <cellStyle name="20% - Accent5 2 5" xfId="806" xr:uid="{F7E073ED-3B7F-4EBC-B79E-1ABD66976D1C}"/>
    <cellStyle name="20% - Accent5 2 6" xfId="807" xr:uid="{71B1C32C-6247-4477-9335-EF35A505238E}"/>
    <cellStyle name="20% - Accent5 2 7" xfId="808" xr:uid="{BEF1888B-0DFE-44AA-86F6-923E2B054A67}"/>
    <cellStyle name="20% - Accent5 2 8" xfId="809" xr:uid="{1D76FC05-10FB-4AE9-8762-E6CD8694BB1A}"/>
    <cellStyle name="20% - Accent5 2 9" xfId="810" xr:uid="{A74286F9-3F2D-4568-B407-BBACBAEAF43A}"/>
    <cellStyle name="20% - Accent5 3" xfId="811" xr:uid="{7A15026A-0B5D-401B-A2E9-5D8C803121EF}"/>
    <cellStyle name="20% - Accent5 3 10" xfId="812" xr:uid="{E5ABE59F-1B31-4518-BA10-A02EDB715A7D}"/>
    <cellStyle name="20% - Accent5 3 11" xfId="813" xr:uid="{02935DF0-8D1B-4BEC-9F58-8113C42A0602}"/>
    <cellStyle name="20% - Accent5 3 12" xfId="814" xr:uid="{991EFD53-3CD2-490A-AF4A-3CC370606335}"/>
    <cellStyle name="20% - Accent5 3 12 2" xfId="815" xr:uid="{D463C28F-17D0-4AFD-9480-73D07AF478BF}"/>
    <cellStyle name="20% - Accent5 3 12 2 2" xfId="816" xr:uid="{03D0DC10-74BF-43A1-AD69-1694CE15C2BD}"/>
    <cellStyle name="20% - Accent5 3 12 3" xfId="817" xr:uid="{D9B2D1BC-4DC0-4CB9-9D55-D3B1B2266376}"/>
    <cellStyle name="20% - Accent5 3 12 4" xfId="818" xr:uid="{15A1E970-2052-49F7-9898-01FE223D1642}"/>
    <cellStyle name="20% - Accent5 3 12 5" xfId="819" xr:uid="{EA6DC51A-7802-4E97-9593-BA1122DBDA62}"/>
    <cellStyle name="20% - Accent5 3 2" xfId="820" xr:uid="{9FBC7120-FB03-49DB-8BD0-4A9D87751F9C}"/>
    <cellStyle name="20% - Accent5 3 2 2" xfId="821" xr:uid="{A90CCDF0-CA86-4403-B583-1A4453A4C3EA}"/>
    <cellStyle name="20% - Accent5 3 2 3" xfId="822" xr:uid="{94265F33-B2A3-4093-8B02-40C5B07C3E98}"/>
    <cellStyle name="20% - Accent5 3 2 4" xfId="823" xr:uid="{C339E8FF-AE78-4249-8C61-CF51B34C3979}"/>
    <cellStyle name="20% - Accent5 3 2 4 2" xfId="824" xr:uid="{6756A6BC-6F58-4A04-9134-87FE6E23688D}"/>
    <cellStyle name="20% - Accent5 3 2 5" xfId="825" xr:uid="{ACD63724-4D1C-4DE4-94CC-27A64B409605}"/>
    <cellStyle name="20% - Accent5 3 2 6" xfId="826" xr:uid="{2C57BD18-62EC-406F-88BC-082926624900}"/>
    <cellStyle name="20% - Accent5 3 2 7" xfId="827" xr:uid="{6AC62EEA-A50F-4475-802B-EF7AACAA58E5}"/>
    <cellStyle name="20% - Accent5 3 2_バイオマーカー試薬リスト_20130617_7301, 4312" xfId="828" xr:uid="{D61F662B-0A63-4D36-B38F-BFE6FC20EB54}"/>
    <cellStyle name="20% - Accent5 3 3" xfId="829" xr:uid="{E30CDEBE-A9A0-43C2-82D6-DFC5DF68F528}"/>
    <cellStyle name="20% - Accent5 3 4" xfId="830" xr:uid="{3C11D016-A6DC-49CA-A33F-5FAF1C6FEB07}"/>
    <cellStyle name="20% - Accent5 3 5" xfId="831" xr:uid="{C23EA6A9-014C-4EE6-9A00-889EAD332C2B}"/>
    <cellStyle name="20% - Accent5 3 6" xfId="832" xr:uid="{6498C84F-7EE4-474D-BCA4-7CA4A8CCC58A}"/>
    <cellStyle name="20% - Accent5 3 7" xfId="833" xr:uid="{2CA146E7-A57D-4FFB-A00B-CDCBD6DEED48}"/>
    <cellStyle name="20% - Accent5 3 8" xfId="834" xr:uid="{D2F6FCBD-390E-46A1-B6F1-CC3073CADA6E}"/>
    <cellStyle name="20% - Accent5 3 9" xfId="835" xr:uid="{518261EB-23FC-40FA-B6AA-81AB505BAD84}"/>
    <cellStyle name="20% - Accent5 4" xfId="836" xr:uid="{A66C64D8-2E35-4E94-9CEF-2C92653877CB}"/>
    <cellStyle name="20% - Accent5 4 2" xfId="837" xr:uid="{916A9085-96C2-4F08-80B3-BFD7D14EDBC7}"/>
    <cellStyle name="20% - Accent5 4 2 2" xfId="838" xr:uid="{67A2ADE1-87A8-4C20-9379-5E9F6E14A4EE}"/>
    <cellStyle name="20% - Accent5 4 3" xfId="839" xr:uid="{062E6F8D-4E47-4B4D-ADD3-9C0918E3CA86}"/>
    <cellStyle name="20% - Accent5 4 4" xfId="840" xr:uid="{5802C5D6-135A-4A84-8BEB-D757C54BFBC8}"/>
    <cellStyle name="20% - Accent5 4 5" xfId="841" xr:uid="{85845C5D-F7DF-4B59-86A8-E4DD18C1D69D}"/>
    <cellStyle name="20% - Accent5 5" xfId="842" xr:uid="{E373CA01-91BA-4F28-AB3E-19644427912C}"/>
    <cellStyle name="20% - Accent5 5 2" xfId="843" xr:uid="{140B20EC-BDF2-4C01-B2DB-9F66A408577B}"/>
    <cellStyle name="20% - Accent5 5 2 2" xfId="844" xr:uid="{D051871A-26C1-4F97-BC53-E5572E5B2CE8}"/>
    <cellStyle name="20% - Accent5 5 3" xfId="845" xr:uid="{430377CF-0E41-4359-9DC4-FA89BA6D63FA}"/>
    <cellStyle name="20% - Accent5 5 4" xfId="846" xr:uid="{838DA1F2-285D-409C-9EAA-29E8C8F6F49F}"/>
    <cellStyle name="20% - Accent5 5 5" xfId="847" xr:uid="{F62C51BB-8455-4A81-A23D-6AEDD79A74AE}"/>
    <cellStyle name="20% - Accent5 6" xfId="848" xr:uid="{2E358C74-30D0-48F6-BDD4-6C0BFD0A9C93}"/>
    <cellStyle name="20% - Accent5 6 2" xfId="849" xr:uid="{936580F7-F90A-48CF-9A37-962C11BF8D23}"/>
    <cellStyle name="20% - Accent5 6 2 2" xfId="850" xr:uid="{6765C9A5-18CF-497F-BE39-289D8C1380A4}"/>
    <cellStyle name="20% - Accent5 6 3" xfId="851" xr:uid="{71938DF9-7BC1-4241-8E9B-238974B458AD}"/>
    <cellStyle name="20% - Accent5 6 4" xfId="852" xr:uid="{F1CFA475-14F7-4E2B-8868-CE341327843F}"/>
    <cellStyle name="20% - Accent5 6 5" xfId="853" xr:uid="{BD3FAD15-4718-4342-844A-35F55D58969A}"/>
    <cellStyle name="20% - Accent5 7" xfId="854" xr:uid="{F2C81E0F-5510-4391-BF4E-EAE74866F45E}"/>
    <cellStyle name="20% - Accent5 7 2" xfId="855" xr:uid="{91D0A429-4D6A-4B64-B5C4-4F7FF544B1EE}"/>
    <cellStyle name="20% - Accent5 7 2 2" xfId="856" xr:uid="{971CEFC9-8A3D-4A82-AAD8-C8677C1F5725}"/>
    <cellStyle name="20% - Accent5 7 3" xfId="857" xr:uid="{569F1437-8919-42C4-A359-D762FBF598EA}"/>
    <cellStyle name="20% - Accent5 7 4" xfId="858" xr:uid="{A5927FCC-9270-4AD8-B8D5-2F74E7E2813C}"/>
    <cellStyle name="20% - Accent5 7 5" xfId="859" xr:uid="{EAAA1AA9-C7E7-4EA0-B296-1F5707452A29}"/>
    <cellStyle name="20% - Accent5 8" xfId="860" xr:uid="{80AE1D07-E094-4D3E-82B3-287150D9A976}"/>
    <cellStyle name="20% - Accent5 8 2" xfId="861" xr:uid="{F6BEA1E2-6EF4-46C3-9DEA-850E2086D0D3}"/>
    <cellStyle name="20% - Accent5 8 2 2" xfId="862" xr:uid="{CCFB67A8-4550-4589-BF5B-B732735F28B9}"/>
    <cellStyle name="20% - Accent5 8 3" xfId="863" xr:uid="{CC7046DF-A4C6-4960-9E4F-2DF44DDCCB6D}"/>
    <cellStyle name="20% - Accent5 8 4" xfId="864" xr:uid="{70FF62C3-A9DD-4ACB-8824-6DE7992E43B6}"/>
    <cellStyle name="20% - Accent5 8 5" xfId="865" xr:uid="{81C4EE1D-E778-4AB0-9842-56930DBCE88F}"/>
    <cellStyle name="20% - Accent5 9" xfId="866" xr:uid="{060DA8D6-B57E-47D4-B700-E55C7611813E}"/>
    <cellStyle name="20% - Accent5 9 2" xfId="867" xr:uid="{D4FD1439-E784-4302-8352-5EF2F637A932}"/>
    <cellStyle name="20% - Accent5 9 2 2" xfId="868" xr:uid="{32469B5B-6F3C-447C-8215-15F82F23A4DF}"/>
    <cellStyle name="20% - Accent5 9 3" xfId="869" xr:uid="{1A84B72A-DA99-4BCC-B929-B7DA42436784}"/>
    <cellStyle name="20% - Accent5 9 4" xfId="870" xr:uid="{118A4FB0-EA1D-4087-90C2-9E35EDE3B693}"/>
    <cellStyle name="20% - Accent5 9 5" xfId="871" xr:uid="{759622EE-5868-41E2-93B6-0581214F8EA8}"/>
    <cellStyle name="20% - Accent6" xfId="10" xr:uid="{3024B351-3EA0-4B25-8DC0-540DBCD342B7}"/>
    <cellStyle name="20% - Accent6 10" xfId="872" xr:uid="{237B3403-E821-4AC2-947D-BB2EE8D3E12F}"/>
    <cellStyle name="20% - Accent6 10 2" xfId="873" xr:uid="{6DFF4C94-4F6B-4271-88BB-A20DCAE1DB1D}"/>
    <cellStyle name="20% - Accent6 10 2 2" xfId="874" xr:uid="{BCB3A674-95EF-44CF-8C82-378A325C67A5}"/>
    <cellStyle name="20% - Accent6 10 3" xfId="875" xr:uid="{7222E60E-B071-46AF-A4E1-9B5C8A79A6F1}"/>
    <cellStyle name="20% - Accent6 10 4" xfId="876" xr:uid="{84155390-8949-404A-B1E1-759544745626}"/>
    <cellStyle name="20% - Accent6 10 5" xfId="877" xr:uid="{FEA15847-39EB-433F-91F0-614877074599}"/>
    <cellStyle name="20% - Accent6 11" xfId="878" xr:uid="{86995CC6-8EBE-41D9-8D58-30E851E447E5}"/>
    <cellStyle name="20% - Accent6 11 2" xfId="879" xr:uid="{F272C2E1-B649-4812-8438-D4E24DC2754F}"/>
    <cellStyle name="20% - Accent6 11 2 2" xfId="880" xr:uid="{4B9DAE57-1E8C-4E78-B3A5-F3132FB850F0}"/>
    <cellStyle name="20% - Accent6 11 3" xfId="881" xr:uid="{9CE09B18-A7AB-44DC-8124-E59B70F50F03}"/>
    <cellStyle name="20% - Accent6 11 4" xfId="882" xr:uid="{E400E44D-62B8-4B1D-A423-626A2C2FBA66}"/>
    <cellStyle name="20% - Accent6 11 5" xfId="883" xr:uid="{4FBADDCB-9BB7-4712-8893-58A53B8DBC72}"/>
    <cellStyle name="20% - Accent6 12" xfId="884" xr:uid="{63C34D27-4117-42FD-ACF4-DEC6B5029C1D}"/>
    <cellStyle name="20% - Accent6 12 2" xfId="885" xr:uid="{E557CC33-AF23-41F9-BDA5-5ABFE1744F43}"/>
    <cellStyle name="20% - Accent6 12 2 2" xfId="886" xr:uid="{F81871C7-55D8-42BB-A32E-0FE2743AD14C}"/>
    <cellStyle name="20% - Accent6 12 3" xfId="887" xr:uid="{B1F8DE49-EC1D-4877-BA84-9D010C393C4B}"/>
    <cellStyle name="20% - Accent6 12 4" xfId="888" xr:uid="{1D8D4686-62BF-4F86-B85B-9F5946688246}"/>
    <cellStyle name="20% - Accent6 12 5" xfId="889" xr:uid="{2AABCAF9-9C8F-43F8-8DC1-7F76DBCA682B}"/>
    <cellStyle name="20% - Accent6 13" xfId="890" xr:uid="{3941A8C8-822E-4CCA-B3C9-D381A77F5B48}"/>
    <cellStyle name="20% - Accent6 13 2" xfId="891" xr:uid="{F9D2D44B-22A9-4920-B340-924A7DDCDD6F}"/>
    <cellStyle name="20% - Accent6 13 3" xfId="892" xr:uid="{BD719AD0-9DB5-4C8A-BCE9-02EA5DF0B596}"/>
    <cellStyle name="20% - Accent6 13 4" xfId="893" xr:uid="{B90BF604-8CA7-4526-B0AE-FB843C9C1B9D}"/>
    <cellStyle name="20% - Accent6 13 5" xfId="894" xr:uid="{0D326DC3-EE7A-4A67-A419-12CA7D61E03D}"/>
    <cellStyle name="20% - Accent6 14" xfId="895" xr:uid="{D7C88B24-62CA-4466-8212-122C172EB5A2}"/>
    <cellStyle name="20% - Accent6 14 2" xfId="896" xr:uid="{C4698DED-9C05-4B58-B18F-8BDD5169EE55}"/>
    <cellStyle name="20% - Accent6 14 3" xfId="897" xr:uid="{AB48538D-8A72-4691-B018-35A6E1F6F234}"/>
    <cellStyle name="20% - Accent6 14 4" xfId="898" xr:uid="{42881A87-C264-4EE4-8F64-0895563B7698}"/>
    <cellStyle name="20% - Accent6 14 5" xfId="899" xr:uid="{EE52061D-4519-4C8D-B2DB-933592C30F83}"/>
    <cellStyle name="20% - Accent6 15" xfId="900" xr:uid="{907DD108-E03C-444F-9EFF-B1D5AFDCC3BC}"/>
    <cellStyle name="20% - Accent6 15 2" xfId="901" xr:uid="{FA8D33A7-B7DE-4A35-8FA6-6CD0070AC2EC}"/>
    <cellStyle name="20% - Accent6 15 3" xfId="902" xr:uid="{2D14C8A2-C790-49E4-A393-136C0A8FF9B6}"/>
    <cellStyle name="20% - Accent6 15 4" xfId="903" xr:uid="{431B9DEC-F8EB-405D-B760-90A886F39D7C}"/>
    <cellStyle name="20% - Accent6 15 5" xfId="904" xr:uid="{EDF31922-FE49-4F41-BF9A-ACEB329C3BD0}"/>
    <cellStyle name="20% - Accent6 2" xfId="4784" xr:uid="{E5E87BE6-5242-489F-B517-FE5166CBF3E6}"/>
    <cellStyle name="20% - Accent6 2 10" xfId="905" xr:uid="{336D9A20-1498-47D3-96E8-625735F40941}"/>
    <cellStyle name="20% - Accent6 2 11" xfId="906" xr:uid="{F0F6C7F5-6D70-444A-9F74-D98D98B01966}"/>
    <cellStyle name="20% - Accent6 2 12" xfId="907" xr:uid="{1A3AF871-79B8-4CAE-A5F2-E275C4376CF3}"/>
    <cellStyle name="20% - Accent6 2 12 2" xfId="908" xr:uid="{21BEF509-F2A8-4054-BF5A-D63FB416D0C1}"/>
    <cellStyle name="20% - Accent6 2 12 2 2" xfId="909" xr:uid="{4C6B6123-6DE2-4D4E-A5C5-B5D5517D6216}"/>
    <cellStyle name="20% - Accent6 2 12 3" xfId="910" xr:uid="{F8BA3AE1-3E95-46CD-9203-A4605B8878D4}"/>
    <cellStyle name="20% - Accent6 2 12 4" xfId="911" xr:uid="{4B83955C-269C-4FBE-9D9A-AF1FAD50DFE2}"/>
    <cellStyle name="20% - Accent6 2 12 5" xfId="912" xr:uid="{EF0497BA-1450-4376-B7B4-6E155450CED4}"/>
    <cellStyle name="20% - Accent6 2 13" xfId="913" xr:uid="{1F1BD1EE-1B19-4580-80E4-A2E0AAFD67D9}"/>
    <cellStyle name="20% - Accent6 2 13 2" xfId="914" xr:uid="{00B9911D-84E9-4841-93F4-675C4C838E02}"/>
    <cellStyle name="20% - Accent6 2 13 3" xfId="915" xr:uid="{65A1EF32-952A-4F01-B9AF-3AA06D8030C5}"/>
    <cellStyle name="20% - Accent6 2 13 4" xfId="916" xr:uid="{8D4D6E1A-818C-452E-B750-1759E567CB08}"/>
    <cellStyle name="20% - Accent6 2 14" xfId="917" xr:uid="{64426952-9E4F-4559-BC3D-7C599D8E50FF}"/>
    <cellStyle name="20% - Accent6 2 14 2" xfId="918" xr:uid="{DD8E119E-BAB3-4D04-82DD-A5F2BECC46E6}"/>
    <cellStyle name="20% - Accent6 2 14 3" xfId="919" xr:uid="{2D713364-7405-4643-8C50-8C69432ECC80}"/>
    <cellStyle name="20% - Accent6 2 14 4" xfId="920" xr:uid="{8CE07645-B163-42FC-8885-A09599EC2E32}"/>
    <cellStyle name="20% - Accent6 2 15" xfId="921" xr:uid="{9B19BDEB-2CD0-498A-8AF4-23E21D009AF4}"/>
    <cellStyle name="20% - Accent6 2 15 2" xfId="922" xr:uid="{ED4FB7EE-A95B-4E0F-8B0C-1B72E3D01623}"/>
    <cellStyle name="20% - Accent6 2 15 3" xfId="923" xr:uid="{7AA6BD22-DF4F-4471-8FB8-902BCB384A9F}"/>
    <cellStyle name="20% - Accent6 2 15 4" xfId="924" xr:uid="{3D96A639-DC44-4968-AC20-268577B70580}"/>
    <cellStyle name="20% - Accent6 2 16" xfId="925" xr:uid="{D54BFB15-B5FF-4B82-985F-32EF817B247B}"/>
    <cellStyle name="20% - Accent6 2 17" xfId="926" xr:uid="{3C10A8C6-6DA5-40DF-BAEA-C6FB335A9612}"/>
    <cellStyle name="20% - Accent6 2 18" xfId="927" xr:uid="{23C3DA48-45D9-488A-887F-9A6DDB78504E}"/>
    <cellStyle name="20% - Accent6 2 18 2" xfId="928" xr:uid="{9A602683-13FA-48EF-AFEC-63DFA4AF0014}"/>
    <cellStyle name="20% - Accent6 2 19" xfId="929" xr:uid="{91D55053-3A62-40EC-949B-985B033B102E}"/>
    <cellStyle name="20% - Accent6 2 2" xfId="930" xr:uid="{679EE31D-3930-4664-8C24-C2612D0949F7}"/>
    <cellStyle name="20% - Accent6 2 2 2" xfId="931" xr:uid="{BD96F6D3-3A14-4EEF-BD2C-C1A9FC24B48A}"/>
    <cellStyle name="20% - Accent6 2 2 2 2" xfId="932" xr:uid="{134BCC4E-94C4-4171-83B0-3177DD2720B1}"/>
    <cellStyle name="20% - Accent6 2 2 2 2 2" xfId="933" xr:uid="{1CDC7757-DD47-42CC-B022-BFE9177215F9}"/>
    <cellStyle name="20% - Accent6 2 2 2 2 2 2" xfId="934" xr:uid="{B0A4DF46-2A0B-4800-B061-0B28CF508D3C}"/>
    <cellStyle name="20% - Accent6 2 2 2 2 2 3" xfId="935" xr:uid="{D2CC0CFD-B445-47FC-8E40-9A043C0E537C}"/>
    <cellStyle name="20% - Accent6 2 2 2 2 2 4" xfId="936" xr:uid="{5C39A7D8-C38F-43BE-BFD3-1FAA29AB5A5E}"/>
    <cellStyle name="20% - Accent6 2 2 2 2 3" xfId="937" xr:uid="{9DE46C74-88BA-4B3E-A7EC-64294D97645F}"/>
    <cellStyle name="20% - Accent6 2 2 2 2 4" xfId="938" xr:uid="{0CA8111F-0C9A-4467-834F-BA75BABB368C}"/>
    <cellStyle name="20% - Accent6 2 2 2 2 5" xfId="939" xr:uid="{5C07B231-23DD-4D69-83A4-8B9B5029BAE6}"/>
    <cellStyle name="20% - Accent6 2 2 2 2 6" xfId="940" xr:uid="{FEFB5F17-4D98-40B7-B434-5FE400576923}"/>
    <cellStyle name="20% - Accent6 2 2 2 2 7" xfId="941" xr:uid="{EFCE1573-8A6B-4CD1-9B0C-345C5810812C}"/>
    <cellStyle name="20% - Accent6 2 2 2 2_バイオマーカー試薬リスト_20130617_7301, 4312" xfId="942" xr:uid="{326C906C-D9D8-4957-AC78-DB6B9F9713D5}"/>
    <cellStyle name="20% - Accent6 2 2 2 3" xfId="943" xr:uid="{7CA6E9BF-C615-42B8-9BB3-F07BA622EFDE}"/>
    <cellStyle name="20% - Accent6 2 2 2 3 2" xfId="944" xr:uid="{BE0020FB-E9C0-4451-89F1-09207F893A54}"/>
    <cellStyle name="20% - Accent6 2 2 2 3 2 2" xfId="945" xr:uid="{0159C7DC-CC9A-49AA-BD1A-EE48906E1BC7}"/>
    <cellStyle name="20% - Accent6 2 2 2 3 3" xfId="946" xr:uid="{D95AFF1A-5E00-4BE5-82D7-80568B9B636B}"/>
    <cellStyle name="20% - Accent6 2 2 2 3 4" xfId="947" xr:uid="{65F15709-6D89-461A-887C-FDA3981DAE86}"/>
    <cellStyle name="20% - Accent6 2 2 2 4" xfId="948" xr:uid="{5F913CFC-FDE7-493C-8222-A62DED8B8E17}"/>
    <cellStyle name="20% - Accent6 2 2 2 4 2" xfId="949" xr:uid="{7A45305A-4B12-48F8-990A-AF280F3CFFDB}"/>
    <cellStyle name="20% - Accent6 2 2 2 4 3" xfId="950" xr:uid="{40B21D4F-E36F-4C62-BFC4-4C364FACFBC5}"/>
    <cellStyle name="20% - Accent6 2 2 2 4 4" xfId="951" xr:uid="{23DD7013-6E26-44E9-8862-720E10199AF1}"/>
    <cellStyle name="20% - Accent6 2 2 2 5" xfId="952" xr:uid="{4BA2ADDB-1301-4CCD-AAB0-93589507E3A7}"/>
    <cellStyle name="20% - Accent6 2 2 2 5 2" xfId="953" xr:uid="{FDADAD43-E5AB-4805-8C93-FA0657B87914}"/>
    <cellStyle name="20% - Accent6 2 2 2 5 3" xfId="954" xr:uid="{2D3B20DC-9E00-4387-84F4-0A54D0A59732}"/>
    <cellStyle name="20% - Accent6 2 2 2 5 4" xfId="955" xr:uid="{AB153EA0-AA23-4E6C-B856-C2E9DAC3D7BB}"/>
    <cellStyle name="20% - Accent6 2 2 2 6" xfId="956" xr:uid="{59374DAD-5B73-4601-9C24-9D8E92A98FF9}"/>
    <cellStyle name="20% - Accent6 2 2 2 7" xfId="957" xr:uid="{FDBC4484-C885-43F8-9AF2-720375F5B06E}"/>
    <cellStyle name="20% - Accent6 2 2 3" xfId="958" xr:uid="{882DC9C9-2CA2-4FE4-8345-1715F79ED1FC}"/>
    <cellStyle name="20% - Accent6 2 2 4" xfId="959" xr:uid="{3DE3A786-4A5F-4D1F-8DA5-7FAECF3B5BF2}"/>
    <cellStyle name="20% - Accent6 2 2 4 2" xfId="960" xr:uid="{CFAB6351-4846-4518-8276-08C413D493FF}"/>
    <cellStyle name="20% - Accent6 2 2 4 3" xfId="961" xr:uid="{AA20FAC5-8CD6-43E5-B0CB-431CCCAC14DF}"/>
    <cellStyle name="20% - Accent6 2 2 4 4" xfId="962" xr:uid="{5B090CE7-583D-4A19-BAA4-F9E66B9B2994}"/>
    <cellStyle name="20% - Accent6 2 2 5" xfId="963" xr:uid="{B45AA0A9-0E7C-45ED-978A-00D886B28683}"/>
    <cellStyle name="20% - Accent6 2 2 6" xfId="964" xr:uid="{871BC8FD-EF02-4045-8523-A15C42A09D90}"/>
    <cellStyle name="20% - Accent6 2 2 7" xfId="965" xr:uid="{D462EBF2-52DB-490B-B9F7-1FEDFEF0E07A}"/>
    <cellStyle name="20% - Accent6 2 2 8" xfId="966" xr:uid="{31419351-D1AD-4B37-BE54-3C1BFB152DDF}"/>
    <cellStyle name="20% - Accent6 2 2_バイオマーカー試薬リスト_20130617_7301, 4312" xfId="967" xr:uid="{D887168E-4331-4037-8053-5629FC3A43F1}"/>
    <cellStyle name="20% - Accent6 2 3" xfId="968" xr:uid="{9FBB43A1-056B-4913-9C6D-567944B4D81C}"/>
    <cellStyle name="20% - Accent6 2 4" xfId="969" xr:uid="{A04963C2-1A92-4E93-B8C4-8322918D7A61}"/>
    <cellStyle name="20% - Accent6 2 5" xfId="970" xr:uid="{1585BCC2-F6E1-48B2-965E-150E41F116B5}"/>
    <cellStyle name="20% - Accent6 2 6" xfId="971" xr:uid="{D626EDC5-9179-415D-90B2-61E706061B21}"/>
    <cellStyle name="20% - Accent6 2 7" xfId="972" xr:uid="{179FADC8-487D-4157-820D-55051A0F9F67}"/>
    <cellStyle name="20% - Accent6 2 8" xfId="973" xr:uid="{25F4F28C-1911-47FD-ABC8-FEF1A29BE562}"/>
    <cellStyle name="20% - Accent6 2 9" xfId="974" xr:uid="{2A07AF13-0471-4966-A556-6F73C1BBDF92}"/>
    <cellStyle name="20% - Accent6 3" xfId="975" xr:uid="{757EDF37-BD50-4C64-9759-41456AF004FA}"/>
    <cellStyle name="20% - Accent6 3 10" xfId="976" xr:uid="{A2F34E0F-900C-4DB8-B41F-933F68D2D6BB}"/>
    <cellStyle name="20% - Accent6 3 11" xfId="977" xr:uid="{8ED2EB75-86E2-41EE-96C8-E33BB2886E8D}"/>
    <cellStyle name="20% - Accent6 3 12" xfId="978" xr:uid="{2110CB9A-915C-4388-804B-0B1A98B74BAF}"/>
    <cellStyle name="20% - Accent6 3 12 2" xfId="979" xr:uid="{1EFD7718-495E-4676-BF78-63F02870145C}"/>
    <cellStyle name="20% - Accent6 3 12 2 2" xfId="980" xr:uid="{20F5002D-E486-4CF9-B014-B2C516CF2291}"/>
    <cellStyle name="20% - Accent6 3 12 3" xfId="981" xr:uid="{9527D5E8-0564-4ADB-934F-D20E3C921FD2}"/>
    <cellStyle name="20% - Accent6 3 12 4" xfId="982" xr:uid="{8BD4333E-E685-40BC-AD39-99EAB9A19950}"/>
    <cellStyle name="20% - Accent6 3 12 5" xfId="983" xr:uid="{CB28B09C-FB39-4737-A456-998666C04F2B}"/>
    <cellStyle name="20% - Accent6 3 2" xfId="984" xr:uid="{CC0CFA5B-B268-4E66-B9E4-5B97A9359670}"/>
    <cellStyle name="20% - Accent6 3 2 2" xfId="985" xr:uid="{685B08DA-D842-4496-8DC9-DDE671142B9F}"/>
    <cellStyle name="20% - Accent6 3 2 3" xfId="986" xr:uid="{DE7A8DE0-7A07-45B7-AF5D-AEE9F302EB15}"/>
    <cellStyle name="20% - Accent6 3 2 4" xfId="987" xr:uid="{51DB1105-23D1-41C5-A2C1-E10D7CE2CDDD}"/>
    <cellStyle name="20% - Accent6 3 2 4 2" xfId="988" xr:uid="{E52CC052-249E-4154-8338-0C91FE2F4FA9}"/>
    <cellStyle name="20% - Accent6 3 2 5" xfId="989" xr:uid="{7BE9F317-4236-4367-8737-E7F88D9E997E}"/>
    <cellStyle name="20% - Accent6 3 2 6" xfId="990" xr:uid="{7062E941-EDAE-419B-9E38-631D748E6A36}"/>
    <cellStyle name="20% - Accent6 3 2 7" xfId="991" xr:uid="{7AEF4AB7-42F0-4745-9A78-C9748D4C9B4B}"/>
    <cellStyle name="20% - Accent6 3 2_バイオマーカー試薬リスト_20130617_7301, 4312" xfId="992" xr:uid="{4EFB86D1-EFD6-4CEC-A455-CA1131654CC7}"/>
    <cellStyle name="20% - Accent6 3 3" xfId="993" xr:uid="{22B76949-033E-4F6A-B8AA-DD63BAD4FEFA}"/>
    <cellStyle name="20% - Accent6 3 4" xfId="994" xr:uid="{FD34376E-8C92-46AD-84EA-1594E42F7B76}"/>
    <cellStyle name="20% - Accent6 3 5" xfId="995" xr:uid="{852D160F-7A91-42D8-9DD2-8CBCE120EA77}"/>
    <cellStyle name="20% - Accent6 3 6" xfId="996" xr:uid="{FA97783E-F4C8-40E5-920C-995678F090D5}"/>
    <cellStyle name="20% - Accent6 3 7" xfId="997" xr:uid="{D67329C4-E147-4EDE-A649-5C5F75E16882}"/>
    <cellStyle name="20% - Accent6 3 8" xfId="998" xr:uid="{33C9201A-C38A-4FAB-8350-12140B17FC9F}"/>
    <cellStyle name="20% - Accent6 3 9" xfId="999" xr:uid="{8AD6202E-C537-44FA-A0AC-256D6B7484CF}"/>
    <cellStyle name="20% - Accent6 4" xfId="1000" xr:uid="{B7893FD5-C70F-469C-8C8E-F2FF803E9A02}"/>
    <cellStyle name="20% - Accent6 4 2" xfId="1001" xr:uid="{40619483-9AAD-4182-9615-BA8BA4439582}"/>
    <cellStyle name="20% - Accent6 4 2 2" xfId="1002" xr:uid="{DC908C3A-53D7-4D13-8321-52A395C81C5C}"/>
    <cellStyle name="20% - Accent6 4 3" xfId="1003" xr:uid="{554CB165-8F39-4DF3-AFB1-AE0B83D7642D}"/>
    <cellStyle name="20% - Accent6 4 4" xfId="1004" xr:uid="{A6C381F7-6F1F-448C-8825-7546EF077CB3}"/>
    <cellStyle name="20% - Accent6 4 5" xfId="1005" xr:uid="{E4B71E96-3F8A-452F-A356-CCA607A22656}"/>
    <cellStyle name="20% - Accent6 5" xfId="1006" xr:uid="{3BE1F2CF-6D93-451E-B758-22E617360D2D}"/>
    <cellStyle name="20% - Accent6 5 2" xfId="1007" xr:uid="{C5DD5F53-D6F2-41F0-8BF6-7C95DC61F199}"/>
    <cellStyle name="20% - Accent6 5 2 2" xfId="1008" xr:uid="{BE063D8D-D89D-40B8-BDDB-3EA5990132A6}"/>
    <cellStyle name="20% - Accent6 5 3" xfId="1009" xr:uid="{DD02EDCC-79DE-4636-9FAC-5E6A62CBCAC0}"/>
    <cellStyle name="20% - Accent6 5 4" xfId="1010" xr:uid="{BFFA43D7-7384-48EA-A65A-DBE3BC5CC920}"/>
    <cellStyle name="20% - Accent6 5 5" xfId="1011" xr:uid="{28CA1DB5-6499-40B5-9367-500C24B04C1B}"/>
    <cellStyle name="20% - Accent6 6" xfId="1012" xr:uid="{142CDDB1-C1E6-451C-B58E-166C3DA2D161}"/>
    <cellStyle name="20% - Accent6 6 2" xfId="1013" xr:uid="{60993273-C4B5-4453-8E84-9386BD6CD362}"/>
    <cellStyle name="20% - Accent6 6 2 2" xfId="1014" xr:uid="{5E424AD1-9F35-4A42-BF28-5635B9F79A96}"/>
    <cellStyle name="20% - Accent6 6 3" xfId="1015" xr:uid="{AE43BEA5-9D5C-4790-BE70-1D49086F03BE}"/>
    <cellStyle name="20% - Accent6 6 4" xfId="1016" xr:uid="{8D224ED8-5367-440E-AFFC-DA820846DBF1}"/>
    <cellStyle name="20% - Accent6 6 5" xfId="1017" xr:uid="{B68B9787-E3F4-46B3-9915-7B4345D5D8DD}"/>
    <cellStyle name="20% - Accent6 7" xfId="1018" xr:uid="{8CFE2C0B-F39B-46DC-B1C4-CB390D9E4110}"/>
    <cellStyle name="20% - Accent6 7 2" xfId="1019" xr:uid="{59BF80D2-B493-4F3A-89A4-BD45ABF85C3F}"/>
    <cellStyle name="20% - Accent6 7 2 2" xfId="1020" xr:uid="{E20B601D-F549-43A8-B209-42D0407147B1}"/>
    <cellStyle name="20% - Accent6 7 3" xfId="1021" xr:uid="{58AEF5A1-D3EF-4917-BA3E-448BDFFA7647}"/>
    <cellStyle name="20% - Accent6 7 4" xfId="1022" xr:uid="{6AF7BD77-A330-498B-9036-71DCD3B18435}"/>
    <cellStyle name="20% - Accent6 7 5" xfId="1023" xr:uid="{31233CD4-8A1F-4CB2-B48D-761DDF7F8FEF}"/>
    <cellStyle name="20% - Accent6 8" xfId="1024" xr:uid="{3F511996-A30F-45E5-B851-CE1B29DACA33}"/>
    <cellStyle name="20% - Accent6 8 2" xfId="1025" xr:uid="{E6A7AEF3-5767-4355-8155-D5BDB255F5DA}"/>
    <cellStyle name="20% - Accent6 8 2 2" xfId="1026" xr:uid="{16139F4A-DB22-4F0F-959C-1DC72CD9AEE1}"/>
    <cellStyle name="20% - Accent6 8 3" xfId="1027" xr:uid="{C04CCA76-C425-4C67-91B8-DAFBD8D83F60}"/>
    <cellStyle name="20% - Accent6 8 4" xfId="1028" xr:uid="{DD8DFEDE-A009-411A-9914-FED9D13B5B0E}"/>
    <cellStyle name="20% - Accent6 8 5" xfId="1029" xr:uid="{F7C63CEE-88FD-43B1-BEE2-DA9BFE5454F0}"/>
    <cellStyle name="20% - Accent6 9" xfId="1030" xr:uid="{E0C03432-7E3A-4BDB-8453-259A4BB4490C}"/>
    <cellStyle name="20% - Accent6 9 2" xfId="1031" xr:uid="{0C366E74-CFBA-4FD3-AC69-0F80FB1A5949}"/>
    <cellStyle name="20% - Accent6 9 2 2" xfId="1032" xr:uid="{B8BBCCEE-4DB3-4B63-8395-7A820445B84C}"/>
    <cellStyle name="20% - Accent6 9 3" xfId="1033" xr:uid="{2AEF4182-B8AA-4665-B229-4A9FE2348838}"/>
    <cellStyle name="20% - Accent6 9 4" xfId="1034" xr:uid="{9C1B8C2C-1E35-4550-B5A4-C039BEDFF9F2}"/>
    <cellStyle name="20% - Accent6 9 5" xfId="1035" xr:uid="{276A5626-F372-4641-B12C-C02074D51768}"/>
    <cellStyle name="40% - Accent1" xfId="11" xr:uid="{9274A830-2E08-4247-B40E-CAEE2489AB00}"/>
    <cellStyle name="40% - Accent1 10" xfId="1036" xr:uid="{87D5DD85-FDE0-4501-AC34-BFF78E964711}"/>
    <cellStyle name="40% - Accent1 10 2" xfId="1037" xr:uid="{F589631D-E73B-4FA8-B4B1-CB83123D052F}"/>
    <cellStyle name="40% - Accent1 10 2 2" xfId="1038" xr:uid="{7DD8121E-BC7B-4331-9FF3-2F9D49B7C865}"/>
    <cellStyle name="40% - Accent1 10 3" xfId="1039" xr:uid="{23C73984-84C9-4E9F-A5CE-68E675B25CDD}"/>
    <cellStyle name="40% - Accent1 10 4" xfId="1040" xr:uid="{C348BE99-CF2C-4F68-9B07-6073DE99152C}"/>
    <cellStyle name="40% - Accent1 10 5" xfId="1041" xr:uid="{14BFD7BA-51B8-402E-BA16-FE0A250D72A9}"/>
    <cellStyle name="40% - Accent1 11" xfId="1042" xr:uid="{33FD3303-5B44-406A-8C8F-A736DFDC75EC}"/>
    <cellStyle name="40% - Accent1 11 2" xfId="1043" xr:uid="{7E07F509-01FF-4F6C-94D8-4B3680413F94}"/>
    <cellStyle name="40% - Accent1 11 2 2" xfId="1044" xr:uid="{32C11343-A9B4-4475-9F89-0F674D24F3F2}"/>
    <cellStyle name="40% - Accent1 11 3" xfId="1045" xr:uid="{232632FB-5348-41C1-BB24-F3A3F95BB787}"/>
    <cellStyle name="40% - Accent1 11 4" xfId="1046" xr:uid="{E5C898F0-E6AB-4A26-9C1C-80EE2FB17C67}"/>
    <cellStyle name="40% - Accent1 11 5" xfId="1047" xr:uid="{2F8205CD-0CF2-44FC-83A2-989996C82946}"/>
    <cellStyle name="40% - Accent1 12" xfId="1048" xr:uid="{7CDAD82D-59DC-4296-9DC0-E968F92AF33A}"/>
    <cellStyle name="40% - Accent1 12 2" xfId="1049" xr:uid="{2EFF01D7-B407-4758-B61A-56CB703730F2}"/>
    <cellStyle name="40% - Accent1 12 2 2" xfId="1050" xr:uid="{4866F204-8980-48A5-82BA-7B07461E2F68}"/>
    <cellStyle name="40% - Accent1 12 3" xfId="1051" xr:uid="{9461888A-99B5-4A7D-A5BC-10D8A73606C7}"/>
    <cellStyle name="40% - Accent1 12 4" xfId="1052" xr:uid="{3B5B4BF0-375D-43AC-8C00-7BC38A5992D8}"/>
    <cellStyle name="40% - Accent1 12 5" xfId="1053" xr:uid="{8C3BD249-767D-4B10-997B-3473F6F3918B}"/>
    <cellStyle name="40% - Accent1 13" xfId="1054" xr:uid="{9DE42D81-7B44-4614-A370-68956040A553}"/>
    <cellStyle name="40% - Accent1 13 2" xfId="1055" xr:uid="{2C1008C8-7537-445B-BCD6-3F0F51B4D2E8}"/>
    <cellStyle name="40% - Accent1 13 3" xfId="1056" xr:uid="{584BBE1F-38D8-4186-8F9E-3B6B14FF879A}"/>
    <cellStyle name="40% - Accent1 13 4" xfId="1057" xr:uid="{F8F5A0CA-0BF3-4A83-8F79-6820F11CCAC9}"/>
    <cellStyle name="40% - Accent1 13 5" xfId="1058" xr:uid="{D7180610-C00E-47FD-A7B7-43A1CFB2F3C0}"/>
    <cellStyle name="40% - Accent1 14" xfId="1059" xr:uid="{962AA193-1782-4DC2-A39E-66F3385D0672}"/>
    <cellStyle name="40% - Accent1 14 2" xfId="1060" xr:uid="{00732197-A903-4393-833D-E2AE8FD81D87}"/>
    <cellStyle name="40% - Accent1 14 3" xfId="1061" xr:uid="{09FD9EC6-6B3C-4AD5-8B61-9332C69A35DC}"/>
    <cellStyle name="40% - Accent1 14 4" xfId="1062" xr:uid="{2D60B147-74F0-4F0F-9FB8-3420B7C24F26}"/>
    <cellStyle name="40% - Accent1 14 5" xfId="1063" xr:uid="{5B9AB50B-494E-4959-95D6-671BB1E096D3}"/>
    <cellStyle name="40% - Accent1 15" xfId="1064" xr:uid="{C4D1D198-ED05-4939-BFEC-86034AF7D2D0}"/>
    <cellStyle name="40% - Accent1 15 2" xfId="1065" xr:uid="{4D7FA880-6C45-4F8F-9C9B-AC5DF69ABC7D}"/>
    <cellStyle name="40% - Accent1 15 3" xfId="1066" xr:uid="{044A1874-3FF4-4869-AAAA-FD166870FC93}"/>
    <cellStyle name="40% - Accent1 15 4" xfId="1067" xr:uid="{5ED21D6F-FFE1-40F2-945F-34207DF3DBB7}"/>
    <cellStyle name="40% - Accent1 15 5" xfId="1068" xr:uid="{2A5C6479-FC53-492D-9BAF-B005B4A460AB}"/>
    <cellStyle name="40% - Accent1 2" xfId="4785" xr:uid="{4D2F6D05-945C-43DE-810D-8BDCAE67BF7A}"/>
    <cellStyle name="40% - Accent1 2 10" xfId="1069" xr:uid="{03E48FB3-1C8F-42F4-A653-DDE588E16B18}"/>
    <cellStyle name="40% - Accent1 2 11" xfId="1070" xr:uid="{79A01045-1315-4DBB-B7E6-4A2F9A69D7A1}"/>
    <cellStyle name="40% - Accent1 2 12" xfId="1071" xr:uid="{EE0C0FD0-1DB6-46AD-9B8E-80B51BD21584}"/>
    <cellStyle name="40% - Accent1 2 12 2" xfId="1072" xr:uid="{2906BF6D-864F-430C-8E08-C6EEB04B784D}"/>
    <cellStyle name="40% - Accent1 2 12 2 2" xfId="1073" xr:uid="{0DC254C4-B84A-4BCE-8092-B4720F4C7D77}"/>
    <cellStyle name="40% - Accent1 2 12 3" xfId="1074" xr:uid="{7165D4E5-6C81-41CA-9E16-BFCA294F4E1F}"/>
    <cellStyle name="40% - Accent1 2 12 4" xfId="1075" xr:uid="{A9F3C895-A24C-440C-AC4A-2831606D641A}"/>
    <cellStyle name="40% - Accent1 2 12 5" xfId="1076" xr:uid="{C61D1AB0-ADC9-4ADA-A331-77D903EC570E}"/>
    <cellStyle name="40% - Accent1 2 13" xfId="1077" xr:uid="{7BD7DBA3-C9B8-4174-9049-3EFB750C63E5}"/>
    <cellStyle name="40% - Accent1 2 13 2" xfId="1078" xr:uid="{DF7422D4-C4AE-4234-92A6-9EC226AB5935}"/>
    <cellStyle name="40% - Accent1 2 13 3" xfId="1079" xr:uid="{88F1FA2A-4740-4373-A6D3-E1F56A771BF8}"/>
    <cellStyle name="40% - Accent1 2 13 4" xfId="1080" xr:uid="{4CB77A5A-EDDB-4BED-B4C3-8A27813943F4}"/>
    <cellStyle name="40% - Accent1 2 14" xfId="1081" xr:uid="{86410E8F-3CEE-47AE-9C66-5958769DFDA8}"/>
    <cellStyle name="40% - Accent1 2 14 2" xfId="1082" xr:uid="{F7FD9522-895B-4758-8EF0-7ED0C635D91A}"/>
    <cellStyle name="40% - Accent1 2 14 3" xfId="1083" xr:uid="{A4B34297-FF4B-4DC6-AE8B-E97E1C107DE9}"/>
    <cellStyle name="40% - Accent1 2 14 4" xfId="1084" xr:uid="{C8E947C0-132C-4DEA-BF82-AE2F91D96214}"/>
    <cellStyle name="40% - Accent1 2 15" xfId="1085" xr:uid="{62FAD4F8-E15E-490D-A70B-9FBAAFC5B0E8}"/>
    <cellStyle name="40% - Accent1 2 15 2" xfId="1086" xr:uid="{F9C2BDA4-29B2-44DA-892F-ADD94BF343F4}"/>
    <cellStyle name="40% - Accent1 2 15 3" xfId="1087" xr:uid="{6A92D575-0F15-42D4-8E93-6A0D06A336B7}"/>
    <cellStyle name="40% - Accent1 2 15 4" xfId="1088" xr:uid="{FA9236E9-9195-4961-B888-04B25906B153}"/>
    <cellStyle name="40% - Accent1 2 16" xfId="1089" xr:uid="{4676E7B0-1CF6-4532-83AF-0EAED3DE05FD}"/>
    <cellStyle name="40% - Accent1 2 17" xfId="1090" xr:uid="{F009BC25-0803-43D3-8F31-5EC5A0DAC957}"/>
    <cellStyle name="40% - Accent1 2 18" xfId="1091" xr:uid="{B8856337-9D66-452E-A5EA-4F98E6736AE2}"/>
    <cellStyle name="40% - Accent1 2 18 2" xfId="1092" xr:uid="{296EA585-4A29-4272-ABD7-0B29A93738E6}"/>
    <cellStyle name="40% - Accent1 2 19" xfId="1093" xr:uid="{640AAE07-4B62-459A-936A-8AD5DC6561BD}"/>
    <cellStyle name="40% - Accent1 2 2" xfId="1094" xr:uid="{51F9BB45-C7E2-48D8-BEDA-50E27D4FDDDD}"/>
    <cellStyle name="40% - Accent1 2 2 2" xfId="1095" xr:uid="{978D19CF-A809-4AF4-8BE9-4B0DF7F10EEC}"/>
    <cellStyle name="40% - Accent1 2 2 2 2" xfId="1096" xr:uid="{7556AFAF-CABC-4F98-9F1B-1CF337AAA68E}"/>
    <cellStyle name="40% - Accent1 2 2 2 2 2" xfId="1097" xr:uid="{6B373958-D7E5-49DB-948C-15F32C054807}"/>
    <cellStyle name="40% - Accent1 2 2 2 2 2 2" xfId="1098" xr:uid="{03462C8C-D8F2-4191-98A1-E33B8B802293}"/>
    <cellStyle name="40% - Accent1 2 2 2 2 2 3" xfId="1099" xr:uid="{61AEAACF-741D-4B00-9CB9-153DCF874C13}"/>
    <cellStyle name="40% - Accent1 2 2 2 2 2 4" xfId="1100" xr:uid="{4B2FB279-8649-4E9D-B10C-3DAFDF228DF1}"/>
    <cellStyle name="40% - Accent1 2 2 2 2 3" xfId="1101" xr:uid="{ABB23405-FB7B-4682-8AA2-0D3952A90E84}"/>
    <cellStyle name="40% - Accent1 2 2 2 2 4" xfId="1102" xr:uid="{F7705355-82E7-418B-BB0A-D86EE6CC5671}"/>
    <cellStyle name="40% - Accent1 2 2 2 2 5" xfId="1103" xr:uid="{38710D1D-683E-4506-9FC9-55053246C1B6}"/>
    <cellStyle name="40% - Accent1 2 2 2 2 6" xfId="1104" xr:uid="{89F61492-A2F9-422D-AC89-0D7CC8EA5530}"/>
    <cellStyle name="40% - Accent1 2 2 2 2 7" xfId="1105" xr:uid="{CF4BFC50-0929-4CE8-8344-7C6A722EB73D}"/>
    <cellStyle name="40% - Accent1 2 2 2 2_バイオマーカー試薬リスト_20130617_7301, 4312" xfId="1106" xr:uid="{53F78231-C020-4B16-9DE0-5B15C3467A1E}"/>
    <cellStyle name="40% - Accent1 2 2 2 3" xfId="1107" xr:uid="{B6AA6217-A7D7-49FD-AE0E-0658677ACFB5}"/>
    <cellStyle name="40% - Accent1 2 2 2 3 2" xfId="1108" xr:uid="{1637D3CE-1002-4631-9FBF-D5890ECC3096}"/>
    <cellStyle name="40% - Accent1 2 2 2 3 2 2" xfId="1109" xr:uid="{1836264B-5EE2-4896-9D87-FA790BCABA68}"/>
    <cellStyle name="40% - Accent1 2 2 2 3 3" xfId="1110" xr:uid="{129DE51E-F9F8-4797-B4C6-45731324552A}"/>
    <cellStyle name="40% - Accent1 2 2 2 3 4" xfId="1111" xr:uid="{77BC88FD-15E7-46DD-A81E-C4841B6A2EDC}"/>
    <cellStyle name="40% - Accent1 2 2 2 4" xfId="1112" xr:uid="{26570328-6724-4B54-BBF6-6F87DC4D4FE3}"/>
    <cellStyle name="40% - Accent1 2 2 2 4 2" xfId="1113" xr:uid="{EFE56D58-21BF-4D9D-BD83-978856FB618A}"/>
    <cellStyle name="40% - Accent1 2 2 2 4 3" xfId="1114" xr:uid="{102E0DDB-E060-4E18-9FF6-FABC06AEF1F7}"/>
    <cellStyle name="40% - Accent1 2 2 2 4 4" xfId="1115" xr:uid="{4BEF58EE-EB6C-4A82-8957-5410E634C32B}"/>
    <cellStyle name="40% - Accent1 2 2 2 5" xfId="1116" xr:uid="{0FE32B92-8952-4C15-A308-3F0533DC15D0}"/>
    <cellStyle name="40% - Accent1 2 2 2 5 2" xfId="1117" xr:uid="{A6FC2D75-3DDA-4AF2-B873-3AF58B0558CD}"/>
    <cellStyle name="40% - Accent1 2 2 2 5 3" xfId="1118" xr:uid="{938591AB-05E6-48F4-B24B-25A94B545C15}"/>
    <cellStyle name="40% - Accent1 2 2 2 5 4" xfId="1119" xr:uid="{8F99206E-67E8-4BE0-99ED-45B611E63ADC}"/>
    <cellStyle name="40% - Accent1 2 2 2 6" xfId="1120" xr:uid="{F86ABEC9-B36F-4EE0-B979-D3DF6C4CC3E2}"/>
    <cellStyle name="40% - Accent1 2 2 2 7" xfId="1121" xr:uid="{86EBCFD2-3644-4D8A-B759-9EDCE9B229E1}"/>
    <cellStyle name="40% - Accent1 2 2 3" xfId="1122" xr:uid="{FFDBC72A-F5D1-4665-8CE0-C650F3138F50}"/>
    <cellStyle name="40% - Accent1 2 2 4" xfId="1123" xr:uid="{A1C3A8FD-A760-41F2-9C72-007601E60B7E}"/>
    <cellStyle name="40% - Accent1 2 2 4 2" xfId="1124" xr:uid="{B828280A-5A40-4B58-A8DA-1338FFE00ABC}"/>
    <cellStyle name="40% - Accent1 2 2 4 3" xfId="1125" xr:uid="{C0F9E542-DAE2-4695-B6F3-867BA81B73C9}"/>
    <cellStyle name="40% - Accent1 2 2 4 4" xfId="1126" xr:uid="{9598FBAF-7823-41A3-8266-B8E0054298A9}"/>
    <cellStyle name="40% - Accent1 2 2 5" xfId="1127" xr:uid="{FF902E34-918F-45BA-8EA0-8E7D5D16FE8A}"/>
    <cellStyle name="40% - Accent1 2 2 6" xfId="1128" xr:uid="{0C48C9EE-88F2-47AF-8C3A-C5B76C2EFFA6}"/>
    <cellStyle name="40% - Accent1 2 2 7" xfId="1129" xr:uid="{EBEC4DA5-2DFA-4C96-B3B6-512046E1DF78}"/>
    <cellStyle name="40% - Accent1 2 2 8" xfId="1130" xr:uid="{7CC8E6CA-8BC6-4479-83E9-8D8BBC45BF6D}"/>
    <cellStyle name="40% - Accent1 2 2_バイオマーカー試薬リスト_20130617_7301, 4312" xfId="1131" xr:uid="{65FB6BF7-2897-4CBD-A709-3C59C2652173}"/>
    <cellStyle name="40% - Accent1 2 3" xfId="1132" xr:uid="{55380DB5-0F39-4F7B-84F8-3F73F5B58087}"/>
    <cellStyle name="40% - Accent1 2 4" xfId="1133" xr:uid="{C90417DA-D899-400D-809D-9B4F6F22671A}"/>
    <cellStyle name="40% - Accent1 2 5" xfId="1134" xr:uid="{D0E07B1D-4720-4C7F-AF68-22368F37B276}"/>
    <cellStyle name="40% - Accent1 2 6" xfId="1135" xr:uid="{4CA83E0B-3141-4180-BF36-7D5C2E9F2BAB}"/>
    <cellStyle name="40% - Accent1 2 7" xfId="1136" xr:uid="{C59DC62B-936E-4F14-A1E1-D2A3891C16A8}"/>
    <cellStyle name="40% - Accent1 2 8" xfId="1137" xr:uid="{55651670-4B9F-410A-960E-E0AD66F0621F}"/>
    <cellStyle name="40% - Accent1 2 9" xfId="1138" xr:uid="{AF127D7A-491C-487A-AB62-F1803CD360D1}"/>
    <cellStyle name="40% - Accent1 3" xfId="1139" xr:uid="{6DE56D5C-71C5-4235-8902-5ACDBF4529B3}"/>
    <cellStyle name="40% - Accent1 3 10" xfId="1140" xr:uid="{98955FEB-D280-482D-B8AA-7B302A53D7BC}"/>
    <cellStyle name="40% - Accent1 3 11" xfId="1141" xr:uid="{5E20C984-CCC2-4DF3-8388-4ED84477E5F1}"/>
    <cellStyle name="40% - Accent1 3 12" xfId="1142" xr:uid="{FB161A8E-EFB6-4479-AC54-D0F8CD9BE4E8}"/>
    <cellStyle name="40% - Accent1 3 12 2" xfId="1143" xr:uid="{958C1777-E4A4-4877-A851-4B6B11858F3E}"/>
    <cellStyle name="40% - Accent1 3 12 2 2" xfId="1144" xr:uid="{EE0593FD-3054-4944-8AFA-374716431AF6}"/>
    <cellStyle name="40% - Accent1 3 12 3" xfId="1145" xr:uid="{185D74A0-8D07-49A0-B4FF-485E05435238}"/>
    <cellStyle name="40% - Accent1 3 12 4" xfId="1146" xr:uid="{052F780F-1E92-4CEE-9693-C3A32486483D}"/>
    <cellStyle name="40% - Accent1 3 12 5" xfId="1147" xr:uid="{7988DC66-C69A-4EFA-AFCC-6AA5AF9BDFC6}"/>
    <cellStyle name="40% - Accent1 3 2" xfId="1148" xr:uid="{68FDFB04-53E0-4D0E-840E-B3B1E5B87A12}"/>
    <cellStyle name="40% - Accent1 3 2 2" xfId="1149" xr:uid="{AC9B4D33-65B4-439E-BA46-044D6785253E}"/>
    <cellStyle name="40% - Accent1 3 2 3" xfId="1150" xr:uid="{526F7A82-7ED3-402D-B155-CD54CD25A5F1}"/>
    <cellStyle name="40% - Accent1 3 2 4" xfId="1151" xr:uid="{9B05458F-5BE6-4562-A62C-BE65ECC6910D}"/>
    <cellStyle name="40% - Accent1 3 2 4 2" xfId="1152" xr:uid="{A87DC759-C04D-4884-97B8-40312331134C}"/>
    <cellStyle name="40% - Accent1 3 2 5" xfId="1153" xr:uid="{0D065EB4-3836-4A86-9E32-4851B31B93D5}"/>
    <cellStyle name="40% - Accent1 3 2 6" xfId="1154" xr:uid="{49014762-F547-47A1-B843-B54E6C49115C}"/>
    <cellStyle name="40% - Accent1 3 2 7" xfId="1155" xr:uid="{1884A9D6-93EA-42BE-A3A3-3647D56EEA89}"/>
    <cellStyle name="40% - Accent1 3 2_バイオマーカー試薬リスト_20130617_7301, 4312" xfId="1156" xr:uid="{45941952-751F-49EA-B5AD-AAECC84724E5}"/>
    <cellStyle name="40% - Accent1 3 3" xfId="1157" xr:uid="{5DBC7E3A-A545-412F-992E-A22DFDE3E45E}"/>
    <cellStyle name="40% - Accent1 3 4" xfId="1158" xr:uid="{73FA78C8-8E8D-4844-A8E0-0B1F78003D01}"/>
    <cellStyle name="40% - Accent1 3 5" xfId="1159" xr:uid="{B60AA88E-2C70-4558-AD44-685BB1C01C3B}"/>
    <cellStyle name="40% - Accent1 3 6" xfId="1160" xr:uid="{D3D14F49-DF5A-405E-9DB5-2628BB8F3796}"/>
    <cellStyle name="40% - Accent1 3 7" xfId="1161" xr:uid="{29210BDE-BC58-4C1F-9BE9-A1E91853E247}"/>
    <cellStyle name="40% - Accent1 3 8" xfId="1162" xr:uid="{5C70CF77-1361-49E4-AE70-D2B999D24FC2}"/>
    <cellStyle name="40% - Accent1 3 9" xfId="1163" xr:uid="{855CBB52-17F8-43AC-B388-F977B48596C9}"/>
    <cellStyle name="40% - Accent1 4" xfId="1164" xr:uid="{D487CFD4-CF04-4370-BFCA-BD5F7F82CCCA}"/>
    <cellStyle name="40% - Accent1 4 2" xfId="1165" xr:uid="{AA9587A5-1C29-49E1-96AA-33237FF3D016}"/>
    <cellStyle name="40% - Accent1 4 2 2" xfId="1166" xr:uid="{9E275629-8323-4140-B0B1-4935EC76069D}"/>
    <cellStyle name="40% - Accent1 4 3" xfId="1167" xr:uid="{45EA0066-F9DB-49E6-B851-5EE686CAE4A0}"/>
    <cellStyle name="40% - Accent1 4 4" xfId="1168" xr:uid="{9B8284FC-4682-4E33-9A4D-7744271ED3D1}"/>
    <cellStyle name="40% - Accent1 4 5" xfId="1169" xr:uid="{C7DA5F54-4CB4-4BEB-837C-B2B778DD531E}"/>
    <cellStyle name="40% - Accent1 5" xfId="1170" xr:uid="{0E394576-08CD-4E4C-92A2-B9D79E3344AE}"/>
    <cellStyle name="40% - Accent1 5 2" xfId="1171" xr:uid="{679AD3C5-2F8E-43A9-9FC2-A3019C6C8DA5}"/>
    <cellStyle name="40% - Accent1 5 2 2" xfId="1172" xr:uid="{CCC97FCF-4E20-4A49-9CDA-96AABE90FA6B}"/>
    <cellStyle name="40% - Accent1 5 3" xfId="1173" xr:uid="{78F6B2AD-82DA-4284-8CF9-EA1671569081}"/>
    <cellStyle name="40% - Accent1 5 4" xfId="1174" xr:uid="{4F8A04B7-95B7-4203-B3F9-19898F397941}"/>
    <cellStyle name="40% - Accent1 5 5" xfId="1175" xr:uid="{A8FA7F4D-C4CF-47F3-B24F-7DDE73083B98}"/>
    <cellStyle name="40% - Accent1 6" xfId="1176" xr:uid="{98E83020-F204-48BC-9813-373A4236D8AE}"/>
    <cellStyle name="40% - Accent1 6 2" xfId="1177" xr:uid="{7EF2C27D-12F7-4803-AA2A-BB64236DD6AB}"/>
    <cellStyle name="40% - Accent1 6 2 2" xfId="1178" xr:uid="{CB6642CC-6D05-40D4-8518-BAA76108B710}"/>
    <cellStyle name="40% - Accent1 6 3" xfId="1179" xr:uid="{123905DF-70E5-4BBE-A826-41D12E0B2999}"/>
    <cellStyle name="40% - Accent1 6 4" xfId="1180" xr:uid="{19211CA1-8B67-4705-B1CC-A70208D01300}"/>
    <cellStyle name="40% - Accent1 6 5" xfId="1181" xr:uid="{65058C64-DF65-4AA7-9B52-D83D4B7D96C8}"/>
    <cellStyle name="40% - Accent1 7" xfId="1182" xr:uid="{F7F4CEF6-46CE-4F90-A0CD-996ED00C7595}"/>
    <cellStyle name="40% - Accent1 7 2" xfId="1183" xr:uid="{A480D814-032D-4751-A7CF-C3998BF60382}"/>
    <cellStyle name="40% - Accent1 7 2 2" xfId="1184" xr:uid="{CAD18F5E-DE0D-459B-96CB-B11D471CD2BF}"/>
    <cellStyle name="40% - Accent1 7 3" xfId="1185" xr:uid="{5CE142A6-1811-48AB-A585-BBF0028EFBE6}"/>
    <cellStyle name="40% - Accent1 7 4" xfId="1186" xr:uid="{05D3D731-3801-40AF-9B06-5BA4989AB2DA}"/>
    <cellStyle name="40% - Accent1 7 5" xfId="1187" xr:uid="{F01DBE84-2F8D-4DD2-BB21-276AE376A78D}"/>
    <cellStyle name="40% - Accent1 8" xfId="1188" xr:uid="{3BF07BA6-7730-45ED-9AEB-DBDF2ABE69BC}"/>
    <cellStyle name="40% - Accent1 8 2" xfId="1189" xr:uid="{8F410F8F-F3CD-4BB7-89E4-D5F33A389266}"/>
    <cellStyle name="40% - Accent1 8 2 2" xfId="1190" xr:uid="{19F8DF1C-19E9-4977-8BFF-9D3D7D2220D3}"/>
    <cellStyle name="40% - Accent1 8 3" xfId="1191" xr:uid="{014802F2-0EBE-4ED9-9247-2979276C1C3F}"/>
    <cellStyle name="40% - Accent1 8 4" xfId="1192" xr:uid="{D099F927-A86C-46EA-B230-389CF7DF212F}"/>
    <cellStyle name="40% - Accent1 8 5" xfId="1193" xr:uid="{5EC906F6-6000-4E1D-B69F-A57F06893163}"/>
    <cellStyle name="40% - Accent1 9" xfId="1194" xr:uid="{CFFAE6B7-10E5-4E0C-B4D6-ECC56E607B54}"/>
    <cellStyle name="40% - Accent1 9 2" xfId="1195" xr:uid="{A0B71835-392D-44AA-BC86-DCCD0048F830}"/>
    <cellStyle name="40% - Accent1 9 2 2" xfId="1196" xr:uid="{448145C8-8621-4150-B28A-DBD27034238A}"/>
    <cellStyle name="40% - Accent1 9 3" xfId="1197" xr:uid="{57B82FA0-8D4D-4E3D-89C0-09035ECA9B52}"/>
    <cellStyle name="40% - Accent1 9 4" xfId="1198" xr:uid="{DD51FA36-7A8B-4254-AF02-36B7304016CB}"/>
    <cellStyle name="40% - Accent1 9 5" xfId="1199" xr:uid="{B185CB72-759D-44F3-B739-798B9573CD36}"/>
    <cellStyle name="40% - Accent2" xfId="12" xr:uid="{E4446925-90F8-4CDE-AC1D-4B7DC3E71B1E}"/>
    <cellStyle name="40% - Accent2 10" xfId="1200" xr:uid="{28E687BC-6238-42CB-A140-58CF86BE4628}"/>
    <cellStyle name="40% - Accent2 10 2" xfId="1201" xr:uid="{CC9B05C5-4BA1-41FE-8019-A294E2949059}"/>
    <cellStyle name="40% - Accent2 10 2 2" xfId="1202" xr:uid="{E592E440-6C7C-4503-9508-7F3BB9F6B999}"/>
    <cellStyle name="40% - Accent2 10 3" xfId="1203" xr:uid="{2629CCF4-D639-4245-8E5A-5809CB9938DF}"/>
    <cellStyle name="40% - Accent2 10 4" xfId="1204" xr:uid="{EED24FDB-5A56-46B6-92CA-127FEBD0C48F}"/>
    <cellStyle name="40% - Accent2 10 5" xfId="1205" xr:uid="{FDDE7178-2AB0-4998-9247-49D22CF7C4B3}"/>
    <cellStyle name="40% - Accent2 11" xfId="1206" xr:uid="{BE74DCDC-6FFA-4B58-BEC9-9FF6F29F9E3E}"/>
    <cellStyle name="40% - Accent2 11 2" xfId="1207" xr:uid="{0346127F-E873-4A48-989B-F7C9FA2BDA0C}"/>
    <cellStyle name="40% - Accent2 11 2 2" xfId="1208" xr:uid="{937AB089-A781-438B-A64F-8C877B3D5DE3}"/>
    <cellStyle name="40% - Accent2 11 3" xfId="1209" xr:uid="{3DA6FADD-8F30-46BB-9858-C98B3CAAF943}"/>
    <cellStyle name="40% - Accent2 11 4" xfId="1210" xr:uid="{D30A1259-2334-42CE-947D-C7ED8E77162A}"/>
    <cellStyle name="40% - Accent2 11 5" xfId="1211" xr:uid="{720FB1D7-3722-4D8E-ADE4-A353399FA33B}"/>
    <cellStyle name="40% - Accent2 12" xfId="1212" xr:uid="{E5856A00-BB8E-4EA6-99A1-61E6F894DB70}"/>
    <cellStyle name="40% - Accent2 12 2" xfId="1213" xr:uid="{0CCBD29A-26C3-405F-9AAC-79F46C7224B9}"/>
    <cellStyle name="40% - Accent2 12 2 2" xfId="1214" xr:uid="{A5852EB0-3FD4-4B56-B940-C1F12C1B33FB}"/>
    <cellStyle name="40% - Accent2 12 3" xfId="1215" xr:uid="{4DA32E55-152B-4640-95C2-6BF3F879534D}"/>
    <cellStyle name="40% - Accent2 12 4" xfId="1216" xr:uid="{A1F9A43B-1C31-434A-BD96-14DB39F26252}"/>
    <cellStyle name="40% - Accent2 12 5" xfId="1217" xr:uid="{53CBC1AB-C55A-4842-86E0-5850C835B831}"/>
    <cellStyle name="40% - Accent2 13" xfId="1218" xr:uid="{7725EA76-26C1-417D-9EFF-63D0A910D8F2}"/>
    <cellStyle name="40% - Accent2 13 2" xfId="1219" xr:uid="{9B62A3FC-B089-4F28-B452-434CA63A61A2}"/>
    <cellStyle name="40% - Accent2 13 3" xfId="1220" xr:uid="{0D8152C0-BBBD-4F3B-943F-16675E55D7FE}"/>
    <cellStyle name="40% - Accent2 13 4" xfId="1221" xr:uid="{FB091F29-92B9-4F6D-8B73-BF0E0A66EC18}"/>
    <cellStyle name="40% - Accent2 13 5" xfId="1222" xr:uid="{855E5A45-5B92-49BF-B45B-51C4F424FC78}"/>
    <cellStyle name="40% - Accent2 14" xfId="1223" xr:uid="{6D2E5166-0904-4C33-80D1-5AE3AD217247}"/>
    <cellStyle name="40% - Accent2 14 2" xfId="1224" xr:uid="{99F995E8-86E0-46C8-85F8-BDA1E4B595E3}"/>
    <cellStyle name="40% - Accent2 14 3" xfId="1225" xr:uid="{AE8DFEB4-8D19-4C4C-A371-22820AF0E67F}"/>
    <cellStyle name="40% - Accent2 14 4" xfId="1226" xr:uid="{99BC679D-F188-4612-8E34-4B1E9FA39192}"/>
    <cellStyle name="40% - Accent2 14 5" xfId="1227" xr:uid="{03700969-B6D3-4F14-91B2-DC1B4A342DAD}"/>
    <cellStyle name="40% - Accent2 15" xfId="1228" xr:uid="{2DB074DB-9950-481E-B5F7-270ED209102B}"/>
    <cellStyle name="40% - Accent2 15 2" xfId="1229" xr:uid="{AF59A28E-E988-4948-B61B-EBE51ED71299}"/>
    <cellStyle name="40% - Accent2 15 3" xfId="1230" xr:uid="{2B751BA7-1D7D-4548-B00A-3CF713FA4230}"/>
    <cellStyle name="40% - Accent2 15 4" xfId="1231" xr:uid="{8384F14A-0D38-4CF5-BBC5-520865C6E6EB}"/>
    <cellStyle name="40% - Accent2 15 5" xfId="1232" xr:uid="{494A6968-F58E-4326-B939-7A3F189CA0C7}"/>
    <cellStyle name="40% - Accent2 2" xfId="4786" xr:uid="{9EF5267E-09F1-4EB6-991A-FF1BD6CE8E61}"/>
    <cellStyle name="40% - Accent2 2 10" xfId="1233" xr:uid="{B3258175-115E-4856-84B4-07D15C9C02B3}"/>
    <cellStyle name="40% - Accent2 2 11" xfId="1234" xr:uid="{0B3A2A61-5AE9-485E-A13D-A3484CAB5E38}"/>
    <cellStyle name="40% - Accent2 2 12" xfId="1235" xr:uid="{EF6F6854-54E1-496A-80F7-013A90D737EC}"/>
    <cellStyle name="40% - Accent2 2 12 2" xfId="1236" xr:uid="{4857C4AD-FBEE-41C3-A523-D6DA8B4546CC}"/>
    <cellStyle name="40% - Accent2 2 12 2 2" xfId="1237" xr:uid="{5B45F513-F042-43E8-9F45-A0D27557B710}"/>
    <cellStyle name="40% - Accent2 2 12 3" xfId="1238" xr:uid="{FE3F2D6D-B2E3-4A68-B3DF-37FEEF5A791A}"/>
    <cellStyle name="40% - Accent2 2 12 4" xfId="1239" xr:uid="{8069E097-5A61-43B8-B904-2C678C1B10CB}"/>
    <cellStyle name="40% - Accent2 2 12 5" xfId="1240" xr:uid="{5824FCD8-D469-496E-BC91-0FF43B0CDC44}"/>
    <cellStyle name="40% - Accent2 2 13" xfId="1241" xr:uid="{8C2F1270-701D-42D8-9B9B-4F644DFDAECC}"/>
    <cellStyle name="40% - Accent2 2 13 2" xfId="1242" xr:uid="{181F0B71-4D61-4D55-9280-033158BD8068}"/>
    <cellStyle name="40% - Accent2 2 13 3" xfId="1243" xr:uid="{E6D8CBD9-3998-4548-BD75-5E2657A5A7FA}"/>
    <cellStyle name="40% - Accent2 2 13 4" xfId="1244" xr:uid="{FCD35601-091A-4269-BD83-CEAAB41CEB50}"/>
    <cellStyle name="40% - Accent2 2 14" xfId="1245" xr:uid="{DA1B9A55-DF66-459C-8DEA-023A7FDC4010}"/>
    <cellStyle name="40% - Accent2 2 14 2" xfId="1246" xr:uid="{09A09001-EECA-494B-A292-8C6373BBA0F9}"/>
    <cellStyle name="40% - Accent2 2 14 3" xfId="1247" xr:uid="{6F8515C4-310B-452F-BCC9-040C2A397A3A}"/>
    <cellStyle name="40% - Accent2 2 14 4" xfId="1248" xr:uid="{FFE896FB-094F-4E93-9C27-192C07540CAE}"/>
    <cellStyle name="40% - Accent2 2 15" xfId="1249" xr:uid="{0B8DFA25-1FE9-4234-9909-2458B75FEE5F}"/>
    <cellStyle name="40% - Accent2 2 15 2" xfId="1250" xr:uid="{3FE3A298-B8B4-49CC-818C-5273D0E1577F}"/>
    <cellStyle name="40% - Accent2 2 15 3" xfId="1251" xr:uid="{A775690F-06E8-40D1-B043-37F4A6955F3C}"/>
    <cellStyle name="40% - Accent2 2 15 4" xfId="1252" xr:uid="{BF31F388-9A32-408F-A9F7-14E0CC82036D}"/>
    <cellStyle name="40% - Accent2 2 16" xfId="1253" xr:uid="{A45F3589-25EB-42B3-83F5-45F4DE202E9F}"/>
    <cellStyle name="40% - Accent2 2 17" xfId="1254" xr:uid="{2618381D-2095-48C4-B486-2E7C7BE7EBDF}"/>
    <cellStyle name="40% - Accent2 2 18" xfId="1255" xr:uid="{32DC1B58-9B5F-4F5F-B1D8-EDF912C9CE98}"/>
    <cellStyle name="40% - Accent2 2 18 2" xfId="1256" xr:uid="{DC55B747-6EF9-429E-B9BB-DA60CE1AB0EE}"/>
    <cellStyle name="40% - Accent2 2 19" xfId="1257" xr:uid="{092AFFFF-26CC-4478-95E3-1A677D4BF75F}"/>
    <cellStyle name="40% - Accent2 2 2" xfId="1258" xr:uid="{16932F81-CDBF-4141-98E9-F2C984C2B332}"/>
    <cellStyle name="40% - Accent2 2 2 2" xfId="1259" xr:uid="{48E40F84-04A1-474F-AE01-278E9E819F0B}"/>
    <cellStyle name="40% - Accent2 2 2 2 2" xfId="1260" xr:uid="{8C040A5F-2D8F-4482-9CD2-384B00CD1537}"/>
    <cellStyle name="40% - Accent2 2 2 2 2 2" xfId="1261" xr:uid="{0AD20F21-95D2-4537-975B-BE4A128B7775}"/>
    <cellStyle name="40% - Accent2 2 2 2 2 2 2" xfId="1262" xr:uid="{29F4B466-195A-436B-86F0-A71F1732F4C4}"/>
    <cellStyle name="40% - Accent2 2 2 2 2 2 3" xfId="1263" xr:uid="{094FEC27-E033-46D4-8604-344C405462DC}"/>
    <cellStyle name="40% - Accent2 2 2 2 2 2 4" xfId="1264" xr:uid="{1D605F96-965D-4009-AA0B-C7517F33A657}"/>
    <cellStyle name="40% - Accent2 2 2 2 2 3" xfId="1265" xr:uid="{DC9FED2D-E0F4-4BAD-9AB5-8E3923F002AC}"/>
    <cellStyle name="40% - Accent2 2 2 2 2 4" xfId="1266" xr:uid="{DBFED496-AAB1-4865-8403-2272C8BC1FA7}"/>
    <cellStyle name="40% - Accent2 2 2 2 2 5" xfId="1267" xr:uid="{BC1833E4-4683-4A81-9CB8-79AEA597D549}"/>
    <cellStyle name="40% - Accent2 2 2 2 2 6" xfId="1268" xr:uid="{727044A2-DBAD-4113-BAD1-4A496657633E}"/>
    <cellStyle name="40% - Accent2 2 2 2 2 7" xfId="1269" xr:uid="{AB781786-F424-45F9-81E0-5729995B4F6D}"/>
    <cellStyle name="40% - Accent2 2 2 2 2_バイオマーカー試薬リスト_20130617_7301, 4312" xfId="1270" xr:uid="{8B24EB19-60E9-463A-ADE6-CA74D6A06BE3}"/>
    <cellStyle name="40% - Accent2 2 2 2 3" xfId="1271" xr:uid="{11415438-FD16-49F9-948F-278A3CE20039}"/>
    <cellStyle name="40% - Accent2 2 2 2 3 2" xfId="1272" xr:uid="{AC88F07C-90CF-48E8-B08F-5D5496A95F71}"/>
    <cellStyle name="40% - Accent2 2 2 2 3 2 2" xfId="1273" xr:uid="{66D278C1-0069-413E-875A-CB79E48BE497}"/>
    <cellStyle name="40% - Accent2 2 2 2 3 3" xfId="1274" xr:uid="{F93592A8-3014-4867-8F3B-B29CEC13822E}"/>
    <cellStyle name="40% - Accent2 2 2 2 3 4" xfId="1275" xr:uid="{7B1A1B68-2B1D-43FB-8D94-498399971543}"/>
    <cellStyle name="40% - Accent2 2 2 2 4" xfId="1276" xr:uid="{61A66421-4880-417F-BEF5-973DEA0913F7}"/>
    <cellStyle name="40% - Accent2 2 2 2 4 2" xfId="1277" xr:uid="{887FA3D8-AA67-4526-BE39-0FC5319B1495}"/>
    <cellStyle name="40% - Accent2 2 2 2 4 3" xfId="1278" xr:uid="{9A137BB7-BDFE-4B13-B168-08A63422E839}"/>
    <cellStyle name="40% - Accent2 2 2 2 4 4" xfId="1279" xr:uid="{BAF4080A-D838-455A-971F-EF07FEFA79C2}"/>
    <cellStyle name="40% - Accent2 2 2 2 5" xfId="1280" xr:uid="{A42FA8BA-1567-4A35-A7F8-1BB819B1E812}"/>
    <cellStyle name="40% - Accent2 2 2 2 5 2" xfId="1281" xr:uid="{BF0F0E24-E024-4B21-9A5C-FF356429D47A}"/>
    <cellStyle name="40% - Accent2 2 2 2 5 3" xfId="1282" xr:uid="{84F5A39B-E8AD-45E2-A3AF-8F7939A4FDAF}"/>
    <cellStyle name="40% - Accent2 2 2 2 5 4" xfId="1283" xr:uid="{333D719B-48D8-4327-87C1-5B4098E64FB0}"/>
    <cellStyle name="40% - Accent2 2 2 2 6" xfId="1284" xr:uid="{C78CEB94-8E25-4E86-B19E-E9B8B99E864F}"/>
    <cellStyle name="40% - Accent2 2 2 2 7" xfId="1285" xr:uid="{5362DEA6-6187-44E8-9E46-347782312CE8}"/>
    <cellStyle name="40% - Accent2 2 2 3" xfId="1286" xr:uid="{A3A41790-920E-4177-9250-2A3E1C6E3C10}"/>
    <cellStyle name="40% - Accent2 2 2 4" xfId="1287" xr:uid="{F8576FF6-CF5F-463D-99E1-BAA0C9478C51}"/>
    <cellStyle name="40% - Accent2 2 2 4 2" xfId="1288" xr:uid="{E35E60F4-281C-4A08-8985-A4DD26FA17AF}"/>
    <cellStyle name="40% - Accent2 2 2 4 3" xfId="1289" xr:uid="{8997F572-DFBA-4042-8D86-BFE1B515E905}"/>
    <cellStyle name="40% - Accent2 2 2 4 4" xfId="1290" xr:uid="{E4977150-0C23-4717-893F-E79379AEAA0E}"/>
    <cellStyle name="40% - Accent2 2 2 5" xfId="1291" xr:uid="{A8F7C0AF-DF91-4DB4-A33E-2023200CF1D1}"/>
    <cellStyle name="40% - Accent2 2 2 6" xfId="1292" xr:uid="{762FF4B3-3B58-48E8-AC33-DBDE5579B0BC}"/>
    <cellStyle name="40% - Accent2 2 2 7" xfId="1293" xr:uid="{206C40B7-CD43-4B3E-9B5A-B6C5EAFF51FC}"/>
    <cellStyle name="40% - Accent2 2 2 8" xfId="1294" xr:uid="{F6D4473D-1F92-4D60-93D7-526A9C098C42}"/>
    <cellStyle name="40% - Accent2 2 2_バイオマーカー試薬リスト_20130617_7301, 4312" xfId="1295" xr:uid="{BD3B433C-4204-4187-9288-BA18980F37EA}"/>
    <cellStyle name="40% - Accent2 2 3" xfId="1296" xr:uid="{CB50866D-2515-453C-96D8-BAE9FFC73988}"/>
    <cellStyle name="40% - Accent2 2 4" xfId="1297" xr:uid="{7AE9C3AE-456A-4FAA-9DFB-49BD9C726B7B}"/>
    <cellStyle name="40% - Accent2 2 5" xfId="1298" xr:uid="{A583AC7A-09D0-4591-8FBB-A3000670A0E0}"/>
    <cellStyle name="40% - Accent2 2 6" xfId="1299" xr:uid="{AFDA1BE6-EB2C-4692-A2EA-EE22C50EDF51}"/>
    <cellStyle name="40% - Accent2 2 7" xfId="1300" xr:uid="{73E5F46A-9927-45CC-9753-6EC22D6C9405}"/>
    <cellStyle name="40% - Accent2 2 8" xfId="1301" xr:uid="{F08FE891-52C3-4F90-83BB-6275E0266866}"/>
    <cellStyle name="40% - Accent2 2 9" xfId="1302" xr:uid="{ED9B282E-DF1C-4A90-B25B-7ED320818E89}"/>
    <cellStyle name="40% - Accent2 3" xfId="1303" xr:uid="{667460F8-B93C-4543-81E4-8637D4F5D789}"/>
    <cellStyle name="40% - Accent2 3 10" xfId="1304" xr:uid="{2E4851D3-D0B1-4F02-8EF7-E9772D5FE25E}"/>
    <cellStyle name="40% - Accent2 3 11" xfId="1305" xr:uid="{810520AF-C123-4DAF-B82E-4F9C8CE20E56}"/>
    <cellStyle name="40% - Accent2 3 12" xfId="1306" xr:uid="{B33638EB-3B70-4FE8-90FE-43086AAED9D0}"/>
    <cellStyle name="40% - Accent2 3 12 2" xfId="1307" xr:uid="{23C354E7-0EAB-489D-B63C-92A76F285618}"/>
    <cellStyle name="40% - Accent2 3 12 2 2" xfId="1308" xr:uid="{8A0EB6C0-DA07-4273-BB7C-31797A6AF9ED}"/>
    <cellStyle name="40% - Accent2 3 12 3" xfId="1309" xr:uid="{B234A7AC-7A9C-4268-A46D-47A6D4DF789C}"/>
    <cellStyle name="40% - Accent2 3 12 4" xfId="1310" xr:uid="{63AF94B8-4E6B-4F5F-81D4-7C7F65D8C9C6}"/>
    <cellStyle name="40% - Accent2 3 12 5" xfId="1311" xr:uid="{62443963-4CED-45D2-8EC3-E06A2E8FB7A9}"/>
    <cellStyle name="40% - Accent2 3 2" xfId="1312" xr:uid="{4B13B6D7-BF47-48D2-88F5-BC1FAD6060FF}"/>
    <cellStyle name="40% - Accent2 3 2 2" xfId="1313" xr:uid="{C1E9B0CD-827D-4E12-BB24-0EAFB33EEC1D}"/>
    <cellStyle name="40% - Accent2 3 2 3" xfId="1314" xr:uid="{D30EC515-7A68-49B6-8D5D-437EA8A11268}"/>
    <cellStyle name="40% - Accent2 3 2 4" xfId="1315" xr:uid="{954316CF-D656-4E20-93D8-3BC1A387EDAA}"/>
    <cellStyle name="40% - Accent2 3 2 4 2" xfId="1316" xr:uid="{14C7C044-FDB9-4960-8F53-3AA1A181106B}"/>
    <cellStyle name="40% - Accent2 3 2 5" xfId="1317" xr:uid="{9B9C3328-856C-404F-A319-F6516B94EF37}"/>
    <cellStyle name="40% - Accent2 3 2 6" xfId="1318" xr:uid="{45CDCD8C-F27B-456E-9E7D-D24A996B86CA}"/>
    <cellStyle name="40% - Accent2 3 2 7" xfId="1319" xr:uid="{FB10D087-873D-486F-BABB-95DC6B5672E9}"/>
    <cellStyle name="40% - Accent2 3 2_バイオマーカー試薬リスト_20130617_7301, 4312" xfId="1320" xr:uid="{C7D3E2D4-F14E-4F4B-A9BC-286B1628C6EC}"/>
    <cellStyle name="40% - Accent2 3 3" xfId="1321" xr:uid="{349B6CE6-1C7D-4E42-9CCE-3074F1EDC0F8}"/>
    <cellStyle name="40% - Accent2 3 4" xfId="1322" xr:uid="{A732840F-C05B-46E1-9D67-81D16F443307}"/>
    <cellStyle name="40% - Accent2 3 5" xfId="1323" xr:uid="{3915AA5F-955D-4643-A0AC-8876E7E3124F}"/>
    <cellStyle name="40% - Accent2 3 6" xfId="1324" xr:uid="{92594C3A-4D69-4DC1-B574-437432EBD3FE}"/>
    <cellStyle name="40% - Accent2 3 7" xfId="1325" xr:uid="{52479E3E-196E-453D-BDD9-B4741070DD46}"/>
    <cellStyle name="40% - Accent2 3 8" xfId="1326" xr:uid="{C478430A-766D-44F4-A565-2768F49F34AD}"/>
    <cellStyle name="40% - Accent2 3 9" xfId="1327" xr:uid="{02598755-A399-464E-9E28-CFED1BCB7C2C}"/>
    <cellStyle name="40% - Accent2 4" xfId="1328" xr:uid="{CA2E18E6-EF6B-4F6A-A09D-B8B7062A9C8E}"/>
    <cellStyle name="40% - Accent2 4 2" xfId="1329" xr:uid="{DABA0ECE-9B19-4520-BF93-AB398993C158}"/>
    <cellStyle name="40% - Accent2 4 2 2" xfId="1330" xr:uid="{3B370F6D-484E-4145-ADD6-526569FB724E}"/>
    <cellStyle name="40% - Accent2 4 3" xfId="1331" xr:uid="{13CBA9D1-4D30-4EEB-BAC8-8AA890D31C13}"/>
    <cellStyle name="40% - Accent2 4 4" xfId="1332" xr:uid="{93FC2D30-ED95-434E-90B1-C0C7B32CBF36}"/>
    <cellStyle name="40% - Accent2 4 5" xfId="1333" xr:uid="{D9BA7E15-2952-46C5-96DE-F49845ED8353}"/>
    <cellStyle name="40% - Accent2 5" xfId="1334" xr:uid="{0D6A113F-2742-48B4-8B90-C2557E31ED9C}"/>
    <cellStyle name="40% - Accent2 5 2" xfId="1335" xr:uid="{13582C55-727A-4136-9D75-7367FE463163}"/>
    <cellStyle name="40% - Accent2 5 2 2" xfId="1336" xr:uid="{EBC67C1A-24BA-4B34-A939-BA7CCF847624}"/>
    <cellStyle name="40% - Accent2 5 3" xfId="1337" xr:uid="{DB61CA20-8262-4BD1-BA38-765822EBE91E}"/>
    <cellStyle name="40% - Accent2 5 4" xfId="1338" xr:uid="{470C2935-41ED-485F-A299-1B0DC717B4CE}"/>
    <cellStyle name="40% - Accent2 5 5" xfId="1339" xr:uid="{E9B19926-6885-45F8-818A-BEACFE331ED3}"/>
    <cellStyle name="40% - Accent2 6" xfId="1340" xr:uid="{7A79306A-4EBB-4EC6-B09B-DCABC5A19C8A}"/>
    <cellStyle name="40% - Accent2 6 2" xfId="1341" xr:uid="{BD8C43C9-2A33-4256-ABB9-3CF5436D73D8}"/>
    <cellStyle name="40% - Accent2 6 2 2" xfId="1342" xr:uid="{D5D7F282-5C6E-4214-B948-9F3BD2F0C4F4}"/>
    <cellStyle name="40% - Accent2 6 3" xfId="1343" xr:uid="{EC8304FA-50CF-40FA-BFD9-6BF64C155A9A}"/>
    <cellStyle name="40% - Accent2 6 4" xfId="1344" xr:uid="{C1D7D4E6-45B5-4A40-B077-FBBFE026465E}"/>
    <cellStyle name="40% - Accent2 6 5" xfId="1345" xr:uid="{7D4E31A2-7C61-4DB7-A7A8-97C9D6A74ACF}"/>
    <cellStyle name="40% - Accent2 7" xfId="1346" xr:uid="{F113139D-C9D6-4B1E-B433-68E7FDF35454}"/>
    <cellStyle name="40% - Accent2 7 2" xfId="1347" xr:uid="{3C359940-1CB8-40EE-964B-5D3FD327C02E}"/>
    <cellStyle name="40% - Accent2 7 2 2" xfId="1348" xr:uid="{DD9F7EEA-EA3F-4030-83E3-53B6EB129A80}"/>
    <cellStyle name="40% - Accent2 7 3" xfId="1349" xr:uid="{CFCA60D4-B72D-4B97-B70C-3D94CBB324F0}"/>
    <cellStyle name="40% - Accent2 7 4" xfId="1350" xr:uid="{80A32C09-FF9C-4CEB-8963-EF75A8A92C59}"/>
    <cellStyle name="40% - Accent2 7 5" xfId="1351" xr:uid="{EF2E3599-B036-48F8-B076-104F59364948}"/>
    <cellStyle name="40% - Accent2 8" xfId="1352" xr:uid="{71C0BD04-C707-4B81-AB0C-7B91455CFD1E}"/>
    <cellStyle name="40% - Accent2 8 2" xfId="1353" xr:uid="{65BB8612-8ED0-48C2-BA8E-9BF91728CCF9}"/>
    <cellStyle name="40% - Accent2 8 2 2" xfId="1354" xr:uid="{55597BDB-F1E2-4C02-8BC5-FAB66DBCDAC6}"/>
    <cellStyle name="40% - Accent2 8 3" xfId="1355" xr:uid="{C4B95AE4-6923-4A60-8F20-B95531219D58}"/>
    <cellStyle name="40% - Accent2 8 4" xfId="1356" xr:uid="{CFC7A9BE-FCCA-424C-8724-CD26BB3AF578}"/>
    <cellStyle name="40% - Accent2 8 5" xfId="1357" xr:uid="{C405CC69-159C-4292-815B-24F441DD981C}"/>
    <cellStyle name="40% - Accent2 9" xfId="1358" xr:uid="{77DE04A7-2DC7-4FD3-975B-F72E0E5FD40E}"/>
    <cellStyle name="40% - Accent2 9 2" xfId="1359" xr:uid="{5FEFF35A-6DB1-429E-8B9C-58E803195C5E}"/>
    <cellStyle name="40% - Accent2 9 2 2" xfId="1360" xr:uid="{070B9DA4-A9A6-4B43-8BB7-7B519EFE7AE7}"/>
    <cellStyle name="40% - Accent2 9 3" xfId="1361" xr:uid="{003B747E-F919-4214-BA18-B81087304226}"/>
    <cellStyle name="40% - Accent2 9 4" xfId="1362" xr:uid="{9E802ADE-A259-4A8A-A1EA-6C74C56D27F1}"/>
    <cellStyle name="40% - Accent2 9 5" xfId="1363" xr:uid="{7B312BAC-FC1D-48C3-B6D4-4551A28CC963}"/>
    <cellStyle name="40% - Accent3" xfId="13" xr:uid="{FAA40637-C617-48BE-B2FD-87427E56BA0C}"/>
    <cellStyle name="40% - Accent3 10" xfId="1364" xr:uid="{419DAF48-AA85-4589-973E-F3A8B4F11A26}"/>
    <cellStyle name="40% - Accent3 10 2" xfId="1365" xr:uid="{4C2EBFAA-2C34-46DB-A815-694895CA2211}"/>
    <cellStyle name="40% - Accent3 10 2 2" xfId="1366" xr:uid="{2B716AFE-63D4-4BA4-9134-3ED3774591DA}"/>
    <cellStyle name="40% - Accent3 10 3" xfId="1367" xr:uid="{C1AA61CC-987C-4EF4-8A01-A7B8B52CFDB0}"/>
    <cellStyle name="40% - Accent3 10 4" xfId="1368" xr:uid="{7055B1AF-903E-4EE4-B46E-994ED3B714BF}"/>
    <cellStyle name="40% - Accent3 10 5" xfId="1369" xr:uid="{17330083-96A4-4672-BB06-36387E092DFF}"/>
    <cellStyle name="40% - Accent3 11" xfId="1370" xr:uid="{5F375CE5-D399-4C9B-BB49-2EF0A7D2F66D}"/>
    <cellStyle name="40% - Accent3 11 2" xfId="1371" xr:uid="{D0967097-4A49-42E5-87E9-6EBA2848142A}"/>
    <cellStyle name="40% - Accent3 11 2 2" xfId="1372" xr:uid="{50234A03-4468-414E-8753-2283E0384D42}"/>
    <cellStyle name="40% - Accent3 11 3" xfId="1373" xr:uid="{FC6F9444-9184-419A-A8CA-4DC03D0CCA3A}"/>
    <cellStyle name="40% - Accent3 11 4" xfId="1374" xr:uid="{7C225440-1C1B-4FFD-8C15-78118B74F2B8}"/>
    <cellStyle name="40% - Accent3 11 5" xfId="1375" xr:uid="{78F02C88-0A85-4DAB-9ACE-7D79F39613BF}"/>
    <cellStyle name="40% - Accent3 12" xfId="1376" xr:uid="{29AB2B80-ABFA-43F0-8F7E-78D69BD21F07}"/>
    <cellStyle name="40% - Accent3 12 2" xfId="1377" xr:uid="{F6ADC6E3-9F6D-4BDC-BF97-658803CB33DD}"/>
    <cellStyle name="40% - Accent3 12 2 2" xfId="1378" xr:uid="{4E123AE4-E1F3-4A97-A47E-07ACE9E794AB}"/>
    <cellStyle name="40% - Accent3 12 3" xfId="1379" xr:uid="{2FDE726A-9C94-4CF2-AA01-3FEF724F78A9}"/>
    <cellStyle name="40% - Accent3 12 4" xfId="1380" xr:uid="{437FF678-7002-47C2-B8FB-4467E2F6611C}"/>
    <cellStyle name="40% - Accent3 12 5" xfId="1381" xr:uid="{17F6E95C-232B-438C-889D-7A96A48A1B02}"/>
    <cellStyle name="40% - Accent3 13" xfId="1382" xr:uid="{C524C484-74F3-4015-8643-B14C9F12AED9}"/>
    <cellStyle name="40% - Accent3 13 2" xfId="1383" xr:uid="{14DBCBF1-586B-4C21-97A5-8A5B037B2689}"/>
    <cellStyle name="40% - Accent3 13 3" xfId="1384" xr:uid="{8BC568D2-9EC9-4EB5-A35E-49507F3CA780}"/>
    <cellStyle name="40% - Accent3 13 4" xfId="1385" xr:uid="{103219DE-2B6A-4CB3-B3B3-D97E53029FAC}"/>
    <cellStyle name="40% - Accent3 13 5" xfId="1386" xr:uid="{2A366B9A-0456-408E-9502-1866FE1185ED}"/>
    <cellStyle name="40% - Accent3 14" xfId="1387" xr:uid="{5CA34DCA-2DCA-4809-9DD1-3C933C94C90F}"/>
    <cellStyle name="40% - Accent3 14 2" xfId="1388" xr:uid="{507F5020-01DD-4BE6-AF9F-1469505E4B41}"/>
    <cellStyle name="40% - Accent3 14 3" xfId="1389" xr:uid="{7EC8C4EC-79FD-4F26-9328-B77A341B6E63}"/>
    <cellStyle name="40% - Accent3 14 4" xfId="1390" xr:uid="{6B89EC4D-D6A6-4E5C-A97F-248837B4F64C}"/>
    <cellStyle name="40% - Accent3 14 5" xfId="1391" xr:uid="{7EF6272B-AD33-453A-B478-1269CE837208}"/>
    <cellStyle name="40% - Accent3 15" xfId="1392" xr:uid="{BB514061-F4B3-41C6-A507-58731B625E3B}"/>
    <cellStyle name="40% - Accent3 15 2" xfId="1393" xr:uid="{D0A44A34-726E-4337-8EC9-DE4855E2C583}"/>
    <cellStyle name="40% - Accent3 15 3" xfId="1394" xr:uid="{DE84586D-28A8-4A3B-850B-6AC09CFCED8F}"/>
    <cellStyle name="40% - Accent3 15 4" xfId="1395" xr:uid="{86B5CA9B-BFE6-473B-B0E6-4A08FF91A277}"/>
    <cellStyle name="40% - Accent3 15 5" xfId="1396" xr:uid="{E58353CC-DD1E-4E84-94F2-8630A9D776EA}"/>
    <cellStyle name="40% - Accent3 2" xfId="4787" xr:uid="{3882C79E-CDE5-4268-A7AE-EA0985BDB1FE}"/>
    <cellStyle name="40% - Accent3 2 10" xfId="1397" xr:uid="{3A82D323-F2ED-4E1D-8CE3-20B078CB153C}"/>
    <cellStyle name="40% - Accent3 2 11" xfId="1398" xr:uid="{9A449984-8426-4569-B274-367BD3336D8C}"/>
    <cellStyle name="40% - Accent3 2 12" xfId="1399" xr:uid="{90AA5641-0849-4F10-B7B1-0F9CEDD5D0F2}"/>
    <cellStyle name="40% - Accent3 2 12 2" xfId="1400" xr:uid="{60B6C753-161D-4891-976F-51797628C7A4}"/>
    <cellStyle name="40% - Accent3 2 12 2 2" xfId="1401" xr:uid="{E2393AAD-B5C4-44A9-8AA6-22697D33389A}"/>
    <cellStyle name="40% - Accent3 2 12 3" xfId="1402" xr:uid="{3A70FEE1-8E30-4431-BE32-C1C9A6B3DAC0}"/>
    <cellStyle name="40% - Accent3 2 12 4" xfId="1403" xr:uid="{D8A85BC8-27BE-4D56-93BC-35D6266A94C1}"/>
    <cellStyle name="40% - Accent3 2 12 5" xfId="1404" xr:uid="{DAFE0F2E-5E1F-48F8-BC75-9BC2E10CA4C3}"/>
    <cellStyle name="40% - Accent3 2 13" xfId="1405" xr:uid="{5B4D20B3-38BF-473D-9DDA-9C9BE4A386C9}"/>
    <cellStyle name="40% - Accent3 2 13 2" xfId="1406" xr:uid="{71150169-C830-4A95-92A7-4157FE58E711}"/>
    <cellStyle name="40% - Accent3 2 13 3" xfId="1407" xr:uid="{2BEE275B-DAA5-4B38-A6B2-CB90C551EBA3}"/>
    <cellStyle name="40% - Accent3 2 13 4" xfId="1408" xr:uid="{F082907C-BB02-42F2-B375-4799576DC104}"/>
    <cellStyle name="40% - Accent3 2 14" xfId="1409" xr:uid="{7501880A-0A0F-49DC-B104-84AEDC556337}"/>
    <cellStyle name="40% - Accent3 2 14 2" xfId="1410" xr:uid="{ECA1F8A8-B7D3-4FB2-9177-DC851C4B5D70}"/>
    <cellStyle name="40% - Accent3 2 14 3" xfId="1411" xr:uid="{64A7A6CA-FFCE-4EB4-B3D3-980F7E316445}"/>
    <cellStyle name="40% - Accent3 2 14 4" xfId="1412" xr:uid="{68E0302C-5AE6-432B-A4C2-A751B8A2664E}"/>
    <cellStyle name="40% - Accent3 2 15" xfId="1413" xr:uid="{6D46C117-C005-4F1F-988C-12C050C43E83}"/>
    <cellStyle name="40% - Accent3 2 15 2" xfId="1414" xr:uid="{A9AFB78B-22FF-426F-B068-36CB1697A37F}"/>
    <cellStyle name="40% - Accent3 2 15 3" xfId="1415" xr:uid="{F6A5CA60-9656-4C30-91F8-B6BFADABC541}"/>
    <cellStyle name="40% - Accent3 2 15 4" xfId="1416" xr:uid="{15994BF0-4290-4CD3-A8ED-25A01CFF2A9F}"/>
    <cellStyle name="40% - Accent3 2 16" xfId="1417" xr:uid="{E41B3F88-6234-4428-A7B7-A0B950E154DE}"/>
    <cellStyle name="40% - Accent3 2 17" xfId="1418" xr:uid="{648FF75C-F158-48A0-B0C3-5A1BCB80A482}"/>
    <cellStyle name="40% - Accent3 2 18" xfId="1419" xr:uid="{0B50096B-29A6-4B6C-86AF-B1E5D0C8BC06}"/>
    <cellStyle name="40% - Accent3 2 18 2" xfId="1420" xr:uid="{6AAA6A0C-75B2-44B9-9A41-74417DA660E5}"/>
    <cellStyle name="40% - Accent3 2 19" xfId="1421" xr:uid="{C8FBD8A4-4EC3-43B7-A19B-C8230901EF0A}"/>
    <cellStyle name="40% - Accent3 2 2" xfId="1422" xr:uid="{5DB07688-DC77-4D5C-91E3-B293BA57A14A}"/>
    <cellStyle name="40% - Accent3 2 2 2" xfId="1423" xr:uid="{4B003CA4-6223-4177-8256-B62C8BA6A25C}"/>
    <cellStyle name="40% - Accent3 2 2 2 2" xfId="1424" xr:uid="{4BB0D0FB-1735-47E7-8D25-BF20CD45B909}"/>
    <cellStyle name="40% - Accent3 2 2 2 2 2" xfId="1425" xr:uid="{DDE6D96D-1631-4E61-B502-B09FEDC5E6F1}"/>
    <cellStyle name="40% - Accent3 2 2 2 2 2 2" xfId="1426" xr:uid="{CE54A441-61B3-4190-9872-E8AE19A4B63D}"/>
    <cellStyle name="40% - Accent3 2 2 2 2 2 3" xfId="1427" xr:uid="{8D9DBCE8-EF65-4B5E-8BC4-DED35BC12328}"/>
    <cellStyle name="40% - Accent3 2 2 2 2 2 4" xfId="1428" xr:uid="{C55CD8EC-AA8E-4A6A-8D9C-3E0FD9706B48}"/>
    <cellStyle name="40% - Accent3 2 2 2 2 3" xfId="1429" xr:uid="{38B5024B-6BD0-40F3-B148-699643FAD3BB}"/>
    <cellStyle name="40% - Accent3 2 2 2 2 4" xfId="1430" xr:uid="{C6661F33-8F87-47DB-A434-686740275F23}"/>
    <cellStyle name="40% - Accent3 2 2 2 2 5" xfId="1431" xr:uid="{DDA9ABC2-78C3-4373-AA98-480BB75B1CEB}"/>
    <cellStyle name="40% - Accent3 2 2 2 2 6" xfId="1432" xr:uid="{C4F164BD-11AD-4170-A13B-714D653603A9}"/>
    <cellStyle name="40% - Accent3 2 2 2 2 7" xfId="1433" xr:uid="{E8BF1DDF-6A7E-498E-A6EB-A604AC6B3939}"/>
    <cellStyle name="40% - Accent3 2 2 2 2_バイオマーカー試薬リスト_20130617_7301, 4312" xfId="1434" xr:uid="{C9BE21D2-14CF-4AED-ACB8-BB5A5E0BB231}"/>
    <cellStyle name="40% - Accent3 2 2 2 3" xfId="1435" xr:uid="{BD8BA341-AE58-4E2F-8ACA-DBCD790990E1}"/>
    <cellStyle name="40% - Accent3 2 2 2 3 2" xfId="1436" xr:uid="{65F90AE4-0C81-4106-A2CC-5C1D465DF4A8}"/>
    <cellStyle name="40% - Accent3 2 2 2 3 2 2" xfId="1437" xr:uid="{763B6801-06E4-40FC-B8DE-38FC5D075331}"/>
    <cellStyle name="40% - Accent3 2 2 2 3 3" xfId="1438" xr:uid="{D027D963-200E-4E62-8CFA-B02B51CCF9CC}"/>
    <cellStyle name="40% - Accent3 2 2 2 3 4" xfId="1439" xr:uid="{9157282C-F22D-4FB4-8F31-A535EBB1441F}"/>
    <cellStyle name="40% - Accent3 2 2 2 4" xfId="1440" xr:uid="{F4757A8D-3943-4488-9C10-22552333D683}"/>
    <cellStyle name="40% - Accent3 2 2 2 4 2" xfId="1441" xr:uid="{93ED541E-1A48-456E-829B-F82E7F887115}"/>
    <cellStyle name="40% - Accent3 2 2 2 4 3" xfId="1442" xr:uid="{4D86DCF1-6409-4F29-99EF-75416CA95D62}"/>
    <cellStyle name="40% - Accent3 2 2 2 4 4" xfId="1443" xr:uid="{519A0423-ECF6-4262-AFE9-07C714B64E5E}"/>
    <cellStyle name="40% - Accent3 2 2 2 5" xfId="1444" xr:uid="{11FBB417-CCB2-479F-B574-3E362679C7DA}"/>
    <cellStyle name="40% - Accent3 2 2 2 5 2" xfId="1445" xr:uid="{D62B1082-6A8C-44CA-9CC3-4C679E6DE917}"/>
    <cellStyle name="40% - Accent3 2 2 2 5 3" xfId="1446" xr:uid="{48BFB0EE-5404-49AC-8335-B05C30747075}"/>
    <cellStyle name="40% - Accent3 2 2 2 5 4" xfId="1447" xr:uid="{1D4CF5DA-40A1-4459-BFA1-FFD6F924F92D}"/>
    <cellStyle name="40% - Accent3 2 2 2 6" xfId="1448" xr:uid="{42692741-B24E-4132-9805-348D606B4966}"/>
    <cellStyle name="40% - Accent3 2 2 2 7" xfId="1449" xr:uid="{D06251BA-6595-4940-A985-E67DA810A052}"/>
    <cellStyle name="40% - Accent3 2 2 3" xfId="1450" xr:uid="{D6761C20-D026-4DD4-9214-49C3F4CFE9D5}"/>
    <cellStyle name="40% - Accent3 2 2 4" xfId="1451" xr:uid="{DEEE1567-72D5-4202-848E-E7E7F098C405}"/>
    <cellStyle name="40% - Accent3 2 2 4 2" xfId="1452" xr:uid="{F823CD95-9573-4C2D-8910-695B84F8C3D5}"/>
    <cellStyle name="40% - Accent3 2 2 4 3" xfId="1453" xr:uid="{9276A68A-75C0-45CD-89D9-4614DF5B3E86}"/>
    <cellStyle name="40% - Accent3 2 2 4 4" xfId="1454" xr:uid="{0491F7A8-40CC-41A7-98FC-0B5CA2493610}"/>
    <cellStyle name="40% - Accent3 2 2 5" xfId="1455" xr:uid="{F7114E95-F775-4FC3-B62A-1F418D9C3913}"/>
    <cellStyle name="40% - Accent3 2 2 6" xfId="1456" xr:uid="{6BB069DD-665F-4B36-B005-BBAFD9AB6C4F}"/>
    <cellStyle name="40% - Accent3 2 2 7" xfId="1457" xr:uid="{C52AB1A9-FA30-4078-94F1-43E8F1741C11}"/>
    <cellStyle name="40% - Accent3 2 2 8" xfId="1458" xr:uid="{1F41EC1F-3E9D-4927-9D07-722A7EA1B8E1}"/>
    <cellStyle name="40% - Accent3 2 2_バイオマーカー試薬リスト_20130617_7301, 4312" xfId="1459" xr:uid="{F042EF98-2AC1-4748-9803-362E33D4481D}"/>
    <cellStyle name="40% - Accent3 2 3" xfId="1460" xr:uid="{F8A2C326-9E99-4950-B0D0-F131BEF0B49B}"/>
    <cellStyle name="40% - Accent3 2 4" xfId="1461" xr:uid="{AA7565B0-966A-4529-BB77-CC0CAE07F8BF}"/>
    <cellStyle name="40% - Accent3 2 5" xfId="1462" xr:uid="{3ED56D06-01C1-4713-8D40-45F253BB8176}"/>
    <cellStyle name="40% - Accent3 2 6" xfId="1463" xr:uid="{8EB2B673-88D5-4975-8FFA-2F73FC7E1E2C}"/>
    <cellStyle name="40% - Accent3 2 7" xfId="1464" xr:uid="{BA8F69A6-9625-4E3D-ACE4-85CFCA422464}"/>
    <cellStyle name="40% - Accent3 2 8" xfId="1465" xr:uid="{E5575C74-8806-497C-AFF8-93FD0A53CAC9}"/>
    <cellStyle name="40% - Accent3 2 9" xfId="1466" xr:uid="{0EC54303-A7B5-4113-B017-5BE15A992606}"/>
    <cellStyle name="40% - Accent3 3" xfId="1467" xr:uid="{1BE3C66A-6B90-40FB-9A37-8165425764C3}"/>
    <cellStyle name="40% - Accent3 3 10" xfId="1468" xr:uid="{426869D8-45A6-4428-B648-2D5C274BF474}"/>
    <cellStyle name="40% - Accent3 3 11" xfId="1469" xr:uid="{3E1397E4-435F-4311-84F3-3F66A66DC921}"/>
    <cellStyle name="40% - Accent3 3 12" xfId="1470" xr:uid="{FA3CC083-97E5-4289-83E2-47D8BD03211C}"/>
    <cellStyle name="40% - Accent3 3 12 2" xfId="1471" xr:uid="{9B1D0EC4-4D59-4A34-B3C1-45EEF927BE9B}"/>
    <cellStyle name="40% - Accent3 3 12 2 2" xfId="1472" xr:uid="{88E3F743-AFD2-42D1-BB7D-88F1341ED74A}"/>
    <cellStyle name="40% - Accent3 3 12 3" xfId="1473" xr:uid="{8BD90410-A993-48E0-8438-CD6F0DAD2254}"/>
    <cellStyle name="40% - Accent3 3 12 4" xfId="1474" xr:uid="{0B41494B-F27C-4F49-9022-7229FF1068B8}"/>
    <cellStyle name="40% - Accent3 3 12 5" xfId="1475" xr:uid="{EFF4F7CF-FBDD-4640-955F-8B5883B2E7EE}"/>
    <cellStyle name="40% - Accent3 3 2" xfId="1476" xr:uid="{6A253620-14F1-46B9-9A83-05F73C465384}"/>
    <cellStyle name="40% - Accent3 3 2 2" xfId="1477" xr:uid="{2261A5BA-C2CF-4C82-A4C7-D85521F8FE80}"/>
    <cellStyle name="40% - Accent3 3 2 3" xfId="1478" xr:uid="{368E6C32-6DB2-4D9B-A5BE-B5051714E75B}"/>
    <cellStyle name="40% - Accent3 3 2 4" xfId="1479" xr:uid="{78423F25-D5F5-40E1-A07C-8B5B2996552A}"/>
    <cellStyle name="40% - Accent3 3 2 4 2" xfId="1480" xr:uid="{CC295252-7882-47CD-A79E-98D7D53E50AA}"/>
    <cellStyle name="40% - Accent3 3 2 5" xfId="1481" xr:uid="{7C3B1827-F282-493C-B57F-8EC0C039C643}"/>
    <cellStyle name="40% - Accent3 3 2 6" xfId="1482" xr:uid="{025C3C2A-2F30-4C18-B753-C6F41A834721}"/>
    <cellStyle name="40% - Accent3 3 2 7" xfId="1483" xr:uid="{C97D76EA-501B-46B7-A8A7-EB545AEE4A42}"/>
    <cellStyle name="40% - Accent3 3 2_バイオマーカー試薬リスト_20130617_7301, 4312" xfId="1484" xr:uid="{54412437-FE81-40B1-9117-2BA4287083DF}"/>
    <cellStyle name="40% - Accent3 3 3" xfId="1485" xr:uid="{BFDE7605-39FD-49CE-A475-719F4C0F7E6C}"/>
    <cellStyle name="40% - Accent3 3 4" xfId="1486" xr:uid="{F7C08567-DAFE-405D-AC1A-6DAC0013789E}"/>
    <cellStyle name="40% - Accent3 3 5" xfId="1487" xr:uid="{0E89D80E-5B7D-400E-85DB-E486BF9E0EFC}"/>
    <cellStyle name="40% - Accent3 3 6" xfId="1488" xr:uid="{5556FAB1-25E6-45BC-8DF2-A396265F7143}"/>
    <cellStyle name="40% - Accent3 3 7" xfId="1489" xr:uid="{D1ABB5A0-FF8D-4FE9-929B-6FE25D6BBEE3}"/>
    <cellStyle name="40% - Accent3 3 8" xfId="1490" xr:uid="{1B756B97-8AEE-4C92-9256-BBC3F99506B4}"/>
    <cellStyle name="40% - Accent3 3 9" xfId="1491" xr:uid="{9C348CC3-FA56-4240-98C9-0C514C4F5088}"/>
    <cellStyle name="40% - Accent3 4" xfId="1492" xr:uid="{E1B7CD05-9442-48FF-AEE1-B4D808038C6C}"/>
    <cellStyle name="40% - Accent3 4 2" xfId="1493" xr:uid="{EDC80EF4-0D0B-468A-9665-BEBF013612C3}"/>
    <cellStyle name="40% - Accent3 4 2 2" xfId="1494" xr:uid="{F4955CE0-718D-4620-85E1-C7BD40B022B0}"/>
    <cellStyle name="40% - Accent3 4 3" xfId="1495" xr:uid="{9BF9C8FF-A4D1-497B-B89B-7590AC0F0D45}"/>
    <cellStyle name="40% - Accent3 4 4" xfId="1496" xr:uid="{44197A21-31F1-4E27-9E90-ADC6679D214D}"/>
    <cellStyle name="40% - Accent3 4 5" xfId="1497" xr:uid="{807D40B2-2AEC-4728-8225-AAC36C720E8F}"/>
    <cellStyle name="40% - Accent3 5" xfId="1498" xr:uid="{E7C48BF9-1D97-4A70-A44F-201B2909D987}"/>
    <cellStyle name="40% - Accent3 5 2" xfId="1499" xr:uid="{952D4847-35F7-4F3D-98EB-8A4CEA66FEA1}"/>
    <cellStyle name="40% - Accent3 5 2 2" xfId="1500" xr:uid="{74C41A8E-CACB-4609-ABFD-86EC9A86039B}"/>
    <cellStyle name="40% - Accent3 5 3" xfId="1501" xr:uid="{1FFBAE55-57D8-4D3E-BBC1-0AEB99E5CFD7}"/>
    <cellStyle name="40% - Accent3 5 4" xfId="1502" xr:uid="{9B65D616-04EC-45F7-BB38-006F9E7E677F}"/>
    <cellStyle name="40% - Accent3 5 5" xfId="1503" xr:uid="{A1934469-0117-4016-BD05-30377636B3D3}"/>
    <cellStyle name="40% - Accent3 6" xfId="1504" xr:uid="{BFE95AEC-873C-4F04-9E84-1A9BEEF068D6}"/>
    <cellStyle name="40% - Accent3 6 2" xfId="1505" xr:uid="{C042D11C-7F3E-49A0-828A-EC23F00D35D5}"/>
    <cellStyle name="40% - Accent3 6 2 2" xfId="1506" xr:uid="{EB9D0DB9-08D1-454F-B85E-518860F5DC3C}"/>
    <cellStyle name="40% - Accent3 6 3" xfId="1507" xr:uid="{453CF118-1760-4145-A091-12B1BA5A0759}"/>
    <cellStyle name="40% - Accent3 6 4" xfId="1508" xr:uid="{EF2D14D9-A666-49E0-8E65-C46720139634}"/>
    <cellStyle name="40% - Accent3 6 5" xfId="1509" xr:uid="{58A3A65A-105F-4CA3-8001-70A24D74A6CA}"/>
    <cellStyle name="40% - Accent3 7" xfId="1510" xr:uid="{4189F02E-E6F2-443B-867A-979E125B414E}"/>
    <cellStyle name="40% - Accent3 7 2" xfId="1511" xr:uid="{4CDD8AB3-89F6-4758-BFC8-8E9E77E79A82}"/>
    <cellStyle name="40% - Accent3 7 2 2" xfId="1512" xr:uid="{F283605F-03EE-41A0-9ACD-D7420D0A2AC6}"/>
    <cellStyle name="40% - Accent3 7 3" xfId="1513" xr:uid="{70741869-8335-4437-9E71-CA65BC4727EE}"/>
    <cellStyle name="40% - Accent3 7 4" xfId="1514" xr:uid="{A6E82B9C-B2D4-4806-9138-A99FF527DBB4}"/>
    <cellStyle name="40% - Accent3 7 5" xfId="1515" xr:uid="{90400752-2B0A-4D12-B3AF-FBE9CFAC38D3}"/>
    <cellStyle name="40% - Accent3 8" xfId="1516" xr:uid="{261929D4-AA42-4336-B4AC-BEDC67374858}"/>
    <cellStyle name="40% - Accent3 8 2" xfId="1517" xr:uid="{DC142DFD-B581-4BC8-A382-97FD06A28596}"/>
    <cellStyle name="40% - Accent3 8 2 2" xfId="1518" xr:uid="{3F2B413F-F71E-4333-B8C9-997437A43B4A}"/>
    <cellStyle name="40% - Accent3 8 3" xfId="1519" xr:uid="{3F9DCCDA-DFE3-4EAA-9E2B-619B0CF7F4A3}"/>
    <cellStyle name="40% - Accent3 8 4" xfId="1520" xr:uid="{F5B904CF-59FB-4189-8523-B89E06EE6B3F}"/>
    <cellStyle name="40% - Accent3 8 5" xfId="1521" xr:uid="{18DCF4DB-4335-4BB3-9670-60078E115185}"/>
    <cellStyle name="40% - Accent3 9" xfId="1522" xr:uid="{B3FCB343-8B77-4464-9616-4DB25229D364}"/>
    <cellStyle name="40% - Accent3 9 2" xfId="1523" xr:uid="{FB815F01-F90E-4655-AC61-AF6F976BCE3F}"/>
    <cellStyle name="40% - Accent3 9 2 2" xfId="1524" xr:uid="{D8E5D662-FB09-48B5-89D8-674442A152F4}"/>
    <cellStyle name="40% - Accent3 9 3" xfId="1525" xr:uid="{38ECBBE2-D1D5-4F58-BCBD-8A8097836228}"/>
    <cellStyle name="40% - Accent3 9 4" xfId="1526" xr:uid="{54A5C421-3932-4806-81C7-56E8B7895B6F}"/>
    <cellStyle name="40% - Accent3 9 5" xfId="1527" xr:uid="{2E94E17A-64EB-49A6-ABE9-77640C65D653}"/>
    <cellStyle name="40% - Accent4" xfId="14" xr:uid="{38E07E42-2142-4052-9693-4FF50D14C777}"/>
    <cellStyle name="40% - Accent4 10" xfId="1528" xr:uid="{B444DC66-6225-4243-B6BC-AA6A0F510CA2}"/>
    <cellStyle name="40% - Accent4 10 2" xfId="1529" xr:uid="{AB873A8C-EE1A-4DA2-BFFB-5248C230E0B6}"/>
    <cellStyle name="40% - Accent4 10 2 2" xfId="1530" xr:uid="{63B6AB58-868B-4C59-9852-70EAA52B5C22}"/>
    <cellStyle name="40% - Accent4 10 3" xfId="1531" xr:uid="{F4F536F8-C79C-40FD-B421-ADDEE136DC70}"/>
    <cellStyle name="40% - Accent4 10 4" xfId="1532" xr:uid="{3E813A92-60A2-4F50-A263-F61E04A776AE}"/>
    <cellStyle name="40% - Accent4 10 5" xfId="1533" xr:uid="{D49AC3CF-0894-4ECE-B754-F27332E74416}"/>
    <cellStyle name="40% - Accent4 11" xfId="1534" xr:uid="{417333CE-879A-4448-8DC2-CF6B72BA1278}"/>
    <cellStyle name="40% - Accent4 11 2" xfId="1535" xr:uid="{DC3AE88E-FB0F-438B-9BCF-1865AAC7D5D3}"/>
    <cellStyle name="40% - Accent4 11 2 2" xfId="1536" xr:uid="{BC071B80-8FE0-4546-BD1D-F5080F607CD2}"/>
    <cellStyle name="40% - Accent4 11 3" xfId="1537" xr:uid="{764C8451-76C4-40D9-98E5-83200E5A4C0F}"/>
    <cellStyle name="40% - Accent4 11 4" xfId="1538" xr:uid="{0E30425E-05B4-4AC1-A841-84FD2B466B68}"/>
    <cellStyle name="40% - Accent4 11 5" xfId="1539" xr:uid="{243CB7B4-A190-40DD-9021-A25068D3D1CC}"/>
    <cellStyle name="40% - Accent4 12" xfId="1540" xr:uid="{E22B3DDF-19F9-4B21-B337-36AF2E80333F}"/>
    <cellStyle name="40% - Accent4 12 2" xfId="1541" xr:uid="{9AE32C26-84A7-463C-AEF3-3B01B54A9D6D}"/>
    <cellStyle name="40% - Accent4 12 2 2" xfId="1542" xr:uid="{D543B8CA-CBCF-4A61-A041-D1EB256BE654}"/>
    <cellStyle name="40% - Accent4 12 3" xfId="1543" xr:uid="{F420951B-3A29-40C4-BE53-C0EE459047F8}"/>
    <cellStyle name="40% - Accent4 12 4" xfId="1544" xr:uid="{9B0A5D3A-BFE0-4B84-9243-3B6C0E91FD18}"/>
    <cellStyle name="40% - Accent4 12 5" xfId="1545" xr:uid="{49C84365-7713-4B97-9C94-B371DAAF07F6}"/>
    <cellStyle name="40% - Accent4 13" xfId="1546" xr:uid="{C13AB795-8FDC-4964-89ED-45C34E7CF9E3}"/>
    <cellStyle name="40% - Accent4 13 2" xfId="1547" xr:uid="{4D5D3BA1-3E5E-408E-8FE8-5F6138C49CDD}"/>
    <cellStyle name="40% - Accent4 13 3" xfId="1548" xr:uid="{059BA462-88D0-447D-91FA-5BFDC2FB301E}"/>
    <cellStyle name="40% - Accent4 13 4" xfId="1549" xr:uid="{889D1CE1-23C0-4444-ABB8-21422EA64D8C}"/>
    <cellStyle name="40% - Accent4 13 5" xfId="1550" xr:uid="{CD93345E-C10A-4772-9EBA-D57D356CB8F6}"/>
    <cellStyle name="40% - Accent4 14" xfId="1551" xr:uid="{284028E1-D1CE-4275-A446-79722EF4AD1B}"/>
    <cellStyle name="40% - Accent4 14 2" xfId="1552" xr:uid="{2644D18C-CBCC-423F-A92A-53864185C4A8}"/>
    <cellStyle name="40% - Accent4 14 3" xfId="1553" xr:uid="{059D528A-4250-4E69-8066-A953FB5F1C8E}"/>
    <cellStyle name="40% - Accent4 14 4" xfId="1554" xr:uid="{7A0DFEF9-90C5-47A8-8822-99E093DFE02D}"/>
    <cellStyle name="40% - Accent4 14 5" xfId="1555" xr:uid="{E70790B9-C640-478E-B3B5-09F70A737C77}"/>
    <cellStyle name="40% - Accent4 15" xfId="1556" xr:uid="{2A8DA5B5-0897-4A10-BE6A-BE043E91CBDB}"/>
    <cellStyle name="40% - Accent4 15 2" xfId="1557" xr:uid="{0185407B-3B09-457E-AC56-60EFE8A2EA1D}"/>
    <cellStyle name="40% - Accent4 15 3" xfId="1558" xr:uid="{A09EA017-A12D-4802-86CA-4E5467CA5549}"/>
    <cellStyle name="40% - Accent4 15 4" xfId="1559" xr:uid="{5A96ECED-249D-4E6B-9A2C-CA4E6975B9F4}"/>
    <cellStyle name="40% - Accent4 15 5" xfId="1560" xr:uid="{54BB5BCE-F020-41CA-B1A6-508E193865FD}"/>
    <cellStyle name="40% - Accent4 2" xfId="4788" xr:uid="{4B6941A3-56CC-4FCD-AC23-EE7B8FB3C482}"/>
    <cellStyle name="40% - Accent4 2 10" xfId="1561" xr:uid="{8D94B759-00EF-4081-8AF2-D95313377A89}"/>
    <cellStyle name="40% - Accent4 2 11" xfId="1562" xr:uid="{06D9F558-76D9-4DE9-A9F1-582B1283BE77}"/>
    <cellStyle name="40% - Accent4 2 12" xfId="1563" xr:uid="{93F1824A-65C4-4CDC-9B51-EFAD283FE44C}"/>
    <cellStyle name="40% - Accent4 2 12 2" xfId="1564" xr:uid="{C15E6B13-A550-46FD-9D6C-B47F644AD2F3}"/>
    <cellStyle name="40% - Accent4 2 12 2 2" xfId="1565" xr:uid="{25465915-F822-40E6-A1C5-BC0C7F511CB4}"/>
    <cellStyle name="40% - Accent4 2 12 3" xfId="1566" xr:uid="{EBAE831A-D6D2-49F7-82A4-45F03BA00E5F}"/>
    <cellStyle name="40% - Accent4 2 12 4" xfId="1567" xr:uid="{E4BA0533-830E-4909-BC28-DF18C13500BE}"/>
    <cellStyle name="40% - Accent4 2 12 5" xfId="1568" xr:uid="{D868BAF3-FD99-4862-9454-E8217EE1B0FF}"/>
    <cellStyle name="40% - Accent4 2 13" xfId="1569" xr:uid="{78A8566D-E2FD-4DB5-8476-2A0C509FDCC2}"/>
    <cellStyle name="40% - Accent4 2 13 2" xfId="1570" xr:uid="{21B10B54-47B7-409B-B2B3-EB723642E3CA}"/>
    <cellStyle name="40% - Accent4 2 13 3" xfId="1571" xr:uid="{F66DC2EA-B268-4E1B-A095-41128F8EC2C8}"/>
    <cellStyle name="40% - Accent4 2 13 4" xfId="1572" xr:uid="{D0D85B13-65FE-422F-AE21-33C95DD24A43}"/>
    <cellStyle name="40% - Accent4 2 14" xfId="1573" xr:uid="{DB20C67E-8EFD-4BE6-BC1B-F06821A8BCB5}"/>
    <cellStyle name="40% - Accent4 2 14 2" xfId="1574" xr:uid="{8F65FFA6-35F8-4298-96FF-8882917E4CDF}"/>
    <cellStyle name="40% - Accent4 2 14 3" xfId="1575" xr:uid="{13FFADE0-18FE-49C0-957E-618E2EC68B37}"/>
    <cellStyle name="40% - Accent4 2 14 4" xfId="1576" xr:uid="{EF222107-FA31-41C9-901D-0CA50F57F0F1}"/>
    <cellStyle name="40% - Accent4 2 15" xfId="1577" xr:uid="{E287C9ED-E5EE-450E-8D8B-C6C9CDD03D1F}"/>
    <cellStyle name="40% - Accent4 2 15 2" xfId="1578" xr:uid="{3F0C343B-6E93-4C21-AF27-CBAD27B8BE28}"/>
    <cellStyle name="40% - Accent4 2 15 3" xfId="1579" xr:uid="{090ABA8D-F40B-4FC2-AA0D-F37F6B43F361}"/>
    <cellStyle name="40% - Accent4 2 15 4" xfId="1580" xr:uid="{72202E46-3680-4548-873E-E54BCD4C1400}"/>
    <cellStyle name="40% - Accent4 2 16" xfId="1581" xr:uid="{632AFE15-DA54-488C-B460-6D53DFD757F8}"/>
    <cellStyle name="40% - Accent4 2 17" xfId="1582" xr:uid="{11F6A796-69A1-4E3A-AC08-433ACC5F9202}"/>
    <cellStyle name="40% - Accent4 2 18" xfId="1583" xr:uid="{C1D12562-C3D0-40A7-B6EA-6EB5C0515905}"/>
    <cellStyle name="40% - Accent4 2 18 2" xfId="1584" xr:uid="{EF478CB2-944C-4CD8-BB6C-790DF2AEDADE}"/>
    <cellStyle name="40% - Accent4 2 19" xfId="1585" xr:uid="{B08013FF-2F09-41EE-90A0-720881B8A577}"/>
    <cellStyle name="40% - Accent4 2 2" xfId="1586" xr:uid="{C62FA6DC-8065-4B75-9CFF-4B947D12EA15}"/>
    <cellStyle name="40% - Accent4 2 2 2" xfId="1587" xr:uid="{97CFA929-BE34-4516-BCB8-39DBCD291931}"/>
    <cellStyle name="40% - Accent4 2 2 2 2" xfId="1588" xr:uid="{F089EA07-E954-4EAE-89BD-545E24ABA225}"/>
    <cellStyle name="40% - Accent4 2 2 2 2 2" xfId="1589" xr:uid="{FCB36D2D-17FC-41E7-A101-22C8B2F2572F}"/>
    <cellStyle name="40% - Accent4 2 2 2 2 2 2" xfId="1590" xr:uid="{5F589694-653A-401C-8962-F798B9112BEA}"/>
    <cellStyle name="40% - Accent4 2 2 2 2 2 3" xfId="1591" xr:uid="{5163DB27-6FA3-4238-8668-29FC651B744D}"/>
    <cellStyle name="40% - Accent4 2 2 2 2 2 4" xfId="1592" xr:uid="{3E3C572C-5823-4A17-BF66-D7DED4A6667D}"/>
    <cellStyle name="40% - Accent4 2 2 2 2 3" xfId="1593" xr:uid="{A11DE60E-EAD6-48C5-B555-0085FAD18E6A}"/>
    <cellStyle name="40% - Accent4 2 2 2 2 4" xfId="1594" xr:uid="{6EE1542F-A0AE-40C0-B94F-B51CBD66EB3A}"/>
    <cellStyle name="40% - Accent4 2 2 2 2 5" xfId="1595" xr:uid="{93D3FE0C-4ECB-478D-A006-92CABF091A10}"/>
    <cellStyle name="40% - Accent4 2 2 2 2 6" xfId="1596" xr:uid="{AAFADD10-05C6-4266-8E51-EBF730C64578}"/>
    <cellStyle name="40% - Accent4 2 2 2 2 7" xfId="1597" xr:uid="{C443DC0F-BECB-4C44-AA3F-F54F93C1394A}"/>
    <cellStyle name="40% - Accent4 2 2 2 2_バイオマーカー試薬リスト_20130617_7301, 4312" xfId="1598" xr:uid="{EFEE0520-DB15-47E0-8D27-166B75ACC6D7}"/>
    <cellStyle name="40% - Accent4 2 2 2 3" xfId="1599" xr:uid="{4FB2F4F5-C029-4C22-BF8F-8CED8BBC2CF7}"/>
    <cellStyle name="40% - Accent4 2 2 2 3 2" xfId="1600" xr:uid="{67FD1A7D-44A8-41CE-B110-372E003DB7CC}"/>
    <cellStyle name="40% - Accent4 2 2 2 3 2 2" xfId="1601" xr:uid="{3E8C94B9-1982-4399-98C2-3CDA24B0A2CB}"/>
    <cellStyle name="40% - Accent4 2 2 2 3 3" xfId="1602" xr:uid="{3AF0CC5A-0DA0-4EA6-8A05-038030E56A5E}"/>
    <cellStyle name="40% - Accent4 2 2 2 3 4" xfId="1603" xr:uid="{09BED059-0277-4E25-B631-A5875351C335}"/>
    <cellStyle name="40% - Accent4 2 2 2 4" xfId="1604" xr:uid="{C63680CB-4B73-4C6C-8849-44BC12D56AAE}"/>
    <cellStyle name="40% - Accent4 2 2 2 4 2" xfId="1605" xr:uid="{E87C6F82-A46D-451F-AE97-5ADCC99E675E}"/>
    <cellStyle name="40% - Accent4 2 2 2 4 3" xfId="1606" xr:uid="{3C87DF28-582A-4DB8-A65C-D68218D798A1}"/>
    <cellStyle name="40% - Accent4 2 2 2 4 4" xfId="1607" xr:uid="{1FE16878-AA2A-4968-90BE-14BC317182BF}"/>
    <cellStyle name="40% - Accent4 2 2 2 5" xfId="1608" xr:uid="{5B8CD019-C58F-4412-85FC-F6260E644A40}"/>
    <cellStyle name="40% - Accent4 2 2 2 5 2" xfId="1609" xr:uid="{6D82915C-F184-48D9-85AA-4165F83FB70B}"/>
    <cellStyle name="40% - Accent4 2 2 2 5 3" xfId="1610" xr:uid="{59C6D109-3AE8-48D0-AC82-E898665B0E39}"/>
    <cellStyle name="40% - Accent4 2 2 2 5 4" xfId="1611" xr:uid="{17128815-612C-4056-AFE3-ED76D0FEB3CB}"/>
    <cellStyle name="40% - Accent4 2 2 2 6" xfId="1612" xr:uid="{14613600-2534-4253-A6DF-31CD524A5DB8}"/>
    <cellStyle name="40% - Accent4 2 2 2 7" xfId="1613" xr:uid="{992AF096-1A5D-4A8F-B4BC-45FB002D814F}"/>
    <cellStyle name="40% - Accent4 2 2 3" xfId="1614" xr:uid="{8960C442-DBD5-40A8-BFA9-FEC62F020679}"/>
    <cellStyle name="40% - Accent4 2 2 4" xfId="1615" xr:uid="{2CCD0ED7-74D1-471C-8D1B-E89492F2FB26}"/>
    <cellStyle name="40% - Accent4 2 2 4 2" xfId="1616" xr:uid="{8A6A213D-7FDB-45A9-8480-2FA210E3AD96}"/>
    <cellStyle name="40% - Accent4 2 2 4 3" xfId="1617" xr:uid="{0867F10F-7405-4F94-804B-3AA02370A482}"/>
    <cellStyle name="40% - Accent4 2 2 4 4" xfId="1618" xr:uid="{09436649-4F48-4210-A2A3-EBD983BE3EBF}"/>
    <cellStyle name="40% - Accent4 2 2 5" xfId="1619" xr:uid="{54583396-38F3-4CC2-AC5B-E3470CD79BBA}"/>
    <cellStyle name="40% - Accent4 2 2 6" xfId="1620" xr:uid="{44FBEFF2-463A-4C2C-B8D3-3788AD248193}"/>
    <cellStyle name="40% - Accent4 2 2 7" xfId="1621" xr:uid="{AAFF2D08-4A03-4372-B54F-A5A7BDA8BA63}"/>
    <cellStyle name="40% - Accent4 2 2 8" xfId="1622" xr:uid="{972D7B1E-E679-4554-AE7B-6AB3C9C02466}"/>
    <cellStyle name="40% - Accent4 2 2_バイオマーカー試薬リスト_20130617_7301, 4312" xfId="1623" xr:uid="{D9008449-7539-4280-B51C-DB68ABF03D45}"/>
    <cellStyle name="40% - Accent4 2 3" xfId="1624" xr:uid="{DD8F1A66-5805-4AF9-8E9B-5BB669C5E009}"/>
    <cellStyle name="40% - Accent4 2 4" xfId="1625" xr:uid="{9F4B1BE5-3650-451B-83C0-58686867C4B6}"/>
    <cellStyle name="40% - Accent4 2 5" xfId="1626" xr:uid="{CFB6C093-BDE2-4F6A-A850-18285D50BF72}"/>
    <cellStyle name="40% - Accent4 2 6" xfId="1627" xr:uid="{3F69F35C-09CA-43FC-BC78-86AF3DC3E9CC}"/>
    <cellStyle name="40% - Accent4 2 7" xfId="1628" xr:uid="{E1227BE4-255C-405F-956E-9F12DDCDEC42}"/>
    <cellStyle name="40% - Accent4 2 8" xfId="1629" xr:uid="{83D79174-D835-4E96-970D-EDB1E70A190A}"/>
    <cellStyle name="40% - Accent4 2 9" xfId="1630" xr:uid="{32B20E3A-124B-42A3-89BE-48C485252FE7}"/>
    <cellStyle name="40% - Accent4 3" xfId="1631" xr:uid="{A5E7EBDA-5B36-475B-8FB4-25B7E57B18CE}"/>
    <cellStyle name="40% - Accent4 3 10" xfId="1632" xr:uid="{F84BA82C-204C-4648-A288-25169FF2B78C}"/>
    <cellStyle name="40% - Accent4 3 11" xfId="1633" xr:uid="{9266116B-6405-4607-935B-B14E7C46AC62}"/>
    <cellStyle name="40% - Accent4 3 12" xfId="1634" xr:uid="{9C633AB7-78DD-4FA9-A7B6-B5103AB0F029}"/>
    <cellStyle name="40% - Accent4 3 12 2" xfId="1635" xr:uid="{55BE770E-8030-4893-8E4A-F9B3C8F07E57}"/>
    <cellStyle name="40% - Accent4 3 12 2 2" xfId="1636" xr:uid="{11ED016A-0AAE-458A-98E7-DE4598676858}"/>
    <cellStyle name="40% - Accent4 3 12 3" xfId="1637" xr:uid="{4E103186-F442-41D8-BA70-08397A1FC962}"/>
    <cellStyle name="40% - Accent4 3 12 4" xfId="1638" xr:uid="{5270787C-BFEE-4084-817C-801166592971}"/>
    <cellStyle name="40% - Accent4 3 12 5" xfId="1639" xr:uid="{7C2EBA46-AC65-4AAA-8327-3D104DE21CD9}"/>
    <cellStyle name="40% - Accent4 3 2" xfId="1640" xr:uid="{1AE56011-E96C-4C1E-BD10-5FF5039DAEC2}"/>
    <cellStyle name="40% - Accent4 3 2 2" xfId="1641" xr:uid="{AECCAEF7-C7F8-4D2A-BFBF-550A709B078D}"/>
    <cellStyle name="40% - Accent4 3 2 3" xfId="1642" xr:uid="{D60AB8C6-A4EA-4D28-8040-A756ABF5ED9D}"/>
    <cellStyle name="40% - Accent4 3 2 4" xfId="1643" xr:uid="{54095A95-3749-4B99-AEB1-EEF31806D9DD}"/>
    <cellStyle name="40% - Accent4 3 2 4 2" xfId="1644" xr:uid="{DF4FC087-83C0-4E8C-8059-28F0A47C4D17}"/>
    <cellStyle name="40% - Accent4 3 2 5" xfId="1645" xr:uid="{D46682CD-AD86-441C-86A8-AED26E5E4521}"/>
    <cellStyle name="40% - Accent4 3 2 6" xfId="1646" xr:uid="{685001EF-AF72-4B93-A780-2E3FBFB80D1A}"/>
    <cellStyle name="40% - Accent4 3 2 7" xfId="1647" xr:uid="{521091D8-3688-4032-AC8F-15DE5D8D3C8A}"/>
    <cellStyle name="40% - Accent4 3 2_バイオマーカー試薬リスト_20130617_7301, 4312" xfId="1648" xr:uid="{CDC97B25-225F-45B5-AF5B-2642983DC8A5}"/>
    <cellStyle name="40% - Accent4 3 3" xfId="1649" xr:uid="{EBEF398C-D450-4E7D-A54F-E99BA44583D5}"/>
    <cellStyle name="40% - Accent4 3 4" xfId="1650" xr:uid="{BD9B4F7B-3270-4D60-97CC-E49F92EBCFC4}"/>
    <cellStyle name="40% - Accent4 3 5" xfId="1651" xr:uid="{2F923B5C-8591-452C-A1EE-83C5492B817B}"/>
    <cellStyle name="40% - Accent4 3 6" xfId="1652" xr:uid="{781CAF54-C1D5-4CDD-9D90-9B9911922226}"/>
    <cellStyle name="40% - Accent4 3 7" xfId="1653" xr:uid="{92C3DBAB-50AE-4EF1-80B8-8B3382B71607}"/>
    <cellStyle name="40% - Accent4 3 8" xfId="1654" xr:uid="{D7FF92DF-C04D-4EEC-83AA-AB4337D7A3C5}"/>
    <cellStyle name="40% - Accent4 3 9" xfId="1655" xr:uid="{58734350-21F1-4E13-BB07-D51DEDFD5980}"/>
    <cellStyle name="40% - Accent4 4" xfId="1656" xr:uid="{895E242B-0C88-4858-9792-6AA64270C760}"/>
    <cellStyle name="40% - Accent4 4 2" xfId="1657" xr:uid="{9082107E-2F98-4B25-BE2D-158B2E17FB95}"/>
    <cellStyle name="40% - Accent4 4 2 2" xfId="1658" xr:uid="{90861626-0D2C-4739-B1B0-B91A1DB05350}"/>
    <cellStyle name="40% - Accent4 4 3" xfId="1659" xr:uid="{965EFB11-DCC0-4AA7-BBFD-4DB356B29624}"/>
    <cellStyle name="40% - Accent4 4 4" xfId="1660" xr:uid="{0B4930A0-F98A-4154-80E5-34C11A6F83C4}"/>
    <cellStyle name="40% - Accent4 4 5" xfId="1661" xr:uid="{87985171-AE8D-447F-AFA2-46BD3761DB68}"/>
    <cellStyle name="40% - Accent4 5" xfId="1662" xr:uid="{C0AF9034-BF32-4A1D-BE80-634C5E18DC2F}"/>
    <cellStyle name="40% - Accent4 5 2" xfId="1663" xr:uid="{AE46C787-675D-4BEE-8169-09CC92404BB4}"/>
    <cellStyle name="40% - Accent4 5 2 2" xfId="1664" xr:uid="{29B86A48-7ADA-4634-8C81-D80357A66A36}"/>
    <cellStyle name="40% - Accent4 5 3" xfId="1665" xr:uid="{82D18C5D-1A2A-4182-9659-ECCBBB558430}"/>
    <cellStyle name="40% - Accent4 5 4" xfId="1666" xr:uid="{53100988-EBC3-4EBC-BA2B-3B1CE9262F61}"/>
    <cellStyle name="40% - Accent4 5 5" xfId="1667" xr:uid="{07287BD0-A2FB-4D37-B04F-37035F3DCD9B}"/>
    <cellStyle name="40% - Accent4 6" xfId="1668" xr:uid="{FBCA4C26-D405-4242-967D-A62418CDBB0B}"/>
    <cellStyle name="40% - Accent4 6 2" xfId="1669" xr:uid="{FA9E373A-D238-4187-813C-343B197E6E4B}"/>
    <cellStyle name="40% - Accent4 6 2 2" xfId="1670" xr:uid="{BBBC324B-7E8C-4446-8CCA-732FE7D02E24}"/>
    <cellStyle name="40% - Accent4 6 3" xfId="1671" xr:uid="{DF7EDC80-3507-4D3F-846C-163CA0DB5B81}"/>
    <cellStyle name="40% - Accent4 6 4" xfId="1672" xr:uid="{F2E7C4C4-7BC6-4A07-9BE6-9CE7D62B0B3B}"/>
    <cellStyle name="40% - Accent4 6 5" xfId="1673" xr:uid="{6A8DFF09-820C-4C55-B90C-10859795DF6A}"/>
    <cellStyle name="40% - Accent4 7" xfId="1674" xr:uid="{DB442ED0-51CD-48B4-8B81-4444BCF9A66F}"/>
    <cellStyle name="40% - Accent4 7 2" xfId="1675" xr:uid="{C35A7307-3656-49EE-A3F0-84C8107EC36C}"/>
    <cellStyle name="40% - Accent4 7 2 2" xfId="1676" xr:uid="{FC35A6BC-5953-433E-B692-4385905D605B}"/>
    <cellStyle name="40% - Accent4 7 3" xfId="1677" xr:uid="{F87E1E78-CF83-4F79-A15F-D13EC14125E3}"/>
    <cellStyle name="40% - Accent4 7 4" xfId="1678" xr:uid="{82E01106-122B-40B6-9599-2B0CD184C1AA}"/>
    <cellStyle name="40% - Accent4 7 5" xfId="1679" xr:uid="{DF686ED5-AEC4-4C99-A867-4E5FB5CB1165}"/>
    <cellStyle name="40% - Accent4 8" xfId="1680" xr:uid="{365CF7A8-E535-4180-A992-DE3FB3DF57B5}"/>
    <cellStyle name="40% - Accent4 8 2" xfId="1681" xr:uid="{B82D2535-6A04-4433-A7BD-A4375A0D086B}"/>
    <cellStyle name="40% - Accent4 8 2 2" xfId="1682" xr:uid="{82551377-0CB0-4AE7-9B1E-3F31F74CBF3D}"/>
    <cellStyle name="40% - Accent4 8 3" xfId="1683" xr:uid="{87BE09DB-C55C-41E6-8918-2C4D4A0A705C}"/>
    <cellStyle name="40% - Accent4 8 4" xfId="1684" xr:uid="{9EA8ED13-FC21-48C1-B35F-148E667BBDF1}"/>
    <cellStyle name="40% - Accent4 8 5" xfId="1685" xr:uid="{DB8C9E86-FAE9-4B18-87C6-97610ADD7ACF}"/>
    <cellStyle name="40% - Accent4 9" xfId="1686" xr:uid="{BFDCA484-EEF5-4617-9E85-99B4099BD0E8}"/>
    <cellStyle name="40% - Accent4 9 2" xfId="1687" xr:uid="{CAA736CB-765F-4E03-BD10-850EB4E9FD38}"/>
    <cellStyle name="40% - Accent4 9 2 2" xfId="1688" xr:uid="{8D224034-A537-4060-AB3D-68FED7AEF76A}"/>
    <cellStyle name="40% - Accent4 9 3" xfId="1689" xr:uid="{1DF40BD7-4B9E-4774-B38D-2396FCDD8167}"/>
    <cellStyle name="40% - Accent4 9 4" xfId="1690" xr:uid="{8345DF33-B1E3-4190-A727-5DD8823E7A6F}"/>
    <cellStyle name="40% - Accent4 9 5" xfId="1691" xr:uid="{FA7D3378-DB0F-4B6F-B384-F033DB060A77}"/>
    <cellStyle name="40% - Accent5" xfId="15" xr:uid="{477EDBBD-714C-4794-AFEE-F7B606B17600}"/>
    <cellStyle name="40% - Accent5 10" xfId="1692" xr:uid="{EF61A39A-E758-4ED7-9F7D-811F2A753E65}"/>
    <cellStyle name="40% - Accent5 10 2" xfId="1693" xr:uid="{6C08CE55-69FE-4050-B3A8-EA1A66434A41}"/>
    <cellStyle name="40% - Accent5 10 2 2" xfId="1694" xr:uid="{3B029312-8B40-4A0E-AC5A-FC8B9E15575D}"/>
    <cellStyle name="40% - Accent5 10 3" xfId="1695" xr:uid="{D4A5E3E2-D1EF-4783-B643-30183D090DED}"/>
    <cellStyle name="40% - Accent5 10 4" xfId="1696" xr:uid="{B9C80B6D-CDDD-4733-ACCB-04CCFB2F3BC0}"/>
    <cellStyle name="40% - Accent5 10 5" xfId="1697" xr:uid="{DDC7F853-C1A4-484A-90E9-DC28DFCD0EEA}"/>
    <cellStyle name="40% - Accent5 11" xfId="1698" xr:uid="{5E3C2793-5199-4F23-B405-72575E44317C}"/>
    <cellStyle name="40% - Accent5 11 2" xfId="1699" xr:uid="{53127B82-7FF8-47D8-97C2-32920453A8DE}"/>
    <cellStyle name="40% - Accent5 11 2 2" xfId="1700" xr:uid="{BA702D2C-C438-405D-9E80-4B1A16ADDAFF}"/>
    <cellStyle name="40% - Accent5 11 3" xfId="1701" xr:uid="{F2FFC169-0A3B-4D5E-9E60-ACF65268CCE4}"/>
    <cellStyle name="40% - Accent5 11 4" xfId="1702" xr:uid="{3033AB5D-D7F4-40A6-A7E0-8B8F9D1D12CC}"/>
    <cellStyle name="40% - Accent5 11 5" xfId="1703" xr:uid="{CBA5A34E-A978-41B1-9319-48EA1E466D45}"/>
    <cellStyle name="40% - Accent5 12" xfId="1704" xr:uid="{B51FA895-78D4-4909-B033-0855A7FAB5D1}"/>
    <cellStyle name="40% - Accent5 12 2" xfId="1705" xr:uid="{72534834-6BCC-4328-ABAE-F00D1E7FD7AC}"/>
    <cellStyle name="40% - Accent5 12 2 2" xfId="1706" xr:uid="{D77F8E74-716A-45F3-9A6F-B5EBD9BE9FF1}"/>
    <cellStyle name="40% - Accent5 12 3" xfId="1707" xr:uid="{3F9F2A03-D011-4298-AAB4-6468C8EC5DF1}"/>
    <cellStyle name="40% - Accent5 12 4" xfId="1708" xr:uid="{C840E098-E737-4EC9-834E-19A185CF7831}"/>
    <cellStyle name="40% - Accent5 12 5" xfId="1709" xr:uid="{12FFFB42-5998-4A98-B5BF-F9CDE9C355A7}"/>
    <cellStyle name="40% - Accent5 13" xfId="1710" xr:uid="{ED41C680-83F4-40C7-9FDB-D0273EB8609A}"/>
    <cellStyle name="40% - Accent5 13 2" xfId="1711" xr:uid="{7972F077-C935-4AA9-B773-21736FDD1D85}"/>
    <cellStyle name="40% - Accent5 13 3" xfId="1712" xr:uid="{5D457221-B5E4-4B4A-B2C2-7C21FD9DF4D5}"/>
    <cellStyle name="40% - Accent5 13 4" xfId="1713" xr:uid="{C7A2BDBE-9ED2-40F1-91E9-C2E8DB276AE9}"/>
    <cellStyle name="40% - Accent5 13 5" xfId="1714" xr:uid="{6C585DB3-D25B-4146-A427-833FB9569D7F}"/>
    <cellStyle name="40% - Accent5 14" xfId="1715" xr:uid="{2B587B16-72C1-4065-B659-20A12229577D}"/>
    <cellStyle name="40% - Accent5 14 2" xfId="1716" xr:uid="{F9EFC5E5-E87E-4AA7-8538-BE05C3BF6C44}"/>
    <cellStyle name="40% - Accent5 14 3" xfId="1717" xr:uid="{0A5D02B6-C8B5-4E6F-A1D8-C778F9E1454F}"/>
    <cellStyle name="40% - Accent5 14 4" xfId="1718" xr:uid="{DCDA3A55-6EC6-42CE-BB9B-C6A058E34FFF}"/>
    <cellStyle name="40% - Accent5 14 5" xfId="1719" xr:uid="{3AFDCD55-4477-4728-9238-68A60A96EE25}"/>
    <cellStyle name="40% - Accent5 15" xfId="1720" xr:uid="{903C9243-D762-4866-B018-B25AAE2BCAF9}"/>
    <cellStyle name="40% - Accent5 15 2" xfId="1721" xr:uid="{3A7A1D20-D28D-4167-8F1F-AB6FC0B53D62}"/>
    <cellStyle name="40% - Accent5 15 3" xfId="1722" xr:uid="{105363B2-5ACE-4602-BBBA-4075ADA2F9FA}"/>
    <cellStyle name="40% - Accent5 15 4" xfId="1723" xr:uid="{BA2AC61B-6551-4A6F-AF75-FC9BA653BB7C}"/>
    <cellStyle name="40% - Accent5 15 5" xfId="1724" xr:uid="{88809BA6-882D-4CA6-B5C2-A147FC2D7E1D}"/>
    <cellStyle name="40% - Accent5 2" xfId="4789" xr:uid="{13D04BDA-A680-46B5-B016-2CC56951F692}"/>
    <cellStyle name="40% - Accent5 2 10" xfId="1725" xr:uid="{2E939D78-07F3-4ECA-9991-9C1F81C7888B}"/>
    <cellStyle name="40% - Accent5 2 11" xfId="1726" xr:uid="{DB7B0908-CE79-444B-AECB-C364E43C33B0}"/>
    <cellStyle name="40% - Accent5 2 12" xfId="1727" xr:uid="{73659EED-BE64-4BA7-A599-E054FFDD66EF}"/>
    <cellStyle name="40% - Accent5 2 12 2" xfId="1728" xr:uid="{370B4D81-71C1-4656-8C19-4601474D0374}"/>
    <cellStyle name="40% - Accent5 2 12 2 2" xfId="1729" xr:uid="{C0E50C3C-36F5-4B50-81A2-583D3BFF5035}"/>
    <cellStyle name="40% - Accent5 2 12 3" xfId="1730" xr:uid="{3B53D9C6-274D-475D-9A3C-400ABD4C2860}"/>
    <cellStyle name="40% - Accent5 2 12 4" xfId="1731" xr:uid="{7F748A52-EB2A-468E-ADE2-BD2E8E7FBC3B}"/>
    <cellStyle name="40% - Accent5 2 12 5" xfId="1732" xr:uid="{507A2CD4-AAF1-4AAA-A803-13BCC3737423}"/>
    <cellStyle name="40% - Accent5 2 13" xfId="1733" xr:uid="{E28A50B3-817E-46F0-AB8D-3B7F305048F9}"/>
    <cellStyle name="40% - Accent5 2 13 2" xfId="1734" xr:uid="{F8253063-3CB6-45D8-968F-456122DF11FC}"/>
    <cellStyle name="40% - Accent5 2 13 3" xfId="1735" xr:uid="{547DD937-9DD1-4A6B-971F-E001F406DEEA}"/>
    <cellStyle name="40% - Accent5 2 13 4" xfId="1736" xr:uid="{A98F5DE8-2134-473A-ADA2-699910313F56}"/>
    <cellStyle name="40% - Accent5 2 14" xfId="1737" xr:uid="{A5D80E69-3813-4BC9-831A-D9C14B5EEFE6}"/>
    <cellStyle name="40% - Accent5 2 14 2" xfId="1738" xr:uid="{994B79E5-54D3-464E-9059-B6BFEB3583C6}"/>
    <cellStyle name="40% - Accent5 2 14 3" xfId="1739" xr:uid="{DE158FF4-580A-47B4-AA14-675D44EBA7EC}"/>
    <cellStyle name="40% - Accent5 2 14 4" xfId="1740" xr:uid="{0E0E9B6D-620C-436E-84F5-EB85EB361462}"/>
    <cellStyle name="40% - Accent5 2 15" xfId="1741" xr:uid="{E14853B6-BF35-48D3-BFEE-B5C087CBB650}"/>
    <cellStyle name="40% - Accent5 2 15 2" xfId="1742" xr:uid="{795275D0-23B7-40DC-A9E8-83CC656E5044}"/>
    <cellStyle name="40% - Accent5 2 15 3" xfId="1743" xr:uid="{5EC77230-A0DD-4798-BF74-6121CCB4B623}"/>
    <cellStyle name="40% - Accent5 2 15 4" xfId="1744" xr:uid="{F576153E-9062-4325-B285-4254A4D71817}"/>
    <cellStyle name="40% - Accent5 2 16" xfId="1745" xr:uid="{D6E67001-BFD2-4FC6-BAA7-9D1533063479}"/>
    <cellStyle name="40% - Accent5 2 17" xfId="1746" xr:uid="{180B2907-470E-4E65-9BC2-D0317319E9CC}"/>
    <cellStyle name="40% - Accent5 2 18" xfId="1747" xr:uid="{9B9DAFB7-FEF1-435D-9F85-13FB139DA0CA}"/>
    <cellStyle name="40% - Accent5 2 18 2" xfId="1748" xr:uid="{7AF17ADF-ADC7-4F72-BEFD-0FF6581B0091}"/>
    <cellStyle name="40% - Accent5 2 19" xfId="1749" xr:uid="{2B1B2293-A012-420A-94FB-00C6BC58470F}"/>
    <cellStyle name="40% - Accent5 2 2" xfId="1750" xr:uid="{428E800B-587B-4973-89E6-C2F3D9C73DCB}"/>
    <cellStyle name="40% - Accent5 2 2 2" xfId="1751" xr:uid="{D976FC8A-B498-4D19-B3AE-1D654EB6F1A6}"/>
    <cellStyle name="40% - Accent5 2 2 2 2" xfId="1752" xr:uid="{93A093E1-3326-4860-9FC9-623A61939533}"/>
    <cellStyle name="40% - Accent5 2 2 2 2 2" xfId="1753" xr:uid="{D092CC00-7CC1-4DA7-95D3-5669DB04155A}"/>
    <cellStyle name="40% - Accent5 2 2 2 2 2 2" xfId="1754" xr:uid="{EDED46EC-D791-497F-9434-A45C89E66CC2}"/>
    <cellStyle name="40% - Accent5 2 2 2 2 2 3" xfId="1755" xr:uid="{9C946EE0-B89F-477E-87AD-0ABDBEBCFD71}"/>
    <cellStyle name="40% - Accent5 2 2 2 2 2 4" xfId="1756" xr:uid="{07D55E67-16D1-4792-BC90-8AA8CBF093A8}"/>
    <cellStyle name="40% - Accent5 2 2 2 2 3" xfId="1757" xr:uid="{1AAD42B0-76C9-4D30-B96C-4963B5E97A7D}"/>
    <cellStyle name="40% - Accent5 2 2 2 2 4" xfId="1758" xr:uid="{68B80869-CF28-4FA8-A1A5-5522C63403E8}"/>
    <cellStyle name="40% - Accent5 2 2 2 2 5" xfId="1759" xr:uid="{10A2B25F-A871-4A4E-84D9-A64293CF0574}"/>
    <cellStyle name="40% - Accent5 2 2 2 2 6" xfId="1760" xr:uid="{D62BD9FB-EFC2-435E-BCF7-36293A50DBDC}"/>
    <cellStyle name="40% - Accent5 2 2 2 2 7" xfId="1761" xr:uid="{E9EF09E4-7C01-4D32-9174-63D2B5F872CE}"/>
    <cellStyle name="40% - Accent5 2 2 2 2_バイオマーカー試薬リスト_20130617_7301, 4312" xfId="1762" xr:uid="{E24C3594-C6A0-4810-8F18-CCAD8BF7036B}"/>
    <cellStyle name="40% - Accent5 2 2 2 3" xfId="1763" xr:uid="{E557D409-A125-438B-BB0B-E417CD71A74D}"/>
    <cellStyle name="40% - Accent5 2 2 2 3 2" xfId="1764" xr:uid="{F8E598EB-6554-4C95-AFBB-026DAD1368EA}"/>
    <cellStyle name="40% - Accent5 2 2 2 3 2 2" xfId="1765" xr:uid="{4580B9C7-B73B-4431-A45D-2E6A67882E18}"/>
    <cellStyle name="40% - Accent5 2 2 2 3 3" xfId="1766" xr:uid="{B9071053-F6A5-4B2F-8F36-ACC1F426D9BB}"/>
    <cellStyle name="40% - Accent5 2 2 2 3 4" xfId="1767" xr:uid="{98692A4C-4F1B-4FBF-983C-E71B69E73769}"/>
    <cellStyle name="40% - Accent5 2 2 2 4" xfId="1768" xr:uid="{FBAAE71E-DFA7-4C6D-8799-F1626163AD72}"/>
    <cellStyle name="40% - Accent5 2 2 2 4 2" xfId="1769" xr:uid="{2731F79B-B5AD-4A30-A37C-309B1F5D603D}"/>
    <cellStyle name="40% - Accent5 2 2 2 4 3" xfId="1770" xr:uid="{C23922CF-6973-4BC4-A9B6-E9F3D83CC15D}"/>
    <cellStyle name="40% - Accent5 2 2 2 4 4" xfId="1771" xr:uid="{7FCA82D8-FD3E-490F-998C-2A6DB9D6E2FC}"/>
    <cellStyle name="40% - Accent5 2 2 2 5" xfId="1772" xr:uid="{AAEF8972-A8E5-4FCF-AB6D-886A85A30098}"/>
    <cellStyle name="40% - Accent5 2 2 2 5 2" xfId="1773" xr:uid="{D946F830-DBAF-4873-9258-6E08A626BD96}"/>
    <cellStyle name="40% - Accent5 2 2 2 5 3" xfId="1774" xr:uid="{29D2C3C1-B35F-47E2-BF34-D98BEB5FDCBF}"/>
    <cellStyle name="40% - Accent5 2 2 2 5 4" xfId="1775" xr:uid="{D640AA87-4025-4FA8-8F02-E5DCBC3F7DBE}"/>
    <cellStyle name="40% - Accent5 2 2 2 6" xfId="1776" xr:uid="{02DE51D5-0F8E-4D15-B8DD-7B96940A445F}"/>
    <cellStyle name="40% - Accent5 2 2 2 7" xfId="1777" xr:uid="{F20DF8EB-6BED-476D-B938-31DCFAF9AB93}"/>
    <cellStyle name="40% - Accent5 2 2 3" xfId="1778" xr:uid="{492C86DC-E40E-4AB5-9F78-2169ED68E039}"/>
    <cellStyle name="40% - Accent5 2 2 4" xfId="1779" xr:uid="{2844E078-7153-4D68-B8E8-CE057E193CB6}"/>
    <cellStyle name="40% - Accent5 2 2 4 2" xfId="1780" xr:uid="{94BD90CA-5C8B-4A68-845D-9C9CCC7F18C4}"/>
    <cellStyle name="40% - Accent5 2 2 4 3" xfId="1781" xr:uid="{7B0D0DE5-68A6-45EF-B978-757C4ABC5B7B}"/>
    <cellStyle name="40% - Accent5 2 2 4 4" xfId="1782" xr:uid="{D6340217-2F72-4E38-8D96-4F575D36FCCF}"/>
    <cellStyle name="40% - Accent5 2 2 5" xfId="1783" xr:uid="{346FF456-6449-4197-B814-E76E27B56622}"/>
    <cellStyle name="40% - Accent5 2 2 6" xfId="1784" xr:uid="{33FB262B-0D4A-449F-9A1B-74ACE255E66C}"/>
    <cellStyle name="40% - Accent5 2 2 7" xfId="1785" xr:uid="{72D86CEA-06A6-43AA-A084-862F841AEC3E}"/>
    <cellStyle name="40% - Accent5 2 2 8" xfId="1786" xr:uid="{1C31BCCD-6342-4BB5-B5E0-80EA00DAF9F9}"/>
    <cellStyle name="40% - Accent5 2 2_バイオマーカー試薬リスト_20130617_7301, 4312" xfId="1787" xr:uid="{EE4EFC08-8233-4855-A893-C299A157F203}"/>
    <cellStyle name="40% - Accent5 2 3" xfId="1788" xr:uid="{C79F8425-7623-413D-AF09-0381D2075E90}"/>
    <cellStyle name="40% - Accent5 2 4" xfId="1789" xr:uid="{6A90CFA8-04BD-4836-BE0C-A3F5B52506CC}"/>
    <cellStyle name="40% - Accent5 2 5" xfId="1790" xr:uid="{197C8A37-488D-4B65-881A-649CE6101514}"/>
    <cellStyle name="40% - Accent5 2 6" xfId="1791" xr:uid="{1D37A7A4-1DA4-4EDE-A60B-0830FC44DAD1}"/>
    <cellStyle name="40% - Accent5 2 7" xfId="1792" xr:uid="{5C06108F-1DB6-4D34-A089-C503EB8B5719}"/>
    <cellStyle name="40% - Accent5 2 8" xfId="1793" xr:uid="{F2E757F7-6E04-4672-9B90-0CF45AD136E3}"/>
    <cellStyle name="40% - Accent5 2 9" xfId="1794" xr:uid="{E5078B11-B371-4D78-BB0E-A6B38977D728}"/>
    <cellStyle name="40% - Accent5 3" xfId="1795" xr:uid="{14A68E85-74BD-4485-B9FA-3687503B1409}"/>
    <cellStyle name="40% - Accent5 3 10" xfId="1796" xr:uid="{4BE383D3-9F0F-4FE7-9C29-6E396603FDEE}"/>
    <cellStyle name="40% - Accent5 3 11" xfId="1797" xr:uid="{D1945159-4412-45C8-8A1E-3F1D82BF92CA}"/>
    <cellStyle name="40% - Accent5 3 12" xfId="1798" xr:uid="{16AF7EDE-34ED-496A-A434-D376218D4FF8}"/>
    <cellStyle name="40% - Accent5 3 12 2" xfId="1799" xr:uid="{8FF43E49-01F5-40F5-B2D2-5DB493B08D89}"/>
    <cellStyle name="40% - Accent5 3 12 2 2" xfId="1800" xr:uid="{23833D06-87FD-4E6F-BB72-5404750DBE97}"/>
    <cellStyle name="40% - Accent5 3 12 3" xfId="1801" xr:uid="{62897C50-52EB-4C64-91AA-80C1481C15C7}"/>
    <cellStyle name="40% - Accent5 3 12 4" xfId="1802" xr:uid="{29B58845-474D-4941-B863-571D9DCFF3D1}"/>
    <cellStyle name="40% - Accent5 3 12 5" xfId="1803" xr:uid="{57D33C3F-2BAE-4C94-92B3-5FE05C2287D2}"/>
    <cellStyle name="40% - Accent5 3 2" xfId="1804" xr:uid="{EDEC2767-D217-4945-935B-8A94DA5523FE}"/>
    <cellStyle name="40% - Accent5 3 2 2" xfId="1805" xr:uid="{99FA3A53-6895-4A32-8278-6A023B9F611B}"/>
    <cellStyle name="40% - Accent5 3 2 3" xfId="1806" xr:uid="{7DACE1D7-04F6-4FA3-984A-D7A0FD01491A}"/>
    <cellStyle name="40% - Accent5 3 2 4" xfId="1807" xr:uid="{1C8E51C2-BB30-4543-933F-A91A499170CA}"/>
    <cellStyle name="40% - Accent5 3 2 4 2" xfId="1808" xr:uid="{BAF0C6F0-4477-49E2-9427-8405CAE79454}"/>
    <cellStyle name="40% - Accent5 3 2 5" xfId="1809" xr:uid="{4CC65E78-5CF8-4178-B2A3-3F40C0E5D01B}"/>
    <cellStyle name="40% - Accent5 3 2 6" xfId="1810" xr:uid="{A88E6A7C-F3E9-4BEF-AEFB-022690B78936}"/>
    <cellStyle name="40% - Accent5 3 2 7" xfId="1811" xr:uid="{3372B7AE-69EE-4816-8BF4-C08C4B343FC9}"/>
    <cellStyle name="40% - Accent5 3 2_バイオマーカー試薬リスト_20130617_7301, 4312" xfId="1812" xr:uid="{F86A7BCF-4E2E-438A-8F78-7998063D3A7B}"/>
    <cellStyle name="40% - Accent5 3 3" xfId="1813" xr:uid="{877B58BB-852A-4DF8-B3B8-289A207390FF}"/>
    <cellStyle name="40% - Accent5 3 4" xfId="1814" xr:uid="{8DE9A6FE-28AC-4D08-BD94-1E436D538E4C}"/>
    <cellStyle name="40% - Accent5 3 5" xfId="1815" xr:uid="{6BEC4D7F-5416-46EA-8D2E-F47AFCD4EF4F}"/>
    <cellStyle name="40% - Accent5 3 6" xfId="1816" xr:uid="{2990C57A-3CCE-4319-9A0B-EC2AB77689A7}"/>
    <cellStyle name="40% - Accent5 3 7" xfId="1817" xr:uid="{B03B8FC8-C353-40B8-A693-C5FC46A3ECCF}"/>
    <cellStyle name="40% - Accent5 3 8" xfId="1818" xr:uid="{034C066F-662D-4DB6-B3B3-EF123E22D409}"/>
    <cellStyle name="40% - Accent5 3 9" xfId="1819" xr:uid="{E9877C6A-355D-470D-8D04-0310674AF07B}"/>
    <cellStyle name="40% - Accent5 4" xfId="1820" xr:uid="{1D5EAAD4-0770-40A1-ACAC-A018D62133DB}"/>
    <cellStyle name="40% - Accent5 4 2" xfId="1821" xr:uid="{BC0FD80F-DE2C-427C-A214-7E9309D2A020}"/>
    <cellStyle name="40% - Accent5 4 2 2" xfId="1822" xr:uid="{A068B9AE-254C-494E-B6A5-62FE1458862E}"/>
    <cellStyle name="40% - Accent5 4 3" xfId="1823" xr:uid="{13A9D204-7044-4F9D-A90F-E77385FAC656}"/>
    <cellStyle name="40% - Accent5 4 4" xfId="1824" xr:uid="{94DA496B-7508-4FB3-B448-676655C99C77}"/>
    <cellStyle name="40% - Accent5 4 5" xfId="1825" xr:uid="{63258C61-7D74-43BE-8770-6301FFDAB03D}"/>
    <cellStyle name="40% - Accent5 5" xfId="1826" xr:uid="{56D91C32-1A27-4625-9F9B-55898434B88B}"/>
    <cellStyle name="40% - Accent5 5 2" xfId="1827" xr:uid="{B4300435-0BB8-4E11-94FC-D8F76938EE02}"/>
    <cellStyle name="40% - Accent5 5 2 2" xfId="1828" xr:uid="{151F201A-2F99-46DD-88AE-58E27BECD723}"/>
    <cellStyle name="40% - Accent5 5 3" xfId="1829" xr:uid="{3A8BE94D-AFE2-4E72-A58A-60C30032B278}"/>
    <cellStyle name="40% - Accent5 5 4" xfId="1830" xr:uid="{4AB8C175-1267-4894-BC2B-D3F355ED2585}"/>
    <cellStyle name="40% - Accent5 5 5" xfId="1831" xr:uid="{904450CD-9C09-4F3A-BA7A-60287467E2AD}"/>
    <cellStyle name="40% - Accent5 6" xfId="1832" xr:uid="{727BE3F7-64B7-4FF3-8DF8-2AB318DBE6F0}"/>
    <cellStyle name="40% - Accent5 6 2" xfId="1833" xr:uid="{C34E1831-A104-40F6-A061-5F0EE3DAF9D1}"/>
    <cellStyle name="40% - Accent5 6 2 2" xfId="1834" xr:uid="{2D75F5C1-6486-47B7-81EB-6749321CDF2A}"/>
    <cellStyle name="40% - Accent5 6 3" xfId="1835" xr:uid="{34E95D95-9302-4135-B7D6-79FB574D977C}"/>
    <cellStyle name="40% - Accent5 6 4" xfId="1836" xr:uid="{B5D43B22-65A2-4F06-96EA-3D810C4595A6}"/>
    <cellStyle name="40% - Accent5 6 5" xfId="1837" xr:uid="{A9FDC1F7-C95E-449D-93CC-0378886E88AF}"/>
    <cellStyle name="40% - Accent5 7" xfId="1838" xr:uid="{74FA9E8F-0FE2-4AB8-816C-00822B83C1D9}"/>
    <cellStyle name="40% - Accent5 7 2" xfId="1839" xr:uid="{3757E60A-2DEB-497D-9482-CC69FEFF91A8}"/>
    <cellStyle name="40% - Accent5 7 2 2" xfId="1840" xr:uid="{75D9A320-1687-4F49-870E-E9F19664ED6A}"/>
    <cellStyle name="40% - Accent5 7 3" xfId="1841" xr:uid="{41B40FC6-7CCE-4955-B189-71477C010406}"/>
    <cellStyle name="40% - Accent5 7 4" xfId="1842" xr:uid="{465A945D-B9C9-4C8A-9A2D-C43051AE8ABD}"/>
    <cellStyle name="40% - Accent5 7 5" xfId="1843" xr:uid="{5A6378A1-6BB3-4DBC-8DE9-8220D630748A}"/>
    <cellStyle name="40% - Accent5 8" xfId="1844" xr:uid="{2B888BD4-3F43-4221-9A23-79C76895ED34}"/>
    <cellStyle name="40% - Accent5 8 2" xfId="1845" xr:uid="{B25693B7-EC01-4F2F-AD34-0BFF1E2288AB}"/>
    <cellStyle name="40% - Accent5 8 2 2" xfId="1846" xr:uid="{BDABCF51-8F6E-40C2-AC4C-1584F037AB79}"/>
    <cellStyle name="40% - Accent5 8 3" xfId="1847" xr:uid="{8E2DD6B2-C17E-468F-B83E-4CAEB5F8B58B}"/>
    <cellStyle name="40% - Accent5 8 4" xfId="1848" xr:uid="{E90D290C-1FB4-43C8-B87D-FFB8BB84457F}"/>
    <cellStyle name="40% - Accent5 8 5" xfId="1849" xr:uid="{D26C5DB0-62B9-4017-BA15-221F7CB45DB6}"/>
    <cellStyle name="40% - Accent5 9" xfId="1850" xr:uid="{9CE51E59-1DF2-4C39-99FA-5B7C5A6F585C}"/>
    <cellStyle name="40% - Accent5 9 2" xfId="1851" xr:uid="{E8B7A8C2-1E77-4672-8667-49996D5090F6}"/>
    <cellStyle name="40% - Accent5 9 2 2" xfId="1852" xr:uid="{F9443D1E-7C75-4DE5-BD50-FCED1FD21CA3}"/>
    <cellStyle name="40% - Accent5 9 3" xfId="1853" xr:uid="{7EDE84C6-37A2-424E-873E-18E289F097EB}"/>
    <cellStyle name="40% - Accent5 9 4" xfId="1854" xr:uid="{8D04CB8A-F36A-49A9-9E94-A168CEE86771}"/>
    <cellStyle name="40% - Accent5 9 5" xfId="1855" xr:uid="{842AEC00-17FE-4FCE-A9F2-9C26780D3C9B}"/>
    <cellStyle name="40% - Accent6" xfId="16" xr:uid="{2B1F99C3-55F7-4169-99DD-08387FCA9E24}"/>
    <cellStyle name="40% - Accent6 10" xfId="1856" xr:uid="{130698EE-1785-424F-A604-F2ADC604F2E7}"/>
    <cellStyle name="40% - Accent6 10 2" xfId="1857" xr:uid="{0BDBE433-422A-4133-8B05-E5625F25A169}"/>
    <cellStyle name="40% - Accent6 10 2 2" xfId="1858" xr:uid="{B38DDE8A-22BD-46C2-8EFD-673DA06C846D}"/>
    <cellStyle name="40% - Accent6 10 3" xfId="1859" xr:uid="{83CE2163-9E35-4263-AC9D-D8131344DFD6}"/>
    <cellStyle name="40% - Accent6 10 4" xfId="1860" xr:uid="{AEA36FE4-802B-4CF3-9616-5D5C447A4918}"/>
    <cellStyle name="40% - Accent6 10 5" xfId="1861" xr:uid="{707E0F6F-CAD8-4202-9675-316FFE69B7F0}"/>
    <cellStyle name="40% - Accent6 11" xfId="1862" xr:uid="{C2E01A58-71C7-4061-8B2B-D1F4EEBE9694}"/>
    <cellStyle name="40% - Accent6 11 2" xfId="1863" xr:uid="{BD240794-95BC-451F-9BF7-26599392314E}"/>
    <cellStyle name="40% - Accent6 11 2 2" xfId="1864" xr:uid="{95989208-EBDB-4FF0-901B-CF6E1F4AB34D}"/>
    <cellStyle name="40% - Accent6 11 3" xfId="1865" xr:uid="{64B3C8ED-6378-431A-842C-DB7388741616}"/>
    <cellStyle name="40% - Accent6 11 4" xfId="1866" xr:uid="{EC13316B-0E4A-43A0-A404-12E73D85DD07}"/>
    <cellStyle name="40% - Accent6 11 5" xfId="1867" xr:uid="{32A1A065-CF88-4914-A122-52D85C87C23A}"/>
    <cellStyle name="40% - Accent6 12" xfId="1868" xr:uid="{653C635D-AB16-4E02-9764-0808C376C545}"/>
    <cellStyle name="40% - Accent6 12 2" xfId="1869" xr:uid="{3D931017-2731-4D8E-A925-A2E2A0A1BEF1}"/>
    <cellStyle name="40% - Accent6 12 2 2" xfId="1870" xr:uid="{3E65F2E1-95C5-4D06-8573-D06911487BA5}"/>
    <cellStyle name="40% - Accent6 12 3" xfId="1871" xr:uid="{9BF947FD-EF6E-4934-B20A-05B6F58D5D68}"/>
    <cellStyle name="40% - Accent6 12 4" xfId="1872" xr:uid="{461629B2-8DB0-47EA-8651-FED9B70CCFF1}"/>
    <cellStyle name="40% - Accent6 12 5" xfId="1873" xr:uid="{8950A113-F537-464E-A413-B29785C4194E}"/>
    <cellStyle name="40% - Accent6 13" xfId="1874" xr:uid="{FA41BA95-09AC-42F6-A3C1-18BCC4879167}"/>
    <cellStyle name="40% - Accent6 13 2" xfId="1875" xr:uid="{4BC50B2D-CB46-43DD-B7B5-EF1F4B5A0AE0}"/>
    <cellStyle name="40% - Accent6 13 3" xfId="1876" xr:uid="{8952B509-7640-45EE-9CE0-4BD6461647C7}"/>
    <cellStyle name="40% - Accent6 13 4" xfId="1877" xr:uid="{B5ECDABA-D723-4499-A280-8C06BC9A21EC}"/>
    <cellStyle name="40% - Accent6 13 5" xfId="1878" xr:uid="{B73DD285-6C53-4797-8D0A-B16406BBC0B0}"/>
    <cellStyle name="40% - Accent6 14" xfId="1879" xr:uid="{5358DE68-BFE8-4B8D-AE67-8572600A11D5}"/>
    <cellStyle name="40% - Accent6 14 2" xfId="1880" xr:uid="{CD158AF2-F6FC-4F76-AD10-1E6E08FDAA35}"/>
    <cellStyle name="40% - Accent6 14 3" xfId="1881" xr:uid="{771B4415-19BE-4B9F-9175-BAE43C58E66A}"/>
    <cellStyle name="40% - Accent6 14 4" xfId="1882" xr:uid="{DE4EA1B8-2421-44BB-BA8E-138A2E101350}"/>
    <cellStyle name="40% - Accent6 14 5" xfId="1883" xr:uid="{B876357B-3FAB-4463-B8D0-8EF326458843}"/>
    <cellStyle name="40% - Accent6 15" xfId="1884" xr:uid="{AC69231D-BF46-4E22-A542-E6CCC7697875}"/>
    <cellStyle name="40% - Accent6 15 2" xfId="1885" xr:uid="{DC6F5C96-06F2-43AA-A07F-3F0CFCC4810F}"/>
    <cellStyle name="40% - Accent6 15 3" xfId="1886" xr:uid="{1039D04F-C460-4CB8-B967-4001137A3B51}"/>
    <cellStyle name="40% - Accent6 15 4" xfId="1887" xr:uid="{7F47A70B-EAC8-4F80-A963-CB36CAAAFE44}"/>
    <cellStyle name="40% - Accent6 15 5" xfId="1888" xr:uid="{5DFCE252-AD25-43E7-B741-49D65CA64A3C}"/>
    <cellStyle name="40% - Accent6 2" xfId="4790" xr:uid="{6C37433F-3069-402E-BAED-ACB5F4E32217}"/>
    <cellStyle name="40% - Accent6 2 10" xfId="1889" xr:uid="{C2B6F449-9D0C-4615-9F65-B7FE13DCC043}"/>
    <cellStyle name="40% - Accent6 2 11" xfId="1890" xr:uid="{3706C178-156C-4CB8-B946-A80ABE98D0E2}"/>
    <cellStyle name="40% - Accent6 2 12" xfId="1891" xr:uid="{094C993A-2407-4628-8D69-54DB6C4267DC}"/>
    <cellStyle name="40% - Accent6 2 12 2" xfId="1892" xr:uid="{9EF18CE4-4320-44BA-AE54-24E190EE2829}"/>
    <cellStyle name="40% - Accent6 2 12 2 2" xfId="1893" xr:uid="{704433D0-B6EB-4ECE-987D-D8329789FCA1}"/>
    <cellStyle name="40% - Accent6 2 12 3" xfId="1894" xr:uid="{5F92F941-A749-4E07-8E73-295A67991850}"/>
    <cellStyle name="40% - Accent6 2 12 4" xfId="1895" xr:uid="{52922E5D-46A2-46AF-BDA8-7A97837A012A}"/>
    <cellStyle name="40% - Accent6 2 12 5" xfId="1896" xr:uid="{E0E45234-4EBC-4FFB-BBC6-C896A90973CA}"/>
    <cellStyle name="40% - Accent6 2 13" xfId="1897" xr:uid="{D39FEEC7-C504-4B2C-A6D3-939DA9BB70D0}"/>
    <cellStyle name="40% - Accent6 2 13 2" xfId="1898" xr:uid="{2D75F644-D157-4074-A842-6878AE973DA7}"/>
    <cellStyle name="40% - Accent6 2 13 3" xfId="1899" xr:uid="{ECB151F2-F792-4692-9CA8-3F1CC2D5E577}"/>
    <cellStyle name="40% - Accent6 2 13 4" xfId="1900" xr:uid="{C4B3A7AF-338E-4165-AAC9-0DA9B8753AEB}"/>
    <cellStyle name="40% - Accent6 2 14" xfId="1901" xr:uid="{76AEB87A-FEFB-4043-A3CF-DA863C7A8543}"/>
    <cellStyle name="40% - Accent6 2 14 2" xfId="1902" xr:uid="{5AFB7F24-634B-4B6F-ABD0-A803F2AE3D97}"/>
    <cellStyle name="40% - Accent6 2 14 3" xfId="1903" xr:uid="{68E9E8F6-D116-41F9-99F8-E9DE8A29AE03}"/>
    <cellStyle name="40% - Accent6 2 14 4" xfId="1904" xr:uid="{5CBF4959-CF48-40EF-8936-3E297A2727EF}"/>
    <cellStyle name="40% - Accent6 2 15" xfId="1905" xr:uid="{1639A68F-B6D3-491C-9675-9D324A2D3858}"/>
    <cellStyle name="40% - Accent6 2 15 2" xfId="1906" xr:uid="{2FEE1B44-2488-4368-8CD9-42C85EC14A7A}"/>
    <cellStyle name="40% - Accent6 2 15 3" xfId="1907" xr:uid="{AC789CA1-F119-456E-BF81-D6DA1E7E3C0B}"/>
    <cellStyle name="40% - Accent6 2 15 4" xfId="1908" xr:uid="{F0176E9D-2325-4C39-81EA-E91A2D9085C3}"/>
    <cellStyle name="40% - Accent6 2 16" xfId="1909" xr:uid="{567CC7A0-8EBC-48F8-828B-6A5ABF502C56}"/>
    <cellStyle name="40% - Accent6 2 17" xfId="1910" xr:uid="{FAE730A8-CCA6-4847-9882-3CA9D6C55817}"/>
    <cellStyle name="40% - Accent6 2 18" xfId="1911" xr:uid="{B1C069B6-DC72-417E-9DCC-F36AE46375F3}"/>
    <cellStyle name="40% - Accent6 2 18 2" xfId="1912" xr:uid="{F33C430C-AAFF-4170-BA9F-50E09EA5B605}"/>
    <cellStyle name="40% - Accent6 2 19" xfId="1913" xr:uid="{BED982F9-8300-4208-811E-63D6732E7896}"/>
    <cellStyle name="40% - Accent6 2 2" xfId="1914" xr:uid="{7FADC26A-4D2F-4EC0-A4A3-1CF0413EF1B0}"/>
    <cellStyle name="40% - Accent6 2 2 2" xfId="1915" xr:uid="{94A5B20B-1F1E-403F-BC69-E951807017BF}"/>
    <cellStyle name="40% - Accent6 2 2 2 2" xfId="1916" xr:uid="{DE1A2D80-E0F9-4F56-B519-CF4B6202CEC4}"/>
    <cellStyle name="40% - Accent6 2 2 2 2 2" xfId="1917" xr:uid="{8D5FFF21-B8E5-4994-B322-202F011C1739}"/>
    <cellStyle name="40% - Accent6 2 2 2 2 2 2" xfId="1918" xr:uid="{DC01432D-1D5C-4010-9C24-675F2DA350D3}"/>
    <cellStyle name="40% - Accent6 2 2 2 2 2 3" xfId="1919" xr:uid="{F68CD85D-8410-46D1-879C-C948B47C17CA}"/>
    <cellStyle name="40% - Accent6 2 2 2 2 2 4" xfId="1920" xr:uid="{487979EF-07C7-4D3D-BD44-BF8CAE8BA89D}"/>
    <cellStyle name="40% - Accent6 2 2 2 2 3" xfId="1921" xr:uid="{15CE54E6-5A78-4F15-B558-2BFA8F806F94}"/>
    <cellStyle name="40% - Accent6 2 2 2 2 4" xfId="1922" xr:uid="{3812966F-60A3-42E0-99E6-D0A02017FFFE}"/>
    <cellStyle name="40% - Accent6 2 2 2 2 5" xfId="1923" xr:uid="{E583BD76-6EB2-4928-B77E-756945F5ABCA}"/>
    <cellStyle name="40% - Accent6 2 2 2 2 6" xfId="1924" xr:uid="{B47D4B00-AE52-4EEE-97A4-9E449B853495}"/>
    <cellStyle name="40% - Accent6 2 2 2 2 7" xfId="1925" xr:uid="{812A2424-1C65-471B-B57A-F8144DB4361E}"/>
    <cellStyle name="40% - Accent6 2 2 2 2_バイオマーカー試薬リスト_20130617_7301, 4312" xfId="1926" xr:uid="{EFC37DC7-4EAF-44DF-A8E0-A33B7277307F}"/>
    <cellStyle name="40% - Accent6 2 2 2 3" xfId="1927" xr:uid="{DD9A524F-C5E7-4F9D-B1EC-F0BCBFE85345}"/>
    <cellStyle name="40% - Accent6 2 2 2 3 2" xfId="1928" xr:uid="{55CC000A-C4EF-4CDC-923A-33F8FAF369AC}"/>
    <cellStyle name="40% - Accent6 2 2 2 3 2 2" xfId="1929" xr:uid="{44C513A4-51D6-490D-99E9-30A772FDBE16}"/>
    <cellStyle name="40% - Accent6 2 2 2 3 3" xfId="1930" xr:uid="{9A696A30-416F-4A83-869F-CAEAD0DBBF53}"/>
    <cellStyle name="40% - Accent6 2 2 2 3 4" xfId="1931" xr:uid="{53DBAB03-0A6C-481B-A8B4-A88522D015E4}"/>
    <cellStyle name="40% - Accent6 2 2 2 4" xfId="1932" xr:uid="{80A5A40E-F493-4955-91DD-2A041F2EC1DD}"/>
    <cellStyle name="40% - Accent6 2 2 2 4 2" xfId="1933" xr:uid="{1D1E7530-2702-4708-AB87-098D72E7B0D4}"/>
    <cellStyle name="40% - Accent6 2 2 2 4 3" xfId="1934" xr:uid="{613B85D1-B880-4ECC-B413-35BF4B42D314}"/>
    <cellStyle name="40% - Accent6 2 2 2 4 4" xfId="1935" xr:uid="{1DF966BC-8F90-4DF0-8858-3222E129C369}"/>
    <cellStyle name="40% - Accent6 2 2 2 5" xfId="1936" xr:uid="{EC928554-DEE1-4045-AD1E-E99532488582}"/>
    <cellStyle name="40% - Accent6 2 2 2 5 2" xfId="1937" xr:uid="{BAA3C749-EB2B-4679-8C45-EBCD14FA53AC}"/>
    <cellStyle name="40% - Accent6 2 2 2 5 3" xfId="1938" xr:uid="{275618C0-0918-4F35-A90D-EBEFE1CBDD4E}"/>
    <cellStyle name="40% - Accent6 2 2 2 5 4" xfId="1939" xr:uid="{E6C56FC5-72F0-40AF-9C9D-6B97CFC5E887}"/>
    <cellStyle name="40% - Accent6 2 2 2 6" xfId="1940" xr:uid="{FEC15C65-CFD5-459C-A32A-96AD790F59EB}"/>
    <cellStyle name="40% - Accent6 2 2 2 7" xfId="1941" xr:uid="{BE87489A-1950-411E-B4D5-61343CD6B0F1}"/>
    <cellStyle name="40% - Accent6 2 2 3" xfId="1942" xr:uid="{E5853CE4-3DAC-4C3E-9ED1-0BE28CDB49EF}"/>
    <cellStyle name="40% - Accent6 2 2 4" xfId="1943" xr:uid="{F40EF2FF-D68D-45C2-B4CA-5C35116B569A}"/>
    <cellStyle name="40% - Accent6 2 2 4 2" xfId="1944" xr:uid="{F67476BB-828D-4772-91CD-44D34661939C}"/>
    <cellStyle name="40% - Accent6 2 2 4 3" xfId="1945" xr:uid="{0638E955-F339-4A23-8285-D87CE8F86ED0}"/>
    <cellStyle name="40% - Accent6 2 2 4 4" xfId="1946" xr:uid="{6A7BD494-5386-46F3-A9CD-BA36C6F26D7B}"/>
    <cellStyle name="40% - Accent6 2 2 5" xfId="1947" xr:uid="{81EC1AEC-9EF4-4E56-8F41-7FB4DE6BD38A}"/>
    <cellStyle name="40% - Accent6 2 2 6" xfId="1948" xr:uid="{7678ECAC-CDC7-4B97-893B-A5668832364C}"/>
    <cellStyle name="40% - Accent6 2 2 7" xfId="1949" xr:uid="{ACD43F3A-138C-476D-9AE5-08A2B7471D40}"/>
    <cellStyle name="40% - Accent6 2 2 8" xfId="1950" xr:uid="{2FA018A9-6F14-4521-9690-EF9733933564}"/>
    <cellStyle name="40% - Accent6 2 2_バイオマーカー試薬リスト_20130617_7301, 4312" xfId="1951" xr:uid="{B9301F7E-606E-4170-BD38-0FF671E4D753}"/>
    <cellStyle name="40% - Accent6 2 3" xfId="1952" xr:uid="{29DF96A2-9451-42B5-89ED-2A24335190D9}"/>
    <cellStyle name="40% - Accent6 2 4" xfId="1953" xr:uid="{A459B963-8207-41CD-B73C-A5C18E57F32C}"/>
    <cellStyle name="40% - Accent6 2 5" xfId="1954" xr:uid="{C3DA797D-98AC-46AF-81FC-4141B2D80064}"/>
    <cellStyle name="40% - Accent6 2 6" xfId="1955" xr:uid="{2EF5EA64-C325-4D63-9602-EC7E2854F598}"/>
    <cellStyle name="40% - Accent6 2 7" xfId="1956" xr:uid="{22F6F870-7327-43CC-ABB5-9E1B3F704053}"/>
    <cellStyle name="40% - Accent6 2 8" xfId="1957" xr:uid="{E112308B-8A56-47FF-9E3D-714995F532DC}"/>
    <cellStyle name="40% - Accent6 2 9" xfId="1958" xr:uid="{C3F95CA9-A9EE-4CC0-8132-2F64DE72A74F}"/>
    <cellStyle name="40% - Accent6 3" xfId="1959" xr:uid="{AB91EAF2-6CC9-4096-A15D-96BC031E222A}"/>
    <cellStyle name="40% - Accent6 3 10" xfId="1960" xr:uid="{BA3D1C5E-942D-454F-A135-1D0CA5021440}"/>
    <cellStyle name="40% - Accent6 3 11" xfId="1961" xr:uid="{B8157962-9E24-4716-BAD7-9567F3E2E023}"/>
    <cellStyle name="40% - Accent6 3 12" xfId="1962" xr:uid="{8ACD33DC-ECC6-4113-96D3-4A44439F9432}"/>
    <cellStyle name="40% - Accent6 3 12 2" xfId="1963" xr:uid="{F2505978-ADAF-4ADD-A436-296C608C9D57}"/>
    <cellStyle name="40% - Accent6 3 12 2 2" xfId="1964" xr:uid="{73CD16E0-411B-4259-85D7-D0F88B353675}"/>
    <cellStyle name="40% - Accent6 3 12 3" xfId="1965" xr:uid="{827574D6-DD2A-472B-9E20-BE34B3B681FB}"/>
    <cellStyle name="40% - Accent6 3 12 4" xfId="1966" xr:uid="{6FD4CA52-F83D-4E67-9E39-30BB4AF7497E}"/>
    <cellStyle name="40% - Accent6 3 12 5" xfId="1967" xr:uid="{C94A0D35-3647-40CE-B481-1C25D21A1F82}"/>
    <cellStyle name="40% - Accent6 3 2" xfId="1968" xr:uid="{24004782-C03C-4719-A6B9-70BF8A803751}"/>
    <cellStyle name="40% - Accent6 3 2 2" xfId="1969" xr:uid="{14658913-9640-409E-8D1D-E74AB591A4FA}"/>
    <cellStyle name="40% - Accent6 3 2 3" xfId="1970" xr:uid="{8B8B8DF2-D016-434C-9C63-7577E5762BBA}"/>
    <cellStyle name="40% - Accent6 3 2 4" xfId="1971" xr:uid="{29072C6C-2C4F-4498-BA7D-296374CBD121}"/>
    <cellStyle name="40% - Accent6 3 2 4 2" xfId="1972" xr:uid="{5124F962-5A20-4C4E-B2F6-F119AB86CCB5}"/>
    <cellStyle name="40% - Accent6 3 2 5" xfId="1973" xr:uid="{137355D3-4B7A-4F40-9AA7-454F18DECECB}"/>
    <cellStyle name="40% - Accent6 3 2 6" xfId="1974" xr:uid="{76457E69-445B-4D6E-9040-E595D6F0FD25}"/>
    <cellStyle name="40% - Accent6 3 2 7" xfId="1975" xr:uid="{B312F36E-B2B2-4B16-BA8A-37819BBC17EF}"/>
    <cellStyle name="40% - Accent6 3 2_バイオマーカー試薬リスト_20130617_7301, 4312" xfId="1976" xr:uid="{3C9072E0-28D6-49D3-AF00-F6F64CC19923}"/>
    <cellStyle name="40% - Accent6 3 3" xfId="1977" xr:uid="{E76F73B9-BC9B-4E02-9416-B0E8D79450F5}"/>
    <cellStyle name="40% - Accent6 3 4" xfId="1978" xr:uid="{15F57F4A-80A1-42B8-86AB-A2913A7E483F}"/>
    <cellStyle name="40% - Accent6 3 5" xfId="1979" xr:uid="{7C2FDDDB-A35D-4AFA-B546-9ED6BD1D536B}"/>
    <cellStyle name="40% - Accent6 3 6" xfId="1980" xr:uid="{A72A37F5-B9AC-4865-A1A9-533F9C162584}"/>
    <cellStyle name="40% - Accent6 3 7" xfId="1981" xr:uid="{3847EDD9-752C-44D7-8DC3-1B2A1266568A}"/>
    <cellStyle name="40% - Accent6 3 8" xfId="1982" xr:uid="{4213E3D2-02FD-4B96-80EA-58DE823FDB9A}"/>
    <cellStyle name="40% - Accent6 3 9" xfId="1983" xr:uid="{9D40190F-ABF3-4FA3-8833-1230E92DD1DC}"/>
    <cellStyle name="40% - Accent6 4" xfId="1984" xr:uid="{460E0336-07C2-4BC9-97C3-6422473CCAA3}"/>
    <cellStyle name="40% - Accent6 4 2" xfId="1985" xr:uid="{4960ED32-032E-45C3-A99E-561A3FFE0617}"/>
    <cellStyle name="40% - Accent6 4 2 2" xfId="1986" xr:uid="{82115425-19EA-45D1-8C6A-3EBF1F174F89}"/>
    <cellStyle name="40% - Accent6 4 3" xfId="1987" xr:uid="{57A248C9-6D1F-4BDC-A471-49D7EC7D94BA}"/>
    <cellStyle name="40% - Accent6 4 4" xfId="1988" xr:uid="{184D6F3B-0B3F-4CE0-8B8E-F6446B2BE4C7}"/>
    <cellStyle name="40% - Accent6 4 5" xfId="1989" xr:uid="{385EA583-10DE-4394-B997-8B5CE78C0977}"/>
    <cellStyle name="40% - Accent6 5" xfId="1990" xr:uid="{DB151AEA-9C7A-42D7-A1E6-194A341BC748}"/>
    <cellStyle name="40% - Accent6 5 2" xfId="1991" xr:uid="{D4239D69-3DC2-48B1-A3A9-536965C2BA09}"/>
    <cellStyle name="40% - Accent6 5 2 2" xfId="1992" xr:uid="{D79C348E-BDBF-4093-8F1E-6E6AE5F0C3E2}"/>
    <cellStyle name="40% - Accent6 5 3" xfId="1993" xr:uid="{9E6DBA15-615E-480E-A6E6-AF9410378F45}"/>
    <cellStyle name="40% - Accent6 5 4" xfId="1994" xr:uid="{6C5CDEAB-7E6F-4DED-B675-126CB4250196}"/>
    <cellStyle name="40% - Accent6 5 5" xfId="1995" xr:uid="{4325EB3A-A8DE-4F60-B6CC-9DD8AED9D2ED}"/>
    <cellStyle name="40% - Accent6 6" xfId="1996" xr:uid="{96263993-3E5C-4EF4-90A1-007FD7739B38}"/>
    <cellStyle name="40% - Accent6 6 2" xfId="1997" xr:uid="{95F47734-A748-4FDB-937E-8F2DD3B884A9}"/>
    <cellStyle name="40% - Accent6 6 2 2" xfId="1998" xr:uid="{44BA6955-E097-4875-9C8E-AC93C617CAD4}"/>
    <cellStyle name="40% - Accent6 6 3" xfId="1999" xr:uid="{B0D18566-407E-4F6A-A35E-BCB8C221087E}"/>
    <cellStyle name="40% - Accent6 6 4" xfId="2000" xr:uid="{A44855BB-2CE3-48FF-85C6-EFBCEC661E7F}"/>
    <cellStyle name="40% - Accent6 6 5" xfId="2001" xr:uid="{2B8CA074-F731-480E-A018-E66034F3667D}"/>
    <cellStyle name="40% - Accent6 7" xfId="2002" xr:uid="{C1FE4F68-9B13-45AD-846F-0AF096929144}"/>
    <cellStyle name="40% - Accent6 7 2" xfId="2003" xr:uid="{864F1C18-065D-423F-8FC8-F90FEDE77E3A}"/>
    <cellStyle name="40% - Accent6 7 2 2" xfId="2004" xr:uid="{3AB94364-F3B9-44C5-B9EC-903C795AD176}"/>
    <cellStyle name="40% - Accent6 7 3" xfId="2005" xr:uid="{5C73C8B0-FB38-4DC4-826B-9C41E37DAE05}"/>
    <cellStyle name="40% - Accent6 7 4" xfId="2006" xr:uid="{EDB719A3-92B8-4E93-B1FF-53358686BAFD}"/>
    <cellStyle name="40% - Accent6 7 5" xfId="2007" xr:uid="{A45AE94B-C7B1-4ED5-AFC1-720B15E03FDD}"/>
    <cellStyle name="40% - Accent6 8" xfId="2008" xr:uid="{98967967-356D-4727-B243-FC95C9EF8A65}"/>
    <cellStyle name="40% - Accent6 8 2" xfId="2009" xr:uid="{F5BF5988-12C8-413C-8F28-12DAB5058200}"/>
    <cellStyle name="40% - Accent6 8 2 2" xfId="2010" xr:uid="{D6FAB339-4FBF-4994-BA39-4DE71EEF04A4}"/>
    <cellStyle name="40% - Accent6 8 3" xfId="2011" xr:uid="{B699A5D6-362B-4E08-AE91-4C4131DE809D}"/>
    <cellStyle name="40% - Accent6 8 4" xfId="2012" xr:uid="{F14094AB-FCF6-49FF-8400-CC5151796BBD}"/>
    <cellStyle name="40% - Accent6 8 5" xfId="2013" xr:uid="{72003F66-3544-418B-A92F-B5E1E184D0FA}"/>
    <cellStyle name="40% - Accent6 9" xfId="2014" xr:uid="{118FAA23-B9F8-4DC0-A85E-9EEC0FBBF240}"/>
    <cellStyle name="40% - Accent6 9 2" xfId="2015" xr:uid="{D527EF05-4100-46D3-83D2-63C3637E7DE3}"/>
    <cellStyle name="40% - Accent6 9 2 2" xfId="2016" xr:uid="{054FAEA1-C8C9-4FCD-A7DF-1D16F7C9EC70}"/>
    <cellStyle name="40% - Accent6 9 3" xfId="2017" xr:uid="{9EE4BBF3-1130-4FF3-8516-4AC844FFB398}"/>
    <cellStyle name="40% - Accent6 9 4" xfId="2018" xr:uid="{AFCA6B5A-936D-480A-8AF9-929011EF3CA5}"/>
    <cellStyle name="40% - Accent6 9 5" xfId="2019" xr:uid="{14BFF69E-19D4-4542-B8C4-49040C46A98C}"/>
    <cellStyle name="60% - Accent1" xfId="17" xr:uid="{469B3AF2-624E-41C3-9D38-CAE4AA206D7E}"/>
    <cellStyle name="60% - Accent1 2" xfId="4791" xr:uid="{5C3A6234-0402-4616-993F-401413A764DD}"/>
    <cellStyle name="60% - Accent1 2 2" xfId="2020" xr:uid="{04429682-EC70-4646-92CE-A7151A620213}"/>
    <cellStyle name="60% - Accent1 2 2 2" xfId="2021" xr:uid="{D1919B15-411F-42F1-865C-535FE232F1FC}"/>
    <cellStyle name="60% - Accent1 2 2 2 2" xfId="2022" xr:uid="{62C7C4B9-0445-4AA6-AE04-8689922760AE}"/>
    <cellStyle name="60% - Accent1 2 2 2 3" xfId="2023" xr:uid="{D380538B-B984-411B-9956-F53E36FD12C9}"/>
    <cellStyle name="60% - Accent1 2 2 2 4" xfId="2024" xr:uid="{28BB60EB-7C62-4B9F-A5BB-82544019EB48}"/>
    <cellStyle name="60% - Accent1 2 2 3" xfId="2025" xr:uid="{EE296462-962A-47E8-AE3D-FCF0E5D7B01E}"/>
    <cellStyle name="60% - Accent1 2 2 4" xfId="2026" xr:uid="{6C26EEDE-D112-4D8D-B007-5B63384ED816}"/>
    <cellStyle name="60% - Accent1 2 2 5" xfId="2027" xr:uid="{038EF6E8-EE62-4B19-981F-20DC2F084FA2}"/>
    <cellStyle name="60% - Accent1 2 2 6" xfId="2028" xr:uid="{F4EE6056-A68F-4D04-9D9C-E3EE616696D2}"/>
    <cellStyle name="60% - Accent1 2 2 7" xfId="2029" xr:uid="{BF9FCFC4-44DA-4074-A484-8B606D2A4BAC}"/>
    <cellStyle name="60% - Accent1 2 2_バイオマーカー試薬リスト_20130617_7301, 4312" xfId="2030" xr:uid="{BAD60D56-306A-4D83-BF39-9EAF2958CCBB}"/>
    <cellStyle name="60% - Accent1 2 3" xfId="2031" xr:uid="{4289A628-B80C-45B2-BB77-854EA39B94BA}"/>
    <cellStyle name="60% - Accent1 2 3 2" xfId="2032" xr:uid="{F6C5B832-550E-46D1-923F-45E79E428C9E}"/>
    <cellStyle name="60% - Accent1 2 3 3" xfId="2033" xr:uid="{B7F08845-31A1-4258-9C6C-17AEE32BE9E6}"/>
    <cellStyle name="60% - Accent1 2 3 4" xfId="2034" xr:uid="{54312CFA-16BC-4D6A-97F1-0DDAF7A35D37}"/>
    <cellStyle name="60% - Accent1 2 4" xfId="2035" xr:uid="{486FF8E3-DC0F-4987-B3DB-C0320311FE45}"/>
    <cellStyle name="60% - Accent1 2 4 2" xfId="2036" xr:uid="{0DAA8A77-61BF-4021-8A4C-9217877F4304}"/>
    <cellStyle name="60% - Accent1 2 4 3" xfId="2037" xr:uid="{4F8FEB12-41DB-47D1-8303-4CC7B48582BE}"/>
    <cellStyle name="60% - Accent1 2 4 4" xfId="2038" xr:uid="{5A7814BB-BBED-4640-A3E3-CD3A6B105225}"/>
    <cellStyle name="60% - Accent1 2 5" xfId="2039" xr:uid="{C792882F-D3F7-4644-8B6F-57D757FA3AC9}"/>
    <cellStyle name="60% - Accent1 2 5 2" xfId="2040" xr:uid="{316719A2-A06A-4335-9EE9-EAE41FB19189}"/>
    <cellStyle name="60% - Accent1 2 5 3" xfId="2041" xr:uid="{8122184F-A412-4221-8396-A8B0E8062436}"/>
    <cellStyle name="60% - Accent1 2 5 4" xfId="2042" xr:uid="{21E2640B-E9CD-4964-9A26-13B42BE541F2}"/>
    <cellStyle name="60% - Accent1 2 6" xfId="2043" xr:uid="{499ACEB6-7CA9-4362-B7A9-E917E4800D7B}"/>
    <cellStyle name="60% - Accent1 2 7" xfId="2044" xr:uid="{878CFCBB-6FFC-4A1F-A6B1-47B7066F92E9}"/>
    <cellStyle name="60% - Accent1 2 8" xfId="2045" xr:uid="{E2CBA520-5084-48AE-8ADD-39F4FC7D8AF8}"/>
    <cellStyle name="60% - Accent1 2 8 2" xfId="2046" xr:uid="{0B3BCFDE-3EA9-4794-B5BF-D62EB72941B0}"/>
    <cellStyle name="60% - Accent1 2 9" xfId="2047" xr:uid="{DFD20BBF-2FC3-42AB-841A-DCBCDAC869A6}"/>
    <cellStyle name="60% - Accent1 3" xfId="2048" xr:uid="{A6CE9196-5CCE-4F80-B25B-651787115DC6}"/>
    <cellStyle name="60% - Accent1 4" xfId="2049" xr:uid="{AE02E326-F6F2-4D0D-807F-AFF85D4FD38A}"/>
    <cellStyle name="60% - Accent1 4 2" xfId="2050" xr:uid="{B6031D11-2177-46C0-B895-C917C70DE99C}"/>
    <cellStyle name="60% - Accent1 4 3" xfId="2051" xr:uid="{CD43E5FE-374A-4038-BD44-21734064326F}"/>
    <cellStyle name="60% - Accent1 4 4" xfId="2052" xr:uid="{4AEEDD01-F0A1-40E7-8667-5C6CEBF176F4}"/>
    <cellStyle name="60% - Accent1 4 5" xfId="2053" xr:uid="{33F95151-E13F-4D0A-BFEA-E9D7BCEDEE12}"/>
    <cellStyle name="60% - Accent1 5" xfId="2054" xr:uid="{B4A75026-04A4-497C-9D5E-96C935769C3A}"/>
    <cellStyle name="60% - Accent1 5 2" xfId="2055" xr:uid="{0C489C41-53F7-4186-BD58-B4449AF3A123}"/>
    <cellStyle name="60% - Accent1 5 3" xfId="2056" xr:uid="{47DC5949-C98A-41D5-B2D8-E563228D11BA}"/>
    <cellStyle name="60% - Accent1 5 4" xfId="2057" xr:uid="{D8CC58E2-D4FB-4FE9-B268-7D311B94AF43}"/>
    <cellStyle name="60% - Accent1 5 5" xfId="2058" xr:uid="{420E84E3-57EC-48F3-9FD4-FAD42E22F4AB}"/>
    <cellStyle name="60% - Accent1 6" xfId="2059" xr:uid="{DCEE0E0F-2E58-4024-904B-DBBD27EA502B}"/>
    <cellStyle name="60% - Accent1 6 2" xfId="2060" xr:uid="{FF199457-E94C-4105-9D36-2EDAC063EA91}"/>
    <cellStyle name="60% - Accent1 6 3" xfId="2061" xr:uid="{65DB0AE0-DDA6-43A3-8979-9C9801AE5A94}"/>
    <cellStyle name="60% - Accent1 6 4" xfId="2062" xr:uid="{DC358183-460F-4D0C-B2A4-5FC1BE0B0236}"/>
    <cellStyle name="60% - Accent1 6 5" xfId="2063" xr:uid="{E1CEC00A-7A2C-4EEE-8476-C2B83F0FA843}"/>
    <cellStyle name="60% - Accent2" xfId="18" xr:uid="{9D38C385-9708-4E93-B663-1ED34E247E76}"/>
    <cellStyle name="60% - Accent2 2" xfId="4792" xr:uid="{6111C9AB-EFDD-49BF-A50C-CB54F3BB9439}"/>
    <cellStyle name="60% - Accent2 2 2" xfId="2064" xr:uid="{8C525C1A-1D5F-4D81-AB51-FEA4D64A5CA1}"/>
    <cellStyle name="60% - Accent2 2 2 2" xfId="2065" xr:uid="{99AD5699-6B36-4B2B-AC2E-B24928652EA5}"/>
    <cellStyle name="60% - Accent2 2 2 2 2" xfId="2066" xr:uid="{7970C43F-67DB-475C-9A8D-E530EFDAE702}"/>
    <cellStyle name="60% - Accent2 2 2 2 3" xfId="2067" xr:uid="{4BDEFB50-4BE6-4CC6-A1AA-29D719C8924C}"/>
    <cellStyle name="60% - Accent2 2 2 2 4" xfId="2068" xr:uid="{5635CC4D-51D2-4315-B820-E56203B79955}"/>
    <cellStyle name="60% - Accent2 2 2 3" xfId="2069" xr:uid="{34C987FC-51EA-4CC4-A6EC-6A0BBA39B0C0}"/>
    <cellStyle name="60% - Accent2 2 2 4" xfId="2070" xr:uid="{3FDA1E77-F6BA-468A-8E5E-6B25AED04397}"/>
    <cellStyle name="60% - Accent2 2 2 5" xfId="2071" xr:uid="{D12330CF-01B6-4DD6-AD2E-6576C4C6688F}"/>
    <cellStyle name="60% - Accent2 2 2 6" xfId="2072" xr:uid="{5BC41F8F-7B0C-4DED-93EC-FA091B509A22}"/>
    <cellStyle name="60% - Accent2 2 2 7" xfId="2073" xr:uid="{30BB60D2-AFA2-436D-8A08-F6B153823CF2}"/>
    <cellStyle name="60% - Accent2 2 2_バイオマーカー試薬リスト_20130617_7301, 4312" xfId="2074" xr:uid="{032085D6-5427-43AA-ABCB-A7829A372E3A}"/>
    <cellStyle name="60% - Accent2 2 3" xfId="2075" xr:uid="{E636A1EB-6B51-412C-B661-419CA0952138}"/>
    <cellStyle name="60% - Accent2 2 3 2" xfId="2076" xr:uid="{3059DE1F-05A6-41FD-B369-6135E57EC1FA}"/>
    <cellStyle name="60% - Accent2 2 3 3" xfId="2077" xr:uid="{250045CC-FD42-4E61-9DB2-B7288E1167C2}"/>
    <cellStyle name="60% - Accent2 2 3 4" xfId="2078" xr:uid="{1EB5652F-DD7C-401B-9FA0-0D2C4E1B8593}"/>
    <cellStyle name="60% - Accent2 2 4" xfId="2079" xr:uid="{A1F49CAF-8AB3-47BA-8072-561252B7F351}"/>
    <cellStyle name="60% - Accent2 2 4 2" xfId="2080" xr:uid="{36A597A2-B978-4D5D-B5C4-638751E244B3}"/>
    <cellStyle name="60% - Accent2 2 4 3" xfId="2081" xr:uid="{49D61454-78D3-48FF-B25D-06F3D7629BAA}"/>
    <cellStyle name="60% - Accent2 2 4 4" xfId="2082" xr:uid="{DD8308A3-EED4-4814-B105-5ED7C1814790}"/>
    <cellStyle name="60% - Accent2 2 5" xfId="2083" xr:uid="{FD0F6EB7-031D-4171-90DD-8DFD28681E48}"/>
    <cellStyle name="60% - Accent2 2 5 2" xfId="2084" xr:uid="{F1A47B1B-AC58-4CDD-BF3E-0FD12A4921A5}"/>
    <cellStyle name="60% - Accent2 2 5 3" xfId="2085" xr:uid="{8678DD60-C100-4221-92A0-6BE4C8BEF18D}"/>
    <cellStyle name="60% - Accent2 2 5 4" xfId="2086" xr:uid="{ED4D1CEB-130E-4152-8279-C7449516529A}"/>
    <cellStyle name="60% - Accent2 2 6" xfId="2087" xr:uid="{EA3C2F51-6D28-45C6-91ED-E8680EA64C6E}"/>
    <cellStyle name="60% - Accent2 2 7" xfId="2088" xr:uid="{97139631-47D9-4262-856B-0B58BA73F503}"/>
    <cellStyle name="60% - Accent2 2 8" xfId="2089" xr:uid="{12A36E06-BB17-430E-A381-7BE1CC86E265}"/>
    <cellStyle name="60% - Accent2 2 8 2" xfId="2090" xr:uid="{B3C0645F-B713-4CF3-8E5D-182B9D5312FE}"/>
    <cellStyle name="60% - Accent2 2 9" xfId="2091" xr:uid="{C182C724-574A-4525-A880-0E3249BA95E5}"/>
    <cellStyle name="60% - Accent2 3" xfId="2092" xr:uid="{87222785-4D17-412A-B539-CBAB321E7D03}"/>
    <cellStyle name="60% - Accent2 4" xfId="2093" xr:uid="{AC81A64F-70A0-42EB-AFCE-D663862712D9}"/>
    <cellStyle name="60% - Accent2 4 2" xfId="2094" xr:uid="{8A487D26-2872-4D8A-BD5F-08450C84F06A}"/>
    <cellStyle name="60% - Accent2 4 3" xfId="2095" xr:uid="{0516C3AE-6CCF-42E6-9EB2-19EC4BCF6151}"/>
    <cellStyle name="60% - Accent2 4 4" xfId="2096" xr:uid="{B322FA48-8F7B-4641-88A6-BD9765614FC0}"/>
    <cellStyle name="60% - Accent2 4 5" xfId="2097" xr:uid="{712BA1C6-0A24-48F2-BA08-30454E414703}"/>
    <cellStyle name="60% - Accent2 5" xfId="2098" xr:uid="{6A5F7E98-18ED-4845-910D-D19A3CFB72D3}"/>
    <cellStyle name="60% - Accent2 5 2" xfId="2099" xr:uid="{C0F1AE71-B318-4701-8296-EE2965EC4ACE}"/>
    <cellStyle name="60% - Accent2 5 3" xfId="2100" xr:uid="{4A733ABC-E6BC-432B-87EC-4EF2850E9D9C}"/>
    <cellStyle name="60% - Accent2 5 4" xfId="2101" xr:uid="{EAFA8365-4109-4FB3-920B-6BBDA5AD3BDF}"/>
    <cellStyle name="60% - Accent2 5 5" xfId="2102" xr:uid="{B40784B6-26C5-4ED0-802F-B3BB98E9DA2C}"/>
    <cellStyle name="60% - Accent2 6" xfId="2103" xr:uid="{5DD7AE19-B2E8-47D7-968B-4D459FCE67D8}"/>
    <cellStyle name="60% - Accent2 6 2" xfId="2104" xr:uid="{84F4BD67-F4C6-45FE-9EE2-3A93333813E2}"/>
    <cellStyle name="60% - Accent2 6 3" xfId="2105" xr:uid="{233F9E7D-176B-43EB-B990-17C2CC83DF54}"/>
    <cellStyle name="60% - Accent2 6 4" xfId="2106" xr:uid="{EA709683-1861-47FF-8EF0-2DC3BF218843}"/>
    <cellStyle name="60% - Accent2 6 5" xfId="2107" xr:uid="{566CED78-C7F1-4F73-AD53-542398812EE1}"/>
    <cellStyle name="60% - Accent3" xfId="19" xr:uid="{398D8F94-AB86-43FA-A683-E849B34C5277}"/>
    <cellStyle name="60% - Accent3 2" xfId="4793" xr:uid="{29354352-6D13-45F4-91BE-AB19D8D5B5BA}"/>
    <cellStyle name="60% - Accent3 2 2" xfId="2108" xr:uid="{1F3674D2-DFED-48DF-8DEE-86EDBB0720A0}"/>
    <cellStyle name="60% - Accent3 2 2 2" xfId="2109" xr:uid="{A8EB5D15-F1AE-46E8-AC2A-3110F6F00253}"/>
    <cellStyle name="60% - Accent3 2 2 2 2" xfId="2110" xr:uid="{66675BE6-B738-4685-BDBA-2843DF71D662}"/>
    <cellStyle name="60% - Accent3 2 2 2 3" xfId="2111" xr:uid="{ED4D643B-8033-43D5-A988-A9EF97278D67}"/>
    <cellStyle name="60% - Accent3 2 2 2 4" xfId="2112" xr:uid="{86A13E35-75F0-4EF3-9E3F-D73AB43022B9}"/>
    <cellStyle name="60% - Accent3 2 2 3" xfId="2113" xr:uid="{E4B7C239-990D-4821-B364-D33732C34B23}"/>
    <cellStyle name="60% - Accent3 2 2 4" xfId="2114" xr:uid="{C1097C07-01F7-4C8F-A379-79B311216FA8}"/>
    <cellStyle name="60% - Accent3 2 2 5" xfId="2115" xr:uid="{77B7AB96-5F2A-45CD-92CA-B2CF0BEA365B}"/>
    <cellStyle name="60% - Accent3 2 2 6" xfId="2116" xr:uid="{B37C7069-CAC4-415A-8CE6-5831BF85873D}"/>
    <cellStyle name="60% - Accent3 2 2 7" xfId="2117" xr:uid="{5370A657-CBE6-42D6-B041-D1F37469BC75}"/>
    <cellStyle name="60% - Accent3 2 2_バイオマーカー試薬リスト_20130617_7301, 4312" xfId="2118" xr:uid="{AE3B9D66-0246-4780-BE2D-BA57276B6DC2}"/>
    <cellStyle name="60% - Accent3 2 3" xfId="2119" xr:uid="{A819D7A0-1610-466B-8421-2FB2913DA213}"/>
    <cellStyle name="60% - Accent3 2 3 2" xfId="2120" xr:uid="{992C5472-F076-4317-984B-352BE0BA27A2}"/>
    <cellStyle name="60% - Accent3 2 3 3" xfId="2121" xr:uid="{D1E7F1C2-D2FF-4900-AB10-DBBB1550C9BC}"/>
    <cellStyle name="60% - Accent3 2 3 4" xfId="2122" xr:uid="{A8A4CB3A-3D2D-44E0-A53E-D3DCED4370B9}"/>
    <cellStyle name="60% - Accent3 2 4" xfId="2123" xr:uid="{670A960C-14E9-4BD2-BDA6-0DF5D3717389}"/>
    <cellStyle name="60% - Accent3 2 4 2" xfId="2124" xr:uid="{12BFEA8A-C237-42F8-9435-AFB008EB1AB5}"/>
    <cellStyle name="60% - Accent3 2 4 3" xfId="2125" xr:uid="{619E6DA9-0E1B-4E83-B912-BA7104D04F27}"/>
    <cellStyle name="60% - Accent3 2 4 4" xfId="2126" xr:uid="{23E186D7-D107-434D-B6CC-3627CAF02E49}"/>
    <cellStyle name="60% - Accent3 2 5" xfId="2127" xr:uid="{0F0B621F-D7CA-40F1-A7EC-D7A7BA10CB84}"/>
    <cellStyle name="60% - Accent3 2 5 2" xfId="2128" xr:uid="{DC4290EA-5A19-4718-A96B-0507629B254A}"/>
    <cellStyle name="60% - Accent3 2 5 3" xfId="2129" xr:uid="{6A14FB7D-AB2B-43C3-BCE0-D68EA98F7D28}"/>
    <cellStyle name="60% - Accent3 2 5 4" xfId="2130" xr:uid="{984768ED-8B0D-45FA-B305-21D9439077ED}"/>
    <cellStyle name="60% - Accent3 2 6" xfId="2131" xr:uid="{DF13BE02-9060-478E-8E75-659A1963193F}"/>
    <cellStyle name="60% - Accent3 2 7" xfId="2132" xr:uid="{1C888608-63CA-46F5-BC08-F1BB2979515B}"/>
    <cellStyle name="60% - Accent3 2 8" xfId="2133" xr:uid="{D60D1116-FB40-4E06-AEFA-CC3EFE03BD20}"/>
    <cellStyle name="60% - Accent3 2 8 2" xfId="2134" xr:uid="{DE3A3689-A78B-4679-8ECC-F0D29C4A9EAE}"/>
    <cellStyle name="60% - Accent3 2 9" xfId="2135" xr:uid="{A9D1DF15-E2E3-4215-B1A7-2591D69D9D10}"/>
    <cellStyle name="60% - Accent3 3" xfId="2136" xr:uid="{F54EA3A0-D089-4C64-A353-77834396893F}"/>
    <cellStyle name="60% - Accent3 4" xfId="2137" xr:uid="{EA560CC3-F5F6-4AF0-8162-BD6D8A9E1C8D}"/>
    <cellStyle name="60% - Accent3 4 2" xfId="2138" xr:uid="{6C5DF43A-046A-42FC-9D45-E221FD698E96}"/>
    <cellStyle name="60% - Accent3 4 3" xfId="2139" xr:uid="{C507AFE2-BECF-4058-8490-97059CBA5AA6}"/>
    <cellStyle name="60% - Accent3 4 4" xfId="2140" xr:uid="{45CB5098-DA57-438A-94CD-81208D83DFF1}"/>
    <cellStyle name="60% - Accent3 4 5" xfId="2141" xr:uid="{79A9A1D3-83AF-4C23-A69C-E37CBE948CC0}"/>
    <cellStyle name="60% - Accent3 5" xfId="2142" xr:uid="{366088F2-7D60-4B65-B02A-1669147A7AE7}"/>
    <cellStyle name="60% - Accent3 5 2" xfId="2143" xr:uid="{7565FA16-EE40-49A7-955C-D6CDA23A00E7}"/>
    <cellStyle name="60% - Accent3 5 3" xfId="2144" xr:uid="{9B15B431-6647-40E5-9B60-68C101C1CC84}"/>
    <cellStyle name="60% - Accent3 5 4" xfId="2145" xr:uid="{85984AFF-82B3-494E-BD81-17D2274B7EE4}"/>
    <cellStyle name="60% - Accent3 5 5" xfId="2146" xr:uid="{5B7520AE-B824-493E-BD32-35178DCEAA8D}"/>
    <cellStyle name="60% - Accent3 6" xfId="2147" xr:uid="{0791E75C-5853-4CA0-B2C8-DA50F6874160}"/>
    <cellStyle name="60% - Accent3 6 2" xfId="2148" xr:uid="{9F457FB7-488F-4B11-BC00-D2A993D3C26D}"/>
    <cellStyle name="60% - Accent3 6 3" xfId="2149" xr:uid="{D56DA963-5906-42FC-9593-D994C6477C82}"/>
    <cellStyle name="60% - Accent3 6 4" xfId="2150" xr:uid="{3C320837-453E-45BF-A839-D07A209C4BC7}"/>
    <cellStyle name="60% - Accent3 6 5" xfId="2151" xr:uid="{350CB0AE-88B9-4EEB-A98F-6CEA16C06525}"/>
    <cellStyle name="60% - Accent4" xfId="20" xr:uid="{5AE8E7DC-211E-400C-972C-1A6D57C02408}"/>
    <cellStyle name="60% - Accent4 2" xfId="4794" xr:uid="{C806EE78-F94A-4611-9ACC-8A1094024616}"/>
    <cellStyle name="60% - Accent4 2 2" xfId="2152" xr:uid="{502C06C6-D2F4-493E-91E5-0E2049C53BA9}"/>
    <cellStyle name="60% - Accent4 2 2 2" xfId="2153" xr:uid="{81155CAD-CCA4-4719-89B9-7BC02B0AA07D}"/>
    <cellStyle name="60% - Accent4 2 2 2 2" xfId="2154" xr:uid="{5DCA17DE-B1BC-40AB-A7D9-B5423BA35487}"/>
    <cellStyle name="60% - Accent4 2 2 2 3" xfId="2155" xr:uid="{76CB6258-DDF8-484B-83D2-5E39D80B1447}"/>
    <cellStyle name="60% - Accent4 2 2 2 4" xfId="2156" xr:uid="{06A0DB19-A506-4D53-B7D9-835CD4FBC352}"/>
    <cellStyle name="60% - Accent4 2 2 3" xfId="2157" xr:uid="{88F06BBB-B51F-4532-AE34-A0408C816952}"/>
    <cellStyle name="60% - Accent4 2 2 4" xfId="2158" xr:uid="{83BB29FF-F8E2-42FA-8122-950F4246093F}"/>
    <cellStyle name="60% - Accent4 2 2 5" xfId="2159" xr:uid="{253119A2-4409-4A3F-8784-B91B0D214BB6}"/>
    <cellStyle name="60% - Accent4 2 2 6" xfId="2160" xr:uid="{31058FF0-E57C-445E-98C5-0E96FE520585}"/>
    <cellStyle name="60% - Accent4 2 2 7" xfId="2161" xr:uid="{4D1CE64E-9462-4A4C-B09D-B7306170BE5C}"/>
    <cellStyle name="60% - Accent4 2 2_バイオマーカー試薬リスト_20130617_7301, 4312" xfId="2162" xr:uid="{0ED9ADDC-C03E-4B2B-B40C-21C4CA87101E}"/>
    <cellStyle name="60% - Accent4 2 3" xfId="2163" xr:uid="{411D3C1D-54B1-430C-BE91-01275559ECB6}"/>
    <cellStyle name="60% - Accent4 2 3 2" xfId="2164" xr:uid="{D58423B7-834C-4A3E-9710-BF29719BEE17}"/>
    <cellStyle name="60% - Accent4 2 3 3" xfId="2165" xr:uid="{D86BC3FA-FB9F-4B70-84B1-0CA51A429DDF}"/>
    <cellStyle name="60% - Accent4 2 3 4" xfId="2166" xr:uid="{3C5989B4-BF37-46F0-A67A-288857A0DC9E}"/>
    <cellStyle name="60% - Accent4 2 4" xfId="2167" xr:uid="{AB385F21-93D9-4EFA-A609-8207E720490A}"/>
    <cellStyle name="60% - Accent4 2 4 2" xfId="2168" xr:uid="{AD9C8C73-FFBD-4DF7-8665-B7F9389B8916}"/>
    <cellStyle name="60% - Accent4 2 4 3" xfId="2169" xr:uid="{40EC3361-8714-4706-88B8-730D693F46DA}"/>
    <cellStyle name="60% - Accent4 2 4 4" xfId="2170" xr:uid="{A122B0EC-17EC-4029-B963-BBA5ACB73DE6}"/>
    <cellStyle name="60% - Accent4 2 5" xfId="2171" xr:uid="{4077B38E-6DEC-427B-AAFB-4FFD2F730047}"/>
    <cellStyle name="60% - Accent4 2 5 2" xfId="2172" xr:uid="{F219481B-C842-4C18-81B0-CC3CFC76CE8D}"/>
    <cellStyle name="60% - Accent4 2 5 3" xfId="2173" xr:uid="{B28F9146-D6E3-46EF-89AC-22D8ABD5BD50}"/>
    <cellStyle name="60% - Accent4 2 5 4" xfId="2174" xr:uid="{25E9D8AB-C4E7-402C-A12A-AE4D993B372E}"/>
    <cellStyle name="60% - Accent4 2 6" xfId="2175" xr:uid="{CD815531-B40E-4E8C-80AB-513627E704EC}"/>
    <cellStyle name="60% - Accent4 2 7" xfId="2176" xr:uid="{50759572-BA7A-45FC-A195-17D3E735A7E2}"/>
    <cellStyle name="60% - Accent4 2 8" xfId="2177" xr:uid="{B534F773-A742-4FF4-8350-E0712E5F7C19}"/>
    <cellStyle name="60% - Accent4 2 8 2" xfId="2178" xr:uid="{1924B51E-2053-4B97-8633-DF07D3A46A15}"/>
    <cellStyle name="60% - Accent4 2 9" xfId="2179" xr:uid="{30103DB5-FBF7-43DD-B5A3-481FC1FCA9F5}"/>
    <cellStyle name="60% - Accent4 3" xfId="2180" xr:uid="{1A447F13-D7AF-48F5-ACCD-CD1F081553D4}"/>
    <cellStyle name="60% - Accent4 4" xfId="2181" xr:uid="{EE5A227A-3BAF-41DA-894A-ED598ADE7642}"/>
    <cellStyle name="60% - Accent4 4 2" xfId="2182" xr:uid="{CE2C0128-4A97-4819-99BD-DB7BC42CA349}"/>
    <cellStyle name="60% - Accent4 4 3" xfId="2183" xr:uid="{866E6FC1-9C06-4488-B825-1BCF391C6786}"/>
    <cellStyle name="60% - Accent4 4 4" xfId="2184" xr:uid="{E5312998-6F82-4694-97DD-D58B7D9661D3}"/>
    <cellStyle name="60% - Accent4 4 5" xfId="2185" xr:uid="{04F3C6F1-BF6D-4771-990C-A1FBBF910E0F}"/>
    <cellStyle name="60% - Accent4 5" xfId="2186" xr:uid="{1DDADDE5-8E6F-46D3-BC22-3EECF2793366}"/>
    <cellStyle name="60% - Accent4 5 2" xfId="2187" xr:uid="{B36AAE88-9976-4378-BCFC-77C50F0A4183}"/>
    <cellStyle name="60% - Accent4 5 3" xfId="2188" xr:uid="{8FAB275E-3243-4EAD-BD01-77FDA8A573A2}"/>
    <cellStyle name="60% - Accent4 5 4" xfId="2189" xr:uid="{A4C302D5-87F1-4035-8655-CE7CE9E9786C}"/>
    <cellStyle name="60% - Accent4 5 5" xfId="2190" xr:uid="{85206536-39C4-46E2-845C-909F19B13C52}"/>
    <cellStyle name="60% - Accent4 6" xfId="2191" xr:uid="{C3982286-0F9E-4F5D-B8E7-D09E35F9FEFE}"/>
    <cellStyle name="60% - Accent4 6 2" xfId="2192" xr:uid="{DB8F7BE0-E21A-46F3-A69C-A7DBE60E7646}"/>
    <cellStyle name="60% - Accent4 6 3" xfId="2193" xr:uid="{EC717A93-0EFF-4903-A7A1-C2F811215311}"/>
    <cellStyle name="60% - Accent4 6 4" xfId="2194" xr:uid="{85D3F926-5630-4525-9447-C3898D783523}"/>
    <cellStyle name="60% - Accent4 6 5" xfId="2195" xr:uid="{42AD6721-EF2F-4D87-9DFD-6D6B5A1FDB58}"/>
    <cellStyle name="60% - Accent5" xfId="21" xr:uid="{6E8775D0-F933-4FE3-972F-FBBDA6990C3B}"/>
    <cellStyle name="60% - Accent5 2" xfId="4795" xr:uid="{DAC78DC6-3327-4DFC-A6FF-C8A0D70A8201}"/>
    <cellStyle name="60% - Accent5 2 2" xfId="2196" xr:uid="{C2D73A89-759A-41A5-A40D-4CB683E4C0C2}"/>
    <cellStyle name="60% - Accent5 2 2 2" xfId="2197" xr:uid="{366A6774-AC02-4CD9-BFFB-E20DAD6F35D6}"/>
    <cellStyle name="60% - Accent5 2 2 2 2" xfId="2198" xr:uid="{55B8671B-6A88-424F-80AE-0D66A7FAE186}"/>
    <cellStyle name="60% - Accent5 2 2 2 3" xfId="2199" xr:uid="{49C75CA1-FA31-429E-AC8B-C208321EB6FB}"/>
    <cellStyle name="60% - Accent5 2 2 2 4" xfId="2200" xr:uid="{59AB2B32-2570-4591-A015-22279A41982B}"/>
    <cellStyle name="60% - Accent5 2 2 3" xfId="2201" xr:uid="{BAF39E5D-D3CF-4E2B-B386-AD20F82496C6}"/>
    <cellStyle name="60% - Accent5 2 2 4" xfId="2202" xr:uid="{43C45525-257A-4C0C-BFBC-A63DBB39902F}"/>
    <cellStyle name="60% - Accent5 2 2 5" xfId="2203" xr:uid="{19F8B310-E952-4556-8824-E4298923E041}"/>
    <cellStyle name="60% - Accent5 2 2 6" xfId="2204" xr:uid="{5544D873-07EB-49A0-9834-76D5ADD2F8CB}"/>
    <cellStyle name="60% - Accent5 2 2 7" xfId="2205" xr:uid="{05D96FF6-CDED-4534-AF09-F9A690B65C81}"/>
    <cellStyle name="60% - Accent5 2 2_バイオマーカー試薬リスト_20130617_7301, 4312" xfId="2206" xr:uid="{2C22F228-6FD2-4087-A867-D78D84AAEF35}"/>
    <cellStyle name="60% - Accent5 2 3" xfId="2207" xr:uid="{167ED4AE-E52B-4965-8B97-BDE18CB45089}"/>
    <cellStyle name="60% - Accent5 2 3 2" xfId="2208" xr:uid="{27B8FC4C-B8D9-447A-BF1A-13A4BF876FA5}"/>
    <cellStyle name="60% - Accent5 2 3 3" xfId="2209" xr:uid="{D64D5C06-AE18-4230-958B-77E894108013}"/>
    <cellStyle name="60% - Accent5 2 3 4" xfId="2210" xr:uid="{047EF016-2F7B-485B-A8CD-AE40D68085A9}"/>
    <cellStyle name="60% - Accent5 2 4" xfId="2211" xr:uid="{99EA0F29-CC4A-4E26-AD8C-646A066679C9}"/>
    <cellStyle name="60% - Accent5 2 4 2" xfId="2212" xr:uid="{DE9EA004-1B35-4414-8AFD-626A672679DB}"/>
    <cellStyle name="60% - Accent5 2 4 3" xfId="2213" xr:uid="{3E058251-040E-48AB-B1BA-069318A47C57}"/>
    <cellStyle name="60% - Accent5 2 4 4" xfId="2214" xr:uid="{142714DC-8C92-480C-AC51-72B3B2A32676}"/>
    <cellStyle name="60% - Accent5 2 5" xfId="2215" xr:uid="{0395FAC1-F1AB-4D78-875E-A87CD1253881}"/>
    <cellStyle name="60% - Accent5 2 5 2" xfId="2216" xr:uid="{7135397F-C1F5-4471-B3E0-736748F5E27D}"/>
    <cellStyle name="60% - Accent5 2 5 3" xfId="2217" xr:uid="{571A8075-05D7-486E-BCEC-80ECE42A4F41}"/>
    <cellStyle name="60% - Accent5 2 5 4" xfId="2218" xr:uid="{687E2FA8-49EE-4451-9136-AE9EE2682AC2}"/>
    <cellStyle name="60% - Accent5 2 6" xfId="2219" xr:uid="{E42F28E0-FC8E-4DCE-883F-214765B6EB38}"/>
    <cellStyle name="60% - Accent5 2 7" xfId="2220" xr:uid="{4E0DEDB9-FCCF-4533-8AFE-9501F3A7FD4A}"/>
    <cellStyle name="60% - Accent5 2 8" xfId="2221" xr:uid="{1755444E-E033-4020-81AE-DD62F34527D9}"/>
    <cellStyle name="60% - Accent5 2 8 2" xfId="2222" xr:uid="{C4F7CFB9-0275-4846-A912-D849D7BA4025}"/>
    <cellStyle name="60% - Accent5 2 9" xfId="2223" xr:uid="{AF13F2EA-BA01-4733-81A1-D9BBDCD1C354}"/>
    <cellStyle name="60% - Accent5 3" xfId="2224" xr:uid="{E27499A0-29B1-4BCF-97E3-10951122B979}"/>
    <cellStyle name="60% - Accent5 4" xfId="2225" xr:uid="{6E18425F-C1E0-4F67-ABF0-209ACF62D158}"/>
    <cellStyle name="60% - Accent5 4 2" xfId="2226" xr:uid="{4E723B46-EDA0-4BF9-85D8-E6B8194002A2}"/>
    <cellStyle name="60% - Accent5 4 3" xfId="2227" xr:uid="{979BA616-4E20-43AF-9CFC-39D860BF4F2A}"/>
    <cellStyle name="60% - Accent5 4 4" xfId="2228" xr:uid="{0EEC5EA7-B7E1-4AFB-8ADF-812096241CE8}"/>
    <cellStyle name="60% - Accent5 4 5" xfId="2229" xr:uid="{1C6C0541-E516-4BB5-9F81-2654FBD8C63A}"/>
    <cellStyle name="60% - Accent5 5" xfId="2230" xr:uid="{C2D776D0-811F-45E0-96B5-655C8EB832CF}"/>
    <cellStyle name="60% - Accent5 5 2" xfId="2231" xr:uid="{05CD75C7-6DA9-465C-974A-8C0CD7EC6F65}"/>
    <cellStyle name="60% - Accent5 5 3" xfId="2232" xr:uid="{7718EADD-F40D-4CEA-B531-390A2292E45B}"/>
    <cellStyle name="60% - Accent5 5 4" xfId="2233" xr:uid="{F0DA3019-3D07-4F54-A458-A53DACC61A8C}"/>
    <cellStyle name="60% - Accent5 5 5" xfId="2234" xr:uid="{9E8A1CED-F2A8-47D7-8191-38A803529E9E}"/>
    <cellStyle name="60% - Accent5 6" xfId="2235" xr:uid="{966CB184-4D9C-4367-9238-3731B230AE30}"/>
    <cellStyle name="60% - Accent5 6 2" xfId="2236" xr:uid="{87DE6FC3-8D65-4725-8455-DE3787B65568}"/>
    <cellStyle name="60% - Accent5 6 3" xfId="2237" xr:uid="{AAE1A0AB-622B-483A-A48B-77B3459CA459}"/>
    <cellStyle name="60% - Accent5 6 4" xfId="2238" xr:uid="{54F90C75-FCB7-4A0E-9B46-A7920D0D7DF5}"/>
    <cellStyle name="60% - Accent5 6 5" xfId="2239" xr:uid="{D4379640-FE16-4308-B463-C80CCA684145}"/>
    <cellStyle name="60% - Accent6" xfId="22" xr:uid="{5841B3B3-25A5-4C90-BF23-AD2B94D87659}"/>
    <cellStyle name="60% - Accent6 2" xfId="4796" xr:uid="{3BC4B5BF-48DD-49FD-A14C-53B408F5A614}"/>
    <cellStyle name="60% - Accent6 2 2" xfId="2240" xr:uid="{56D5560B-AF7F-461F-A4F3-44902599104F}"/>
    <cellStyle name="60% - Accent6 2 2 2" xfId="2241" xr:uid="{6ED28038-ACD8-4B03-889C-21C5D6475A2E}"/>
    <cellStyle name="60% - Accent6 2 2 2 2" xfId="2242" xr:uid="{9E1DCEF8-F2F4-499C-AC09-69779423DED1}"/>
    <cellStyle name="60% - Accent6 2 2 2 3" xfId="2243" xr:uid="{586AE888-40E4-404F-86E1-046463F630C4}"/>
    <cellStyle name="60% - Accent6 2 2 2 4" xfId="2244" xr:uid="{C060D8F2-681E-4124-B4F7-2F3C8213A46A}"/>
    <cellStyle name="60% - Accent6 2 2 3" xfId="2245" xr:uid="{B3972651-FCFC-4B2C-A38D-90EE74D123F7}"/>
    <cellStyle name="60% - Accent6 2 2 4" xfId="2246" xr:uid="{8AF7F50F-2C1E-455B-840B-974DC7BDE303}"/>
    <cellStyle name="60% - Accent6 2 2 5" xfId="2247" xr:uid="{3E7E7E08-4316-4C7C-A8E9-E6F00A19E85B}"/>
    <cellStyle name="60% - Accent6 2 2 6" xfId="2248" xr:uid="{38A7B0ED-6630-4249-B69F-7C8BB498D3E0}"/>
    <cellStyle name="60% - Accent6 2 2 7" xfId="2249" xr:uid="{FB55D929-258A-4348-A25C-8BDFB8EFDF6F}"/>
    <cellStyle name="60% - Accent6 2 2_バイオマーカー試薬リスト_20130617_7301, 4312" xfId="2250" xr:uid="{62A99851-D28F-4A47-8A89-5F2F1F905A4C}"/>
    <cellStyle name="60% - Accent6 2 3" xfId="2251" xr:uid="{C4ABDD96-8F75-4753-AE68-22261F168395}"/>
    <cellStyle name="60% - Accent6 2 3 2" xfId="2252" xr:uid="{A692BD2E-0829-4FD0-8B9E-7029798F8B09}"/>
    <cellStyle name="60% - Accent6 2 3 3" xfId="2253" xr:uid="{7856F506-D679-4999-BE4B-E91C45A658EC}"/>
    <cellStyle name="60% - Accent6 2 3 4" xfId="2254" xr:uid="{23D8EFC1-A26F-4CAE-ACE6-DFFA027A3B9A}"/>
    <cellStyle name="60% - Accent6 2 4" xfId="2255" xr:uid="{68410499-D9D5-41FF-8784-3142A0139E4F}"/>
    <cellStyle name="60% - Accent6 2 4 2" xfId="2256" xr:uid="{FAC3AC3E-0C4E-489A-A0E5-9ABE497308F3}"/>
    <cellStyle name="60% - Accent6 2 4 3" xfId="2257" xr:uid="{E82A0C2C-2C88-42CC-8917-1457260FC8BD}"/>
    <cellStyle name="60% - Accent6 2 4 4" xfId="2258" xr:uid="{A18F756C-FED6-47FC-8D78-85B3036D473E}"/>
    <cellStyle name="60% - Accent6 2 5" xfId="2259" xr:uid="{4BEF8C61-E96D-4DD0-B2C8-FE881A03597E}"/>
    <cellStyle name="60% - Accent6 2 5 2" xfId="2260" xr:uid="{429D8213-9F67-473F-B901-574E445D5D7E}"/>
    <cellStyle name="60% - Accent6 2 5 3" xfId="2261" xr:uid="{ED67C649-A5AF-4FFC-9490-49FF7CD82AC4}"/>
    <cellStyle name="60% - Accent6 2 5 4" xfId="2262" xr:uid="{1BDCE175-8039-4AA2-B48A-322D60C8A145}"/>
    <cellStyle name="60% - Accent6 2 6" xfId="2263" xr:uid="{52237331-CAFA-4541-828B-27A3F4DBA4F0}"/>
    <cellStyle name="60% - Accent6 2 7" xfId="2264" xr:uid="{25465F86-9117-4695-AF7B-88D469F01114}"/>
    <cellStyle name="60% - Accent6 2 8" xfId="2265" xr:uid="{FF7D3C75-F12E-4D11-A9A1-D8A7F30B7C29}"/>
    <cellStyle name="60% - Accent6 2 8 2" xfId="2266" xr:uid="{98F80087-276D-424E-A454-9D21270E72EE}"/>
    <cellStyle name="60% - Accent6 2 9" xfId="2267" xr:uid="{09B68803-523B-483F-8E62-1F1B06F4EF56}"/>
    <cellStyle name="60% - Accent6 3" xfId="2268" xr:uid="{87681E26-A301-415F-A06B-D11896852758}"/>
    <cellStyle name="60% - Accent6 4" xfId="2269" xr:uid="{140BCDF9-6B63-4F7A-A365-5B80F9F03007}"/>
    <cellStyle name="60% - Accent6 4 2" xfId="2270" xr:uid="{2790831C-CE2C-49B5-B6EB-E0D14DAFACD4}"/>
    <cellStyle name="60% - Accent6 4 3" xfId="2271" xr:uid="{E27DAC60-451B-4816-B665-2347219268E7}"/>
    <cellStyle name="60% - Accent6 4 4" xfId="2272" xr:uid="{5CA0E5D3-40F5-4194-9741-E6FF91E01090}"/>
    <cellStyle name="60% - Accent6 4 5" xfId="2273" xr:uid="{985644E9-6359-48D6-AD49-5E806D414764}"/>
    <cellStyle name="60% - Accent6 5" xfId="2274" xr:uid="{123A439D-644B-4711-8EDD-1399239D3816}"/>
    <cellStyle name="60% - Accent6 5 2" xfId="2275" xr:uid="{E6E243E9-EA68-42B9-AB26-919909E5C1B0}"/>
    <cellStyle name="60% - Accent6 5 3" xfId="2276" xr:uid="{90DB03CB-807A-4582-99F9-9A6BBA1E53FD}"/>
    <cellStyle name="60% - Accent6 5 4" xfId="2277" xr:uid="{BAB5215D-C42E-4930-A77E-652BAAE00CFA}"/>
    <cellStyle name="60% - Accent6 5 5" xfId="2278" xr:uid="{2ADD76AE-7BA3-4640-A9DB-E8ECCACF69C5}"/>
    <cellStyle name="60% - Accent6 6" xfId="2279" xr:uid="{8731D369-424E-4EBB-BAA7-14A932F48F18}"/>
    <cellStyle name="60% - Accent6 6 2" xfId="2280" xr:uid="{1B882395-6B65-422C-9C8B-CC8F95BEDA97}"/>
    <cellStyle name="60% - Accent6 6 3" xfId="2281" xr:uid="{462F6AB5-3520-4444-ABFA-B7BD69378ED0}"/>
    <cellStyle name="60% - Accent6 6 4" xfId="2282" xr:uid="{C9C1D2E5-5E41-4533-83CA-BE608AFBD7D6}"/>
    <cellStyle name="60% - Accent6 6 5" xfId="2283" xr:uid="{4DE76D1C-9727-4247-A12A-EA1459650228}"/>
    <cellStyle name="Accent1" xfId="23" xr:uid="{DA051516-22D4-4D15-82E8-652970EFE2E4}"/>
    <cellStyle name="Accent1 2" xfId="4797" xr:uid="{E72091AA-95AF-4543-9DED-327AEAD739D8}"/>
    <cellStyle name="Accent1 2 2" xfId="2284" xr:uid="{71612964-5CEC-48ED-965A-C6AC85A6DD46}"/>
    <cellStyle name="Accent1 2 2 2" xfId="2285" xr:uid="{229AB105-3C95-442C-910B-6BF9766F13A3}"/>
    <cellStyle name="Accent1 2 2 2 2" xfId="2286" xr:uid="{04568148-3EB8-4753-8B52-05359BFCD056}"/>
    <cellStyle name="Accent1 2 2 2 3" xfId="2287" xr:uid="{F8E5ECAF-A04D-41A3-9C99-025BA0827C8B}"/>
    <cellStyle name="Accent1 2 2 2 4" xfId="2288" xr:uid="{6CE51B9F-4D82-4833-9B73-CC3108163170}"/>
    <cellStyle name="Accent1 2 2 3" xfId="2289" xr:uid="{5DFAC7E6-FD2B-4D84-BACE-D18EFBBCA90B}"/>
    <cellStyle name="Accent1 2 2 4" xfId="2290" xr:uid="{9DB785E0-A5F2-4ED7-9103-C445936632BB}"/>
    <cellStyle name="Accent1 2 2 5" xfId="2291" xr:uid="{B12F0F4D-FE30-4403-92FC-1C1DB9891BF1}"/>
    <cellStyle name="Accent1 2 2 6" xfId="2292" xr:uid="{90EAF585-A5FA-4E46-9014-29850E5D672D}"/>
    <cellStyle name="Accent1 2 2 7" xfId="2293" xr:uid="{CC543D19-8AA6-4C4E-AC00-10E6ABFD066E}"/>
    <cellStyle name="Accent1 2 2_バイオマーカー試薬リスト_20130617_7301, 4312" xfId="2294" xr:uid="{5AA96C76-834F-4C1F-8C82-573FBA2678BC}"/>
    <cellStyle name="Accent1 2 3" xfId="2295" xr:uid="{5EE89340-2EEE-409E-9245-FE24820BA5CE}"/>
    <cellStyle name="Accent1 2 3 2" xfId="2296" xr:uid="{5EFE66A5-A7A9-454E-962B-BAE05AEDE145}"/>
    <cellStyle name="Accent1 2 3 3" xfId="2297" xr:uid="{61EC7213-F9B7-45B0-82F2-1DEDA2DDC5E0}"/>
    <cellStyle name="Accent1 2 3 4" xfId="2298" xr:uid="{F072AF64-3FF4-47E2-AA7D-B33B82FC0DE5}"/>
    <cellStyle name="Accent1 2 4" xfId="2299" xr:uid="{3A55D11E-8277-4877-BDF5-87D4923CFAEF}"/>
    <cellStyle name="Accent1 2 4 2" xfId="2300" xr:uid="{14967325-54BD-45B1-B054-69743C52FF32}"/>
    <cellStyle name="Accent1 2 4 3" xfId="2301" xr:uid="{0AAEEAF4-4171-49C9-A197-A692A86FAE79}"/>
    <cellStyle name="Accent1 2 4 4" xfId="2302" xr:uid="{F2E84F71-9861-4586-A389-91E97DCE7B41}"/>
    <cellStyle name="Accent1 2 5" xfId="2303" xr:uid="{76600936-22E7-4F68-9D49-64F9F04B9798}"/>
    <cellStyle name="Accent1 2 5 2" xfId="2304" xr:uid="{2EBBB4A0-519B-41B6-B1DD-A797033D1626}"/>
    <cellStyle name="Accent1 2 5 3" xfId="2305" xr:uid="{3201AB04-44E7-4DA3-BD7B-974D7CCEBA37}"/>
    <cellStyle name="Accent1 2 5 4" xfId="2306" xr:uid="{904B51A6-352E-40DD-8D53-E140AC81D8BC}"/>
    <cellStyle name="Accent1 2 6" xfId="2307" xr:uid="{8EE814D8-72DC-49F4-9597-5F78A590E429}"/>
    <cellStyle name="Accent1 2 7" xfId="2308" xr:uid="{EF246332-AE1F-4C57-A5E5-B0144A00267B}"/>
    <cellStyle name="Accent1 2 8" xfId="2309" xr:uid="{533C87A7-9379-4A9F-93FA-E48AD4A7A102}"/>
    <cellStyle name="Accent1 2 8 2" xfId="2310" xr:uid="{5A816AA6-E3CB-4884-9CE0-204CE519E904}"/>
    <cellStyle name="Accent1 2 9" xfId="2311" xr:uid="{DEEC1FBB-B320-4662-B987-F15E77E3ADDA}"/>
    <cellStyle name="Accent1 3" xfId="2312" xr:uid="{1EB7B06D-3CFF-4AE5-9B30-2DE49C41BA84}"/>
    <cellStyle name="Accent1 4" xfId="2313" xr:uid="{DEA383DE-2AA0-4C66-98BE-220F62912027}"/>
    <cellStyle name="Accent1 4 2" xfId="2314" xr:uid="{8200783E-4678-4434-AA26-F1BB6FBC30D9}"/>
    <cellStyle name="Accent1 4 3" xfId="2315" xr:uid="{25E621CF-C758-4782-A0F2-65F1629A18C8}"/>
    <cellStyle name="Accent1 4 4" xfId="2316" xr:uid="{8669D45A-160C-4DE7-BF25-3F11746C0BAB}"/>
    <cellStyle name="Accent1 4 5" xfId="2317" xr:uid="{3EE58C04-786A-4248-9B6F-B206934E13EC}"/>
    <cellStyle name="Accent1 5" xfId="2318" xr:uid="{D0C8597E-BD0E-4EDD-A8B8-B86FBAF86999}"/>
    <cellStyle name="Accent1 5 2" xfId="2319" xr:uid="{E28058E1-8782-4A75-ACC8-B0BA580BC9F5}"/>
    <cellStyle name="Accent1 5 3" xfId="2320" xr:uid="{D35B8D35-7924-44C2-8FBD-E5CFD121F71D}"/>
    <cellStyle name="Accent1 5 4" xfId="2321" xr:uid="{2539A79E-8523-47EE-B2D1-16829C7B935B}"/>
    <cellStyle name="Accent1 5 5" xfId="2322" xr:uid="{1E08A36B-A001-4E7D-B5BB-093C8AD2B451}"/>
    <cellStyle name="Accent1 6" xfId="2323" xr:uid="{97F284FA-AD9B-4B1F-A0CD-29BB6424D75B}"/>
    <cellStyle name="Accent1 6 2" xfId="2324" xr:uid="{5FB035F4-7AA5-4E5B-AB4F-9F26B3AD0BEC}"/>
    <cellStyle name="Accent1 6 3" xfId="2325" xr:uid="{084932F2-F111-41EB-B1EE-4DB920365D8C}"/>
    <cellStyle name="Accent1 6 4" xfId="2326" xr:uid="{9A88F557-0392-4F07-A496-28CDDF708FB3}"/>
    <cellStyle name="Accent1 6 5" xfId="2327" xr:uid="{ECA33D42-318D-429B-992F-7E8E8A4F2361}"/>
    <cellStyle name="Accent2" xfId="24" xr:uid="{D2C32742-7ECE-4EBC-B040-62AD5599F6F7}"/>
    <cellStyle name="Accent2 2" xfId="4798" xr:uid="{1412786C-23EE-4698-9A5E-380804840051}"/>
    <cellStyle name="Accent2 2 2" xfId="2328" xr:uid="{452B4AD4-1EC0-41E4-B057-0F2369F314F5}"/>
    <cellStyle name="Accent2 2 2 2" xfId="2329" xr:uid="{27476212-3710-4377-9B8A-70D6C62748EC}"/>
    <cellStyle name="Accent2 2 2 2 2" xfId="2330" xr:uid="{83604FF0-A4FB-4EDC-86D3-C0047D8239F9}"/>
    <cellStyle name="Accent2 2 2 2 3" xfId="2331" xr:uid="{EA164205-D569-49A1-9D0C-ACBDEC8462CA}"/>
    <cellStyle name="Accent2 2 2 2 4" xfId="2332" xr:uid="{B69FE81F-FF4F-4AFC-B52B-D944E206143C}"/>
    <cellStyle name="Accent2 2 2 3" xfId="2333" xr:uid="{53E00FB3-FA99-4820-B9F8-D55B1528689A}"/>
    <cellStyle name="Accent2 2 2 4" xfId="2334" xr:uid="{45712DEC-B1CF-4DA3-835F-174F91AA9E86}"/>
    <cellStyle name="Accent2 2 2 5" xfId="2335" xr:uid="{7B699AFD-24D5-4761-BAC3-72470D546B54}"/>
    <cellStyle name="Accent2 2 2 6" xfId="2336" xr:uid="{AFDBC9FB-B913-473A-AEC3-34B76A28F3FD}"/>
    <cellStyle name="Accent2 2 2 7" xfId="2337" xr:uid="{C0E9068F-C1F3-4728-A782-75CF4CCAD72A}"/>
    <cellStyle name="Accent2 2 2_バイオマーカー試薬リスト_20130617_7301, 4312" xfId="2338" xr:uid="{549304C8-0F50-4E08-ACDA-9126891522F4}"/>
    <cellStyle name="Accent2 2 3" xfId="2339" xr:uid="{609C37E4-A93F-45C4-82E5-A6411C04E299}"/>
    <cellStyle name="Accent2 2 3 2" xfId="2340" xr:uid="{1C282535-2255-4EEB-97F0-FED1029D0777}"/>
    <cellStyle name="Accent2 2 3 3" xfId="2341" xr:uid="{977AFC97-6044-4B80-83E7-DF2F255E8791}"/>
    <cellStyle name="Accent2 2 3 4" xfId="2342" xr:uid="{1C0B78E8-DADF-4F42-8A97-0618609A900B}"/>
    <cellStyle name="Accent2 2 4" xfId="2343" xr:uid="{07AAC221-75C0-44E7-A72F-E4BFB3BDD574}"/>
    <cellStyle name="Accent2 2 4 2" xfId="2344" xr:uid="{72981DE2-F21A-4A71-8D57-FD1EB8671C72}"/>
    <cellStyle name="Accent2 2 4 3" xfId="2345" xr:uid="{23DC3573-F423-4376-A24C-EF50E7799CB2}"/>
    <cellStyle name="Accent2 2 4 4" xfId="2346" xr:uid="{D4C3602A-012C-43D3-A013-C969F62C059B}"/>
    <cellStyle name="Accent2 2 5" xfId="2347" xr:uid="{3DD21E44-BD0F-4A4B-B9F0-2D261D77D14A}"/>
    <cellStyle name="Accent2 2 5 2" xfId="2348" xr:uid="{4C34A332-61C4-4F68-AC2C-01BEF2868A99}"/>
    <cellStyle name="Accent2 2 5 3" xfId="2349" xr:uid="{CEC073DB-007D-4408-A0CA-36538B68D118}"/>
    <cellStyle name="Accent2 2 5 4" xfId="2350" xr:uid="{F205423D-90FC-4FD4-A878-72602B7B22CF}"/>
    <cellStyle name="Accent2 2 6" xfId="2351" xr:uid="{5B3D84C8-4603-49B2-9F1A-C226939587F3}"/>
    <cellStyle name="Accent2 2 7" xfId="2352" xr:uid="{B3C02D90-E2B7-4C9D-9846-F571DC1FE4AF}"/>
    <cellStyle name="Accent2 2 8" xfId="2353" xr:uid="{75FA3BA2-7EBB-4E9B-918B-5659D7508433}"/>
    <cellStyle name="Accent2 2 8 2" xfId="2354" xr:uid="{678B4254-7D3A-4291-A2BB-46D12911A66B}"/>
    <cellStyle name="Accent2 2 9" xfId="2355" xr:uid="{FF24A95A-A622-4573-992C-A36DE35158C0}"/>
    <cellStyle name="Accent2 3" xfId="2356" xr:uid="{9CCF61A4-D8F0-4397-885D-DAF0228F958D}"/>
    <cellStyle name="Accent2 4" xfId="2357" xr:uid="{9282D9AD-76FA-4FDC-80C6-C0FE1A9E5874}"/>
    <cellStyle name="Accent2 4 2" xfId="2358" xr:uid="{7648AD21-82C1-437E-AD5C-DAA1B773E759}"/>
    <cellStyle name="Accent2 4 3" xfId="2359" xr:uid="{76E615EB-A3E9-4D7F-903F-9711BCB79087}"/>
    <cellStyle name="Accent2 4 4" xfId="2360" xr:uid="{408B4545-0D9A-4EC3-A4FC-1CAA840313A8}"/>
    <cellStyle name="Accent2 4 5" xfId="2361" xr:uid="{30A9B62B-4755-4539-BA91-598E3FFFFE06}"/>
    <cellStyle name="Accent2 5" xfId="2362" xr:uid="{C7740E72-4EB5-4034-96A9-E7E459D74271}"/>
    <cellStyle name="Accent2 5 2" xfId="2363" xr:uid="{9A07236C-41EE-42A4-8B04-8907210D2C1A}"/>
    <cellStyle name="Accent2 5 3" xfId="2364" xr:uid="{F4D5AC07-84BB-48E9-AC58-4BD1C56B4BF5}"/>
    <cellStyle name="Accent2 5 4" xfId="2365" xr:uid="{3B6238E6-AF39-42D7-B609-FD56B98A45E7}"/>
    <cellStyle name="Accent2 5 5" xfId="2366" xr:uid="{2366CDBC-0B6C-40D9-B88E-98E8F85D05DD}"/>
    <cellStyle name="Accent2 6" xfId="2367" xr:uid="{B3B42643-EF65-458A-8D4B-FD3B394E69CF}"/>
    <cellStyle name="Accent2 6 2" xfId="2368" xr:uid="{BA26E624-8077-4D13-90DB-83B53D74F5C3}"/>
    <cellStyle name="Accent2 6 3" xfId="2369" xr:uid="{E91C1D47-C50A-4717-B6A0-907F0592EB8C}"/>
    <cellStyle name="Accent2 6 4" xfId="2370" xr:uid="{FE499BA8-3B8B-4771-85A1-B6BBCCC7FE5C}"/>
    <cellStyle name="Accent2 6 5" xfId="2371" xr:uid="{AA47CBA3-E8E0-4613-B015-22127BD0D851}"/>
    <cellStyle name="Accent3" xfId="25" xr:uid="{F8A812D1-106E-40FC-BE92-C22BBE97941F}"/>
    <cellStyle name="Accent3 2" xfId="4799" xr:uid="{FD1C35B7-43A6-4CFE-9DEF-63D93CA6DDF6}"/>
    <cellStyle name="Accent3 2 2" xfId="2372" xr:uid="{4B2B45E8-EBE5-4A29-BDF1-95419AC6EC24}"/>
    <cellStyle name="Accent3 2 2 2" xfId="2373" xr:uid="{786A66CC-7BCF-4545-AE91-541253678140}"/>
    <cellStyle name="Accent3 2 2 2 2" xfId="2374" xr:uid="{6E767FE7-3778-421B-932F-1CEE388F7AAE}"/>
    <cellStyle name="Accent3 2 2 2 3" xfId="2375" xr:uid="{4CF400DF-FE39-49B4-B906-4093751C9CFC}"/>
    <cellStyle name="Accent3 2 2 2 4" xfId="2376" xr:uid="{7753CE5A-C758-4C38-ABDD-D3CBFA5D4197}"/>
    <cellStyle name="Accent3 2 2 3" xfId="2377" xr:uid="{8B5EA089-799A-4CE1-8FA9-2012765FE0F5}"/>
    <cellStyle name="Accent3 2 2 4" xfId="2378" xr:uid="{39C28A1D-C11E-4E39-9F6B-FA0A56898A44}"/>
    <cellStyle name="Accent3 2 2 5" xfId="2379" xr:uid="{158B3B19-FF6D-477B-88A9-E079F446AA6B}"/>
    <cellStyle name="Accent3 2 2 6" xfId="2380" xr:uid="{8F4E6A1D-F0BD-448F-9C7B-82BC83D7C239}"/>
    <cellStyle name="Accent3 2 2 7" xfId="2381" xr:uid="{7845A111-42FB-4341-8CBB-7878EC6BEB41}"/>
    <cellStyle name="Accent3 2 2_バイオマーカー試薬リスト_20130617_7301, 4312" xfId="2382" xr:uid="{26210DC5-DB1A-47FC-8026-6D12E8F69291}"/>
    <cellStyle name="Accent3 2 3" xfId="2383" xr:uid="{3EC56778-BB5B-4B66-90E1-3A9A4881EF04}"/>
    <cellStyle name="Accent3 2 3 2" xfId="2384" xr:uid="{008DEA5F-9A3E-4E83-8858-A2671206DE3C}"/>
    <cellStyle name="Accent3 2 3 3" xfId="2385" xr:uid="{B8FEA28C-9BF1-4889-A148-45F0870A9FE0}"/>
    <cellStyle name="Accent3 2 3 4" xfId="2386" xr:uid="{7F7866C9-2B20-45CA-8A15-C64015E0C1CA}"/>
    <cellStyle name="Accent3 2 4" xfId="2387" xr:uid="{E42E096A-506B-4606-8C19-5855C0681AEE}"/>
    <cellStyle name="Accent3 2 4 2" xfId="2388" xr:uid="{E43C75A6-430B-4593-BFE3-B8F60DBE288E}"/>
    <cellStyle name="Accent3 2 4 3" xfId="2389" xr:uid="{AFC2F799-CCF1-46E7-96BD-1D597681D31B}"/>
    <cellStyle name="Accent3 2 4 4" xfId="2390" xr:uid="{E91BD4C8-8331-4B18-AC85-1FB3F90E68DB}"/>
    <cellStyle name="Accent3 2 5" xfId="2391" xr:uid="{87C5120E-EAC9-4AB5-BED5-21469A07B690}"/>
    <cellStyle name="Accent3 2 5 2" xfId="2392" xr:uid="{A7BDF4B3-0803-4BDF-AEC7-C3DF08D5E70F}"/>
    <cellStyle name="Accent3 2 5 3" xfId="2393" xr:uid="{6F8E530F-0A99-4D09-A76B-CEB1BE4C9D75}"/>
    <cellStyle name="Accent3 2 5 4" xfId="2394" xr:uid="{BD4D6171-D6B5-44EF-89AE-59B5FCA8BE2F}"/>
    <cellStyle name="Accent3 2 6" xfId="2395" xr:uid="{4AAE6D50-29EA-45EB-A242-245CE92552BD}"/>
    <cellStyle name="Accent3 2 7" xfId="2396" xr:uid="{81A9D1EA-D27D-4F36-B529-4F21275B6513}"/>
    <cellStyle name="Accent3 2 8" xfId="2397" xr:uid="{C931F26C-ACF5-4586-B826-2FCFDE1431B7}"/>
    <cellStyle name="Accent3 2 8 2" xfId="2398" xr:uid="{EC355766-EE7F-41F3-A382-7C6149D6CC4A}"/>
    <cellStyle name="Accent3 2 9" xfId="2399" xr:uid="{E78D4C22-2275-410B-AF6C-53D6FBA21B77}"/>
    <cellStyle name="Accent3 3" xfId="2400" xr:uid="{0C6F3234-214A-413F-9723-786D86DDFC37}"/>
    <cellStyle name="Accent3 4" xfId="2401" xr:uid="{D9F9825D-5A0E-4382-95DA-DC501525AFDF}"/>
    <cellStyle name="Accent3 4 2" xfId="2402" xr:uid="{DF33CCF1-B9B2-429F-AC7D-7BC3E10419CC}"/>
    <cellStyle name="Accent3 4 3" xfId="2403" xr:uid="{D39334C2-D56B-4E8F-9560-B8C47B709A6C}"/>
    <cellStyle name="Accent3 4 4" xfId="2404" xr:uid="{5C639B6A-DF78-4493-B96A-3286DEA6AE7C}"/>
    <cellStyle name="Accent3 4 5" xfId="2405" xr:uid="{D7F7BD04-ABFF-4A84-9069-A324F9F5C9ED}"/>
    <cellStyle name="Accent3 5" xfId="2406" xr:uid="{C8FD3C7A-EFF4-416A-A03C-860E2B244CDC}"/>
    <cellStyle name="Accent3 5 2" xfId="2407" xr:uid="{21042D48-280A-445B-8EB6-F4E3F065B40C}"/>
    <cellStyle name="Accent3 5 3" xfId="2408" xr:uid="{EBE351A7-21D8-4498-8BCD-9646C60E72D3}"/>
    <cellStyle name="Accent3 5 4" xfId="2409" xr:uid="{DB969A4B-4B7B-41BF-A17A-945F0096554D}"/>
    <cellStyle name="Accent3 5 5" xfId="2410" xr:uid="{7B40A17F-C038-49D6-9787-887BA98FDF3B}"/>
    <cellStyle name="Accent3 6" xfId="2411" xr:uid="{3104425C-5C64-465E-98C8-9A2D07405340}"/>
    <cellStyle name="Accent3 6 2" xfId="2412" xr:uid="{BD184274-F070-4F89-A47C-813B6100326E}"/>
    <cellStyle name="Accent3 6 3" xfId="2413" xr:uid="{68DBEA33-A9FD-444B-8079-D2CB8018A0E2}"/>
    <cellStyle name="Accent3 6 4" xfId="2414" xr:uid="{A4412451-2B35-4FFA-8939-F94C328469B3}"/>
    <cellStyle name="Accent3 6 5" xfId="2415" xr:uid="{554B8E7F-5405-4FDE-8E01-38C1EDD36638}"/>
    <cellStyle name="Accent4" xfId="26" xr:uid="{1131DE87-FF34-4094-9D1D-7FB3F929300D}"/>
    <cellStyle name="Accent4 2" xfId="4800" xr:uid="{F1E07A83-C773-4264-B276-1C0FF8146938}"/>
    <cellStyle name="Accent4 2 2" xfId="2416" xr:uid="{18B14114-83C0-414F-8957-E5AB89902613}"/>
    <cellStyle name="Accent4 2 2 2" xfId="2417" xr:uid="{927D0081-7B36-4831-A890-2D771C953611}"/>
    <cellStyle name="Accent4 2 2 2 2" xfId="2418" xr:uid="{90E42679-DBC5-48F4-984B-589FA0C794FB}"/>
    <cellStyle name="Accent4 2 2 2 3" xfId="2419" xr:uid="{8F0A201C-02CB-4D31-BE43-1B987262FB83}"/>
    <cellStyle name="Accent4 2 2 2 4" xfId="2420" xr:uid="{12AEE9D1-0A38-4829-BBF9-F35587C36514}"/>
    <cellStyle name="Accent4 2 2 3" xfId="2421" xr:uid="{76A5D3E0-90BC-4A37-9D3B-4F90A1E91E29}"/>
    <cellStyle name="Accent4 2 2 4" xfId="2422" xr:uid="{E75281F7-191C-493D-9BF4-8E96DDEB90C9}"/>
    <cellStyle name="Accent4 2 2 5" xfId="2423" xr:uid="{06574445-D8A3-4368-9D35-5D783ECF839D}"/>
    <cellStyle name="Accent4 2 2 6" xfId="2424" xr:uid="{E7A223FE-343A-46EF-9E27-D38CB4E2D614}"/>
    <cellStyle name="Accent4 2 2 7" xfId="2425" xr:uid="{6D2B5DC1-35DD-452B-BDE3-C8A136FCAC37}"/>
    <cellStyle name="Accent4 2 2_バイオマーカー試薬リスト_20130617_7301, 4312" xfId="2426" xr:uid="{806ED764-FFDF-4FB4-B564-5DE53C57C275}"/>
    <cellStyle name="Accent4 2 3" xfId="2427" xr:uid="{8542465E-7730-470C-8116-ABCD3552ACC6}"/>
    <cellStyle name="Accent4 2 3 2" xfId="2428" xr:uid="{7D6014E2-E793-4479-A9F5-0B133111BC73}"/>
    <cellStyle name="Accent4 2 3 3" xfId="2429" xr:uid="{19F4452A-DED7-4EC9-B387-687DAAB4DE14}"/>
    <cellStyle name="Accent4 2 3 4" xfId="2430" xr:uid="{A23F1699-181D-497A-9CF8-14AB2FA73807}"/>
    <cellStyle name="Accent4 2 4" xfId="2431" xr:uid="{1AC02DEE-E334-4795-9675-0DFF1048565B}"/>
    <cellStyle name="Accent4 2 4 2" xfId="2432" xr:uid="{BD750D97-F905-41CA-AA4C-83FA0916C351}"/>
    <cellStyle name="Accent4 2 4 3" xfId="2433" xr:uid="{F2105D0E-3CFA-44ED-9A02-7A2859FDE9E4}"/>
    <cellStyle name="Accent4 2 4 4" xfId="2434" xr:uid="{B7B8D2E0-375B-4784-A5ED-920B0E4DB452}"/>
    <cellStyle name="Accent4 2 5" xfId="2435" xr:uid="{76752D29-5276-46DB-B325-E555C9A5A643}"/>
    <cellStyle name="Accent4 2 5 2" xfId="2436" xr:uid="{D1FDB980-EE11-4C1E-80D0-A0CE105855FD}"/>
    <cellStyle name="Accent4 2 5 3" xfId="2437" xr:uid="{10819247-C7F2-46C0-A531-EC5DAA5716A4}"/>
    <cellStyle name="Accent4 2 5 4" xfId="2438" xr:uid="{A6EF1808-C2E0-4270-85D9-6DCFB742E82A}"/>
    <cellStyle name="Accent4 2 6" xfId="2439" xr:uid="{A7FE4014-91C6-46E0-AC5E-F5320BF935ED}"/>
    <cellStyle name="Accent4 2 7" xfId="2440" xr:uid="{C501844F-D1C4-4DAA-B6AD-835B41214E8F}"/>
    <cellStyle name="Accent4 2 8" xfId="2441" xr:uid="{0E888FDC-8A31-4D68-A593-D02AAB508577}"/>
    <cellStyle name="Accent4 2 8 2" xfId="2442" xr:uid="{7B5AD7EA-13D6-4546-86B8-0E69B96CCF10}"/>
    <cellStyle name="Accent4 2 9" xfId="2443" xr:uid="{EA83C596-BA27-49A5-B8C1-60450E7D7E07}"/>
    <cellStyle name="Accent4 3" xfId="2444" xr:uid="{1361603A-90AD-4EA2-A404-E99B99D6AF53}"/>
    <cellStyle name="Accent4 4" xfId="2445" xr:uid="{B0445EA4-E13E-4268-8BA4-C9412739FCBC}"/>
    <cellStyle name="Accent4 4 2" xfId="2446" xr:uid="{A73B5A5F-6E00-4EC2-8035-FC079C6E0C32}"/>
    <cellStyle name="Accent4 4 3" xfId="2447" xr:uid="{CB0F5273-B10F-4373-AA25-3EF6E53DA6F3}"/>
    <cellStyle name="Accent4 4 4" xfId="2448" xr:uid="{60AC02CE-C45E-43C4-ACC6-FA26CB12B8F5}"/>
    <cellStyle name="Accent4 4 5" xfId="2449" xr:uid="{77824EBF-2405-4A3C-8616-B619E3CF88DA}"/>
    <cellStyle name="Accent4 5" xfId="2450" xr:uid="{35B833D6-07BA-40F8-8C30-BA913F1E4054}"/>
    <cellStyle name="Accent4 5 2" xfId="2451" xr:uid="{622BE3DF-E668-400F-BF19-3E5D8E7555EB}"/>
    <cellStyle name="Accent4 5 3" xfId="2452" xr:uid="{1D9E6F09-8A8F-4CCB-BD6E-69380876F200}"/>
    <cellStyle name="Accent4 5 4" xfId="2453" xr:uid="{02CC1B1C-4F79-4097-AFBD-26363387921E}"/>
    <cellStyle name="Accent4 5 5" xfId="2454" xr:uid="{FB6300A4-01FC-48A9-8491-2D2F10980873}"/>
    <cellStyle name="Accent4 6" xfId="2455" xr:uid="{435BDE4C-C8EE-4901-90C4-E65DD9FED5E8}"/>
    <cellStyle name="Accent4 6 2" xfId="2456" xr:uid="{6A664914-5522-4BBA-9D9F-A3AD1E2A2712}"/>
    <cellStyle name="Accent4 6 3" xfId="2457" xr:uid="{2D4DDE6B-9021-48C3-8420-53B7551E169C}"/>
    <cellStyle name="Accent4 6 4" xfId="2458" xr:uid="{E6F86447-F86A-4908-951E-69E938D7AE89}"/>
    <cellStyle name="Accent4 6 5" xfId="2459" xr:uid="{06E849A0-E5E0-4AFD-BAD0-8AAEDA249A44}"/>
    <cellStyle name="Accent5" xfId="27" xr:uid="{2E838FE9-F7FB-411C-A6F4-AF5ABDA1F470}"/>
    <cellStyle name="Accent5 2" xfId="4801" xr:uid="{014BB6C2-74C3-45A4-A82D-C0B68F9FC8CE}"/>
    <cellStyle name="Accent5 2 2" xfId="2460" xr:uid="{039871FA-028D-40DA-A751-1135D8D65918}"/>
    <cellStyle name="Accent5 2 2 2" xfId="2461" xr:uid="{3B1D0C5F-AD4B-42AD-865F-9AB218D724D5}"/>
    <cellStyle name="Accent5 2 2 2 2" xfId="2462" xr:uid="{6192A706-B475-4A88-82B8-BC3BEAE341DE}"/>
    <cellStyle name="Accent5 2 2 2 3" xfId="2463" xr:uid="{A5374D30-B97A-4243-BE9C-7A21A702DBDA}"/>
    <cellStyle name="Accent5 2 2 2 4" xfId="2464" xr:uid="{DC269C53-56B3-4293-8072-3AF4FE15B07B}"/>
    <cellStyle name="Accent5 2 2 3" xfId="2465" xr:uid="{EA67BED8-56F4-4054-92CD-AE3670CEF4DC}"/>
    <cellStyle name="Accent5 2 2 4" xfId="2466" xr:uid="{BCDF11EB-E851-463F-87E8-8EA8C4FE9712}"/>
    <cellStyle name="Accent5 2 2 5" xfId="2467" xr:uid="{6B98DC1B-05FC-41CD-9BBB-53AD0672BFEB}"/>
    <cellStyle name="Accent5 2 2 6" xfId="2468" xr:uid="{1FCD7148-6C57-4AE7-8F34-CAB45FA82D32}"/>
    <cellStyle name="Accent5 2 2 7" xfId="2469" xr:uid="{6DBBB661-2D82-4378-A56A-90DEAAA6E722}"/>
    <cellStyle name="Accent5 2 2_バイオマーカー試薬リスト_20130617_7301, 4312" xfId="2470" xr:uid="{78AD7CD7-3C7B-4938-9238-D5929DDEFBB5}"/>
    <cellStyle name="Accent5 2 3" xfId="2471" xr:uid="{C40D52AE-6310-4084-90EB-9C5869DA8370}"/>
    <cellStyle name="Accent5 2 3 2" xfId="2472" xr:uid="{DA23802D-E8D8-4D33-ADB5-B022F1C909FA}"/>
    <cellStyle name="Accent5 2 3 3" xfId="2473" xr:uid="{A8A59B9E-C132-4C51-A3D4-3B0ADFC1483C}"/>
    <cellStyle name="Accent5 2 3 4" xfId="2474" xr:uid="{EA72A1FB-83B1-4E33-8B73-56A6D1C50F8F}"/>
    <cellStyle name="Accent5 2 4" xfId="2475" xr:uid="{BA17DA4D-8C3E-4DE6-8146-327A2B9C32EF}"/>
    <cellStyle name="Accent5 2 4 2" xfId="2476" xr:uid="{CCEDEC64-E12D-4B72-AD40-C81D01433D87}"/>
    <cellStyle name="Accent5 2 4 3" xfId="2477" xr:uid="{E8D9BFF3-6B02-4CC6-A396-FBCE9CC3937C}"/>
    <cellStyle name="Accent5 2 4 4" xfId="2478" xr:uid="{4C63D077-F53E-4D6E-AE5B-E327C41688D0}"/>
    <cellStyle name="Accent5 2 5" xfId="2479" xr:uid="{6C47044D-582B-47F3-B77E-E5E127410E4D}"/>
    <cellStyle name="Accent5 2 5 2" xfId="2480" xr:uid="{C066497E-418C-4E6A-937B-5F892869D882}"/>
    <cellStyle name="Accent5 2 5 3" xfId="2481" xr:uid="{1D40BC56-8363-44A7-BD77-D05C729BD5CB}"/>
    <cellStyle name="Accent5 2 5 4" xfId="2482" xr:uid="{F9FF9363-F041-44AD-95EB-9A74BE06562B}"/>
    <cellStyle name="Accent5 2 6" xfId="2483" xr:uid="{54EDBEA0-530D-4104-B314-00409459446E}"/>
    <cellStyle name="Accent5 2 7" xfId="2484" xr:uid="{53D7EC7E-EA53-4EA9-9EF4-D1C63B806DBB}"/>
    <cellStyle name="Accent5 2 8" xfId="2485" xr:uid="{D280D606-19C4-449E-81AC-17726CA4DDC4}"/>
    <cellStyle name="Accent5 2 8 2" xfId="2486" xr:uid="{CBC94E3A-74A4-4A05-B099-56376C508785}"/>
    <cellStyle name="Accent5 2 9" xfId="2487" xr:uid="{9CEEC203-3EA3-4DCB-9640-2D2211F068F2}"/>
    <cellStyle name="Accent5 3" xfId="2488" xr:uid="{E40172FB-C907-422A-8CD4-F19570107629}"/>
    <cellStyle name="Accent5 4" xfId="2489" xr:uid="{DFA80459-9F29-486B-8254-E803B650D9C0}"/>
    <cellStyle name="Accent5 4 2" xfId="2490" xr:uid="{AB3D22F4-7B36-4420-BDC4-35508B6CE71B}"/>
    <cellStyle name="Accent5 4 3" xfId="2491" xr:uid="{46B26B98-89E4-49CB-9F14-7C8FCFC1DB1A}"/>
    <cellStyle name="Accent5 4 4" xfId="2492" xr:uid="{6D2B83F6-C24F-4593-B6A6-6A2E96D1F4D4}"/>
    <cellStyle name="Accent5 4 5" xfId="2493" xr:uid="{2B883732-852B-4421-82BE-D403330BCD9F}"/>
    <cellStyle name="Accent5 5" xfId="2494" xr:uid="{85FC007B-9511-4110-9CA8-075A3C1896E3}"/>
    <cellStyle name="Accent5 5 2" xfId="2495" xr:uid="{49484CF6-7EB9-4FA5-9EE6-2178BA37A0B9}"/>
    <cellStyle name="Accent5 5 3" xfId="2496" xr:uid="{D895F9A1-AB97-4AD1-AB97-F650F0140AD8}"/>
    <cellStyle name="Accent5 5 4" xfId="2497" xr:uid="{C48C79C7-09A2-404D-9461-C042EFFDE342}"/>
    <cellStyle name="Accent5 5 5" xfId="2498" xr:uid="{5532D947-D3D6-4E50-B5FE-E2B647249658}"/>
    <cellStyle name="Accent5 6" xfId="2499" xr:uid="{A45BE74E-5A3C-46C5-B184-32302E5D92A2}"/>
    <cellStyle name="Accent5 6 2" xfId="2500" xr:uid="{8D8ACAC6-83C4-4950-92E5-63532D734C2F}"/>
    <cellStyle name="Accent5 6 3" xfId="2501" xr:uid="{971A68A5-9473-43D8-91BC-658D93725935}"/>
    <cellStyle name="Accent5 6 4" xfId="2502" xr:uid="{45A3810A-05C3-47CB-92B9-63688C025C9D}"/>
    <cellStyle name="Accent5 6 5" xfId="2503" xr:uid="{FED03F84-1CE9-489F-AE7B-CFA0DAA4EAE1}"/>
    <cellStyle name="Accent6" xfId="28" xr:uid="{EB8C4079-C748-4DDF-A381-9889BE73F89D}"/>
    <cellStyle name="Accent6 2" xfId="4802" xr:uid="{77FAB00E-D1E8-4DFD-AC20-45F294E9D364}"/>
    <cellStyle name="Accent6 2 2" xfId="2504" xr:uid="{2EC72E5B-F534-4FF7-815B-1CAD1E633528}"/>
    <cellStyle name="Accent6 2 2 2" xfId="2505" xr:uid="{49A46298-1EE4-4F5F-86A7-89034F6866C5}"/>
    <cellStyle name="Accent6 2 2 2 2" xfId="2506" xr:uid="{1D23E76D-2A8F-4CFB-8843-DA1FC9231123}"/>
    <cellStyle name="Accent6 2 2 2 3" xfId="2507" xr:uid="{D13417F4-BA48-4AC2-8CB8-0DACBFD53870}"/>
    <cellStyle name="Accent6 2 2 2 4" xfId="2508" xr:uid="{75C7F9A5-07EC-4B74-8E96-38176E6FA16C}"/>
    <cellStyle name="Accent6 2 2 3" xfId="2509" xr:uid="{DCAAE6F3-A0FA-48CF-960D-C2A85ED03ADE}"/>
    <cellStyle name="Accent6 2 2 4" xfId="2510" xr:uid="{6B506111-D231-4A60-B99F-985CB026A6B7}"/>
    <cellStyle name="Accent6 2 2 5" xfId="2511" xr:uid="{30D5437D-2A5A-4009-8AE2-B17D7AD89151}"/>
    <cellStyle name="Accent6 2 2 6" xfId="2512" xr:uid="{9F2BC926-88E6-4CAA-81C5-71A8FA50ED17}"/>
    <cellStyle name="Accent6 2 2 7" xfId="2513" xr:uid="{18A620FA-76DF-44BD-AE94-5F8FEF202B99}"/>
    <cellStyle name="Accent6 2 2_バイオマーカー試薬リスト_20130617_7301, 4312" xfId="2514" xr:uid="{D42094A4-7EE6-4589-A974-E3C0FEF11CA4}"/>
    <cellStyle name="Accent6 2 3" xfId="2515" xr:uid="{23B4DFDA-4222-4EC9-A91A-3ECAF9579264}"/>
    <cellStyle name="Accent6 2 3 2" xfId="2516" xr:uid="{12700D75-C994-439F-8566-6B4AEBFFC400}"/>
    <cellStyle name="Accent6 2 3 3" xfId="2517" xr:uid="{03B6F2AE-2041-4F4E-9BA7-EC588826C832}"/>
    <cellStyle name="Accent6 2 3 4" xfId="2518" xr:uid="{E9FBDFC4-BEED-41FF-89B2-3616559C4269}"/>
    <cellStyle name="Accent6 2 4" xfId="2519" xr:uid="{34313C73-B1B0-4995-8215-6A043D81B69E}"/>
    <cellStyle name="Accent6 2 4 2" xfId="2520" xr:uid="{101A882E-421F-44B5-B663-4C2D701D7082}"/>
    <cellStyle name="Accent6 2 4 3" xfId="2521" xr:uid="{6AA86C91-86E5-48BF-B972-6587B10FA538}"/>
    <cellStyle name="Accent6 2 4 4" xfId="2522" xr:uid="{062B5F01-0FC4-4FB6-8F57-0F30193D8E97}"/>
    <cellStyle name="Accent6 2 5" xfId="2523" xr:uid="{A31ACDA1-BE6E-4CD3-8233-BA82090FFD0E}"/>
    <cellStyle name="Accent6 2 5 2" xfId="2524" xr:uid="{B010BAB1-9A65-4557-B317-2BBA57F61C64}"/>
    <cellStyle name="Accent6 2 5 3" xfId="2525" xr:uid="{CD151070-84CF-4D1D-A839-D3BEF1028614}"/>
    <cellStyle name="Accent6 2 5 4" xfId="2526" xr:uid="{5C2CDCDC-D904-4CE3-AE2B-8768700C18B7}"/>
    <cellStyle name="Accent6 2 6" xfId="2527" xr:uid="{DCDA1726-B184-4CD9-B66C-EF7FBA566C0C}"/>
    <cellStyle name="Accent6 2 7" xfId="2528" xr:uid="{5FF82541-56CC-42C6-8145-59FC5EC2D6C0}"/>
    <cellStyle name="Accent6 2 8" xfId="2529" xr:uid="{7B24F69D-FEDA-44EB-A482-A75D252F7E90}"/>
    <cellStyle name="Accent6 2 8 2" xfId="2530" xr:uid="{F7DF5018-6DC2-4A18-9770-D4C279EE81FC}"/>
    <cellStyle name="Accent6 2 9" xfId="2531" xr:uid="{8F6D69F2-AB36-4418-B05D-EEB203BF13B9}"/>
    <cellStyle name="Accent6 3" xfId="2532" xr:uid="{BE63901C-FDEF-47A0-9443-C3619188D62E}"/>
    <cellStyle name="Accent6 4" xfId="2533" xr:uid="{9D5E35E8-26C1-48D7-96E6-CC8626854CA7}"/>
    <cellStyle name="Accent6 4 2" xfId="2534" xr:uid="{24B42166-567B-42F9-93CB-FC493A63E0CC}"/>
    <cellStyle name="Accent6 4 3" xfId="2535" xr:uid="{7F3FC544-C880-42BB-BCF3-6F9434507892}"/>
    <cellStyle name="Accent6 4 4" xfId="2536" xr:uid="{D0F0C23E-7A5C-4646-8E83-C2DE76C27911}"/>
    <cellStyle name="Accent6 4 5" xfId="2537" xr:uid="{D812B091-2674-438F-B126-7D397DD90307}"/>
    <cellStyle name="Accent6 5" xfId="2538" xr:uid="{1C58ADA4-0E6F-4D55-AF73-4196CF53B460}"/>
    <cellStyle name="Accent6 5 2" xfId="2539" xr:uid="{94E8E891-8069-43AB-A72F-D651D025FA98}"/>
    <cellStyle name="Accent6 5 3" xfId="2540" xr:uid="{CB0F2CE4-559C-4A0A-916A-396812B30DB5}"/>
    <cellStyle name="Accent6 5 4" xfId="2541" xr:uid="{F24352B4-334C-4E55-8129-8D5B7B53619A}"/>
    <cellStyle name="Accent6 5 5" xfId="2542" xr:uid="{507CDDCD-A46C-4E32-9D21-099D91B6DE3C}"/>
    <cellStyle name="Accent6 6" xfId="2543" xr:uid="{57750B65-FDC4-4EA6-984B-382DDEC6D0A1}"/>
    <cellStyle name="Accent6 6 2" xfId="2544" xr:uid="{9B3D59C7-872F-4F1F-AAF3-D06875ED3C66}"/>
    <cellStyle name="Accent6 6 3" xfId="2545" xr:uid="{7A6DAB9D-DE4A-4919-A422-87760DB776F9}"/>
    <cellStyle name="Accent6 6 4" xfId="2546" xr:uid="{41EAA44E-98CC-45A9-96F5-D326205F3D26}"/>
    <cellStyle name="Accent6 6 5" xfId="2547" xr:uid="{C17BE2FC-E04B-4D68-ACC9-804D91EF4E75}"/>
    <cellStyle name="Bad" xfId="29" xr:uid="{3F168DF1-C637-4317-8D20-C65E99E59853}"/>
    <cellStyle name="Bad 2" xfId="4803" xr:uid="{EBEFBD3E-0A7D-410B-88F7-7EB15DC63435}"/>
    <cellStyle name="Bad 2 2" xfId="2548" xr:uid="{8D28265A-B5F0-46B7-BED5-938D62D11154}"/>
    <cellStyle name="Bad 2 2 2" xfId="2549" xr:uid="{D336BF8C-55EE-4A0D-B2D5-EB2A9AAAD9BC}"/>
    <cellStyle name="Bad 2 2 2 2" xfId="2550" xr:uid="{92A4E689-9BBF-426E-8C34-DF9525CEDBE8}"/>
    <cellStyle name="Bad 2 2 2 3" xfId="2551" xr:uid="{01F1E6E7-4AF0-45E3-B59C-9E1D651299B2}"/>
    <cellStyle name="Bad 2 2 2 4" xfId="2552" xr:uid="{20963849-0803-4F99-BE0D-3098417B603B}"/>
    <cellStyle name="Bad 2 2 3" xfId="2553" xr:uid="{7DCAA917-2AFC-47D8-92CB-82BC60069707}"/>
    <cellStyle name="Bad 2 2 4" xfId="2554" xr:uid="{2F88511A-0312-4393-96D1-4B936E765130}"/>
    <cellStyle name="Bad 2 2 5" xfId="2555" xr:uid="{55BC7C28-327E-4A35-A598-F7140EB6770A}"/>
    <cellStyle name="Bad 2 2 6" xfId="2556" xr:uid="{84B7770F-0564-4BFE-8429-0CABFDC42ADA}"/>
    <cellStyle name="Bad 2 2 7" xfId="2557" xr:uid="{5295F191-0075-49B8-8AD8-3BFBF0D2582D}"/>
    <cellStyle name="Bad 2 2_バイオマーカー試薬リスト_20130617_7301, 4312" xfId="2558" xr:uid="{71AC1EF1-6438-4E9A-ACF7-D993FB92695B}"/>
    <cellStyle name="Bad 2 3" xfId="2559" xr:uid="{6557D7CB-12A8-4DF1-BB6E-390EE239FF4E}"/>
    <cellStyle name="Bad 2 3 2" xfId="2560" xr:uid="{3BBC45E3-5118-49C4-ADC0-D4AAC961C053}"/>
    <cellStyle name="Bad 2 3 3" xfId="2561" xr:uid="{5D2AA560-0ED4-43CA-9949-B30D5702EBD1}"/>
    <cellStyle name="Bad 2 3 4" xfId="2562" xr:uid="{EDEDFCAE-5D41-412C-947E-D97A8CB0986D}"/>
    <cellStyle name="Bad 2 4" xfId="2563" xr:uid="{30AFFDBE-F441-4B3E-8102-312128B14270}"/>
    <cellStyle name="Bad 2 4 2" xfId="2564" xr:uid="{11538E14-31C8-41D2-8F47-034937321B2B}"/>
    <cellStyle name="Bad 2 4 3" xfId="2565" xr:uid="{9D648B3F-5AF1-41E1-B559-9D81468770A2}"/>
    <cellStyle name="Bad 2 4 4" xfId="2566" xr:uid="{F7DFB95B-37D6-4E08-B41B-BE19F788F7D0}"/>
    <cellStyle name="Bad 2 5" xfId="2567" xr:uid="{B3FDDB59-7D3C-437B-A8CA-608C2AA536EB}"/>
    <cellStyle name="Bad 2 5 2" xfId="2568" xr:uid="{E01765D2-0615-49D3-A04A-E9F69A2E29B7}"/>
    <cellStyle name="Bad 2 5 3" xfId="2569" xr:uid="{4ADFDF34-CCD4-4760-8590-D681445AB328}"/>
    <cellStyle name="Bad 2 5 4" xfId="2570" xr:uid="{A0653309-BF57-4E7A-B38D-305C3ED97882}"/>
    <cellStyle name="Bad 2 6" xfId="2571" xr:uid="{46A51EC6-A621-458A-B7B9-5161C4199C16}"/>
    <cellStyle name="Bad 2 7" xfId="2572" xr:uid="{B142B942-B886-4A10-A0F5-8708DEDB364C}"/>
    <cellStyle name="Bad 2 8" xfId="2573" xr:uid="{DA8B25B6-46FF-49ED-B926-F358C2D0BCAD}"/>
    <cellStyle name="Bad 2 8 2" xfId="2574" xr:uid="{A92410C1-342B-4EA1-93B6-BE96AE787912}"/>
    <cellStyle name="Bad 2 9" xfId="2575" xr:uid="{5D1E5829-131E-4B01-8980-448F1E958B46}"/>
    <cellStyle name="Bad 3" xfId="2576" xr:uid="{85FDDCF6-158E-4837-BA1D-F5A646261CBD}"/>
    <cellStyle name="Bad 4" xfId="2577" xr:uid="{F9F82F22-B59B-4ECC-89BB-12374DCE3181}"/>
    <cellStyle name="Bad 4 2" xfId="2578" xr:uid="{D2374954-99BC-45DB-AEAE-BB6A95A7D202}"/>
    <cellStyle name="Bad 4 3" xfId="2579" xr:uid="{C63F1F4B-6023-4C11-93C3-10DADDC1B2EA}"/>
    <cellStyle name="Bad 4 4" xfId="2580" xr:uid="{FA56E518-459F-414E-B82B-FFD09E0DD113}"/>
    <cellStyle name="Bad 4 5" xfId="2581" xr:uid="{B888E238-098F-4120-89A4-7AD4740CC84F}"/>
    <cellStyle name="Bad 5" xfId="2582" xr:uid="{52731876-1B0A-4848-888F-BCF2D77779C2}"/>
    <cellStyle name="Bad 5 2" xfId="2583" xr:uid="{D9D1AA00-5408-4C08-A04A-7486245715C9}"/>
    <cellStyle name="Bad 5 3" xfId="2584" xr:uid="{C3612699-904A-4299-A8F1-EEE5F8A9BB8B}"/>
    <cellStyle name="Bad 5 4" xfId="2585" xr:uid="{D4CC3B95-97D2-4BF0-AB9F-D4AE9ECE9087}"/>
    <cellStyle name="Bad 5 5" xfId="2586" xr:uid="{4F323F70-D103-42B4-9397-0A12B78ED430}"/>
    <cellStyle name="Bad 6" xfId="2587" xr:uid="{142268FE-D0BD-4815-954C-6CF94B4BB024}"/>
    <cellStyle name="Bad 6 2" xfId="2588" xr:uid="{31B1FA4F-16CC-42CF-ACBD-9D76D1591F64}"/>
    <cellStyle name="Bad 6 3" xfId="2589" xr:uid="{2D18413F-4D3B-4EF7-86E8-B4D2D195D4DB}"/>
    <cellStyle name="Bad 6 4" xfId="2590" xr:uid="{0482A31A-2473-481E-9F59-B9F8DD778E3E}"/>
    <cellStyle name="Bad 6 5" xfId="2591" xr:uid="{31AA8629-9AC7-4658-8B65-42FEC40D7930}"/>
    <cellStyle name="Calculation" xfId="30" xr:uid="{0815FD85-B833-41BF-9668-169011F61BDA}"/>
    <cellStyle name="Calculation 2" xfId="4804" xr:uid="{E13F49CC-5443-429D-98CF-8BAD199F8576}"/>
    <cellStyle name="Calculation 2 2" xfId="2592" xr:uid="{13E36DF3-081F-4512-96AE-E2DC8DA850EB}"/>
    <cellStyle name="Calculation 2 2 2" xfId="2593" xr:uid="{41BCAD73-8FD5-49BB-89A8-C9D4F5CE37DB}"/>
    <cellStyle name="Calculation 2 2 2 2" xfId="2594" xr:uid="{07BEAF6F-F1BE-4235-AE6C-61C270AF62B4}"/>
    <cellStyle name="Calculation 2 2 2 3" xfId="2595" xr:uid="{DB0601DB-A2C2-4EDE-B532-2E3FC1FDFDDF}"/>
    <cellStyle name="Calculation 2 2 2 4" xfId="2596" xr:uid="{171BA114-5394-4F35-8C23-B14ADAE5A6C1}"/>
    <cellStyle name="Calculation 2 2 3" xfId="2597" xr:uid="{C9037DFE-9B95-4A01-A94F-29EB7C62BB8C}"/>
    <cellStyle name="Calculation 2 2 4" xfId="2598" xr:uid="{7427E331-A762-4268-A15B-3FEA23BB6872}"/>
    <cellStyle name="Calculation 2 2 5" xfId="2599" xr:uid="{5A07C1AE-FD14-469D-9A2F-A3291F87286D}"/>
    <cellStyle name="Calculation 2 2 6" xfId="2600" xr:uid="{A265A227-3D3E-482D-9D1D-52E7B54C1DAA}"/>
    <cellStyle name="Calculation 2 2 7" xfId="2601" xr:uid="{1AECA279-C5ED-48E5-B4ED-29B7084D9130}"/>
    <cellStyle name="Calculation 2 2_バイオマーカー試薬リスト_20130617_7301, 4312" xfId="2602" xr:uid="{144269A5-43AF-4F24-9765-751CE5F2E45A}"/>
    <cellStyle name="Calculation 2 3" xfId="2603" xr:uid="{46A75C4A-C918-43D4-B3D3-FC18AC8F7676}"/>
    <cellStyle name="Calculation 2 3 2" xfId="2604" xr:uid="{BB9359B9-DC2F-4D56-A33B-94D2E806ECC4}"/>
    <cellStyle name="Calculation 2 3 3" xfId="2605" xr:uid="{7F92531A-17A5-437F-A9D3-2279307ED9B9}"/>
    <cellStyle name="Calculation 2 3 4" xfId="2606" xr:uid="{4D0ADB3F-6715-4B13-9E13-D2925BC3C753}"/>
    <cellStyle name="Calculation 2 4" xfId="2607" xr:uid="{9DF49702-2198-41D1-A5FD-E05040E90787}"/>
    <cellStyle name="Calculation 2 4 2" xfId="2608" xr:uid="{CA084BEB-BFCE-462F-823E-4E930F534734}"/>
    <cellStyle name="Calculation 2 4 3" xfId="2609" xr:uid="{5FDC32B8-492E-4A78-8A68-E1BAC79150F3}"/>
    <cellStyle name="Calculation 2 4 4" xfId="2610" xr:uid="{9D209432-9A99-4E40-A48C-A9C140A5939F}"/>
    <cellStyle name="Calculation 2 5" xfId="2611" xr:uid="{52C3195F-0FA9-4C61-BD9F-DFFB73873696}"/>
    <cellStyle name="Calculation 2 5 2" xfId="2612" xr:uid="{735202DA-829B-424A-856E-882A55A47227}"/>
    <cellStyle name="Calculation 2 5 3" xfId="2613" xr:uid="{42839BEC-B185-48E8-BC91-A9EA2EF7CD69}"/>
    <cellStyle name="Calculation 2 5 4" xfId="2614" xr:uid="{B9650171-39F0-4DF9-BA1B-F4F3E02974C9}"/>
    <cellStyle name="Calculation 2 6" xfId="2615" xr:uid="{C7A315A6-DBB3-4D2A-B99B-AD13DD3D4736}"/>
    <cellStyle name="Calculation 2 7" xfId="2616" xr:uid="{B77C79CE-B1FE-484F-9A11-93CA20D78326}"/>
    <cellStyle name="Calculation 2 8" xfId="2617" xr:uid="{311B11DF-4C41-4629-8127-140E40D6A550}"/>
    <cellStyle name="Calculation 2 8 2" xfId="2618" xr:uid="{E297ABED-899A-49CC-8D29-7C57B038E872}"/>
    <cellStyle name="Calculation 2 9" xfId="2619" xr:uid="{5793EED9-5ACD-49EF-9F60-264323D6C90B}"/>
    <cellStyle name="Calculation 3" xfId="2620" xr:uid="{6DF685F5-F183-4861-B28E-03D2A47CE396}"/>
    <cellStyle name="Calculation 4" xfId="2621" xr:uid="{21058156-2C3C-4EE9-8085-01471A454A4C}"/>
    <cellStyle name="Calculation 4 2" xfId="2622" xr:uid="{A258EA20-9C18-45E7-B6CA-FFFD0D1A4602}"/>
    <cellStyle name="Calculation 4 3" xfId="2623" xr:uid="{34C69804-D4E0-4391-952A-B63DDE862407}"/>
    <cellStyle name="Calculation 4 4" xfId="2624" xr:uid="{5821F412-BF1E-439B-A1DF-1C3AA1FA1ED8}"/>
    <cellStyle name="Calculation 4 5" xfId="2625" xr:uid="{982A6824-4793-422D-AE50-22472314EC9B}"/>
    <cellStyle name="Calculation 5" xfId="2626" xr:uid="{0377AD40-AF37-47A6-9653-86D01E30943A}"/>
    <cellStyle name="Calculation 5 2" xfId="2627" xr:uid="{7EFDE192-8DF1-466B-8DB2-BF116144236E}"/>
    <cellStyle name="Calculation 5 3" xfId="2628" xr:uid="{5A174211-6556-4A0F-8CA9-906ACDFC76D0}"/>
    <cellStyle name="Calculation 5 4" xfId="2629" xr:uid="{88BD4EE7-23AA-4E4C-B398-FF1643CBFB2D}"/>
    <cellStyle name="Calculation 5 5" xfId="2630" xr:uid="{2183DA22-066F-4D3D-ABA3-76D5BDE15D7D}"/>
    <cellStyle name="Calculation 6" xfId="2631" xr:uid="{64FF1450-FF20-46C1-AB13-68E62CBA3D50}"/>
    <cellStyle name="Calculation 6 2" xfId="2632" xr:uid="{AF9FFB6C-4772-42AF-BCC4-D167E5A26E8C}"/>
    <cellStyle name="Calculation 6 3" xfId="2633" xr:uid="{DC288B18-3B0D-48E4-87D5-833CC31BE567}"/>
    <cellStyle name="Calculation 6 4" xfId="2634" xr:uid="{A3C100A6-6AFD-4B7A-A87F-4B2B2FDA6D49}"/>
    <cellStyle name="Calculation 6 5" xfId="2635" xr:uid="{C3EA8F9A-96BE-4F8E-9A80-025BB7DFFBAD}"/>
    <cellStyle name="Check Cell" xfId="31" xr:uid="{F9356DE2-50F4-44AC-96B5-116E77F3887D}"/>
    <cellStyle name="Check Cell 2" xfId="4805" xr:uid="{5E308BCD-C270-4552-BD8A-FD6194B70CA0}"/>
    <cellStyle name="Check Cell 2 2" xfId="2636" xr:uid="{E385AB86-A460-4CD9-9F62-DE4A1E55BFDC}"/>
    <cellStyle name="Check Cell 2 2 2" xfId="2637" xr:uid="{2484AEF0-0A67-4920-A53A-27864B6BA91D}"/>
    <cellStyle name="Check Cell 2 2 2 2" xfId="2638" xr:uid="{CA97BF7C-5AFD-4E04-AE15-9ABEEF6C6DC5}"/>
    <cellStyle name="Check Cell 2 2 2 3" xfId="2639" xr:uid="{4ED3CB86-C79F-472E-BAB2-34167F958C5F}"/>
    <cellStyle name="Check Cell 2 2 2 4" xfId="2640" xr:uid="{8AA9ADE6-5F69-45F2-919A-737487D263A9}"/>
    <cellStyle name="Check Cell 2 2 3" xfId="2641" xr:uid="{1C90456C-695F-44CA-85F1-8C34AC6785B8}"/>
    <cellStyle name="Check Cell 2 2 4" xfId="2642" xr:uid="{D98827F2-4489-4FA3-BA8A-8A58B04C180F}"/>
    <cellStyle name="Check Cell 2 2 5" xfId="2643" xr:uid="{CCEECA8E-0CA5-4BE4-8963-0DD9F7AC6CDB}"/>
    <cellStyle name="Check Cell 2 2 6" xfId="2644" xr:uid="{A28E6C5A-61DE-49B2-8EF2-3A2AAE4CBA25}"/>
    <cellStyle name="Check Cell 2 2 7" xfId="2645" xr:uid="{6438597A-EF1A-4ABA-8288-B41FE26806E1}"/>
    <cellStyle name="Check Cell 2 2_バイオマーカー試薬リスト_20130617_7301, 4312" xfId="2646" xr:uid="{C9E3C291-F811-4DAF-9FF2-48B4B5A788B3}"/>
    <cellStyle name="Check Cell 2 3" xfId="2647" xr:uid="{4FAF8080-66A2-4B90-9BBF-BD8F31F1B2E5}"/>
    <cellStyle name="Check Cell 2 3 2" xfId="2648" xr:uid="{3C4770E8-2770-41A6-A3CB-7CCE0EAE7B1C}"/>
    <cellStyle name="Check Cell 2 3 3" xfId="2649" xr:uid="{0665CA52-E3A2-44FB-B7DE-99F37DD37A85}"/>
    <cellStyle name="Check Cell 2 3 4" xfId="2650" xr:uid="{DD5F225B-0328-449A-AF5E-81B95C7EE0DF}"/>
    <cellStyle name="Check Cell 2 4" xfId="2651" xr:uid="{1A10CA1C-A1E3-411D-BBD7-EFAF76BDBD2E}"/>
    <cellStyle name="Check Cell 2 4 2" xfId="2652" xr:uid="{0C437F95-ACB9-418E-B38E-B69F92B553D0}"/>
    <cellStyle name="Check Cell 2 4 3" xfId="2653" xr:uid="{AEC58778-9F9F-4635-A1F1-6A203F8046B3}"/>
    <cellStyle name="Check Cell 2 4 4" xfId="2654" xr:uid="{2F9CB680-8D58-4589-822A-142E26066885}"/>
    <cellStyle name="Check Cell 2 5" xfId="2655" xr:uid="{A531DA87-A85B-461C-8507-4A17A584E650}"/>
    <cellStyle name="Check Cell 2 5 2" xfId="2656" xr:uid="{B175F3A7-A6ED-4911-BA1E-74743C930A8F}"/>
    <cellStyle name="Check Cell 2 5 3" xfId="2657" xr:uid="{43D00429-9742-46E6-A726-E75D0B12E146}"/>
    <cellStyle name="Check Cell 2 5 4" xfId="2658" xr:uid="{FD429E21-D406-4EF8-BE3F-87E7801E2F1A}"/>
    <cellStyle name="Check Cell 2 6" xfId="2659" xr:uid="{E0AF4512-3E3E-4C7D-B9AC-2099AB7320C4}"/>
    <cellStyle name="Check Cell 2 7" xfId="2660" xr:uid="{59A1CFEF-BF2E-4A16-BACD-80A4995245EA}"/>
    <cellStyle name="Check Cell 2 8" xfId="2661" xr:uid="{15AA2AE6-A3C2-4F9E-A0F5-E612A8C52535}"/>
    <cellStyle name="Check Cell 2 8 2" xfId="2662" xr:uid="{5FBCC9C1-4A19-4070-9865-5C5A9AFFB3D8}"/>
    <cellStyle name="Check Cell 2 9" xfId="2663" xr:uid="{5FC71BB2-C449-4A32-8BDE-17F1B2EDD09A}"/>
    <cellStyle name="Check Cell 3" xfId="2664" xr:uid="{C671B729-FAE0-4CBE-87C0-03805FD493E4}"/>
    <cellStyle name="Check Cell 4" xfId="2665" xr:uid="{D722F8E5-D7B5-49FD-8224-4C6012992307}"/>
    <cellStyle name="Check Cell 4 2" xfId="2666" xr:uid="{23C16111-33A2-4444-A419-6EAE406512D1}"/>
    <cellStyle name="Check Cell 4 3" xfId="2667" xr:uid="{A506376B-8119-4AE5-9F2E-5717D2610BF3}"/>
    <cellStyle name="Check Cell 4 4" xfId="2668" xr:uid="{33C0D3A8-DE73-40B9-83CE-C4CC7C5A593E}"/>
    <cellStyle name="Check Cell 4 5" xfId="2669" xr:uid="{EEDF708F-3F9F-4063-AEE8-B5ADE9DF0EC6}"/>
    <cellStyle name="Check Cell 5" xfId="2670" xr:uid="{0A0AC808-BDED-4A12-BA5E-491F2E46E87E}"/>
    <cellStyle name="Check Cell 5 2" xfId="2671" xr:uid="{C620D99E-C3FB-4364-84FA-5595A4BF8262}"/>
    <cellStyle name="Check Cell 5 3" xfId="2672" xr:uid="{20B2C192-9517-4264-83AA-B9118F952EFC}"/>
    <cellStyle name="Check Cell 5 4" xfId="2673" xr:uid="{29B76C31-7218-4A9B-8D55-6447D417CBB9}"/>
    <cellStyle name="Check Cell 5 5" xfId="2674" xr:uid="{3C8A5108-7A9B-4F5D-9CDE-4B776AF1AA9D}"/>
    <cellStyle name="Check Cell 6" xfId="2675" xr:uid="{5671E952-7652-4DD6-BAD7-0D4B781C2D17}"/>
    <cellStyle name="Check Cell 6 2" xfId="2676" xr:uid="{436CA91D-A067-4AAE-9AC8-579228F5F929}"/>
    <cellStyle name="Check Cell 6 3" xfId="2677" xr:uid="{515FBCA1-4A04-47B6-BCC3-5AE58A9A664D}"/>
    <cellStyle name="Check Cell 6 4" xfId="2678" xr:uid="{E003FD8B-13E2-4CCE-AE82-396826BF25A9}"/>
    <cellStyle name="Check Cell 6 5" xfId="2679" xr:uid="{78B7BE8C-86C2-4A0E-9744-4577FB7508E9}"/>
    <cellStyle name="Comma [0] 2" xfId="2680" xr:uid="{947D18C5-FCB6-4D51-89BD-08030425039D}"/>
    <cellStyle name="Explanatory Text" xfId="32" xr:uid="{C04CA478-7D82-4F59-98AE-1A4D25945F92}"/>
    <cellStyle name="Explanatory Text 2" xfId="4806" xr:uid="{14EB6362-D85B-421E-9329-11CD7E51F714}"/>
    <cellStyle name="Explanatory Text 2 2" xfId="2681" xr:uid="{1DE4D7A1-F6AB-406F-94EA-E63C011C3E0D}"/>
    <cellStyle name="Explanatory Text 2 2 2" xfId="2682" xr:uid="{04B919D4-BCE2-4A77-9413-0E9C766462A3}"/>
    <cellStyle name="Explanatory Text 2 2 2 2" xfId="2683" xr:uid="{92018F78-8241-4E45-A8AD-D085F382E2B3}"/>
    <cellStyle name="Explanatory Text 2 2 2 3" xfId="2684" xr:uid="{AF7E0AF3-AD96-48C9-BE6B-A791CEDED435}"/>
    <cellStyle name="Explanatory Text 2 2 2 4" xfId="2685" xr:uid="{68AD8C04-D88F-46D4-920A-9DE62584B496}"/>
    <cellStyle name="Explanatory Text 2 2 3" xfId="2686" xr:uid="{97A5DF45-0542-4C27-B5B3-F383694D8F7B}"/>
    <cellStyle name="Explanatory Text 2 2 4" xfId="2687" xr:uid="{23447103-2843-45AE-B42D-D3260FA46B66}"/>
    <cellStyle name="Explanatory Text 2 2 5" xfId="2688" xr:uid="{5BD8FCCE-219E-4CDC-8B5E-123CD0B1B4BA}"/>
    <cellStyle name="Explanatory Text 2 2 6" xfId="2689" xr:uid="{718D691A-A536-445F-86E3-039AE132B4F3}"/>
    <cellStyle name="Explanatory Text 2 2 7" xfId="2690" xr:uid="{BA66AF1F-FAD1-4A8A-A5D5-F04C1960C008}"/>
    <cellStyle name="Explanatory Text 2 2_バイオマーカー試薬リスト_20130617_7301, 4312" xfId="2691" xr:uid="{67372A31-D3CA-4EAC-BDCD-4D37194E7498}"/>
    <cellStyle name="Explanatory Text 2 3" xfId="2692" xr:uid="{16B76B21-44DB-49FB-A7C7-667C6699EEDE}"/>
    <cellStyle name="Explanatory Text 2 3 2" xfId="2693" xr:uid="{AA5A2A79-C8F4-4FFD-9A44-637A3E74ECBA}"/>
    <cellStyle name="Explanatory Text 2 3 3" xfId="2694" xr:uid="{3752A793-D70C-448D-B73C-3D95336ED609}"/>
    <cellStyle name="Explanatory Text 2 3 4" xfId="2695" xr:uid="{A0B85594-9ECD-4DCB-9F01-6154C5E99906}"/>
    <cellStyle name="Explanatory Text 2 4" xfId="2696" xr:uid="{189900BB-D0B7-4C17-B22F-C12CCF82E5C5}"/>
    <cellStyle name="Explanatory Text 2 4 2" xfId="2697" xr:uid="{F4883C8E-19BB-43F1-BC31-D8908C9A8E0C}"/>
    <cellStyle name="Explanatory Text 2 4 3" xfId="2698" xr:uid="{17A8C8FA-D658-4711-B771-36A01FD1596C}"/>
    <cellStyle name="Explanatory Text 2 4 4" xfId="2699" xr:uid="{FA3009A7-35C4-4655-9613-74D57818EA1E}"/>
    <cellStyle name="Explanatory Text 2 5" xfId="2700" xr:uid="{32CDD4DD-9EE3-47CA-BFCE-2B54DC8E39D9}"/>
    <cellStyle name="Explanatory Text 2 5 2" xfId="2701" xr:uid="{41A09438-2BC9-4ABD-A092-10C313316A5D}"/>
    <cellStyle name="Explanatory Text 2 5 3" xfId="2702" xr:uid="{3CA6B275-C2D5-454A-9308-3F7DBC2DADB5}"/>
    <cellStyle name="Explanatory Text 2 5 4" xfId="2703" xr:uid="{3CD16024-4382-45E6-B79B-4DF18FF7FADC}"/>
    <cellStyle name="Explanatory Text 2 6" xfId="2704" xr:uid="{375288F5-977B-4F97-A95E-FBB771B45F4D}"/>
    <cellStyle name="Explanatory Text 2 7" xfId="2705" xr:uid="{F7792657-F254-4E82-8046-BF3C8C3381BF}"/>
    <cellStyle name="Explanatory Text 2 8" xfId="2706" xr:uid="{036A6C83-5C0B-4B5F-B948-D0321CC8F8EE}"/>
    <cellStyle name="Explanatory Text 2 8 2" xfId="2707" xr:uid="{AB5E718C-A5B0-419B-A8D6-6C2CE3620F6C}"/>
    <cellStyle name="Explanatory Text 2 9" xfId="2708" xr:uid="{4802E221-4865-42D8-B7BE-FDEE87E0A045}"/>
    <cellStyle name="Explanatory Text 3" xfId="2709" xr:uid="{CB424221-551D-4B5D-92D8-D05E5AF72077}"/>
    <cellStyle name="Explanatory Text 4" xfId="2710" xr:uid="{381E46E2-4D8B-419B-85C1-2B03E1985DB2}"/>
    <cellStyle name="Explanatory Text 4 2" xfId="2711" xr:uid="{008C5407-8C13-44F2-8B0C-F581ECCABCE2}"/>
    <cellStyle name="Explanatory Text 4 3" xfId="2712" xr:uid="{2EF7D1E2-91AB-4C35-86AA-B20777F26EBC}"/>
    <cellStyle name="Explanatory Text 4 4" xfId="2713" xr:uid="{9A5A6ED4-DA31-4B05-9F91-1FC8606B0DDD}"/>
    <cellStyle name="Explanatory Text 4 5" xfId="2714" xr:uid="{B5B3CAA7-6106-4E3F-907D-72B4BB59877A}"/>
    <cellStyle name="Explanatory Text 5" xfId="2715" xr:uid="{77EA5F07-E3E7-4E61-B8A7-38A139B1EAD7}"/>
    <cellStyle name="Explanatory Text 5 2" xfId="2716" xr:uid="{7B560C73-887B-438F-B49D-A375DC26EFD6}"/>
    <cellStyle name="Explanatory Text 5 3" xfId="2717" xr:uid="{02F9201B-8666-4C5D-8597-89C789B087EB}"/>
    <cellStyle name="Explanatory Text 5 4" xfId="2718" xr:uid="{095DC95E-96FA-4D38-B6D9-31BD019D2D38}"/>
    <cellStyle name="Explanatory Text 5 5" xfId="2719" xr:uid="{DECB114E-9763-40F7-A14E-AF8C092889D4}"/>
    <cellStyle name="Explanatory Text 6" xfId="2720" xr:uid="{D69C4D77-ED8B-4B17-9ECA-4F10283BB718}"/>
    <cellStyle name="Explanatory Text 6 2" xfId="2721" xr:uid="{C4B2DE0B-1BD3-4B5F-B73C-1D9D2A7D5C1D}"/>
    <cellStyle name="Explanatory Text 6 3" xfId="2722" xr:uid="{6B3903AD-2AD9-49FC-A73F-9D1291A2EA82}"/>
    <cellStyle name="Explanatory Text 6 4" xfId="2723" xr:uid="{4CCC6169-A8CD-4147-BCFE-44C91BEBE156}"/>
    <cellStyle name="Explanatory Text 6 5" xfId="2724" xr:uid="{A18A07E2-765D-4814-BD18-0E8F831A8405}"/>
    <cellStyle name="Good" xfId="33" xr:uid="{DD299FF9-1939-4552-B6B3-75F4DFBE5EF4}"/>
    <cellStyle name="Good 2" xfId="4807" xr:uid="{C7FD6A7F-42D6-46A4-A4CE-17CA722614F0}"/>
    <cellStyle name="Good 2 2" xfId="2725" xr:uid="{50172141-6DC1-40CA-A164-8ABE3D1164AD}"/>
    <cellStyle name="Good 2 2 2" xfId="2726" xr:uid="{65CB4A90-F32C-446D-BA27-A245FA553A11}"/>
    <cellStyle name="Good 2 2 2 2" xfId="2727" xr:uid="{A4FC8FDE-DF17-4D59-BE61-492A2C0B2ED0}"/>
    <cellStyle name="Good 2 2 2 3" xfId="2728" xr:uid="{936AA3D1-2492-4E3D-BF58-0E47323AFD73}"/>
    <cellStyle name="Good 2 2 2 4" xfId="2729" xr:uid="{29981620-6A42-4FA9-8E5B-F03C6D41C8E4}"/>
    <cellStyle name="Good 2 2 3" xfId="2730" xr:uid="{6BD0B425-6AEB-481C-BB2C-0B7CA30F9F13}"/>
    <cellStyle name="Good 2 2 4" xfId="2731" xr:uid="{E9BF1D65-FCFB-42B5-85D2-FBF621FF4C04}"/>
    <cellStyle name="Good 2 2 5" xfId="2732" xr:uid="{57052CA2-DCA5-4395-9E9E-285495C4FBA7}"/>
    <cellStyle name="Good 2 2 6" xfId="2733" xr:uid="{FD9779C4-9A7C-4060-A869-392EE9FA2FFC}"/>
    <cellStyle name="Good 2 2 7" xfId="2734" xr:uid="{D862D4A4-17DB-4A41-AA53-75C0BC935F22}"/>
    <cellStyle name="Good 2 2_バイオマーカー試薬リスト_20130617_7301, 4312" xfId="2735" xr:uid="{6BE8B52B-93DF-494A-A3AF-A1375BB4C836}"/>
    <cellStyle name="Good 2 3" xfId="2736" xr:uid="{13676009-CF5A-4AC3-9362-02CC8D444F4C}"/>
    <cellStyle name="Good 2 3 2" xfId="2737" xr:uid="{19DB19D4-8E0C-4DD3-817C-2609698061E5}"/>
    <cellStyle name="Good 2 3 3" xfId="2738" xr:uid="{701B5AC9-67F8-41D3-9C4A-51C9A71018F8}"/>
    <cellStyle name="Good 2 3 4" xfId="2739" xr:uid="{7AA62383-176F-4431-ADF8-64F33A372D01}"/>
    <cellStyle name="Good 2 4" xfId="2740" xr:uid="{FD0D0F91-223D-433D-AE2A-192317CC350D}"/>
    <cellStyle name="Good 2 4 2" xfId="2741" xr:uid="{A6859288-8323-49F1-92B1-FEEADB4CD276}"/>
    <cellStyle name="Good 2 4 3" xfId="2742" xr:uid="{1D561986-7A80-4BEC-9487-FC97D0A35DEA}"/>
    <cellStyle name="Good 2 4 4" xfId="2743" xr:uid="{5FD405F0-CFC6-47F6-89E9-DE9C5061D34C}"/>
    <cellStyle name="Good 2 5" xfId="2744" xr:uid="{5C0D5386-9ED3-4031-95DA-3CF3889384DD}"/>
    <cellStyle name="Good 2 5 2" xfId="2745" xr:uid="{3D01B626-38FC-419E-9638-A66662DCFB5C}"/>
    <cellStyle name="Good 2 5 3" xfId="2746" xr:uid="{E3D24D72-6153-4F52-9FC6-D008D022991D}"/>
    <cellStyle name="Good 2 5 4" xfId="2747" xr:uid="{FF3A50E3-C5DC-47AE-A311-AE5A2298B236}"/>
    <cellStyle name="Good 2 6" xfId="2748" xr:uid="{DC8F2958-A889-459B-AA14-EA1BEBE37E45}"/>
    <cellStyle name="Good 2 7" xfId="2749" xr:uid="{5EAB91EB-E017-4A88-BEB1-56CAD186943C}"/>
    <cellStyle name="Good 2 8" xfId="2750" xr:uid="{8D127599-F86F-4CD3-AFCA-854295157E6B}"/>
    <cellStyle name="Good 2 8 2" xfId="2751" xr:uid="{1AFB5E2A-8640-40DE-B5D1-0108D23FC096}"/>
    <cellStyle name="Good 2 9" xfId="2752" xr:uid="{E24898AD-6B8F-4DD1-8BC6-B70E37F1AC07}"/>
    <cellStyle name="Good 3" xfId="2753" xr:uid="{7F085EF7-D167-4AB7-B84A-9A7DAAEB06EF}"/>
    <cellStyle name="Good 4" xfId="2754" xr:uid="{A36AC6B9-F05B-436E-9250-8E8FC7C86250}"/>
    <cellStyle name="Good 4 2" xfId="2755" xr:uid="{48BF2666-C511-4EAC-97E0-29D49A0F46A5}"/>
    <cellStyle name="Good 4 3" xfId="2756" xr:uid="{65DC3931-CF58-4B3A-AFD9-526C236F6BA0}"/>
    <cellStyle name="Good 4 4" xfId="2757" xr:uid="{44C3F920-1C43-4E32-AAC8-CC9300940D46}"/>
    <cellStyle name="Good 4 5" xfId="2758" xr:uid="{2FC147C9-B995-40C1-BDFE-DD5D882B5730}"/>
    <cellStyle name="Good 5" xfId="2759" xr:uid="{AA03720A-DA98-47C2-9FEF-F525F6C7F82C}"/>
    <cellStyle name="Good 5 2" xfId="2760" xr:uid="{E5B8A9F1-D77C-4406-8F85-9D92B159BCF1}"/>
    <cellStyle name="Good 5 3" xfId="2761" xr:uid="{FA7931CC-0A28-4B2C-BB5F-A9A65B7328F1}"/>
    <cellStyle name="Good 5 4" xfId="2762" xr:uid="{99C4F01F-7E5B-4520-A8E6-9C2A912C0E70}"/>
    <cellStyle name="Good 5 5" xfId="2763" xr:uid="{E19D4F5A-3D58-44FC-AA49-5275D0565253}"/>
    <cellStyle name="Good 6" xfId="2764" xr:uid="{80946530-8628-4B67-8279-3ACE49457E58}"/>
    <cellStyle name="Good 6 2" xfId="2765" xr:uid="{CF5FC51B-74CF-4251-9018-BD8C78DDBFF3}"/>
    <cellStyle name="Good 6 3" xfId="2766" xr:uid="{6B018F94-A583-42B5-B978-6BF8FE4AE93B}"/>
    <cellStyle name="Good 6 4" xfId="2767" xr:uid="{8B80AB20-573E-49C6-B374-1F00BBC34E77}"/>
    <cellStyle name="Good 6 5" xfId="2768" xr:uid="{A23221AA-D8BC-4E4F-9CAF-5843E210CCD5}"/>
    <cellStyle name="Heading 1" xfId="34" xr:uid="{E4782800-152C-4736-8C63-718A2C0444A1}"/>
    <cellStyle name="Heading 1 2" xfId="4808" xr:uid="{3BEB7875-AF85-4026-A599-66DDD9EC4D8C}"/>
    <cellStyle name="Heading 1 2 2" xfId="2769" xr:uid="{860944D3-FF7B-4BDA-845F-ED37BA400256}"/>
    <cellStyle name="Heading 1 2 2 2" xfId="2770" xr:uid="{FE3F2DC1-141C-4CF6-AEC9-E890E1520AE0}"/>
    <cellStyle name="Heading 1 2 2 2 2" xfId="2771" xr:uid="{68D04A45-01ED-4347-B128-0FF61C1607AC}"/>
    <cellStyle name="Heading 1 2 2 2 3" xfId="2772" xr:uid="{719D6F50-E12D-4FA4-99BD-04BD0E998005}"/>
    <cellStyle name="Heading 1 2 2 2 4" xfId="2773" xr:uid="{95C3556B-B5FA-44EF-82DA-855F50C95D3C}"/>
    <cellStyle name="Heading 1 2 2 3" xfId="2774" xr:uid="{EC7C1D88-1437-4EA0-8E13-F46EDD3B65BC}"/>
    <cellStyle name="Heading 1 2 2 4" xfId="2775" xr:uid="{984EB9D9-8B59-4B1E-B542-F00DB2551578}"/>
    <cellStyle name="Heading 1 2 2 5" xfId="2776" xr:uid="{3E5C913A-5F68-4D29-9BF8-A27570A5AA16}"/>
    <cellStyle name="Heading 1 2 2 6" xfId="2777" xr:uid="{ABBF76B2-E718-40B8-A0C7-7EB5FFB10169}"/>
    <cellStyle name="Heading 1 2 2 7" xfId="2778" xr:uid="{95DBEFC9-C4E6-4843-9EDF-B6DF96717D30}"/>
    <cellStyle name="Heading 1 2 2_バイオマーカー試薬リスト_20130617_7301, 4312" xfId="2779" xr:uid="{8D34CAEB-C762-41E9-95DD-89592625BE96}"/>
    <cellStyle name="Heading 1 2 3" xfId="2780" xr:uid="{63BF14C2-B9AC-4A81-99FD-F3DDC4466888}"/>
    <cellStyle name="Heading 1 2 3 2" xfId="2781" xr:uid="{767D9909-09A0-4218-9FD3-085D01D14FF1}"/>
    <cellStyle name="Heading 1 2 3 3" xfId="2782" xr:uid="{4E9F6428-5A7E-4FFF-825B-0F6E4C2CE5D6}"/>
    <cellStyle name="Heading 1 2 3 4" xfId="2783" xr:uid="{0D097F7C-1DF6-48AD-ABAA-AC2D27E09138}"/>
    <cellStyle name="Heading 1 2 4" xfId="2784" xr:uid="{2D637952-54CA-4DF8-BF80-035EEEEAC70F}"/>
    <cellStyle name="Heading 1 2 4 2" xfId="2785" xr:uid="{7B63F1EC-4E02-4D33-8713-EF1D09B58A34}"/>
    <cellStyle name="Heading 1 2 4 3" xfId="2786" xr:uid="{A0324434-EB3F-40CD-98E6-E1D4A424B643}"/>
    <cellStyle name="Heading 1 2 4 4" xfId="2787" xr:uid="{38284AC5-5A18-4796-A20A-3E5087761FF4}"/>
    <cellStyle name="Heading 1 2 5" xfId="2788" xr:uid="{220DE634-B385-4C40-8731-42C013936BA8}"/>
    <cellStyle name="Heading 1 2 5 2" xfId="2789" xr:uid="{548A981C-585F-4448-A532-9A8B8FB26CC2}"/>
    <cellStyle name="Heading 1 2 5 3" xfId="2790" xr:uid="{9F436036-315E-49A7-A07A-54FBC3300B65}"/>
    <cellStyle name="Heading 1 2 5 4" xfId="2791" xr:uid="{01FDE10E-09F7-4C21-9C1F-401D795D5E1D}"/>
    <cellStyle name="Heading 1 2 6" xfId="2792" xr:uid="{1BE9D2B0-5B12-4E02-942B-BACB24F8DCAF}"/>
    <cellStyle name="Heading 1 2 7" xfId="2793" xr:uid="{852DB605-EC6F-49A7-A7D9-A774BBCA0366}"/>
    <cellStyle name="Heading 1 2 8" xfId="2794" xr:uid="{9C262BAA-38E4-405D-92AD-780925D9CD6C}"/>
    <cellStyle name="Heading 1 2 8 2" xfId="2795" xr:uid="{369761AC-78A5-41D7-BBCD-6A87542E287B}"/>
    <cellStyle name="Heading 1 2 9" xfId="2796" xr:uid="{478CE6EF-6454-4BFB-BA12-1FFBE45259D8}"/>
    <cellStyle name="Heading 1 3" xfId="2797" xr:uid="{D903D382-8A9E-405A-96ED-611BAAA7853E}"/>
    <cellStyle name="Heading 1 4" xfId="2798" xr:uid="{E25717E4-0B0F-49C2-85CE-780385300187}"/>
    <cellStyle name="Heading 1 4 2" xfId="2799" xr:uid="{5DCAEE12-0891-4354-85F9-4DD07B921B66}"/>
    <cellStyle name="Heading 1 4 3" xfId="2800" xr:uid="{2A4097D2-3AA1-4B24-9C9D-07F30A802D30}"/>
    <cellStyle name="Heading 1 4 4" xfId="2801" xr:uid="{2899ADFB-09BC-4FA2-98D6-752D2C13381F}"/>
    <cellStyle name="Heading 1 4 5" xfId="2802" xr:uid="{06ED2059-12D2-48E0-B789-EC2F94686FB7}"/>
    <cellStyle name="Heading 1 5" xfId="2803" xr:uid="{27029515-5829-4237-8F94-F077C3988467}"/>
    <cellStyle name="Heading 1 5 2" xfId="2804" xr:uid="{0B7EAE71-C05B-4685-8A96-C1CBD896EDAC}"/>
    <cellStyle name="Heading 1 5 3" xfId="2805" xr:uid="{44CC7D78-1F69-438A-BD2E-0C3A98109225}"/>
    <cellStyle name="Heading 1 5 4" xfId="2806" xr:uid="{0F61A7F1-E5FF-4AB4-8D6E-38638F51265F}"/>
    <cellStyle name="Heading 1 5 5" xfId="2807" xr:uid="{129178DF-2339-4A8B-83E2-74697D5908F3}"/>
    <cellStyle name="Heading 1 6" xfId="2808" xr:uid="{787F3250-2DAD-4A24-8EA7-898BA9A95775}"/>
    <cellStyle name="Heading 1 6 2" xfId="2809" xr:uid="{9C9DD942-29CF-4639-8BBC-A6196ED4852E}"/>
    <cellStyle name="Heading 1 6 3" xfId="2810" xr:uid="{EDB59EAA-3AE0-4088-955F-CF3A25B01109}"/>
    <cellStyle name="Heading 1 6 4" xfId="2811" xr:uid="{404D99B8-99E5-400F-A4B5-CB9526BEE542}"/>
    <cellStyle name="Heading 1 6 5" xfId="2812" xr:uid="{7AD673ED-4CBD-413D-964C-45B78FA566BB}"/>
    <cellStyle name="Heading 2" xfId="35" xr:uid="{D142DFF0-F40A-4F5C-9AA5-22F6149F138C}"/>
    <cellStyle name="Heading 2 2" xfId="4809" xr:uid="{AC678E6E-85D1-48A1-B250-6484906DC729}"/>
    <cellStyle name="Heading 2 2 2" xfId="2813" xr:uid="{E5FDAFF3-5A6F-44F9-B35A-17A6CD81BB5A}"/>
    <cellStyle name="Heading 2 2 2 2" xfId="2814" xr:uid="{6278A3E8-827D-44A0-90D3-7495F53AA12C}"/>
    <cellStyle name="Heading 2 2 2 2 2" xfId="2815" xr:uid="{52A53B32-2813-4E99-B443-25BFE2EACD22}"/>
    <cellStyle name="Heading 2 2 2 2 3" xfId="2816" xr:uid="{EAD2AFBD-DBCC-44F9-A328-DB9B4002926D}"/>
    <cellStyle name="Heading 2 2 2 2 4" xfId="2817" xr:uid="{5C1776C9-4471-4EEC-BA1F-A5BC1AEF7A8C}"/>
    <cellStyle name="Heading 2 2 2 3" xfId="2818" xr:uid="{402F7962-F8F1-409E-92B1-6225CBADDB8C}"/>
    <cellStyle name="Heading 2 2 2 4" xfId="2819" xr:uid="{C048B982-C9A1-430A-BF3A-8E1E11572BF2}"/>
    <cellStyle name="Heading 2 2 2 5" xfId="2820" xr:uid="{230031AB-D022-4B73-A7C8-529F86CE5260}"/>
    <cellStyle name="Heading 2 2 2 6" xfId="2821" xr:uid="{52100186-B884-4EE2-806D-791DB325E5A4}"/>
    <cellStyle name="Heading 2 2 2 7" xfId="2822" xr:uid="{80BDCDE2-2E35-4F05-850D-189CA527906A}"/>
    <cellStyle name="Heading 2 2 2_バイオマーカー試薬リスト_20130617_7301, 4312" xfId="2823" xr:uid="{841B0661-38B9-4846-A37D-12D2EC2B0048}"/>
    <cellStyle name="Heading 2 2 3" xfId="2824" xr:uid="{CF221385-5EE6-4512-AE09-E161E9E0C7F2}"/>
    <cellStyle name="Heading 2 2 3 2" xfId="2825" xr:uid="{9C3223E3-5D22-4CD4-BC29-C0874F0ECB56}"/>
    <cellStyle name="Heading 2 2 3 3" xfId="2826" xr:uid="{12CE4831-7976-4F1B-BF76-07C8BE408C8E}"/>
    <cellStyle name="Heading 2 2 3 4" xfId="2827" xr:uid="{65147F22-DEC7-42AF-BAB2-9BD23C09F5F2}"/>
    <cellStyle name="Heading 2 2 4" xfId="2828" xr:uid="{1FCB894A-CADB-47FB-B736-A1FD742A2367}"/>
    <cellStyle name="Heading 2 2 4 2" xfId="2829" xr:uid="{ACC7FD74-3B02-4BD4-B2DC-B7F4A3D1A734}"/>
    <cellStyle name="Heading 2 2 4 3" xfId="2830" xr:uid="{151DAF1F-FAFF-42A5-AAF2-67582F08D247}"/>
    <cellStyle name="Heading 2 2 4 4" xfId="2831" xr:uid="{ACA8E2AE-1B9A-41F0-9B5D-C1670931B3C2}"/>
    <cellStyle name="Heading 2 2 5" xfId="2832" xr:uid="{29A3DB3C-D54F-44EE-830B-29719989CEC4}"/>
    <cellStyle name="Heading 2 2 5 2" xfId="2833" xr:uid="{4C4FD257-3DA0-4046-AE49-3584D51D2A0F}"/>
    <cellStyle name="Heading 2 2 5 3" xfId="2834" xr:uid="{5846B1A5-F0D9-46E3-A43C-53679B5964FB}"/>
    <cellStyle name="Heading 2 2 5 4" xfId="2835" xr:uid="{68784A01-803B-4DF6-9CAD-2D4D7288B410}"/>
    <cellStyle name="Heading 2 2 6" xfId="2836" xr:uid="{2F594454-5A55-48C8-9E42-4E64947799BA}"/>
    <cellStyle name="Heading 2 2 7" xfId="2837" xr:uid="{0D43D293-9551-47F8-A8D3-1635B41AEB24}"/>
    <cellStyle name="Heading 2 2 8" xfId="2838" xr:uid="{7C30EC35-13AC-47F0-B37D-55EDD31FFC4A}"/>
    <cellStyle name="Heading 2 2 8 2" xfId="2839" xr:uid="{DBA6C9BF-B328-4269-BF5B-54BA95794CDC}"/>
    <cellStyle name="Heading 2 2 9" xfId="2840" xr:uid="{F5083B8C-1F12-45EB-8837-05CD3163A997}"/>
    <cellStyle name="Heading 2 3" xfId="2841" xr:uid="{B19F7B70-8B56-48F9-9E70-AEE02EF8A798}"/>
    <cellStyle name="Heading 2 4" xfId="2842" xr:uid="{C7097E8C-68B2-477D-B7A5-43693BDBF397}"/>
    <cellStyle name="Heading 2 4 2" xfId="2843" xr:uid="{9D2DD19B-E6D0-441F-9A6F-788145F01C68}"/>
    <cellStyle name="Heading 2 4 3" xfId="2844" xr:uid="{F0E30F6D-5625-4BA9-B790-4D7473AC0560}"/>
    <cellStyle name="Heading 2 4 4" xfId="2845" xr:uid="{C5167DA9-CBC7-45B7-885B-B586445E79EA}"/>
    <cellStyle name="Heading 2 4 5" xfId="2846" xr:uid="{A88615FF-08A7-46F2-A09F-C526D1F0B30C}"/>
    <cellStyle name="Heading 2 5" xfId="2847" xr:uid="{274AFFED-8D9F-48B0-B5A2-72615EAD3C8A}"/>
    <cellStyle name="Heading 2 5 2" xfId="2848" xr:uid="{33AF5753-6DC6-40F7-A971-9FF0D940AA4B}"/>
    <cellStyle name="Heading 2 5 3" xfId="2849" xr:uid="{3C4010B9-FEC4-4068-A9E3-23A36C276EB9}"/>
    <cellStyle name="Heading 2 5 4" xfId="2850" xr:uid="{BA9ECDC6-BBC6-447A-B85F-2C50691A2397}"/>
    <cellStyle name="Heading 2 5 5" xfId="2851" xr:uid="{DBCD60DE-1E75-4C2B-AC55-C429CE4DFBFB}"/>
    <cellStyle name="Heading 2 6" xfId="2852" xr:uid="{ABBF4487-0BF2-4673-9B24-87628C09A230}"/>
    <cellStyle name="Heading 2 6 2" xfId="2853" xr:uid="{02AE4745-F00F-41A4-B739-A4DFCF440E2F}"/>
    <cellStyle name="Heading 2 6 3" xfId="2854" xr:uid="{ABE983CB-C78F-43DD-8DCD-746753AB9503}"/>
    <cellStyle name="Heading 2 6 4" xfId="2855" xr:uid="{B93A8FD6-AB65-47D5-90B4-725FF20C23B3}"/>
    <cellStyle name="Heading 2 6 5" xfId="2856" xr:uid="{A521E5DC-27AF-46BA-9A9E-C7117B11329A}"/>
    <cellStyle name="Heading 3" xfId="36" xr:uid="{437990A5-643B-4C55-94DB-2D318FAA372D}"/>
    <cellStyle name="Heading 3 2" xfId="4810" xr:uid="{17A5D964-0D5E-4C2B-9596-867CD09B17DD}"/>
    <cellStyle name="Heading 3 2 2" xfId="2857" xr:uid="{E75F18D2-C263-4F63-A24D-31C9DC90755F}"/>
    <cellStyle name="Heading 3 2 2 2" xfId="2858" xr:uid="{FD2D40BE-DE11-4CFA-AD35-9FC6BFD5B35A}"/>
    <cellStyle name="Heading 3 2 2 2 2" xfId="2859" xr:uid="{D1CA2CBF-7DAA-40D2-9E3C-F741E4B5DBD5}"/>
    <cellStyle name="Heading 3 2 2 2 3" xfId="2860" xr:uid="{4BBF079E-06AD-4F83-BE45-4D8817BC92CF}"/>
    <cellStyle name="Heading 3 2 2 2 4" xfId="2861" xr:uid="{D3BC33AF-BBD8-44D5-AD06-D6A7CF84EB52}"/>
    <cellStyle name="Heading 3 2 2 3" xfId="2862" xr:uid="{8052EB9B-8EAF-4A1E-9442-B4C5758C3D68}"/>
    <cellStyle name="Heading 3 2 2 4" xfId="2863" xr:uid="{578F8350-CCB4-4649-BB95-6406F38FD850}"/>
    <cellStyle name="Heading 3 2 2 5" xfId="2864" xr:uid="{07609DA0-0CCF-4117-9107-7F5121408E2C}"/>
    <cellStyle name="Heading 3 2 2 6" xfId="2865" xr:uid="{D2DE3026-ABFB-4AC8-BD02-05D2474B8F14}"/>
    <cellStyle name="Heading 3 2 2 7" xfId="2866" xr:uid="{0E2F4F3E-748F-4E9B-9A51-B1935B10D319}"/>
    <cellStyle name="Heading 3 2 2_バイオマーカー試薬リスト_20130617_7301, 4312" xfId="2867" xr:uid="{77C77597-E6DA-41BA-BD72-7B4BDC8E16D7}"/>
    <cellStyle name="Heading 3 2 3" xfId="2868" xr:uid="{500FBE91-802F-437A-AA55-EE27A06D4714}"/>
    <cellStyle name="Heading 3 2 3 2" xfId="2869" xr:uid="{748B73E4-52CB-43A8-A0BD-2E76D4247D30}"/>
    <cellStyle name="Heading 3 2 3 3" xfId="2870" xr:uid="{E7E307B3-6581-43B6-BEC2-27C61EEA8137}"/>
    <cellStyle name="Heading 3 2 3 4" xfId="2871" xr:uid="{D1CA45DB-3932-4EA7-8334-3808B003C398}"/>
    <cellStyle name="Heading 3 2 4" xfId="2872" xr:uid="{23A7E1E6-7BAE-48DD-8290-09CAA6C1F9EA}"/>
    <cellStyle name="Heading 3 2 4 2" xfId="2873" xr:uid="{6F1FF6B6-BF9D-470F-B7CD-8BE452E6526F}"/>
    <cellStyle name="Heading 3 2 4 3" xfId="2874" xr:uid="{3F8C3BD6-FC0A-45B2-BE11-CC2DAF1089E8}"/>
    <cellStyle name="Heading 3 2 4 4" xfId="2875" xr:uid="{8BE34295-F5D4-4711-A6EA-6463AABBBDFF}"/>
    <cellStyle name="Heading 3 2 5" xfId="2876" xr:uid="{1D9A7258-72B8-4224-8248-1D2C4AD6A898}"/>
    <cellStyle name="Heading 3 2 5 2" xfId="2877" xr:uid="{7AB40262-36FA-44AF-A837-6C533424259E}"/>
    <cellStyle name="Heading 3 2 5 3" xfId="2878" xr:uid="{2666A521-7EBA-4AAF-A23D-EFA606F71512}"/>
    <cellStyle name="Heading 3 2 5 4" xfId="2879" xr:uid="{96F9F3EA-CEFC-4068-AECF-731558324B5B}"/>
    <cellStyle name="Heading 3 2 6" xfId="2880" xr:uid="{1B6C7781-F224-472A-B8D4-34D4064AF074}"/>
    <cellStyle name="Heading 3 2 7" xfId="2881" xr:uid="{9DF12905-67C9-47AA-9C0A-4D42B483668E}"/>
    <cellStyle name="Heading 3 2 8" xfId="2882" xr:uid="{393C7FF8-00AD-4280-9646-653D3341FDA7}"/>
    <cellStyle name="Heading 3 2 8 2" xfId="2883" xr:uid="{1EED7691-A53B-43A7-BBAC-BFBC8EDED8A5}"/>
    <cellStyle name="Heading 3 2 9" xfId="2884" xr:uid="{4043A704-E15E-49DE-B71E-2A85EE7600C2}"/>
    <cellStyle name="Heading 3 3" xfId="2885" xr:uid="{48E239B3-CA23-4DEC-8919-134FC79ED736}"/>
    <cellStyle name="Heading 3 4" xfId="2886" xr:uid="{0E41E3D1-3FDE-44AE-A4DD-57067273E7C7}"/>
    <cellStyle name="Heading 3 4 2" xfId="2887" xr:uid="{0BBEB652-4CF5-4066-913A-082E4AE8024C}"/>
    <cellStyle name="Heading 3 4 3" xfId="2888" xr:uid="{4C2033A1-FFAF-4D40-99AC-00FD150F2D65}"/>
    <cellStyle name="Heading 3 4 4" xfId="2889" xr:uid="{6801F114-48A1-4345-841F-4C65CBFB6E56}"/>
    <cellStyle name="Heading 3 4 5" xfId="2890" xr:uid="{2A28E7D7-9DB7-4BCA-9377-16E7C9BF68F1}"/>
    <cellStyle name="Heading 3 5" xfId="2891" xr:uid="{5A06912D-3984-49E3-8239-820793E57CB0}"/>
    <cellStyle name="Heading 3 5 2" xfId="2892" xr:uid="{C3C78041-B41A-44B5-A800-7432D77D01C6}"/>
    <cellStyle name="Heading 3 5 3" xfId="2893" xr:uid="{F6493011-EB50-4762-8104-6E8F9E993ACF}"/>
    <cellStyle name="Heading 3 5 4" xfId="2894" xr:uid="{31920507-E464-4F7F-BEE1-10D8F43E5601}"/>
    <cellStyle name="Heading 3 5 5" xfId="2895" xr:uid="{ED242296-0D94-4707-B010-6CB4FE2276F3}"/>
    <cellStyle name="Heading 3 6" xfId="2896" xr:uid="{237F7708-D9E1-46D1-AC24-06DB20D7C7B1}"/>
    <cellStyle name="Heading 3 6 2" xfId="2897" xr:uid="{C78CCBFC-6E9B-40F2-8F8B-5D41F93BADC1}"/>
    <cellStyle name="Heading 3 6 3" xfId="2898" xr:uid="{A66A4239-2C1A-47EE-823B-1B8F83AE593D}"/>
    <cellStyle name="Heading 3 6 4" xfId="2899" xr:uid="{308B7FE3-CD51-4CEE-99EE-19A131514058}"/>
    <cellStyle name="Heading 3 6 5" xfId="2900" xr:uid="{C55BC901-87F4-41A8-B7A7-7D086F6BA0E2}"/>
    <cellStyle name="Heading 4" xfId="37" xr:uid="{A846A328-F950-49F8-B3A7-77DA9AD5A455}"/>
    <cellStyle name="Heading 4 2" xfId="4811" xr:uid="{D638BD0C-5A1B-46D1-8D16-22BB5FEB3895}"/>
    <cellStyle name="Heading 4 2 2" xfId="2901" xr:uid="{074D6DF8-64B4-47EB-95B2-2E53165BEB44}"/>
    <cellStyle name="Heading 4 2 2 2" xfId="2902" xr:uid="{95307A8E-CCC1-48C3-B7B8-C5320B6253BC}"/>
    <cellStyle name="Heading 4 2 2 2 2" xfId="2903" xr:uid="{B6998E22-4DDC-43EE-B52E-D23C9987FF72}"/>
    <cellStyle name="Heading 4 2 2 2 3" xfId="2904" xr:uid="{23673EF4-564F-4464-9B06-6DE7370A5544}"/>
    <cellStyle name="Heading 4 2 2 2 4" xfId="2905" xr:uid="{CBD28CC4-DAD5-4DA1-8BA5-86C8B9BD666D}"/>
    <cellStyle name="Heading 4 2 2 3" xfId="2906" xr:uid="{CA7332D9-23B5-46F5-9294-46BB5F170256}"/>
    <cellStyle name="Heading 4 2 2 4" xfId="2907" xr:uid="{A35F14EF-C766-4F31-B87B-64C7B1FA2D45}"/>
    <cellStyle name="Heading 4 2 2 5" xfId="2908" xr:uid="{59DE02BA-D951-4C81-A948-AF2367520166}"/>
    <cellStyle name="Heading 4 2 2 6" xfId="2909" xr:uid="{478D8A59-2C2D-4E4C-BA76-9E69565A7578}"/>
    <cellStyle name="Heading 4 2 2 7" xfId="2910" xr:uid="{99368BFD-9B44-4587-9407-8155B2C1E0BE}"/>
    <cellStyle name="Heading 4 2 2_バイオマーカー試薬リスト_20130617_7301, 4312" xfId="2911" xr:uid="{39240E18-A91A-4884-AC8E-D8B59A6FAA38}"/>
    <cellStyle name="Heading 4 2 3" xfId="2912" xr:uid="{07C8C847-F939-4976-9BFF-90F1E1878BC7}"/>
    <cellStyle name="Heading 4 2 3 2" xfId="2913" xr:uid="{BEDCBAAA-489E-46EF-9C78-F71DECB6568E}"/>
    <cellStyle name="Heading 4 2 3 3" xfId="2914" xr:uid="{687FD219-EB9E-43D2-ADF5-D41B079E8797}"/>
    <cellStyle name="Heading 4 2 3 4" xfId="2915" xr:uid="{F0351BDC-5998-42E1-9179-985E906A1284}"/>
    <cellStyle name="Heading 4 2 4" xfId="2916" xr:uid="{E8BDD85C-708D-4FF5-84CF-1ABBF243DDC9}"/>
    <cellStyle name="Heading 4 2 4 2" xfId="2917" xr:uid="{EFFB8CCF-C0AF-44A0-85FF-60B7D39DFF4E}"/>
    <cellStyle name="Heading 4 2 4 3" xfId="2918" xr:uid="{D24CCD0B-ACC3-467B-9BCC-601E9E1D16A5}"/>
    <cellStyle name="Heading 4 2 4 4" xfId="2919" xr:uid="{F0D25ECA-72B6-4BF3-AF7D-5250C2330985}"/>
    <cellStyle name="Heading 4 2 5" xfId="2920" xr:uid="{C4F38C4B-1498-4CD1-891C-7C2ED0AECB5B}"/>
    <cellStyle name="Heading 4 2 5 2" xfId="2921" xr:uid="{12265FC2-A03D-44E1-94FE-93B33E2E795E}"/>
    <cellStyle name="Heading 4 2 5 3" xfId="2922" xr:uid="{B5920701-85BA-4D16-8E36-0DB624DD8478}"/>
    <cellStyle name="Heading 4 2 5 4" xfId="2923" xr:uid="{888C22C9-3CF1-48C2-A0F7-0B87CAA4E9C5}"/>
    <cellStyle name="Heading 4 2 6" xfId="2924" xr:uid="{13087521-86E0-44AB-BF72-8310A6C65094}"/>
    <cellStyle name="Heading 4 2 7" xfId="2925" xr:uid="{FE46E875-1B9D-47BC-BC28-E0EFA5915B13}"/>
    <cellStyle name="Heading 4 2 8" xfId="2926" xr:uid="{419C733D-6109-40A5-B676-52410C4C22D3}"/>
    <cellStyle name="Heading 4 2 8 2" xfId="2927" xr:uid="{5E337245-B036-4AA6-85EA-5C7824AE3B9D}"/>
    <cellStyle name="Heading 4 2 9" xfId="2928" xr:uid="{557CB8B9-7AE4-46BD-9B92-0A2D40896907}"/>
    <cellStyle name="Heading 4 3" xfId="2929" xr:uid="{7FC91605-214B-423D-88C1-392F9EF5332A}"/>
    <cellStyle name="Heading 4 4" xfId="2930" xr:uid="{A2AB3305-7538-4853-A502-86AC8C642472}"/>
    <cellStyle name="Heading 4 4 2" xfId="2931" xr:uid="{17C31CAD-5B31-40E4-9FB2-8F49538E0DE4}"/>
    <cellStyle name="Heading 4 4 3" xfId="2932" xr:uid="{D52DDAD1-A76F-46C2-A8CD-0C1164F336B8}"/>
    <cellStyle name="Heading 4 4 4" xfId="2933" xr:uid="{FC8BC5D5-CB0F-4FFD-9247-DCD7EE4A32F2}"/>
    <cellStyle name="Heading 4 4 5" xfId="2934" xr:uid="{7EC46A5C-8969-4EEC-A48F-72E30B7252D7}"/>
    <cellStyle name="Heading 4 5" xfId="2935" xr:uid="{7A68B023-791F-4D46-A088-1287716429EC}"/>
    <cellStyle name="Heading 4 5 2" xfId="2936" xr:uid="{2F7EDF7A-B716-417D-BDDE-BC2093F1BD70}"/>
    <cellStyle name="Heading 4 5 3" xfId="2937" xr:uid="{9ECC0A8A-1C99-4028-A7CE-7FB7CA49FA2B}"/>
    <cellStyle name="Heading 4 5 4" xfId="2938" xr:uid="{7842E7B3-B15C-4C95-A232-A8002A546C0C}"/>
    <cellStyle name="Heading 4 5 5" xfId="2939" xr:uid="{57365AA0-A45D-4AF3-8112-D70F49D7EBE1}"/>
    <cellStyle name="Heading 4 6" xfId="2940" xr:uid="{234FDE68-9DCB-433D-9A95-D250FD82BD6D}"/>
    <cellStyle name="Heading 4 6 2" xfId="2941" xr:uid="{F4FD5D37-BD8C-4D32-8FD6-D137AD7604B1}"/>
    <cellStyle name="Heading 4 6 3" xfId="2942" xr:uid="{C137F5DC-3E4C-4149-B406-B525587DE30E}"/>
    <cellStyle name="Heading 4 6 4" xfId="2943" xr:uid="{FD85F1F5-D9C4-4249-8E77-40FBCFCA378B}"/>
    <cellStyle name="Heading 4 6 5" xfId="2944" xr:uid="{0CFE6FBA-334A-48B5-ACAC-C4C16F2F9F0D}"/>
    <cellStyle name="Input" xfId="38" xr:uid="{8D421994-7982-4B91-A630-112C2EC2A4C9}"/>
    <cellStyle name="Input 2" xfId="4812" xr:uid="{F185F37F-9528-4BE8-8102-B9199978B714}"/>
    <cellStyle name="Input 2 2" xfId="2945" xr:uid="{81904E61-C033-4AE0-9647-C20D6FD9C956}"/>
    <cellStyle name="Input 2 2 2" xfId="2946" xr:uid="{21098A20-DE03-4740-B0A3-A13F175F5496}"/>
    <cellStyle name="Input 2 2 2 2" xfId="2947" xr:uid="{CD6F84B0-CFEE-4164-9FBA-C418F88C103E}"/>
    <cellStyle name="Input 2 2 2 3" xfId="2948" xr:uid="{D5B00540-3B95-4721-812F-201A34DE7AA3}"/>
    <cellStyle name="Input 2 2 2 4" xfId="2949" xr:uid="{C1AA056F-2F92-4920-BEDF-550A6038D96B}"/>
    <cellStyle name="Input 2 2 3" xfId="2950" xr:uid="{54C1DBCC-088D-4597-B2F2-4A97E1FF7B4D}"/>
    <cellStyle name="Input 2 2 4" xfId="2951" xr:uid="{02F531E6-8C20-4047-9137-18F6A590605B}"/>
    <cellStyle name="Input 2 2 5" xfId="2952" xr:uid="{E00B64EA-4610-43DE-97AF-0F49D9C54A76}"/>
    <cellStyle name="Input 2 2 6" xfId="2953" xr:uid="{7036A63D-FF43-48EA-9A05-F01DB419C2D1}"/>
    <cellStyle name="Input 2 2 7" xfId="2954" xr:uid="{A27860BA-7064-4841-9E06-F10D0CB1D825}"/>
    <cellStyle name="Input 2 2_バイオマーカー試薬リスト_20130617_7301, 4312" xfId="2955" xr:uid="{9549B423-0DF4-476D-9E65-2265DFFB8416}"/>
    <cellStyle name="Input 2 3" xfId="2956" xr:uid="{555DF0E1-1447-4D10-A13B-2984E081C159}"/>
    <cellStyle name="Input 2 3 2" xfId="2957" xr:uid="{E57B82AB-B2D0-41E0-ADE6-CA2C04C67755}"/>
    <cellStyle name="Input 2 3 3" xfId="2958" xr:uid="{15572D2C-15AF-4053-B9C6-5289DC80EE80}"/>
    <cellStyle name="Input 2 3 4" xfId="2959" xr:uid="{2AF1D277-F57C-42BB-B08F-6995E3C8C1C5}"/>
    <cellStyle name="Input 2 4" xfId="2960" xr:uid="{05591404-0818-46BC-BD72-6F27F481D894}"/>
    <cellStyle name="Input 2 4 2" xfId="2961" xr:uid="{73F5DD7F-029F-423E-A6C8-5F94CE073AF0}"/>
    <cellStyle name="Input 2 4 3" xfId="2962" xr:uid="{F0B24766-4381-4E1B-822A-5C92A116D5C8}"/>
    <cellStyle name="Input 2 4 4" xfId="2963" xr:uid="{4759E417-37AF-4313-841C-D522055A315E}"/>
    <cellStyle name="Input 2 5" xfId="2964" xr:uid="{5B63F9DA-E204-45E0-9879-30A0888272B9}"/>
    <cellStyle name="Input 2 5 2" xfId="2965" xr:uid="{621DFB95-2386-40F0-A8E2-0BA52CAADE69}"/>
    <cellStyle name="Input 2 5 3" xfId="2966" xr:uid="{340D7A23-F887-409F-9557-35690F1E09F7}"/>
    <cellStyle name="Input 2 5 4" xfId="2967" xr:uid="{42099BFD-04E1-49B1-BA6F-979ABDCA1A33}"/>
    <cellStyle name="Input 2 6" xfId="2968" xr:uid="{448DE6BA-956E-494D-BFB6-3162BA434BF1}"/>
    <cellStyle name="Input 2 7" xfId="2969" xr:uid="{3443C8AB-F5BD-4114-BF15-39DF113CC5E1}"/>
    <cellStyle name="Input 2 8" xfId="2970" xr:uid="{573018C9-161F-4649-9260-2F95A4346003}"/>
    <cellStyle name="Input 2 8 2" xfId="2971" xr:uid="{4F79C87E-50F2-4529-AA7C-1F5DCB667690}"/>
    <cellStyle name="Input 2 9" xfId="2972" xr:uid="{11369CF9-804F-47F1-AE22-550E25180626}"/>
    <cellStyle name="Input 3" xfId="2973" xr:uid="{DCAC357D-8317-4213-A5F1-63B78763DD09}"/>
    <cellStyle name="Input 4" xfId="2974" xr:uid="{FBDB044E-6F68-4EF8-8B19-9D593CB701AE}"/>
    <cellStyle name="Input 4 2" xfId="2975" xr:uid="{A40B357A-BF8C-412D-93ED-D0C272AD5D99}"/>
    <cellStyle name="Input 4 3" xfId="2976" xr:uid="{B1CBB993-CAF8-4A6B-B302-0B436514B629}"/>
    <cellStyle name="Input 4 4" xfId="2977" xr:uid="{9A7BDEDF-6099-44A6-8206-B87E9887C173}"/>
    <cellStyle name="Input 4 5" xfId="2978" xr:uid="{13F31568-8881-4E49-BC92-F84A6546FCDE}"/>
    <cellStyle name="Input 5" xfId="2979" xr:uid="{EFC1BFFB-D2B7-4E25-971C-B3019324E6D5}"/>
    <cellStyle name="Input 5 2" xfId="2980" xr:uid="{B54DF283-66BA-4774-82F7-6C02A57462E0}"/>
    <cellStyle name="Input 5 3" xfId="2981" xr:uid="{D3F4958D-984F-4715-963A-8185CE774D5E}"/>
    <cellStyle name="Input 5 4" xfId="2982" xr:uid="{D2E23381-B3E8-4BDC-9D04-19D84A050519}"/>
    <cellStyle name="Input 5 5" xfId="2983" xr:uid="{16C584E8-428F-407B-8A5E-BDC89578C0C5}"/>
    <cellStyle name="Input 6" xfId="2984" xr:uid="{8E156E68-FC7E-4525-B2B0-8566CB402962}"/>
    <cellStyle name="Input 6 2" xfId="2985" xr:uid="{7DB93013-CA6D-4AA2-A0F1-7A1E242702A9}"/>
    <cellStyle name="Input 6 3" xfId="2986" xr:uid="{A58A9212-01AD-4044-9325-AA7DB28B5A57}"/>
    <cellStyle name="Input 6 4" xfId="2987" xr:uid="{C965DF02-8503-41C0-860C-7349D8F7F1EB}"/>
    <cellStyle name="Input 6 5" xfId="2988" xr:uid="{62FAB316-9C65-4540-9C42-38DC66B96958}"/>
    <cellStyle name="Linked Cell" xfId="39" xr:uid="{DD0A5F06-D5D0-4CA6-B760-95656C7C9666}"/>
    <cellStyle name="Linked Cell 2" xfId="4813" xr:uid="{9402E3FE-A3CD-48C2-A2CB-BEE302F086F3}"/>
    <cellStyle name="Linked Cell 2 2" xfId="2989" xr:uid="{16E157BE-B20F-4CB8-943C-19132B07347D}"/>
    <cellStyle name="Linked Cell 2 2 2" xfId="2990" xr:uid="{D9C5ED30-3DA8-40A8-B50C-47BE3F59D50B}"/>
    <cellStyle name="Linked Cell 2 2 2 2" xfId="2991" xr:uid="{163AD1E5-7F57-41E3-8A9E-842ED41E030E}"/>
    <cellStyle name="Linked Cell 2 2 2 3" xfId="2992" xr:uid="{3A1519C1-D86D-4079-9299-6DE4B9CC9BC5}"/>
    <cellStyle name="Linked Cell 2 2 2 4" xfId="2993" xr:uid="{4D63CD06-F6FD-4C84-AB9C-CB1D04B770C6}"/>
    <cellStyle name="Linked Cell 2 2 3" xfId="2994" xr:uid="{17FE505B-4C5F-4EB7-A737-810685A204DA}"/>
    <cellStyle name="Linked Cell 2 2 4" xfId="2995" xr:uid="{0EE1F6B4-19EA-46B1-ADA8-CE911F652C30}"/>
    <cellStyle name="Linked Cell 2 2 5" xfId="2996" xr:uid="{B56D4412-6BCD-4DFB-AAF5-A73409BC1FCB}"/>
    <cellStyle name="Linked Cell 2 2 6" xfId="2997" xr:uid="{7336FBD0-3541-4D26-8DD8-CD3BB5E6C25B}"/>
    <cellStyle name="Linked Cell 2 2 7" xfId="2998" xr:uid="{00BB2A97-D632-4B00-AD9F-A9DB19D32554}"/>
    <cellStyle name="Linked Cell 2 2_バイオマーカー試薬リスト_20130617_7301, 4312" xfId="2999" xr:uid="{5CAC0E20-DAE9-4799-8843-060258C1F1B6}"/>
    <cellStyle name="Linked Cell 2 3" xfId="3000" xr:uid="{D073B339-7ADE-44EC-9D0F-E3DBA797009E}"/>
    <cellStyle name="Linked Cell 2 3 2" xfId="3001" xr:uid="{DD79221D-700D-4328-BA3B-BF7A12B56D44}"/>
    <cellStyle name="Linked Cell 2 3 3" xfId="3002" xr:uid="{CFAD0EBB-0A05-4264-B626-D8A132883D96}"/>
    <cellStyle name="Linked Cell 2 3 4" xfId="3003" xr:uid="{AA984BB6-4699-48B6-998C-8A8009BB983B}"/>
    <cellStyle name="Linked Cell 2 4" xfId="3004" xr:uid="{FED8F7C2-CBD4-4103-9A61-DE993735E677}"/>
    <cellStyle name="Linked Cell 2 4 2" xfId="3005" xr:uid="{B8AF622D-EE3D-4A77-9E18-135E17E71C71}"/>
    <cellStyle name="Linked Cell 2 4 3" xfId="3006" xr:uid="{F90152E7-A62E-4734-8656-1C9233DE2AAB}"/>
    <cellStyle name="Linked Cell 2 4 4" xfId="3007" xr:uid="{A028C7E7-48F3-40FB-8378-F4C53286F736}"/>
    <cellStyle name="Linked Cell 2 5" xfId="3008" xr:uid="{DD2006A1-F2AA-4F5D-BE59-34C2F867E2D0}"/>
    <cellStyle name="Linked Cell 2 5 2" xfId="3009" xr:uid="{D7D38FD2-FE75-4826-A3A7-9AC82D61E4D2}"/>
    <cellStyle name="Linked Cell 2 5 3" xfId="3010" xr:uid="{1E9CE9B7-83DD-4AA0-AE03-2ED877BC5ABB}"/>
    <cellStyle name="Linked Cell 2 5 4" xfId="3011" xr:uid="{86FF26BB-8931-4D12-8A37-72F3A20FBE5F}"/>
    <cellStyle name="Linked Cell 2 6" xfId="3012" xr:uid="{BD9A82E1-8977-4AE6-A8E5-FFAF9F16841E}"/>
    <cellStyle name="Linked Cell 2 7" xfId="3013" xr:uid="{81EEE54C-B8E4-4DAA-9512-35004D841C1B}"/>
    <cellStyle name="Linked Cell 2 8" xfId="3014" xr:uid="{28313288-43AA-4D9C-A8B6-8F15A83A7079}"/>
    <cellStyle name="Linked Cell 2 8 2" xfId="3015" xr:uid="{26489C7E-A3BE-466D-82DD-B1DBBD032B2D}"/>
    <cellStyle name="Linked Cell 2 9" xfId="3016" xr:uid="{799EE31A-EC7A-4FC8-93BD-F886CBFFAB11}"/>
    <cellStyle name="Linked Cell 3" xfId="3017" xr:uid="{A6CEB83B-0E60-46B3-A4D8-9987054C2285}"/>
    <cellStyle name="Linked Cell 4" xfId="3018" xr:uid="{612A9712-8584-45FF-B71E-EE61874DA27B}"/>
    <cellStyle name="Linked Cell 4 2" xfId="3019" xr:uid="{27CFF33C-DD9E-403B-80F7-D517C777C182}"/>
    <cellStyle name="Linked Cell 4 3" xfId="3020" xr:uid="{487D0FC1-DE17-44B5-B65F-A2F91FD090B7}"/>
    <cellStyle name="Linked Cell 4 4" xfId="3021" xr:uid="{30F22855-29D9-4F38-A91E-15C2E28AA58A}"/>
    <cellStyle name="Linked Cell 4 5" xfId="3022" xr:uid="{4DB2C3A5-C400-4253-BEE6-A0ACC9E16F78}"/>
    <cellStyle name="Linked Cell 5" xfId="3023" xr:uid="{AF87B24B-6D13-4DB1-A782-79EED00D980C}"/>
    <cellStyle name="Linked Cell 5 2" xfId="3024" xr:uid="{1DDB3E07-541C-41D5-BEC9-6957E0F3A262}"/>
    <cellStyle name="Linked Cell 5 3" xfId="3025" xr:uid="{D1DE936C-0098-444B-B2FC-954C27AF7698}"/>
    <cellStyle name="Linked Cell 5 4" xfId="3026" xr:uid="{D0333C32-B139-48A6-8713-E3B946C790E1}"/>
    <cellStyle name="Linked Cell 5 5" xfId="3027" xr:uid="{E6DD8531-9F53-40A4-8021-F14C9F1E0266}"/>
    <cellStyle name="Linked Cell 6" xfId="3028" xr:uid="{B3A5064F-E395-4C53-A849-A0A8F3D43465}"/>
    <cellStyle name="Linked Cell 6 2" xfId="3029" xr:uid="{6DAE6659-F728-4FA2-9CA6-90FBAA89786C}"/>
    <cellStyle name="Linked Cell 6 3" xfId="3030" xr:uid="{5F966333-FFC5-4B90-8DE4-5B79FBB233C8}"/>
    <cellStyle name="Linked Cell 6 4" xfId="3031" xr:uid="{C83CE812-1EF9-4140-A189-ED339A44CDF8}"/>
    <cellStyle name="Linked Cell 6 5" xfId="3032" xr:uid="{CEF025BB-15EB-4877-8CCA-D86EEF763109}"/>
    <cellStyle name="Neutral" xfId="40" xr:uid="{977FCAB2-9634-4E8E-B29B-17BFF422D42A}"/>
    <cellStyle name="Neutral 2" xfId="4814" xr:uid="{982FCF50-0DC5-4334-B8B7-B60651A1972F}"/>
    <cellStyle name="Neutral 2 2" xfId="3033" xr:uid="{D08F7E9C-26EE-4576-99F0-2694EB4FFBC4}"/>
    <cellStyle name="Neutral 2 2 2" xfId="3034" xr:uid="{F2CFA235-CD7A-414D-A3E7-BE8D3678647C}"/>
    <cellStyle name="Neutral 2 2 2 2" xfId="3035" xr:uid="{55B4C050-F937-4459-8A3A-139635A582DD}"/>
    <cellStyle name="Neutral 2 2 2 3" xfId="3036" xr:uid="{64425C46-9C2A-4436-A1F9-E9E04984961E}"/>
    <cellStyle name="Neutral 2 2 2 4" xfId="3037" xr:uid="{108659A3-1ADE-47BC-86CA-0052C8870708}"/>
    <cellStyle name="Neutral 2 2 3" xfId="3038" xr:uid="{7FEE1998-65B3-482A-B3C6-D44270D48B62}"/>
    <cellStyle name="Neutral 2 2 4" xfId="3039" xr:uid="{6562E030-C730-43C6-B537-D47F5AD630E1}"/>
    <cellStyle name="Neutral 2 2 5" xfId="3040" xr:uid="{2D7A5D69-B74F-43A2-B1D9-0DEE4E5863B7}"/>
    <cellStyle name="Neutral 2 2 6" xfId="3041" xr:uid="{B6E1AC07-A19D-4662-89C1-FDD4C1CD7D80}"/>
    <cellStyle name="Neutral 2 2 7" xfId="3042" xr:uid="{F25ACDCF-8F5C-43F5-B2B4-EB98F8CEB387}"/>
    <cellStyle name="Neutral 2 2_バイオマーカー試薬リスト_20130617_7301, 4312" xfId="3043" xr:uid="{6795CF00-1968-4478-BB49-BBBEA6D4B0DC}"/>
    <cellStyle name="Neutral 2 3" xfId="3044" xr:uid="{E6C276CD-F8BD-4809-BFE5-1582075FECC8}"/>
    <cellStyle name="Neutral 2 3 2" xfId="3045" xr:uid="{F843BDDB-DC2A-4659-B21F-40EFFC8991F1}"/>
    <cellStyle name="Neutral 2 3 3" xfId="3046" xr:uid="{A19D0C4D-70E8-4B1D-8E42-17C2F983E572}"/>
    <cellStyle name="Neutral 2 3 4" xfId="3047" xr:uid="{4EF96EE7-4CB8-4B44-A223-8325D725E6AE}"/>
    <cellStyle name="Neutral 2 4" xfId="3048" xr:uid="{27B35464-73C8-472F-AE0F-595F03E6900B}"/>
    <cellStyle name="Neutral 2 4 2" xfId="3049" xr:uid="{4066EA86-6256-43E2-84A6-144F4F62AC33}"/>
    <cellStyle name="Neutral 2 4 3" xfId="3050" xr:uid="{B610C175-7732-4087-913F-B7A114CDD892}"/>
    <cellStyle name="Neutral 2 4 4" xfId="3051" xr:uid="{8D8193DC-E081-4D3F-A643-8A525A705CC1}"/>
    <cellStyle name="Neutral 2 5" xfId="3052" xr:uid="{B489E128-1801-4128-AAF5-3EDDD67BE578}"/>
    <cellStyle name="Neutral 2 5 2" xfId="3053" xr:uid="{B0CECB3C-1FE0-4894-A609-876DEA7F9FF7}"/>
    <cellStyle name="Neutral 2 5 3" xfId="3054" xr:uid="{24B7FB56-D4B1-434D-AA74-F88ED4041CF6}"/>
    <cellStyle name="Neutral 2 5 4" xfId="3055" xr:uid="{F42C7B47-D5A4-46BC-B685-011E5EA59AD8}"/>
    <cellStyle name="Neutral 2 6" xfId="3056" xr:uid="{2F6F6F4D-9CB5-4627-8E88-3A0BFA5113BF}"/>
    <cellStyle name="Neutral 2 7" xfId="3057" xr:uid="{C411110B-9D3B-4A53-B79C-38CE6EB15A4F}"/>
    <cellStyle name="Neutral 2 8" xfId="3058" xr:uid="{6B44FF37-922E-4806-8817-AFD884932C07}"/>
    <cellStyle name="Neutral 2 8 2" xfId="3059" xr:uid="{14C3FA1B-F52E-4725-9A86-A38A84312150}"/>
    <cellStyle name="Neutral 2 9" xfId="3060" xr:uid="{DDE042CF-A0FC-4E8A-9701-0F57BD56F37A}"/>
    <cellStyle name="Neutral 3" xfId="3061" xr:uid="{43438763-A75D-4F33-B02B-D53973AB1275}"/>
    <cellStyle name="Neutral 4" xfId="3062" xr:uid="{690CE497-A9D3-4677-B977-F736EF68722E}"/>
    <cellStyle name="Neutral 4 2" xfId="3063" xr:uid="{0567AD73-BF28-4AEF-B323-58F0E0B404D2}"/>
    <cellStyle name="Neutral 4 3" xfId="3064" xr:uid="{ACE0C7B8-4FF1-4ABC-A3F5-854795AF5EE6}"/>
    <cellStyle name="Neutral 4 4" xfId="3065" xr:uid="{ADC30536-2594-46F5-8311-9FF4F1AFB0A9}"/>
    <cellStyle name="Neutral 4 5" xfId="3066" xr:uid="{5ED7BC00-BF35-4B84-B3E1-AA07357B939E}"/>
    <cellStyle name="Neutral 5" xfId="3067" xr:uid="{434BFFAC-C3C9-48E9-ABCD-51BD7496BDCF}"/>
    <cellStyle name="Neutral 5 2" xfId="3068" xr:uid="{856A126C-BA90-4FF9-A1A8-D96DB67B2F54}"/>
    <cellStyle name="Neutral 5 3" xfId="3069" xr:uid="{4C924614-CEAB-4877-A6BD-7EB88D540683}"/>
    <cellStyle name="Neutral 5 4" xfId="3070" xr:uid="{80A60AEE-7397-4BB5-B570-830DB5F1A50A}"/>
    <cellStyle name="Neutral 5 5" xfId="3071" xr:uid="{97040D66-8AB3-4BDF-9C72-C5376E151C1D}"/>
    <cellStyle name="Neutral 6" xfId="3072" xr:uid="{2781AF57-F14C-4205-AA88-71E36C4FF2DF}"/>
    <cellStyle name="Neutral 6 2" xfId="3073" xr:uid="{C61A17DF-1980-45B2-92F4-4746DFE40BBB}"/>
    <cellStyle name="Neutral 6 3" xfId="3074" xr:uid="{EA2DAA8D-295D-45CF-9699-CFADD261ED0B}"/>
    <cellStyle name="Neutral 6 4" xfId="3075" xr:uid="{7B262E27-3FEE-44EE-A7E7-A1F49EA3301A}"/>
    <cellStyle name="Neutral 6 5" xfId="3076" xr:uid="{0E92CB6A-EFC5-454E-9A64-AF198AA4FAA1}"/>
    <cellStyle name="Normal 10" xfId="3077" xr:uid="{36EE04B2-08E6-4B09-AF10-BB37C65D9783}"/>
    <cellStyle name="Normal 10 2" xfId="3078" xr:uid="{718354D9-3C90-4CA4-84C6-E08390229F2F}"/>
    <cellStyle name="Normal 14" xfId="3079" xr:uid="{AC17D1DA-2234-4FF6-8E2F-06D2DE04E610}"/>
    <cellStyle name="Normal 14 2" xfId="3080" xr:uid="{F5CB4219-8703-4459-B6E5-8DA2BACF18AE}"/>
    <cellStyle name="Normal 14 2 2" xfId="3081" xr:uid="{39F491DF-E1BE-44EA-9FDB-706DD34ACBB1}"/>
    <cellStyle name="Normal 14 3" xfId="3082" xr:uid="{D160CE84-3331-4044-A736-05EFB340DE16}"/>
    <cellStyle name="Normal 14 4" xfId="3083" xr:uid="{676CB546-AE98-4C4E-8291-059A617CA43F}"/>
    <cellStyle name="Normal 14 5" xfId="3084" xr:uid="{18B61794-3197-44E0-9A17-A67C9BAA6591}"/>
    <cellStyle name="Normal 15" xfId="3085" xr:uid="{CB978CDD-15A8-450C-B6F2-01C3D5CAC816}"/>
    <cellStyle name="Normal 15 2" xfId="3086" xr:uid="{BD32FE3A-70F3-4FAB-80DC-1E2F2735B4FC}"/>
    <cellStyle name="Normal 15 2 2" xfId="3087" xr:uid="{1E1560C2-3BA5-4FD8-AF1A-15D07370FB2B}"/>
    <cellStyle name="Normal 15 3" xfId="3088" xr:uid="{4C178F4E-88D5-4BAB-AAE8-E7C08A82C27D}"/>
    <cellStyle name="Normal 15 4" xfId="3089" xr:uid="{AE0C7C88-5F3C-46D0-853A-113A8249616A}"/>
    <cellStyle name="Normal 15 5" xfId="3090" xr:uid="{8560B311-D137-476F-A219-B974C9B79467}"/>
    <cellStyle name="Normal 2" xfId="3091" xr:uid="{3FFA6390-AD4F-418F-BB0C-8D22F12C6D71}"/>
    <cellStyle name="Normal 2 10" xfId="3092" xr:uid="{FAE9199C-ACFA-4464-817B-42B4677E2D87}"/>
    <cellStyle name="Normal 2 10 2" xfId="3093" xr:uid="{04A372E4-C471-4627-B60A-694D8F44393A}"/>
    <cellStyle name="Normal 2 10 2 2" xfId="3094" xr:uid="{5DA8CA37-9EFB-4DF6-9C1B-25EF997F3C3E}"/>
    <cellStyle name="Normal 2 10 2 3" xfId="3095" xr:uid="{9E5D9485-172D-480C-ADC8-62A303FAEEB0}"/>
    <cellStyle name="Normal 2 10 3" xfId="3096" xr:uid="{4D6CE192-AED2-4FC5-AFF8-4A933AFB4193}"/>
    <cellStyle name="Normal 2 10 4" xfId="3097" xr:uid="{C45EF0E5-88E3-495B-B9CE-D439CAEF8E9B}"/>
    <cellStyle name="Normal 2 10 5" xfId="3098" xr:uid="{C35B8017-2D30-449A-A471-B58BB62F378A}"/>
    <cellStyle name="Normal 2 10 6" xfId="3099" xr:uid="{AEFD6B69-A9C2-486E-89FF-46C83A966B02}"/>
    <cellStyle name="Normal 2 11" xfId="3100" xr:uid="{04B4CFD3-18FE-42D7-AB9B-748B505AC3A6}"/>
    <cellStyle name="Normal 2 11 2" xfId="3101" xr:uid="{CC51B2E9-3581-458D-A9A8-D53A32BD0CA0}"/>
    <cellStyle name="Normal 2 11 2 2" xfId="3102" xr:uid="{D8C7FBA7-C1BE-4D4E-AF41-E88D64C8E065}"/>
    <cellStyle name="Normal 2 11 2 3" xfId="3103" xr:uid="{42D0CB53-D901-480C-9232-E79B84011B7D}"/>
    <cellStyle name="Normal 2 11 3" xfId="3104" xr:uid="{E23D4EC2-207D-4079-8E66-1AFAFF206523}"/>
    <cellStyle name="Normal 2 11 4" xfId="3105" xr:uid="{7701540C-BE4E-49E8-BFCF-94E30C232C83}"/>
    <cellStyle name="Normal 2 11 5" xfId="3106" xr:uid="{DAEDFBAC-82DF-49EF-8409-3179D880772E}"/>
    <cellStyle name="Normal 2 11 6" xfId="3107" xr:uid="{1C2E7918-2C63-4191-8556-367B9193EEFF}"/>
    <cellStyle name="Normal 2 12" xfId="3108" xr:uid="{7864326E-CFCF-4A7D-B1A0-34C661986C0F}"/>
    <cellStyle name="Normal 2 13" xfId="3109" xr:uid="{D59E759B-1CCF-4FAA-B3E3-4C50DC581BAE}"/>
    <cellStyle name="Normal 2 14" xfId="3110" xr:uid="{AFCD2BDD-F3D1-43AB-8E69-0A393D7C035A}"/>
    <cellStyle name="Normal 2 15" xfId="3111" xr:uid="{AFA19C8E-81FA-48B5-AB5D-A91941AD9151}"/>
    <cellStyle name="Normal 2 16" xfId="3112" xr:uid="{F56045F8-5FB0-42AD-997E-1467DBB6DAB0}"/>
    <cellStyle name="Normal 2 17" xfId="3113" xr:uid="{734AA13A-2581-4758-8CCB-9DA03D376904}"/>
    <cellStyle name="Normal 2 18" xfId="3114" xr:uid="{5EA6C6F3-5607-47C5-9075-778305FF806F}"/>
    <cellStyle name="Normal 2 19" xfId="3115" xr:uid="{A587917D-7E2F-49C2-8723-FC7878CF8FA3}"/>
    <cellStyle name="Normal 2 19 2" xfId="3116" xr:uid="{A0654E91-44A5-42B5-A337-B63C5CAAFA5F}"/>
    <cellStyle name="Normal 2 19 3" xfId="3117" xr:uid="{2C458545-6C6C-4227-922F-E13F7DB7D904}"/>
    <cellStyle name="Normal 2 2" xfId="3118" xr:uid="{E4E7C38A-AAA0-48FF-9F5F-ED0E9339DDD6}"/>
    <cellStyle name="Normal 2 2 10" xfId="3119" xr:uid="{DB4B298A-C3F2-4330-98D7-35DBC3536691}"/>
    <cellStyle name="Normal 2 2 11" xfId="3120" xr:uid="{5EB803B8-BB08-4317-BCBE-9E4A0C49A5A6}"/>
    <cellStyle name="Normal 2 2 12" xfId="3121" xr:uid="{8940C7FB-DAB9-45E4-8D3B-A467CE2F9F1B}"/>
    <cellStyle name="Normal 2 2 13" xfId="3122" xr:uid="{C01033AC-8AA4-4603-9602-DF54BBF5392C}"/>
    <cellStyle name="Normal 2 2 13 2" xfId="3123" xr:uid="{6D8B5CC7-99CA-4EEA-AAE8-7FC5C38FCE1F}"/>
    <cellStyle name="Normal 2 2 13 3" xfId="3124" xr:uid="{136999A9-ECA9-4FB1-A8EF-5E6C3CCA7010}"/>
    <cellStyle name="Normal 2 2 14" xfId="3125" xr:uid="{11776E6D-3842-4DE7-B80D-E231E9E3227A}"/>
    <cellStyle name="Normal 2 2 15" xfId="3126" xr:uid="{67F949AF-6A8F-4D8F-B3C4-7B2325C3965C}"/>
    <cellStyle name="Normal 2 2 16" xfId="3127" xr:uid="{1EC3E088-3C18-4056-B93D-AD04A11E5B20}"/>
    <cellStyle name="Normal 2 2 17" xfId="3128" xr:uid="{F4346F0B-9AAF-4910-836B-B860F44076B8}"/>
    <cellStyle name="Normal 2 2 18" xfId="3129" xr:uid="{4F3FB76B-B8E9-460E-A334-86ED9A8445A5}"/>
    <cellStyle name="Normal 2 2 19" xfId="3130" xr:uid="{9C3D6149-0E81-4419-BBAF-263D8664C07E}"/>
    <cellStyle name="Normal 2 2 2" xfId="3131" xr:uid="{F81F0743-54AF-4013-BE29-304B594127FC}"/>
    <cellStyle name="Normal 2 2 2 2" xfId="3132" xr:uid="{FD5ECEA3-B8E3-418B-BE8E-0B2731CC3BF4}"/>
    <cellStyle name="Normal 2 2 2 2 10" xfId="3133" xr:uid="{224A2215-E97F-40E9-9CEB-D7A4274D249C}"/>
    <cellStyle name="Normal 2 2 2 2 2" xfId="3134" xr:uid="{4318A47A-38A0-4205-9426-15E93B2B8223}"/>
    <cellStyle name="Normal 2 2 2 2 2 2" xfId="3135" xr:uid="{47DB9795-F7AD-4E21-B8E0-61D000317AF6}"/>
    <cellStyle name="Normal 2 2 2 2 2 2 2" xfId="3136" xr:uid="{1E36F465-96FC-4AC3-BB56-B19A3F419D34}"/>
    <cellStyle name="Normal 2 2 2 2 2 2 2 2" xfId="3137" xr:uid="{C51D1807-3ABE-4DFD-B09B-FFF812A3A0DB}"/>
    <cellStyle name="Normal 2 2 2 2 2 2 2 2 2" xfId="3138" xr:uid="{62EADA41-C73F-4606-8129-D4D9F80C17FC}"/>
    <cellStyle name="Normal 2 2 2 2 2 2 2 2 3" xfId="3139" xr:uid="{65EF18FD-DB0C-4439-BEE0-61153A6A8292}"/>
    <cellStyle name="Normal 2 2 2 2 2 2 2 3" xfId="3140" xr:uid="{AA5D3850-7933-43E2-8E34-9601B745200B}"/>
    <cellStyle name="Normal 2 2 2 2 2 2 2 4" xfId="3141" xr:uid="{C94217B2-DFEF-40F6-AB37-91076EF98DA1}"/>
    <cellStyle name="Normal 2 2 2 2 2 2 2 5" xfId="3142" xr:uid="{D9BDF048-8D11-44C6-937E-9FDFDFB63459}"/>
    <cellStyle name="Normal 2 2 2 2 2 2 2 6" xfId="3143" xr:uid="{A485CF87-BAF9-4B83-B4A1-2B3F8CD48CEE}"/>
    <cellStyle name="Normal 2 2 2 2 2 2 3" xfId="3144" xr:uid="{12AD1696-5F44-45D0-92F5-03FE7E43DD53}"/>
    <cellStyle name="Normal 2 2 2 2 2 2 4" xfId="3145" xr:uid="{7D132422-2846-41C4-AEF1-3C469E6B38BE}"/>
    <cellStyle name="Normal 2 2 2 2 2 2 5" xfId="3146" xr:uid="{FF827BD8-C81B-450F-8B97-AF1FAD66F0E2}"/>
    <cellStyle name="Normal 2 2 2 2 2 2 6" xfId="3147" xr:uid="{9E0EEA20-BE24-4765-848E-968A7F3E24EC}"/>
    <cellStyle name="Normal 2 2 2 2 2 3" xfId="3148" xr:uid="{D367DB87-6288-484F-9C85-35958BA430C7}"/>
    <cellStyle name="Normal 2 2 2 2 2 4" xfId="3149" xr:uid="{5E0C18D9-6D8D-4D5C-A0B4-5E799898719F}"/>
    <cellStyle name="Normal 2 2 2 2 2 5" xfId="3150" xr:uid="{EB82652D-0423-4FCC-A4FD-A99EF027247D}"/>
    <cellStyle name="Normal 2 2 2 2 2 6" xfId="3151" xr:uid="{05B51A39-1CBD-4057-B2CA-83068831E82D}"/>
    <cellStyle name="Normal 2 2 2 2 2 7" xfId="3152" xr:uid="{9B2318BF-F6CA-4E39-B184-0759B742D4E9}"/>
    <cellStyle name="Normal 2 2 2 2 3" xfId="3153" xr:uid="{E871111D-9178-4CA9-999E-34D0C76E04EF}"/>
    <cellStyle name="Normal 2 2 2 2 4" xfId="3154" xr:uid="{089AB39D-8D2A-4A20-A3AA-73C4AC99F4E3}"/>
    <cellStyle name="Normal 2 2 2 2 5" xfId="3155" xr:uid="{C4D0E22E-8E68-45FE-A09E-5465A75AE7A4}"/>
    <cellStyle name="Normal 2 2 2 2 6" xfId="3156" xr:uid="{3AD38034-C6EE-47DA-8C1A-433881AA6965}"/>
    <cellStyle name="Normal 2 2 2 2 7" xfId="3157" xr:uid="{41A0303F-00CB-4509-9878-46BE23AC6AB3}"/>
    <cellStyle name="Normal 2 2 2 2 8" xfId="3158" xr:uid="{F8AE27BE-A079-44FA-81B0-7EC8A666CC88}"/>
    <cellStyle name="Normal 2 2 2 2 9" xfId="3159" xr:uid="{83B9AAB3-D67F-4F7F-985B-649EFC538D3A}"/>
    <cellStyle name="Normal 2 2 2 3" xfId="3160" xr:uid="{5C4155DD-D790-4D1F-8282-20A2E925ECFF}"/>
    <cellStyle name="Normal 2 2 2 4" xfId="3161" xr:uid="{7749B65E-7E38-4DB8-86C5-407173B6864E}"/>
    <cellStyle name="Normal 2 2 2 4 2" xfId="3162" xr:uid="{11860D8A-3014-41EB-8B93-A6319ED0BFEB}"/>
    <cellStyle name="Normal 2 2 2 4 3" xfId="3163" xr:uid="{346FF598-D052-4573-A3D8-D78D675C031F}"/>
    <cellStyle name="Normal 2 2 2 5" xfId="3164" xr:uid="{56993445-3DDE-4470-AE36-B0D48CE67A42}"/>
    <cellStyle name="Normal 2 2 2 6" xfId="3165" xr:uid="{84FD63A9-3A93-4DBD-A876-5A0F4540FB49}"/>
    <cellStyle name="Normal 2 2 2 7" xfId="3166" xr:uid="{212C5018-EF1F-4AD8-8739-C272F8C469E6}"/>
    <cellStyle name="Normal 2 2 2 8" xfId="3167" xr:uid="{CA0E21B2-C02B-4883-B215-B0657729958B}"/>
    <cellStyle name="Normal 2 2 20" xfId="3168" xr:uid="{EA93D89A-3492-4C73-A2B1-DC25D3BB38DC}"/>
    <cellStyle name="Normal 2 2 20 2" xfId="3169" xr:uid="{B3940DDB-504A-4696-A17D-A9A7EE9401F3}"/>
    <cellStyle name="Normal 2 2 3" xfId="3170" xr:uid="{F1ECBE88-6DD3-462A-88B3-3A3C69C9E7FE}"/>
    <cellStyle name="Normal 2 2 4" xfId="3171" xr:uid="{1790A6CE-A88B-4E5C-AD2E-4BB2B0177861}"/>
    <cellStyle name="Normal 2 2 5" xfId="3172" xr:uid="{23D222C0-C4E9-413C-8D80-EB542377501E}"/>
    <cellStyle name="Normal 2 2 6" xfId="3173" xr:uid="{90D9A7FF-7E95-4F79-AC59-06BD34962BA6}"/>
    <cellStyle name="Normal 2 2 7" xfId="3174" xr:uid="{CFB3CC15-695C-4095-8A26-083F78E8D777}"/>
    <cellStyle name="Normal 2 2 8" xfId="3175" xr:uid="{D8927D9F-6ABC-409C-94BC-008501B289C8}"/>
    <cellStyle name="Normal 2 2 9" xfId="3176" xr:uid="{3B251D61-3F0F-4C74-BE2F-2C906E10D270}"/>
    <cellStyle name="Normal 2 20" xfId="3177" xr:uid="{80ECDDD1-8E0F-48D0-B4B4-238496B025C9}"/>
    <cellStyle name="Normal 2 21" xfId="3178" xr:uid="{B37C6F68-14FE-45A4-AC44-80B5102763DE}"/>
    <cellStyle name="Normal 2 22" xfId="3179" xr:uid="{05D99659-A4EB-4CDE-93D1-FEA1AA79D27B}"/>
    <cellStyle name="Normal 2 23" xfId="3180" xr:uid="{EFB61C9F-2CC4-4698-9829-3AF9B1F5B9DB}"/>
    <cellStyle name="Normal 2 24" xfId="3181" xr:uid="{71D91F64-1D23-42CC-941B-74428C9E2D25}"/>
    <cellStyle name="Normal 2 25" xfId="3182" xr:uid="{9407AF86-7293-4274-8DD1-4643A9EE1C6E}"/>
    <cellStyle name="Normal 2 26" xfId="3183" xr:uid="{3802875B-860F-4B4E-894D-2C36D1129CD3}"/>
    <cellStyle name="Normal 2 26 2" xfId="3184" xr:uid="{19B063CC-AF50-4D48-B619-D6E3F20F70CF}"/>
    <cellStyle name="Normal 2 3" xfId="3185" xr:uid="{46F9E203-8BF2-4388-B97B-36B8BF56908B}"/>
    <cellStyle name="Normal 2 3 10" xfId="3186" xr:uid="{0452C8F4-478D-4B96-9A23-63189B9E2A5E}"/>
    <cellStyle name="Normal 2 3 11" xfId="3187" xr:uid="{CD79CBE2-F7F5-4D6B-9DCD-6D5347528C68}"/>
    <cellStyle name="Normal 2 3 12" xfId="3188" xr:uid="{9532CA2B-73C2-4030-8FC9-7A0382BB53EC}"/>
    <cellStyle name="Normal 2 3 13" xfId="3189" xr:uid="{AAFD7A5D-2117-4747-8BFD-E7360E458B05}"/>
    <cellStyle name="Normal 2 3 13 2" xfId="3190" xr:uid="{3A6C3AF3-760C-443D-B858-BAB4819B26B8}"/>
    <cellStyle name="Normal 2 3 13 3" xfId="3191" xr:uid="{B51B65B1-6868-48ED-A99E-76EBA74BEEB3}"/>
    <cellStyle name="Normal 2 3 14" xfId="3192" xr:uid="{555A7393-8A1F-419D-90B0-3D7B24173F35}"/>
    <cellStyle name="Normal 2 3 15" xfId="3193" xr:uid="{7249AB0C-FB86-4BBE-B3EA-EF5725BFDCEE}"/>
    <cellStyle name="Normal 2 3 16" xfId="3194" xr:uid="{AD447060-BB64-43BC-B4AB-E64E9CE823CD}"/>
    <cellStyle name="Normal 2 3 2" xfId="3195" xr:uid="{280CA259-BEAF-4E56-9045-7288EAF1456C}"/>
    <cellStyle name="Normal 2 3 2 2" xfId="3196" xr:uid="{75BEFB60-2246-4F26-BEA3-A8DE52A73190}"/>
    <cellStyle name="Normal 2 3 2 2 2" xfId="3197" xr:uid="{9073FAD7-D619-423F-B979-45844FD634D6}"/>
    <cellStyle name="Normal 2 3 2 2 2 2" xfId="3198" xr:uid="{B1DE3B68-D2CC-4A95-955F-D2EEFBC59183}"/>
    <cellStyle name="Normal 2 3 2 2 2 3" xfId="3199" xr:uid="{26159358-79D7-4718-828B-2BCC21C946C1}"/>
    <cellStyle name="Normal 2 3 2 2 3" xfId="3200" xr:uid="{EF23B8DA-6857-4697-911B-5915C98555C2}"/>
    <cellStyle name="Normal 2 3 2 2 4" xfId="3201" xr:uid="{A57324D8-33D6-49D0-A0C5-90F5291A1980}"/>
    <cellStyle name="Normal 2 3 2 2 5" xfId="3202" xr:uid="{33811F21-DE98-4304-B441-6471A9445B5E}"/>
    <cellStyle name="Normal 2 3 2 2 6" xfId="3203" xr:uid="{EEAB2E9F-04EE-42DA-8F5B-B856404E3537}"/>
    <cellStyle name="Normal 2 3 2 3" xfId="3204" xr:uid="{E655EFB1-8736-4A42-96D9-360B773E584D}"/>
    <cellStyle name="Normal 2 3 2 4" xfId="3205" xr:uid="{1F4D8561-3259-4A27-896F-ED162824DEB4}"/>
    <cellStyle name="Normal 2 3 2 4 2" xfId="3206" xr:uid="{B4DA931A-FC7A-4230-AA61-62ADD80AF3BB}"/>
    <cellStyle name="Normal 2 3 2 4 3" xfId="3207" xr:uid="{92BBF2B1-6C65-4B03-8758-61E9E005EB19}"/>
    <cellStyle name="Normal 2 3 2 5" xfId="3208" xr:uid="{A870044D-4A04-4634-BC9C-FC77ABB21A67}"/>
    <cellStyle name="Normal 2 3 2 6" xfId="3209" xr:uid="{3D11AD35-A4F1-4859-B3D8-020499B47C55}"/>
    <cellStyle name="Normal 2 3 2 7" xfId="3210" xr:uid="{73790C0B-E2B0-48FF-951A-B82284588C39}"/>
    <cellStyle name="Normal 2 3 3" xfId="3211" xr:uid="{96493680-67EC-4684-8535-6E4F1857F1CF}"/>
    <cellStyle name="Normal 2 3 4" xfId="3212" xr:uid="{403D3D87-BF29-442D-B650-F672CED7DFD1}"/>
    <cellStyle name="Normal 2 3 5" xfId="3213" xr:uid="{F01AD64F-7B05-4963-B4C2-05F796C6D33E}"/>
    <cellStyle name="Normal 2 3 6" xfId="3214" xr:uid="{7484CC41-2BD6-4EA6-A26F-265B707B24AC}"/>
    <cellStyle name="Normal 2 3 7" xfId="3215" xr:uid="{EA1AAB47-76BC-4F4C-943C-DB7CB1A3AAA8}"/>
    <cellStyle name="Normal 2 3 8" xfId="3216" xr:uid="{401947AB-1830-44A9-BFC5-B040A951DBD9}"/>
    <cellStyle name="Normal 2 3 9" xfId="3217" xr:uid="{E4B242B2-95D5-4111-AF38-034A43534977}"/>
    <cellStyle name="Normal 2 4" xfId="3218" xr:uid="{E3A7B689-8B10-4E91-A593-1F53E0EC3026}"/>
    <cellStyle name="Normal 2 4 10" xfId="3219" xr:uid="{CC7F4866-F661-42BE-914D-BF527B18115D}"/>
    <cellStyle name="Normal 2 4 11" xfId="3220" xr:uid="{6AA21F20-8735-4186-A2A9-6A67DE48ABD3}"/>
    <cellStyle name="Normal 2 4 12" xfId="3221" xr:uid="{F5E2FD53-AC8F-4DC0-850D-3DC9F604C292}"/>
    <cellStyle name="Normal 2 4 13" xfId="3222" xr:uid="{1F261450-793C-4905-8113-37487C5D1279}"/>
    <cellStyle name="Normal 2 4 13 2" xfId="3223" xr:uid="{D74748D4-E9AE-402E-8CD4-1EEF49892566}"/>
    <cellStyle name="Normal 2 4 13 3" xfId="3224" xr:uid="{57237E09-2040-4DD5-8274-9B2592323621}"/>
    <cellStyle name="Normal 2 4 14" xfId="3225" xr:uid="{44B1EC3A-6466-41DB-B1D6-9C2D208F6F0A}"/>
    <cellStyle name="Normal 2 4 15" xfId="3226" xr:uid="{ACC21AB1-61ED-4BE1-AC3F-A9AC543E980C}"/>
    <cellStyle name="Normal 2 4 16" xfId="3227" xr:uid="{8906088D-F722-4EFC-A103-715B5EEB9212}"/>
    <cellStyle name="Normal 2 4 2" xfId="3228" xr:uid="{F91B94C7-F039-4D6A-89F2-A1B54A7E321C}"/>
    <cellStyle name="Normal 2 4 2 2" xfId="3229" xr:uid="{1B6A5E09-A70D-429E-B1FD-6A1837D1C22E}"/>
    <cellStyle name="Normal 2 4 2 2 2" xfId="3230" xr:uid="{5A98928F-7524-495B-9A43-42EA7194143A}"/>
    <cellStyle name="Normal 2 4 2 2 2 2" xfId="3231" xr:uid="{03948D90-96E1-4552-AEC8-13462A8EFE74}"/>
    <cellStyle name="Normal 2 4 2 2 2 3" xfId="3232" xr:uid="{A8B75B0C-FEB6-4572-9E6D-EF221CB62B88}"/>
    <cellStyle name="Normal 2 4 2 2 3" xfId="3233" xr:uid="{1A4D5D9B-EAFE-471E-9512-EF1D899663BF}"/>
    <cellStyle name="Normal 2 4 2 2 4" xfId="3234" xr:uid="{AA91BC3D-18C6-4548-B8A1-563C7FAE7A7C}"/>
    <cellStyle name="Normal 2 4 2 2 5" xfId="3235" xr:uid="{79F5BDAF-004F-46A0-ADE7-BB9920805695}"/>
    <cellStyle name="Normal 2 4 2 2 6" xfId="3236" xr:uid="{3453ED89-B39B-43A5-A2A4-A40C58A7D40D}"/>
    <cellStyle name="Normal 2 4 2 3" xfId="3237" xr:uid="{B5AD723C-D732-4AB1-B8AD-1519559CCD27}"/>
    <cellStyle name="Normal 2 4 2 4" xfId="3238" xr:uid="{AE7D3197-6530-4187-AFCE-9D55859DFE19}"/>
    <cellStyle name="Normal 2 4 2 4 2" xfId="3239" xr:uid="{40C54269-843F-4F33-8195-92ECB6AC2F3D}"/>
    <cellStyle name="Normal 2 4 2 4 3" xfId="3240" xr:uid="{8BE771A4-DBD3-4574-AC78-ABBDCD5A4967}"/>
    <cellStyle name="Normal 2 4 2 5" xfId="3241" xr:uid="{2A29EFCC-5F4D-442F-8B90-BAD427EB9E8D}"/>
    <cellStyle name="Normal 2 4 2 6" xfId="3242" xr:uid="{7BEF6C5E-9F6B-4AEB-907E-1B797A8C5F3F}"/>
    <cellStyle name="Normal 2 4 2 7" xfId="3243" xr:uid="{95ED4E41-750A-4104-92E6-D2237BC1E5FD}"/>
    <cellStyle name="Normal 2 4 3" xfId="3244" xr:uid="{32E816DE-6051-430E-94DF-87620852F5DE}"/>
    <cellStyle name="Normal 2 4 4" xfId="3245" xr:uid="{D6FF2BAE-C7FF-4740-8B41-BB3A07EF27CB}"/>
    <cellStyle name="Normal 2 4 5" xfId="3246" xr:uid="{A6D28A83-A3AF-458D-80F6-FC8E8E907780}"/>
    <cellStyle name="Normal 2 4 6" xfId="3247" xr:uid="{B45D9AFD-38B3-4E0C-B20F-9239DD82DC6B}"/>
    <cellStyle name="Normal 2 4 7" xfId="3248" xr:uid="{37751F46-E070-43CA-88F9-8B018D57373B}"/>
    <cellStyle name="Normal 2 4 8" xfId="3249" xr:uid="{6F26923D-2D63-408A-B077-3E3807F4C595}"/>
    <cellStyle name="Normal 2 4 9" xfId="3250" xr:uid="{A98667BE-D31A-4117-A025-E84C7AE568D1}"/>
    <cellStyle name="Normal 2 5" xfId="3251" xr:uid="{0B3ADCAD-3BD4-4948-8E4B-215DEE102E6A}"/>
    <cellStyle name="Normal 2 6" xfId="3252" xr:uid="{58F825C9-4D0B-4A4F-BC49-F7F5AC90D90F}"/>
    <cellStyle name="Normal 2 6 2" xfId="3253" xr:uid="{50A9D51D-5FD6-41C3-82C8-6DA629CAFC2D}"/>
    <cellStyle name="Normal 2 6 2 2" xfId="3254" xr:uid="{5B5C73B0-9560-4D75-8C21-2A372ED313C0}"/>
    <cellStyle name="Normal 2 6 2 3" xfId="3255" xr:uid="{C8A70586-F327-408B-A04C-D9C993CA9CC8}"/>
    <cellStyle name="Normal 2 6 3" xfId="3256" xr:uid="{7CEE76A1-27B8-43B0-9ECE-755437D87506}"/>
    <cellStyle name="Normal 2 6 4" xfId="3257" xr:uid="{A60BA4D5-FDCE-4A75-9BAA-F52243F875FC}"/>
    <cellStyle name="Normal 2 6 5" xfId="3258" xr:uid="{BB6D67C6-B336-4036-ACDD-D25DEA49090A}"/>
    <cellStyle name="Normal 2 6 6" xfId="3259" xr:uid="{C5879AD1-BD8A-4AF4-AF50-E251AEFDC46E}"/>
    <cellStyle name="Normal 2 7" xfId="3260" xr:uid="{A99D713F-F860-4609-B952-7408FB88871D}"/>
    <cellStyle name="Normal 2 7 2" xfId="3261" xr:uid="{B88A0F6B-16AC-42DB-BBB3-DD1BEF377973}"/>
    <cellStyle name="Normal 2 7 2 2" xfId="3262" xr:uid="{EC0CB5F1-50BB-43F3-BC31-FF85E6E5696F}"/>
    <cellStyle name="Normal 2 7 2 3" xfId="3263" xr:uid="{FC572A3E-95A4-4A5E-9808-AC1DFA382BE9}"/>
    <cellStyle name="Normal 2 7 3" xfId="3264" xr:uid="{E03E5D2B-465C-4CE6-ADBB-AE83B415177F}"/>
    <cellStyle name="Normal 2 7 4" xfId="3265" xr:uid="{0C3D6956-22BE-4EDA-81F2-75DCCDAE4133}"/>
    <cellStyle name="Normal 2 7 5" xfId="3266" xr:uid="{C2BB7DCB-228D-4765-9A70-552E2C5F5A7B}"/>
    <cellStyle name="Normal 2 7 6" xfId="3267" xr:uid="{2EEFF5F6-877E-4126-B098-A766EDE4DC31}"/>
    <cellStyle name="Normal 2 8" xfId="3268" xr:uid="{BFFD8DEF-214F-4F70-86B7-DD67BDEAC241}"/>
    <cellStyle name="Normal 2 8 2" xfId="3269" xr:uid="{229C97DF-4880-4514-89ED-84F790432129}"/>
    <cellStyle name="Normal 2 8 2 2" xfId="3270" xr:uid="{4E003F90-482F-4803-8BAA-4B0F0BB0F0D8}"/>
    <cellStyle name="Normal 2 8 2 3" xfId="3271" xr:uid="{AD161F58-61FD-4F36-A94A-DFF278A92536}"/>
    <cellStyle name="Normal 2 8 3" xfId="3272" xr:uid="{D8A1EC66-0B64-4B1A-AE5C-E091F36756D6}"/>
    <cellStyle name="Normal 2 8 4" xfId="3273" xr:uid="{63B1C39E-B7CA-4306-ABE3-C8FBA3696211}"/>
    <cellStyle name="Normal 2 8 5" xfId="3274" xr:uid="{9FDF24B7-F191-4081-91F8-B71FA6D22A83}"/>
    <cellStyle name="Normal 2 8 6" xfId="3275" xr:uid="{690684D7-1329-446D-9FA3-B6A347E0A474}"/>
    <cellStyle name="Normal 2 9" xfId="3276" xr:uid="{7E20C980-3D86-4029-B966-16723ED87D83}"/>
    <cellStyle name="Normal 2 9 2" xfId="3277" xr:uid="{DA039CD0-3C54-4FE6-8822-BB97BCCC0280}"/>
    <cellStyle name="Normal 2 9 2 2" xfId="3278" xr:uid="{46656742-5DDB-4E15-8529-8BF3ED2710A2}"/>
    <cellStyle name="Normal 2 9 2 3" xfId="3279" xr:uid="{897199A9-5F26-45C6-B564-83AEF9080C2F}"/>
    <cellStyle name="Normal 2 9 3" xfId="3280" xr:uid="{E79A7797-009A-4D4D-99EC-12A11C8A32F9}"/>
    <cellStyle name="Normal 2 9 4" xfId="3281" xr:uid="{39BEDB84-9942-4D04-92CD-AF9551BAF6A3}"/>
    <cellStyle name="Normal 2 9 5" xfId="3282" xr:uid="{F466A357-9BE4-49A8-B474-334DD81049D1}"/>
    <cellStyle name="Normal 2 9 6" xfId="3283" xr:uid="{672974AC-7201-4A2B-8EA3-7198C9F29C68}"/>
    <cellStyle name="Normal 2_バイオマーカー試薬リスト_20130617_7301, 4312" xfId="3284" xr:uid="{5F1531B1-6DEE-4D25-BAA8-CFF823BE4930}"/>
    <cellStyle name="Normal 3" xfId="4815" xr:uid="{63444FC1-5B8A-4395-9659-8828A4BFE00E}"/>
    <cellStyle name="Normal 3 10" xfId="3285" xr:uid="{29DC7EC8-2F50-49F7-9921-0474F1BDF40B}"/>
    <cellStyle name="Normal 3 11" xfId="3286" xr:uid="{E34FF785-E453-427B-BFBF-956BC0CB7FB6}"/>
    <cellStyle name="Normal 3 12" xfId="3287" xr:uid="{9A186F37-9BAA-4B2B-A832-892C46346890}"/>
    <cellStyle name="Normal 3 13" xfId="3288" xr:uid="{F3E4F424-6FAD-4ECA-A523-9F0013732D8C}"/>
    <cellStyle name="Normal 3 13 2" xfId="3289" xr:uid="{C4671726-BBF4-41DD-BB13-4B5B9E681345}"/>
    <cellStyle name="Normal 3 13 2 2" xfId="3290" xr:uid="{3F54C1F4-9570-4506-AC37-C73D71717BD2}"/>
    <cellStyle name="Normal 3 13 3" xfId="3291" xr:uid="{0AFEE11D-ADF4-4348-8435-18EE65C4DE92}"/>
    <cellStyle name="Normal 3 13 4" xfId="3292" xr:uid="{970DD4B8-BEC6-42D9-91CA-D7ECC3759C20}"/>
    <cellStyle name="Normal 3 13 5" xfId="3293" xr:uid="{3498BFAC-F717-488D-9C0F-DE7F6EBC2F0A}"/>
    <cellStyle name="Normal 3 14" xfId="3294" xr:uid="{71A00EA3-988F-4A25-BB71-C5C39BD8350F}"/>
    <cellStyle name="Normal 3 14 2" xfId="3295" xr:uid="{B040CA29-6CAF-46E5-BD15-4DF4250907A0}"/>
    <cellStyle name="Normal 3 14 3" xfId="3296" xr:uid="{E1AD6FB4-B46C-4D6F-AE4F-139138DCA3EB}"/>
    <cellStyle name="Normal 3 14 4" xfId="3297" xr:uid="{1B5EDB3B-46CC-4875-B507-FFB6F87DAE4F}"/>
    <cellStyle name="Normal 3 15" xfId="3298" xr:uid="{E4A1659C-5F08-4C1C-A6D4-063A2515863A}"/>
    <cellStyle name="Normal 3 15 2" xfId="3299" xr:uid="{73727D9F-9E4D-472D-ACF4-73BA0C169DE5}"/>
    <cellStyle name="Normal 3 15 3" xfId="3300" xr:uid="{B8E505D0-C51D-489F-B819-D0D60E705A4E}"/>
    <cellStyle name="Normal 3 15 4" xfId="3301" xr:uid="{7F41B2CC-ADF7-4930-B99D-72E35ABA193C}"/>
    <cellStyle name="Normal 3 16" xfId="3302" xr:uid="{A22E4FF5-D6DD-4D9B-A172-27FE0BF8A23E}"/>
    <cellStyle name="Normal 3 16 2" xfId="3303" xr:uid="{11800BA8-A3DC-4821-93A7-B8A1595A995C}"/>
    <cellStyle name="Normal 3 16 3" xfId="3304" xr:uid="{DD3B0BBD-C0A1-4708-A6A7-994FA369777B}"/>
    <cellStyle name="Normal 3 16 4" xfId="3305" xr:uid="{5D2F2ED9-F2AA-453A-A565-0E613AA900B3}"/>
    <cellStyle name="Normal 3 17" xfId="3306" xr:uid="{31AA7E75-E3A6-465E-ADEA-727B065C6F92}"/>
    <cellStyle name="Normal 3 18" xfId="3307" xr:uid="{B83096B4-7202-4254-9142-9E93C4C5D1F1}"/>
    <cellStyle name="Normal 3 2" xfId="3308" xr:uid="{2DF5C2D7-98EC-4CFC-A40C-31C0743D29AC}"/>
    <cellStyle name="Normal 3 2 2" xfId="3309" xr:uid="{C281A8C6-9BA3-4187-B529-E4A813269C7A}"/>
    <cellStyle name="Normal 3 2 2 2" xfId="3310" xr:uid="{2F973AE9-A586-4753-B1C5-7464806B2568}"/>
    <cellStyle name="Normal 3 2 2 2 2" xfId="3311" xr:uid="{8AEBD083-EC04-46B3-BB86-A6091934E710}"/>
    <cellStyle name="Normal 3 2 2 2 2 2" xfId="3312" xr:uid="{3C0EAEE7-5F76-4DD0-8123-0CC363085ADE}"/>
    <cellStyle name="Normal 3 2 2 2 2 3" xfId="3313" xr:uid="{A8C8B022-AC49-4757-BA8C-7C9DF4BFB4C4}"/>
    <cellStyle name="Normal 3 2 2 2 2 4" xfId="3314" xr:uid="{276CD3CD-084A-45A3-8762-81B717E66BDA}"/>
    <cellStyle name="Normal 3 2 2 2 3" xfId="3315" xr:uid="{6ACF448E-2A0F-4453-AA58-117ED65FF3BF}"/>
    <cellStyle name="Normal 3 2 2 2 4" xfId="3316" xr:uid="{2987A87C-55CC-4DEE-B2E2-B5C7F236B242}"/>
    <cellStyle name="Normal 3 2 2 2 5" xfId="3317" xr:uid="{B6C73E40-D454-4EEE-88E0-E3FD2C98358D}"/>
    <cellStyle name="Normal 3 2 2 2 6" xfId="3318" xr:uid="{04A8FCF3-F388-4228-8336-3C703634A8DD}"/>
    <cellStyle name="Normal 3 2 2 2 7" xfId="3319" xr:uid="{7088CC95-66C9-4449-A82C-7A99DEC10FFC}"/>
    <cellStyle name="Normal 3 2 2 2_バイオマーカー試薬リスト_20130617_7301, 4312" xfId="3320" xr:uid="{3FE08DC9-72BD-4265-8BF0-F236472D2B0E}"/>
    <cellStyle name="Normal 3 2 2 3" xfId="3321" xr:uid="{9D72ED66-4400-4CCB-B7F8-8B6254842C63}"/>
    <cellStyle name="Normal 3 2 2 3 2" xfId="3322" xr:uid="{CDAC4F29-F16D-45A3-9F5C-5AF4089A5EEA}"/>
    <cellStyle name="Normal 3 2 2 3 2 2" xfId="3323" xr:uid="{5DD0921C-79AE-42CD-A5C4-435B317EB34D}"/>
    <cellStyle name="Normal 3 2 2 3 3" xfId="3324" xr:uid="{575D3BE1-3E18-42E3-AB53-A75950CA52BA}"/>
    <cellStyle name="Normal 3 2 2 3 4" xfId="3325" xr:uid="{F090B183-2809-49D9-B1D7-EB564410EDD0}"/>
    <cellStyle name="Normal 3 2 2 4" xfId="3326" xr:uid="{07DB56FB-9E16-4005-BCBD-5731724F46C0}"/>
    <cellStyle name="Normal 3 2 2 4 2" xfId="3327" xr:uid="{17A6798F-AB80-4282-888D-B343F7ED4C7A}"/>
    <cellStyle name="Normal 3 2 2 4 3" xfId="3328" xr:uid="{4EECF5CE-D590-477B-9FFE-0629907A70E9}"/>
    <cellStyle name="Normal 3 2 2 4 4" xfId="3329" xr:uid="{D3CE88DB-7693-4194-8A94-B6DD5AA166D5}"/>
    <cellStyle name="Normal 3 2 2 5" xfId="3330" xr:uid="{73F3E742-B4A7-45BF-A431-E18E36402F4F}"/>
    <cellStyle name="Normal 3 2 2 5 2" xfId="3331" xr:uid="{B076FA22-A42F-4BDB-8709-C94A6B90899B}"/>
    <cellStyle name="Normal 3 2 2 5 3" xfId="3332" xr:uid="{F243B0A5-F4F9-4545-A50B-9D45C32CA9F6}"/>
    <cellStyle name="Normal 3 2 2 5 4" xfId="3333" xr:uid="{A26FD19E-2DF7-4E46-9200-5F4837806CD7}"/>
    <cellStyle name="Normal 3 2 2 6" xfId="3334" xr:uid="{B48CA2F5-B3B8-4FB6-82CE-11741EB5D857}"/>
    <cellStyle name="Normal 3 2 2 7" xfId="3335" xr:uid="{5C5FDC3A-BEF0-4E27-842A-E26377D9D566}"/>
    <cellStyle name="Normal 3 2 3" xfId="3336" xr:uid="{91C73734-3A7B-4C2B-9FEC-32889080C513}"/>
    <cellStyle name="Normal 3 2 4" xfId="3337" xr:uid="{B650F252-429E-4596-AFAC-F26FBB1A0BC2}"/>
    <cellStyle name="Normal 3 2 4 2" xfId="3338" xr:uid="{576F6457-EDA4-4A95-9986-D3D43738B2AD}"/>
    <cellStyle name="Normal 3 2 4 3" xfId="3339" xr:uid="{E108160C-CDB3-4232-A9EB-A0796A0DF29D}"/>
    <cellStyle name="Normal 3 2 4 4" xfId="3340" xr:uid="{2C9D7354-6403-474A-97B4-4CF92B933DF3}"/>
    <cellStyle name="Normal 3 2 5" xfId="3341" xr:uid="{C6B11A7F-69E9-4EC0-8A5E-C33946064336}"/>
    <cellStyle name="Normal 3 2 6" xfId="3342" xr:uid="{30D83135-9625-461E-B941-BDDA9E966FEE}"/>
    <cellStyle name="Normal 3 2 7" xfId="3343" xr:uid="{80CBB777-29A9-4EBE-A0D2-A08AFD4201F4}"/>
    <cellStyle name="Normal 3 2 8" xfId="3344" xr:uid="{D88A5005-1F70-4F50-A312-B4AC864382B2}"/>
    <cellStyle name="Normal 3 2_バイオマーカー試薬リスト_20130617_7301, 4312" xfId="3345" xr:uid="{A8502484-5DC8-44D6-B7F9-76DE61223799}"/>
    <cellStyle name="Normal 3 3" xfId="3346" xr:uid="{C4C26B12-941F-4405-93A3-CDACA3BEF012}"/>
    <cellStyle name="Normal 3 4" xfId="3347" xr:uid="{35BA7ED5-7CE3-45E0-83AA-A0D7D3245686}"/>
    <cellStyle name="Normal 3 5" xfId="3348" xr:uid="{4E37D4F4-39AC-4283-BFA1-0E5D2F34D7A1}"/>
    <cellStyle name="Normal 3 6" xfId="3349" xr:uid="{50B52F32-C3D1-4ADB-8C3E-7B19CEAB2825}"/>
    <cellStyle name="Normal 3 7" xfId="3350" xr:uid="{D515650D-3E83-4994-8065-9411108802C6}"/>
    <cellStyle name="Normal 3 8" xfId="3351" xr:uid="{A3BFF204-ACFD-4138-8FDD-B60A0CD9A5C8}"/>
    <cellStyle name="Normal 3 9" xfId="3352" xr:uid="{FF748011-C603-47E2-ABD3-1379E835A190}"/>
    <cellStyle name="Normal 4" xfId="3353" xr:uid="{FB0A949F-B3CD-4168-A7E6-3518EFDB8A35}"/>
    <cellStyle name="Normal 4 10" xfId="3354" xr:uid="{EE6440DC-8066-49BC-8DFE-C933ADA3DEFF}"/>
    <cellStyle name="Normal 4 10 2" xfId="3355" xr:uid="{EC93A073-444F-49E3-82DC-ECB63DA7F792}"/>
    <cellStyle name="Normal 4 10 3" xfId="3356" xr:uid="{51B9BF75-B627-47B0-BC16-EC7831839549}"/>
    <cellStyle name="Normal 4 10 4" xfId="3357" xr:uid="{188B22FF-9DA7-453E-AE8B-5828BAB5FABB}"/>
    <cellStyle name="Normal 4 11" xfId="3358" xr:uid="{64AFFDE4-4FAB-4FFA-AC22-7DFE38E67538}"/>
    <cellStyle name="Normal 4 11 2" xfId="3359" xr:uid="{CCC0A965-7046-4F3A-A41D-607F2E0FCC3F}"/>
    <cellStyle name="Normal 4 11 3" xfId="3360" xr:uid="{F48B12BB-4DB0-4F26-ABC8-4390732BD15B}"/>
    <cellStyle name="Normal 4 11 4" xfId="3361" xr:uid="{BEF43E2E-842E-4684-939B-B5E663374833}"/>
    <cellStyle name="Normal 4 12" xfId="3362" xr:uid="{238B39F2-85F9-48C5-8F80-DED209DCD10C}"/>
    <cellStyle name="Normal 4 12 2" xfId="3363" xr:uid="{924B166A-C4B3-4108-8ED0-E95F8EFA9C59}"/>
    <cellStyle name="Normal 4 12 3" xfId="3364" xr:uid="{B7899216-89B7-42ED-8E74-A88D5597F190}"/>
    <cellStyle name="Normal 4 12 4" xfId="3365" xr:uid="{0023B5A1-AEC6-4F4C-9FF6-8B66E18CD6BC}"/>
    <cellStyle name="Normal 4 13" xfId="3366" xr:uid="{BAFC3D66-6530-422A-8992-5320EEFE056D}"/>
    <cellStyle name="Normal 4 14" xfId="3367" xr:uid="{3BB60CFF-CEC7-420A-AA4F-20231EE9157F}"/>
    <cellStyle name="Normal 4 15" xfId="3368" xr:uid="{7A919982-8D06-4C02-9567-953973A3842D}"/>
    <cellStyle name="Normal 4 2" xfId="3369" xr:uid="{4ADEAF43-9F43-47E0-8401-BB46F6A0523B}"/>
    <cellStyle name="Normal 4 2 2" xfId="3370" xr:uid="{2E15EC2A-BBF3-4B7A-BB26-FC4CC4CB0AA8}"/>
    <cellStyle name="Normal 4 2 3" xfId="3371" xr:uid="{FA829626-1483-4377-8482-70A485890F52}"/>
    <cellStyle name="Normal 4 2 4" xfId="3372" xr:uid="{CF060AE7-C9C5-42AD-9FF1-93AF3299715C}"/>
    <cellStyle name="Normal 4 3" xfId="3373" xr:uid="{3D57AE1C-ECBF-4868-965D-D982C02C2863}"/>
    <cellStyle name="Normal 4 3 2" xfId="3374" xr:uid="{10418970-1A43-4B65-9714-8688ACD62436}"/>
    <cellStyle name="Normal 4 3 3" xfId="3375" xr:uid="{38FDAF02-4CE4-4828-9830-4ED247ED29C7}"/>
    <cellStyle name="Normal 4 3 4" xfId="3376" xr:uid="{95ED3920-9F67-49C9-8162-0E843E6D5904}"/>
    <cellStyle name="Normal 4 4" xfId="3377" xr:uid="{6B132E25-0A04-4C98-9D4C-2124E8B9F837}"/>
    <cellStyle name="Normal 4 4 2" xfId="3378" xr:uid="{BF8AA22D-AF96-4B56-AD38-462150EF3B80}"/>
    <cellStyle name="Normal 4 4 3" xfId="3379" xr:uid="{7A05F6A9-A676-47BC-97B0-C954483DCEC2}"/>
    <cellStyle name="Normal 4 4 4" xfId="3380" xr:uid="{39B2302C-9E42-4C26-ADE2-1AA1EF1BA770}"/>
    <cellStyle name="Normal 4 5" xfId="3381" xr:uid="{FC8A3A9A-09E0-472F-B604-823FC27CADF4}"/>
    <cellStyle name="Normal 4 5 2" xfId="3382" xr:uid="{B8579DAA-9F04-45F2-BB82-F50AD78B06A9}"/>
    <cellStyle name="Normal 4 5 3" xfId="3383" xr:uid="{B8BD7B61-7EA0-4E99-9659-DAE3FE4445EC}"/>
    <cellStyle name="Normal 4 5 4" xfId="3384" xr:uid="{48E15CF8-A9CB-4C00-AB8A-98C785FF38DC}"/>
    <cellStyle name="Normal 4 6" xfId="3385" xr:uid="{8FD8297D-A497-4D3D-96E7-9CCFB4752203}"/>
    <cellStyle name="Normal 4 6 2" xfId="3386" xr:uid="{D37D7254-542E-4649-81FB-47C75B143704}"/>
    <cellStyle name="Normal 4 6 3" xfId="3387" xr:uid="{5ABD8841-1B02-4777-ABFF-51EEF434859D}"/>
    <cellStyle name="Normal 4 6 4" xfId="3388" xr:uid="{781CBBC8-49FD-47F4-8A9C-AABF7ECEE5CE}"/>
    <cellStyle name="Normal 4 7" xfId="3389" xr:uid="{D6553FE8-B41B-40CC-95BC-50D98F9F9E7C}"/>
    <cellStyle name="Normal 4 7 2" xfId="3390" xr:uid="{A2750574-ED8C-417E-A10C-3C6DF8A44649}"/>
    <cellStyle name="Normal 4 7 3" xfId="3391" xr:uid="{61D48FE5-7CBA-4F24-8F25-C524258AF849}"/>
    <cellStyle name="Normal 4 7 4" xfId="3392" xr:uid="{D4A15D60-7324-4F2B-8146-F86A03CD4F0E}"/>
    <cellStyle name="Normal 4 8" xfId="3393" xr:uid="{CC8A2BD8-6CA5-432F-83F9-FA8D35761636}"/>
    <cellStyle name="Normal 4 8 2" xfId="3394" xr:uid="{17F3F992-DFFE-4C33-9D57-39EF30C3897E}"/>
    <cellStyle name="Normal 4 8 3" xfId="3395" xr:uid="{CC921FD4-B71D-45D7-86FE-457E46E7AEAA}"/>
    <cellStyle name="Normal 4 8 4" xfId="3396" xr:uid="{464CDACF-8E92-41E4-BBFB-2BF8BF0A9E0D}"/>
    <cellStyle name="Normal 4 9" xfId="3397" xr:uid="{940CEDCD-7EE1-4658-9757-14695A5117C5}"/>
    <cellStyle name="Normal 4 9 2" xfId="3398" xr:uid="{EC64498C-B4B5-4695-B22D-D45A4722B4E4}"/>
    <cellStyle name="Normal 4 9 3" xfId="3399" xr:uid="{06EB6BC6-F126-4F83-B222-4159F2E1C9B8}"/>
    <cellStyle name="Normal 4 9 4" xfId="3400" xr:uid="{E914BF53-1996-42EC-B04E-4A8C925A4C27}"/>
    <cellStyle name="Normal 4_バイオマーカー試薬リスト_20130617_7301, 4312" xfId="3401" xr:uid="{7F81D1E7-B03D-4813-B9E6-F127D384C943}"/>
    <cellStyle name="Normal 5" xfId="4816" xr:uid="{F62A980C-EEE7-4959-AD84-CC19033DEB32}"/>
    <cellStyle name="Normal 5 2" xfId="3402" xr:uid="{28689B1B-E172-4310-B13A-88BEEF862B0A}"/>
    <cellStyle name="Normal 5 2 2" xfId="3403" xr:uid="{95250DEE-6290-4636-9D28-DEF9C1F98693}"/>
    <cellStyle name="Normal 5 2 2 2" xfId="3404" xr:uid="{6FA01590-CFA8-4C71-BEA5-1283281FC518}"/>
    <cellStyle name="Normal 5 2 3" xfId="3405" xr:uid="{C9233001-2495-418C-B1B1-769AEBE9EB97}"/>
    <cellStyle name="Normal 5 2 4" xfId="3406" xr:uid="{AC2C9F92-D754-44E0-B6E3-87CCD6CFD2CB}"/>
    <cellStyle name="Normal 5 2 5" xfId="3407" xr:uid="{490C9F73-8413-4125-BEE3-BD34D8C50B19}"/>
    <cellStyle name="Normal 5 3" xfId="3408" xr:uid="{0BB1CEE2-FBE9-4600-88B3-ED373633A400}"/>
    <cellStyle name="Normal 5 3 2" xfId="3409" xr:uid="{E873B030-32C5-4E2F-8C8D-1A8E10313492}"/>
    <cellStyle name="Normal 5 3 2 2" xfId="3410" xr:uid="{C3ABBBA3-5CD4-4348-851A-6AE0B615587F}"/>
    <cellStyle name="Normal 5 3 3" xfId="3411" xr:uid="{EF114FCE-E04E-4B6F-8FCF-8F1C5DFE48FC}"/>
    <cellStyle name="Normal 5 3 4" xfId="3412" xr:uid="{B6AFCECF-1BB2-4306-ABDA-A2BB2BFC8E18}"/>
    <cellStyle name="Normal 5 3 5" xfId="3413" xr:uid="{5A256390-28CB-475D-806F-E1E87031046C}"/>
    <cellStyle name="Normal 5 4" xfId="3414" xr:uid="{33711DFD-A7D7-4A1B-A6E6-2AF5D8F40D64}"/>
    <cellStyle name="Normal 5 5" xfId="3415" xr:uid="{1CD8E2F3-19EA-4305-BA6E-9837E154EB69}"/>
    <cellStyle name="Normal 5 6" xfId="3416" xr:uid="{E4DA09A8-5C78-4C6C-9A8D-9FB1873902AD}"/>
    <cellStyle name="Normal 6" xfId="3417" xr:uid="{8E252EEE-DDD1-4C57-B00D-1982A32B2127}"/>
    <cellStyle name="Normal 7" xfId="3418" xr:uid="{C583021B-A99D-4564-A019-E429D370B7FD}"/>
    <cellStyle name="Normal 7 2" xfId="3419" xr:uid="{5AE5F10B-D0F5-4B42-93AF-071A5FFCB1F6}"/>
    <cellStyle name="Normal 7 2 2" xfId="3420" xr:uid="{4B9357B7-BA89-46C3-BBA5-4760F5CCF6B4}"/>
    <cellStyle name="Normal 7 3" xfId="3421" xr:uid="{DFB8B8CC-0901-4D39-9C22-20B9ED928AF1}"/>
    <cellStyle name="Normal 7 4" xfId="3422" xr:uid="{27DC9EE1-2B2D-4F93-A0CC-785BED5E7163}"/>
    <cellStyle name="Normal 7 5" xfId="3423" xr:uid="{7C02DFB2-CBC0-4897-8AD4-078D89D4D722}"/>
    <cellStyle name="Normal 8" xfId="3424" xr:uid="{D02D5007-0D91-4B55-AFC7-C7DF681EBF83}"/>
    <cellStyle name="Normal 8 2" xfId="3425" xr:uid="{9F9A937D-02F7-46DF-ACD3-631D888764C9}"/>
    <cellStyle name="Normal 8 2 2" xfId="3426" xr:uid="{F4D3C062-F055-4077-8C1C-7E7CA70F61A6}"/>
    <cellStyle name="Normal 8 2 2 2" xfId="3427" xr:uid="{26ED7621-77B0-490C-9929-760A6FCAA406}"/>
    <cellStyle name="Normal 8 2 3" xfId="3428" xr:uid="{3466A2F2-30A2-4BEB-B01F-57EAFA500471}"/>
    <cellStyle name="Normal 8 2 4" xfId="3429" xr:uid="{53F5CFE7-E61D-437B-A05B-473D04FE469C}"/>
    <cellStyle name="Normal 8 3" xfId="3430" xr:uid="{E4B4F63C-9F64-4481-ADAC-0ECDA0E64B99}"/>
    <cellStyle name="Normal 8 3 2" xfId="3431" xr:uid="{22023347-6AC5-4A67-8F50-C5F87E46CBA6}"/>
    <cellStyle name="Normal 8 3 3" xfId="3432" xr:uid="{15BD9FEA-3D4C-4003-A9BD-1A6F6542587A}"/>
    <cellStyle name="Normal 8 3 4" xfId="3433" xr:uid="{0E227DD7-03D4-4EF5-ACB2-D12A6BD8B4BD}"/>
    <cellStyle name="Normal 8 4" xfId="3434" xr:uid="{3B888C5B-A034-4617-A260-F68B7E193C37}"/>
    <cellStyle name="Normal 8 4 2" xfId="3435" xr:uid="{C462C1C2-B12D-41F3-AF81-D01F42CC9B71}"/>
    <cellStyle name="Normal 8 4 3" xfId="3436" xr:uid="{4D027898-CC3D-4B5B-84C2-2CC12816DC5D}"/>
    <cellStyle name="Normal 8 4 4" xfId="3437" xr:uid="{CA27FD90-2E3E-43DA-BA47-332CD3A34107}"/>
    <cellStyle name="Normal 8 5" xfId="3438" xr:uid="{76DDF740-3242-4CB3-87C0-C13778DFF5F7}"/>
    <cellStyle name="Normal 8 5 2" xfId="3439" xr:uid="{43318D52-690A-4121-AB35-81D535C025C1}"/>
    <cellStyle name="Normal 8 5 3" xfId="3440" xr:uid="{C1D8AB0B-E34A-42D6-A2FF-ED4FB5D4D91F}"/>
    <cellStyle name="Normal 8 5 4" xfId="3441" xr:uid="{B750D921-F5CC-4CA2-921D-E6D5FB53FAAB}"/>
    <cellStyle name="Normal 8 6" xfId="3442" xr:uid="{69165B45-B904-427F-A66E-C323EAE11DE3}"/>
    <cellStyle name="Normal 8 7" xfId="3443" xr:uid="{3E32DD64-54A3-40F4-B71F-7A1BCCC826EA}"/>
    <cellStyle name="Normal 9" xfId="3444" xr:uid="{6BFF5233-41CE-4EF8-8FE5-A98536249DBB}"/>
    <cellStyle name="Normal 9 2" xfId="3445" xr:uid="{74694BB9-CCFF-4423-9526-5C8CE197E89F}"/>
    <cellStyle name="Normal 9 2 2" xfId="3446" xr:uid="{22740C4A-A7A9-4942-A532-7405757248E7}"/>
    <cellStyle name="Normal 9 3" xfId="3447" xr:uid="{966EEA16-556F-4DAC-B1B6-E67447FA049D}"/>
    <cellStyle name="Normal 9 4" xfId="3448" xr:uid="{C3D55D04-F60E-46CE-BFE4-303209F8BA38}"/>
    <cellStyle name="Normal 9 5" xfId="3449" xr:uid="{615D8655-1815-46BA-8962-A714952CD09F}"/>
    <cellStyle name="Normal_Cisplatin_Urine" xfId="4817" xr:uid="{273C3267-2B99-4A05-A0E9-B6DBF8F1D34B}"/>
    <cellStyle name="Note" xfId="41" xr:uid="{30227886-C070-411A-8953-178B07B79F52}"/>
    <cellStyle name="Note 10" xfId="3450" xr:uid="{3C2B5489-BF10-4122-8114-197DCFEFD5D5}"/>
    <cellStyle name="Note 10 2" xfId="3451" xr:uid="{5ACF32F8-24DA-4A61-9933-B6DDC847D9D5}"/>
    <cellStyle name="Note 10 2 2" xfId="3452" xr:uid="{1BD6A6A2-4E1F-4247-AA59-34017AA393BE}"/>
    <cellStyle name="Note 10 2 2 2" xfId="3453" xr:uid="{07ECDDBB-DF9D-4BA6-9D90-031BF24707CA}"/>
    <cellStyle name="Note 10 2 2 3" xfId="4818" xr:uid="{DC9567BD-9AAE-4283-AE72-403660AB3D66}"/>
    <cellStyle name="Note 10 2 3" xfId="3454" xr:uid="{B02E1A9F-DC56-4379-9BCF-52688A8500A1}"/>
    <cellStyle name="Note 10 2 4" xfId="3455" xr:uid="{0F201FE5-EF8D-4B30-BA5B-3C4CD0378FB9}"/>
    <cellStyle name="Note 10 2 5" xfId="3456" xr:uid="{0466A28B-F10D-49D9-B036-BEF18F6136FF}"/>
    <cellStyle name="Note 10 3" xfId="3457" xr:uid="{7E6E2987-4AD3-44D6-A14F-53E2F76B31AC}"/>
    <cellStyle name="Note 10 3 2" xfId="3458" xr:uid="{D29B9B83-4153-40F9-A596-7AAAE7E442B8}"/>
    <cellStyle name="Note 10 3 3" xfId="4819" xr:uid="{6B9C5D9B-6EB4-4213-AF3E-16F978B6DA46}"/>
    <cellStyle name="Note 10 4" xfId="3459" xr:uid="{15745FA9-0C86-40AB-98BA-2C911103537A}"/>
    <cellStyle name="Note 10 4 2" xfId="3460" xr:uid="{E55FCCE4-1E3C-480D-ABF9-22E99AC70729}"/>
    <cellStyle name="Note 10 5" xfId="3461" xr:uid="{E161A752-A654-43EA-A364-1ABCEC567C8D}"/>
    <cellStyle name="Note 10 6" xfId="3462" xr:uid="{FF737374-71FA-4B1D-B9DE-BBC16E2BF771}"/>
    <cellStyle name="Note 11" xfId="3463" xr:uid="{54A322FD-BA7E-499D-9A28-2A6E36DBAB38}"/>
    <cellStyle name="Note 11 2" xfId="3464" xr:uid="{BEA4E990-67C0-40C1-B9AF-ED52B98BD188}"/>
    <cellStyle name="Note 11 2 2" xfId="3465" xr:uid="{11D7142C-50E9-4071-83F1-59CF899FD1D1}"/>
    <cellStyle name="Note 11 2 2 2" xfId="3466" xr:uid="{7A71A6C6-D971-4B4E-94B9-14601C6B06D3}"/>
    <cellStyle name="Note 11 2 2 3" xfId="4820" xr:uid="{65A01258-3436-4917-905B-89131F16DC83}"/>
    <cellStyle name="Note 11 2 3" xfId="3467" xr:uid="{E1826ABA-6047-4361-8FF6-B3FF12B9CD8A}"/>
    <cellStyle name="Note 11 2 4" xfId="3468" xr:uid="{7F7E49E2-DA73-4C03-814A-F01FE3A8FF4C}"/>
    <cellStyle name="Note 11 2 5" xfId="3469" xr:uid="{211E532F-2B9C-453C-8EFF-FE430ADEDB02}"/>
    <cellStyle name="Note 11 3" xfId="3470" xr:uid="{C2CDA123-B096-43EA-B359-07F8C4FABAEA}"/>
    <cellStyle name="Note 11 3 2" xfId="3471" xr:uid="{B5712D31-AC7A-4513-998B-6A10DCB2CD04}"/>
    <cellStyle name="Note 11 3 3" xfId="4821" xr:uid="{99B3288E-B6E2-4276-8A65-479F0F60F60F}"/>
    <cellStyle name="Note 11 4" xfId="3472" xr:uid="{4B490669-40DF-4CE2-A003-90BB14D142E1}"/>
    <cellStyle name="Note 11 4 2" xfId="3473" xr:uid="{5386662F-1857-4BC2-BC31-89E5E7D6CC0F}"/>
    <cellStyle name="Note 11 5" xfId="3474" xr:uid="{892402A6-3287-41E6-8044-F3E7947CA6E7}"/>
    <cellStyle name="Note 11 6" xfId="3475" xr:uid="{0CDF2D11-A9CF-4BB6-88B0-D8C3FB4F8E8D}"/>
    <cellStyle name="Note 12" xfId="3476" xr:uid="{1AF05B80-6DCE-4729-B6B6-F687C3BDB760}"/>
    <cellStyle name="Note 12 2" xfId="3477" xr:uid="{7CC63058-1AAA-4A56-B4F9-68E7945F73F2}"/>
    <cellStyle name="Note 12 2 2" xfId="3478" xr:uid="{8EDEA53A-4BBA-4573-84E8-0968A1521E4A}"/>
    <cellStyle name="Note 12 2 2 2" xfId="3479" xr:uid="{1666E8AC-B33F-4AEA-9745-1724AFCFCB84}"/>
    <cellStyle name="Note 12 2 2 3" xfId="4822" xr:uid="{D1514A5E-FCA4-4B5D-BF75-4871B0DF4E76}"/>
    <cellStyle name="Note 12 2 3" xfId="3480" xr:uid="{9567756B-5AD1-48F5-840A-2149EE45E51E}"/>
    <cellStyle name="Note 12 2 4" xfId="3481" xr:uid="{04A56E47-582A-41ED-A228-EA3A33B2F207}"/>
    <cellStyle name="Note 12 2 5" xfId="3482" xr:uid="{D1645B68-5E21-4910-92C0-1C8EBB912219}"/>
    <cellStyle name="Note 12 3" xfId="3483" xr:uid="{82AEF7F9-4881-430B-A5E5-7C6554D97787}"/>
    <cellStyle name="Note 12 3 2" xfId="3484" xr:uid="{8C46B79D-6255-4609-94DD-D86239B3FC56}"/>
    <cellStyle name="Note 12 3 3" xfId="4823" xr:uid="{3D35D66A-C1AA-4356-9FC7-C7EA22748D9C}"/>
    <cellStyle name="Note 12 4" xfId="3485" xr:uid="{CE5864B5-7013-4B09-854E-BAE493F06601}"/>
    <cellStyle name="Note 12 4 2" xfId="3486" xr:uid="{78816DCF-B6E5-4562-9DDC-41261C0523EA}"/>
    <cellStyle name="Note 12 5" xfId="3487" xr:uid="{66A2FB91-9E2C-438D-BFAD-27E6E4FBFC70}"/>
    <cellStyle name="Note 12 6" xfId="3488" xr:uid="{6AA85CFD-1190-4AC1-99D7-E9D233501A2F}"/>
    <cellStyle name="Note 13" xfId="3489" xr:uid="{EDBC696E-ABB7-4AF2-A76D-57E14FFA27D2}"/>
    <cellStyle name="Note 13 2" xfId="3490" xr:uid="{B82588F7-95CB-4E35-B926-75F69AA91C2D}"/>
    <cellStyle name="Note 13 2 2" xfId="3491" xr:uid="{39E3949B-CCFC-4CC5-BD6C-2AFBCFBE230A}"/>
    <cellStyle name="Note 13 2 2 2" xfId="3492" xr:uid="{A005499F-9E1A-4B95-86B5-90C5ABEB30C5}"/>
    <cellStyle name="Note 13 2 2 3" xfId="4824" xr:uid="{4280BE60-0ECB-4FB6-B577-26821B8E8B79}"/>
    <cellStyle name="Note 13 2 3" xfId="3493" xr:uid="{FEB6321F-B3EC-42C2-9226-E5AA2FAF0146}"/>
    <cellStyle name="Note 13 2 4" xfId="3494" xr:uid="{6CF69BD7-4955-4F6E-B79D-0A7067FCEF49}"/>
    <cellStyle name="Note 13 2 5" xfId="3495" xr:uid="{29F94907-9F75-4B76-BF0F-4714C3D1298F}"/>
    <cellStyle name="Note 13 3" xfId="3496" xr:uid="{5C00FAEE-9FB7-4785-AAC1-2CDE316A6762}"/>
    <cellStyle name="Note 13 3 2" xfId="3497" xr:uid="{1A65B3DF-8297-4DA4-A322-54694DAA7AC8}"/>
    <cellStyle name="Note 13 3 3" xfId="4825" xr:uid="{8A4BE4C5-0FC0-4DFD-8A4F-0DDA4BF4BF99}"/>
    <cellStyle name="Note 13 4" xfId="3498" xr:uid="{622B3DE0-0141-47E7-B65B-BAACEF283FA4}"/>
    <cellStyle name="Note 13 4 2" xfId="3499" xr:uid="{5FF8D720-0940-4296-883E-D72C0861E838}"/>
    <cellStyle name="Note 13 5" xfId="3500" xr:uid="{5B24BA89-33B0-4987-A32E-903A9D4619EA}"/>
    <cellStyle name="Note 13 6" xfId="3501" xr:uid="{7669608C-E6A5-4B99-9594-D5A3776854B2}"/>
    <cellStyle name="Note 14" xfId="3502" xr:uid="{C355F2D2-BE9B-4BED-91B2-B100B07B07D7}"/>
    <cellStyle name="Note 14 2" xfId="3503" xr:uid="{CC45F35D-908E-40D9-8941-182D29918B27}"/>
    <cellStyle name="Note 14 2 2" xfId="3504" xr:uid="{8F72CAFA-1FC3-4DB7-9617-BB19ED810C12}"/>
    <cellStyle name="Note 14 2 2 2" xfId="3505" xr:uid="{22BE000B-D215-4D12-96F9-9F4D9CBB7AEB}"/>
    <cellStyle name="Note 14 2 2 3" xfId="4826" xr:uid="{6C0BF9DF-1A33-444C-A326-9EFA32292AA2}"/>
    <cellStyle name="Note 14 2 3" xfId="3506" xr:uid="{D6C739F2-6086-4D17-B70D-7B6825CAD2F4}"/>
    <cellStyle name="Note 14 2 4" xfId="3507" xr:uid="{A290A66C-96BA-43CE-8252-1027EB2D6F84}"/>
    <cellStyle name="Note 14 2 5" xfId="3508" xr:uid="{F48B10B8-D3E3-46D8-BB7B-E441629B18DF}"/>
    <cellStyle name="Note 14 3" xfId="3509" xr:uid="{C9A5D01B-033C-457D-AB74-68647B96F19B}"/>
    <cellStyle name="Note 14 3 2" xfId="3510" xr:uid="{86DED38B-AB25-4507-9E60-7DC19FB18BBB}"/>
    <cellStyle name="Note 14 3 3" xfId="4827" xr:uid="{F0A459B8-4617-4F4E-968E-5257D9BFC58D}"/>
    <cellStyle name="Note 14 4" xfId="3511" xr:uid="{3EE92EE3-02E5-41FF-ACCD-DB80B6809372}"/>
    <cellStyle name="Note 14 4 2" xfId="3512" xr:uid="{DB9FEFDB-22E7-4FFB-9945-28BFCE061643}"/>
    <cellStyle name="Note 14 5" xfId="3513" xr:uid="{020486A1-E5AB-4E5C-A61C-EB074F020560}"/>
    <cellStyle name="Note 14 6" xfId="3514" xr:uid="{5E3BEC3B-1979-4D67-9F92-92BA71AE9F1D}"/>
    <cellStyle name="Note 15" xfId="3515" xr:uid="{C4739EB6-F262-4019-ADED-8CA67DC69A3F}"/>
    <cellStyle name="Note 15 2" xfId="3516" xr:uid="{A4D6A947-CC6F-4EF6-9621-82784972ADC8}"/>
    <cellStyle name="Note 15 2 2" xfId="3517" xr:uid="{C56ABB1C-0CAF-4FCE-B868-A3A439CDD76E}"/>
    <cellStyle name="Note 15 2 2 2" xfId="3518" xr:uid="{5DC36F82-A854-4169-AFBC-77373E0BE723}"/>
    <cellStyle name="Note 15 2 2 3" xfId="4828" xr:uid="{7A1C88BF-F688-489C-BF4F-2B4C144BA61E}"/>
    <cellStyle name="Note 15 2 3" xfId="3519" xr:uid="{428B400A-DD9E-4B64-A3E8-B729BD224FF6}"/>
    <cellStyle name="Note 15 2 4" xfId="3520" xr:uid="{1366FC42-C05B-49FF-9A7A-3D35DA602C17}"/>
    <cellStyle name="Note 15 2 5" xfId="3521" xr:uid="{4F42FD4E-600B-415A-B90F-5E9F059CAEDA}"/>
    <cellStyle name="Note 15 3" xfId="3522" xr:uid="{AF5BE3A7-5A07-4D7F-8F84-CC4EC6319C01}"/>
    <cellStyle name="Note 15 3 2" xfId="3523" xr:uid="{9F6340EC-A472-4D09-8B1A-20A514127987}"/>
    <cellStyle name="Note 15 3 3" xfId="4829" xr:uid="{D3CAC8E7-A579-4AE6-84A6-A2AB92A19EDB}"/>
    <cellStyle name="Note 15 4" xfId="3524" xr:uid="{FF6981A5-78DB-46EF-AC46-2B55930155E6}"/>
    <cellStyle name="Note 15 4 2" xfId="3525" xr:uid="{64CFAABD-02EB-4450-9404-D72913BF6CA5}"/>
    <cellStyle name="Note 15 5" xfId="3526" xr:uid="{17528CAD-AF77-4C79-84CB-D2D7A4C278D4}"/>
    <cellStyle name="Note 15 6" xfId="3527" xr:uid="{87808859-5352-479C-B6C0-7A32EE9BA6B3}"/>
    <cellStyle name="Note 16" xfId="3528" xr:uid="{C717A697-4A13-47A9-85C7-713B02287D05}"/>
    <cellStyle name="Note 16 2" xfId="3529" xr:uid="{605C1178-A529-4C8F-B7A0-C17B361B7E63}"/>
    <cellStyle name="Note 16 2 2" xfId="3530" xr:uid="{28D4BBBD-3CFB-4E49-AFF6-BF4024854B92}"/>
    <cellStyle name="Note 16 2 2 2" xfId="3531" xr:uid="{4CFF16A2-D90A-4C4E-8800-5EEEF0E4F471}"/>
    <cellStyle name="Note 16 2 2 3" xfId="4830" xr:uid="{7D4A513E-6126-40FC-B96A-89663117E41B}"/>
    <cellStyle name="Note 16 2 3" xfId="3532" xr:uid="{53B39F90-9624-4542-874C-5A5BDCCD5D00}"/>
    <cellStyle name="Note 16 2 4" xfId="3533" xr:uid="{F41E01BE-B68E-4C51-BA67-265BC99D2FA0}"/>
    <cellStyle name="Note 16 2 5" xfId="3534" xr:uid="{6CE76342-4A9B-4B13-9640-1E6150BB27BD}"/>
    <cellStyle name="Note 16 3" xfId="3535" xr:uid="{34EEE4B9-A644-4983-99D5-3EEE8A9B0C77}"/>
    <cellStyle name="Note 16 3 2" xfId="3536" xr:uid="{528C69DD-375B-4F3D-B2F7-FE7167D79802}"/>
    <cellStyle name="Note 16 3 3" xfId="4831" xr:uid="{C9FAD781-823D-4B97-9BE3-33135DB5ED91}"/>
    <cellStyle name="Note 16 4" xfId="3537" xr:uid="{AE28A564-4E03-4A87-9C3A-E3058B2974B2}"/>
    <cellStyle name="Note 16 4 2" xfId="3538" xr:uid="{5F378308-B64B-49BB-BBA9-231752FE3AF4}"/>
    <cellStyle name="Note 16 5" xfId="3539" xr:uid="{503EA837-027A-49D2-B75B-B43A6333D046}"/>
    <cellStyle name="Note 16 6" xfId="3540" xr:uid="{BE187108-F48C-4587-810F-329907CC29F8}"/>
    <cellStyle name="Note 17" xfId="3541" xr:uid="{DAB63366-D068-4BAA-9FF7-D4BC06964A5A}"/>
    <cellStyle name="Note 17 2" xfId="3542" xr:uid="{850A9B25-775A-49FC-BC3D-3DE20FBF453D}"/>
    <cellStyle name="Note 17 2 2" xfId="3543" xr:uid="{638E7E66-E624-45B0-A62E-74976C01F9AC}"/>
    <cellStyle name="Note 17 2 2 2" xfId="3544" xr:uid="{4B53F920-8D75-45A6-AFB4-E079E495AC24}"/>
    <cellStyle name="Note 17 2 2 3" xfId="4832" xr:uid="{E303EA4B-A2B0-4367-92AA-C4C626B33265}"/>
    <cellStyle name="Note 17 2 3" xfId="3545" xr:uid="{C07CEE6B-028E-4AA3-AC07-2BEA7E0ACFF9}"/>
    <cellStyle name="Note 17 2 4" xfId="3546" xr:uid="{41F1E26B-980A-4A31-A6B9-BA0FA82C695F}"/>
    <cellStyle name="Note 17 2 5" xfId="3547" xr:uid="{2A19B887-3D22-4AAB-9719-C34B41ED3627}"/>
    <cellStyle name="Note 17 3" xfId="3548" xr:uid="{EC48F84B-CDE2-4E7E-A193-2F76E8644005}"/>
    <cellStyle name="Note 17 3 2" xfId="3549" xr:uid="{0E0D00CD-78BB-4F03-9AF5-81EBBDDF1DA9}"/>
    <cellStyle name="Note 17 3 3" xfId="4833" xr:uid="{752E92C0-8638-4D1C-9A07-77412AD3405B}"/>
    <cellStyle name="Note 17 4" xfId="3550" xr:uid="{829BC817-108D-4920-8E48-A7E7B335D6A5}"/>
    <cellStyle name="Note 17 4 2" xfId="3551" xr:uid="{1627F9A6-14C1-4E04-9946-21229052865F}"/>
    <cellStyle name="Note 17 5" xfId="3552" xr:uid="{AD4AEBD3-A0B9-430C-8D45-E7D5D6154164}"/>
    <cellStyle name="Note 17 6" xfId="3553" xr:uid="{F2209956-6CD4-4E57-9499-10F3DF848467}"/>
    <cellStyle name="Note 2" xfId="4834" xr:uid="{05791647-6B18-471A-B1A4-31CAA85DAF18}"/>
    <cellStyle name="Note 2 10" xfId="3554" xr:uid="{58B0E8F2-FA24-4687-862B-28EA47A3A456}"/>
    <cellStyle name="Note 2 11" xfId="3555" xr:uid="{2B2C27B4-9DA4-46A6-9111-E3400B01B5F5}"/>
    <cellStyle name="Note 2 12" xfId="3556" xr:uid="{3FC5292E-50DE-473C-A582-9A77581F1981}"/>
    <cellStyle name="Note 2 12 2" xfId="3557" xr:uid="{DC6D3D0A-952C-4E1F-BC94-A489256A3DA8}"/>
    <cellStyle name="Note 2 12 2 2" xfId="3558" xr:uid="{8CD5568B-0A3B-420D-93D4-3D69D7347192}"/>
    <cellStyle name="Note 2 12 2 2 2" xfId="3559" xr:uid="{1ADE5C74-AD66-4766-9157-90129166B09F}"/>
    <cellStyle name="Note 2 12 2 2 3" xfId="4835" xr:uid="{88C9D4E1-72FF-47D0-9512-BBEC2ECC48C8}"/>
    <cellStyle name="Note 2 12 2 3" xfId="3560" xr:uid="{02F0AFA2-FD9A-4FFD-8FCF-1D636B5FDD4B}"/>
    <cellStyle name="Note 2 12 2 4" xfId="3561" xr:uid="{7BE749A5-C564-4A80-A57C-DD7ED8757C88}"/>
    <cellStyle name="Note 2 12 2 5" xfId="3562" xr:uid="{3E163037-1903-412C-9D70-047F4B55321D}"/>
    <cellStyle name="Note 2 12 3" xfId="3563" xr:uid="{D8F2A53D-21F5-4DB6-9522-428045E09DB3}"/>
    <cellStyle name="Note 2 12 3 2" xfId="3564" xr:uid="{AE9E54B2-ACD3-4D43-A0C2-6D1D21E73E24}"/>
    <cellStyle name="Note 2 12 3 3" xfId="4836" xr:uid="{8CD666A2-30AC-4765-BF00-8E10A77373A2}"/>
    <cellStyle name="Note 2 12 4" xfId="3565" xr:uid="{F69BF67C-20BB-4001-B9EF-8B67E622B199}"/>
    <cellStyle name="Note 2 12 4 2" xfId="3566" xr:uid="{9210F0F3-D554-4FDE-9C67-08F87987C883}"/>
    <cellStyle name="Note 2 12 5" xfId="3567" xr:uid="{973ECD2B-9698-428E-89BB-C164F40D0569}"/>
    <cellStyle name="Note 2 12 6" xfId="3568" xr:uid="{A7917334-D270-4333-ADA9-A0120496E641}"/>
    <cellStyle name="Note 2 13" xfId="3569" xr:uid="{9045972A-78FB-4A85-9CC2-29548F9F7751}"/>
    <cellStyle name="Note 2 13 2" xfId="3570" xr:uid="{C0748F6B-E9C2-4240-843F-9F727060C5FC}"/>
    <cellStyle name="Note 2 13 2 2" xfId="3571" xr:uid="{05616B4F-DF8A-4FB0-A2BE-B5AD5A73BF88}"/>
    <cellStyle name="Note 2 13 2 3" xfId="4837" xr:uid="{626B15D0-CF6E-4FA4-A324-7B8FA2B39FA7}"/>
    <cellStyle name="Note 2 13 3" xfId="3572" xr:uid="{B5337719-1B89-4A57-BDE0-E8B338F0DCAE}"/>
    <cellStyle name="Note 2 13 4" xfId="3573" xr:uid="{939D3BE8-E0EA-467E-9941-3BEDDE9E496C}"/>
    <cellStyle name="Note 2 13 5" xfId="3574" xr:uid="{19EB61B8-E1D1-46FF-B298-656B1E1FDE47}"/>
    <cellStyle name="Note 2 14" xfId="3575" xr:uid="{566E6102-8C6C-4C5B-A511-505EF1FE8C1B}"/>
    <cellStyle name="Note 2 14 2" xfId="3576" xr:uid="{1C40A818-E4E3-4FC7-9CE7-0FB0171EB3DA}"/>
    <cellStyle name="Note 2 14 3" xfId="4838" xr:uid="{07ABEDC5-140D-4901-B8C9-18AB5FA509A6}"/>
    <cellStyle name="Note 2 15" xfId="3577" xr:uid="{79135E02-3A08-481A-86FA-D0D58E52A1BE}"/>
    <cellStyle name="Note 2 15 2" xfId="3578" xr:uid="{2CF38080-3815-4BA7-83AE-354F4D80148E}"/>
    <cellStyle name="Note 2 16" xfId="3579" xr:uid="{71FFA4C5-8621-4E40-895A-96EF07E97BD3}"/>
    <cellStyle name="Note 2 17" xfId="3580" xr:uid="{A14811AC-D72E-4DD7-A484-34B9F1294537}"/>
    <cellStyle name="Note 2 2" xfId="3581" xr:uid="{70056E3C-1C54-4651-A3FE-5470CCF6FA14}"/>
    <cellStyle name="Note 2 2 2" xfId="3582" xr:uid="{55A5C0A5-2A4F-49D9-B2EF-1AA35710D0D6}"/>
    <cellStyle name="Note 2 2 2 2" xfId="3583" xr:uid="{381976E0-F761-445A-8E91-CA6B40B8C13F}"/>
    <cellStyle name="Note 2 2 2 3" xfId="3584" xr:uid="{FD3A4F2C-8628-4A09-9709-A6A256DB701B}"/>
    <cellStyle name="Note 2 2 2 3 2" xfId="3585" xr:uid="{D45E4A56-434A-42F0-945C-92800A541949}"/>
    <cellStyle name="Note 2 2 2 3 2 2" xfId="3586" xr:uid="{86ABBA6E-7E43-46C7-96E5-79E42A5838D1}"/>
    <cellStyle name="Note 2 2 2 3 2 3" xfId="4839" xr:uid="{7BA1DC6B-29A8-45E4-894F-5495B4BF29B4}"/>
    <cellStyle name="Note 2 2 2 3 3" xfId="3587" xr:uid="{3540C9C0-C884-4FFE-8E68-BB603D8EAE9D}"/>
    <cellStyle name="Note 2 2 2 3 4" xfId="3588" xr:uid="{97D3571B-B1A1-47CF-AE72-9AA7A71E11AA}"/>
    <cellStyle name="Note 2 2 2 3 5" xfId="3589" xr:uid="{E8BE4A66-23DD-4FA7-80F0-187017E680CA}"/>
    <cellStyle name="Note 2 2 2 4" xfId="3590" xr:uid="{929D5111-9CE5-4931-8FF4-14326AAA24A5}"/>
    <cellStyle name="Note 2 2 2 4 2" xfId="3591" xr:uid="{47257423-0560-42AF-AFCB-800396B28B35}"/>
    <cellStyle name="Note 2 2 2 4 3" xfId="4840" xr:uid="{A9549104-88F2-420B-9AFF-26C1F57B9534}"/>
    <cellStyle name="Note 2 2 2 5" xfId="3592" xr:uid="{1E689C2A-E371-4CD4-ADAA-5BE804375998}"/>
    <cellStyle name="Note 2 2 2 5 2" xfId="3593" xr:uid="{69A56B89-073D-4C58-80C1-31728DD3AA56}"/>
    <cellStyle name="Note 2 2 2 6" xfId="3594" xr:uid="{AFD24D4A-CA61-46C3-BBFF-1912A6B77FDB}"/>
    <cellStyle name="Note 2 2 2 7" xfId="3595" xr:uid="{73153859-DE93-4013-B08F-8FA9D6FD3714}"/>
    <cellStyle name="Note 2 2 3" xfId="3596" xr:uid="{12BA8C5D-6FCA-4969-B9C1-8156BA422A04}"/>
    <cellStyle name="Note 2 3" xfId="3597" xr:uid="{FC3FA2B3-C5A2-46E5-B454-F128A0EB34F7}"/>
    <cellStyle name="Note 2 4" xfId="3598" xr:uid="{79E1D893-56B2-4419-B706-064076374177}"/>
    <cellStyle name="Note 2 5" xfId="3599" xr:uid="{0AB2E418-4172-4DCE-8111-5189B81B1044}"/>
    <cellStyle name="Note 2 6" xfId="3600" xr:uid="{5F9AC544-E164-4A53-B579-CFC11649A0B2}"/>
    <cellStyle name="Note 2 7" xfId="3601" xr:uid="{FE62B7BC-2C04-460C-9F05-1243036231BE}"/>
    <cellStyle name="Note 2 8" xfId="3602" xr:uid="{05C62228-0CBB-4D10-9C17-380E81164DCB}"/>
    <cellStyle name="Note 2 9" xfId="3603" xr:uid="{FA27A8BC-ACAC-4E22-B408-AB6EB5110A09}"/>
    <cellStyle name="Note 3" xfId="3604" xr:uid="{EFAE0622-EDE5-497B-ADAC-7F12DFE6E845}"/>
    <cellStyle name="Note 3 10" xfId="3605" xr:uid="{2721C842-4DF8-48D2-A931-4CED8DA7381C}"/>
    <cellStyle name="Note 3 11" xfId="3606" xr:uid="{30CEDB3F-D61B-46F4-A186-B7FB9B04BA23}"/>
    <cellStyle name="Note 3 12" xfId="3607" xr:uid="{2E66229B-C844-4C21-AAEA-BAD360CC56CE}"/>
    <cellStyle name="Note 3 12 2" xfId="3608" xr:uid="{E57BCE8C-2B44-4E57-8751-76308E13D18A}"/>
    <cellStyle name="Note 3 12 2 2" xfId="3609" xr:uid="{DB430F68-1F36-4497-8B53-66F37DD3D3BF}"/>
    <cellStyle name="Note 3 12 2 2 2" xfId="3610" xr:uid="{B7A9F765-83D0-40B3-8128-707F3D59EC00}"/>
    <cellStyle name="Note 3 12 2 2 3" xfId="4841" xr:uid="{56355EF2-1430-426B-896F-D7B2F6F80B19}"/>
    <cellStyle name="Note 3 12 2 3" xfId="3611" xr:uid="{FDD38490-1590-4B65-A605-8FF989FB4EF6}"/>
    <cellStyle name="Note 3 12 2 4" xfId="3612" xr:uid="{B8B9A622-D083-4F79-8518-E1BD6F9F7345}"/>
    <cellStyle name="Note 3 12 2 5" xfId="3613" xr:uid="{E7160622-B17F-40AD-81AD-FD4A58EC33A7}"/>
    <cellStyle name="Note 3 12 3" xfId="3614" xr:uid="{AB37E344-AA72-4A6C-85BC-9536BE4AD8C5}"/>
    <cellStyle name="Note 3 12 3 2" xfId="3615" xr:uid="{B6F48067-D6AF-40FC-ADC4-7B1BEFCB1970}"/>
    <cellStyle name="Note 3 12 3 3" xfId="4842" xr:uid="{4CFF6246-DE27-493F-AFFE-00985F9100DC}"/>
    <cellStyle name="Note 3 12 4" xfId="3616" xr:uid="{3122DB16-C548-48B0-A444-04F30131D19C}"/>
    <cellStyle name="Note 3 12 4 2" xfId="3617" xr:uid="{DE010519-0A39-4D87-8EFF-78AAC2D7C8BC}"/>
    <cellStyle name="Note 3 12 5" xfId="3618" xr:uid="{BE5CA755-0B77-41EA-8D10-2EFC415DC8DA}"/>
    <cellStyle name="Note 3 12 6" xfId="3619" xr:uid="{EA04FCD7-B689-45E0-9BAF-7D6C73B34395}"/>
    <cellStyle name="Note 3 13" xfId="3620" xr:uid="{72C1DEDF-A76E-4DF4-A7CF-1AE56C614719}"/>
    <cellStyle name="Note 3 13 2" xfId="3621" xr:uid="{888A174A-527A-4F63-8AE6-48A001F9F9E9}"/>
    <cellStyle name="Note 3 13 3" xfId="3622" xr:uid="{0D3FBD09-3DAE-4AAE-99BB-16E4B31BC3FA}"/>
    <cellStyle name="Note 3 13 4" xfId="3623" xr:uid="{64B2D51A-5010-4F37-B5E5-79AF6BEF1145}"/>
    <cellStyle name="Note 3 13 5" xfId="3624" xr:uid="{0C700755-79D6-4892-A8B6-B2A66B375212}"/>
    <cellStyle name="Note 3 14" xfId="3625" xr:uid="{83EB81D1-01B0-4138-9C5B-2FF81BF431A9}"/>
    <cellStyle name="Note 3 15" xfId="3626" xr:uid="{84D22C98-A306-44D4-A698-0ED6C42BD2C2}"/>
    <cellStyle name="Note 3 16" xfId="3627" xr:uid="{55CBA8C9-6A1B-4D8E-A891-8FA61F34C60F}"/>
    <cellStyle name="Note 3 17" xfId="3628" xr:uid="{C5085FA4-E1A7-4167-9512-0112F0308C1E}"/>
    <cellStyle name="Note 3 18" xfId="3629" xr:uid="{BF454D2A-C584-47CA-8B57-DC355B5529F4}"/>
    <cellStyle name="Note 3 2" xfId="3630" xr:uid="{DC8EEC7E-3033-4ACD-9235-C16711D844CD}"/>
    <cellStyle name="Note 3 2 2" xfId="3631" xr:uid="{9F515BF3-0263-4EA2-A45F-D5C91E8BCF63}"/>
    <cellStyle name="Note 3 2 2 2" xfId="3632" xr:uid="{B8FF8222-B485-4BAF-8CE4-206D1C8C0F7A}"/>
    <cellStyle name="Note 3 2 2 2 2" xfId="3633" xr:uid="{4D1780D1-8742-444C-8AEE-04E8138BA219}"/>
    <cellStyle name="Note 3 2 2 2 3" xfId="3634" xr:uid="{5A13AC41-1C3B-432E-80E6-FECD671AB96A}"/>
    <cellStyle name="Note 3 2 2 2 4" xfId="3635" xr:uid="{76229CE0-F13A-40F4-9DE6-1176D91CCB4D}"/>
    <cellStyle name="Note 3 2 2 2 5" xfId="3636" xr:uid="{9B7508D3-49E3-4AE8-9740-9A896B96C787}"/>
    <cellStyle name="Note 3 2 2 3" xfId="3637" xr:uid="{5824CBF8-9B13-46B9-9A7D-2C3CB3843082}"/>
    <cellStyle name="Note 3 2 2 4" xfId="3638" xr:uid="{EFD0A6A5-5112-48E7-8B2C-BB6D1CF23402}"/>
    <cellStyle name="Note 3 2 2 5" xfId="3639" xr:uid="{7E8E95B6-F4FD-452F-B7DA-5784865A5DC8}"/>
    <cellStyle name="Note 3 2 2 6" xfId="3640" xr:uid="{E4CE7DCC-1F00-4A8E-84B5-1A29817A9204}"/>
    <cellStyle name="Note 3 2 2 7" xfId="3641" xr:uid="{B72FDF09-C7FA-4051-BABC-32C888FA9A2A}"/>
    <cellStyle name="Note 3 2 2 8" xfId="3642" xr:uid="{E17C0259-65B6-4A72-8379-32D2D4555852}"/>
    <cellStyle name="Note 3 2 3" xfId="3643" xr:uid="{9F92CC2E-43E3-4510-A474-6A25BD599904}"/>
    <cellStyle name="Note 3 2 4" xfId="3644" xr:uid="{A628EE11-DF89-4A42-A12D-1A22677E05FE}"/>
    <cellStyle name="Note 3 2 4 2" xfId="3645" xr:uid="{AC5BD4BC-F3C2-4946-B053-0F52F3B58EF1}"/>
    <cellStyle name="Note 3 2 4 2 2" xfId="3646" xr:uid="{51E1D3E4-0142-4D93-A1E6-DACD6C0F11AA}"/>
    <cellStyle name="Note 3 2 4 2 2 2" xfId="3647" xr:uid="{574C62E9-5838-4267-8DDC-14A795A83011}"/>
    <cellStyle name="Note 3 2 4 2 2 3" xfId="4843" xr:uid="{EE8B9787-B7E4-4FBA-B3FB-DBF9B53AE1AB}"/>
    <cellStyle name="Note 3 2 4 2 3" xfId="3648" xr:uid="{51EB1F18-8751-45E2-9347-0907EA2700F0}"/>
    <cellStyle name="Note 3 2 4 2 4" xfId="3649" xr:uid="{787CC3B8-036D-4EBD-92CD-7FE5DD215A5F}"/>
    <cellStyle name="Note 3 2 4 2 5" xfId="3650" xr:uid="{0FFD7B97-2B59-4847-AFBC-BAE7EB03A6CB}"/>
    <cellStyle name="Note 3 2 4 3" xfId="3651" xr:uid="{F296AECE-18FB-43FB-B17C-8CE037DB1A41}"/>
    <cellStyle name="Note 3 2 4 4" xfId="3652" xr:uid="{A4742FC9-E044-42C4-B39F-8BEA77F3CBBE}"/>
    <cellStyle name="Note 3 2 5" xfId="3653" xr:uid="{B927A6FD-8145-4BAA-8AF4-3A1EEE4DE65A}"/>
    <cellStyle name="Note 3 2 5 2" xfId="3654" xr:uid="{5DE96618-F193-4C8E-AA23-6B99FDCC212C}"/>
    <cellStyle name="Note 3 2 5 2 2" xfId="3655" xr:uid="{9F16F0C6-1F4C-4CB3-869E-B918EADE0B3D}"/>
    <cellStyle name="Note 3 2 5 2 3" xfId="4844" xr:uid="{6C9BE148-CDB7-4C3F-8487-50C365459992}"/>
    <cellStyle name="Note 3 2 5 3" xfId="3656" xr:uid="{A20C4E50-0522-4A87-ADBC-47C31922082E}"/>
    <cellStyle name="Note 3 2 5 4" xfId="3657" xr:uid="{330DF229-7143-4C30-A608-B4EC45535511}"/>
    <cellStyle name="Note 3 2 5 4 2" xfId="3658" xr:uid="{627BB55D-FE2C-4437-ACF7-9AF1DDC0E2C6}"/>
    <cellStyle name="Note 3 2 5 5" xfId="3659" xr:uid="{74A11B27-2D7E-49E9-817F-63CC1CF39935}"/>
    <cellStyle name="Note 3 2 5 6" xfId="3660" xr:uid="{53FBB83E-1B78-4043-8D66-6CE7A2A6017F}"/>
    <cellStyle name="Note 3 2 6" xfId="3661" xr:uid="{59982CFF-CD37-423C-8C6A-F8F285BA769A}"/>
    <cellStyle name="Note 3 2 6 2" xfId="3662" xr:uid="{3B51EA05-6E3D-4F71-8CC2-B47F89307907}"/>
    <cellStyle name="Note 3 2 6 2 2" xfId="3663" xr:uid="{C140D57E-1C1B-4DA0-9F01-05002FA19407}"/>
    <cellStyle name="Note 3 2 6 2 3" xfId="4845" xr:uid="{14965490-1906-44F4-A997-BD2DF2A9A4F8}"/>
    <cellStyle name="Note 3 2 6 3" xfId="3664" xr:uid="{9E32EF3F-4277-4718-A333-9ACE38BBDEBA}"/>
    <cellStyle name="Note 3 2 6 4" xfId="3665" xr:uid="{1192B620-6EA6-4080-8738-42173836062D}"/>
    <cellStyle name="Note 3 2 6 4 2" xfId="3666" xr:uid="{6BD90240-14E8-4FC1-A127-3E96A89D89F1}"/>
    <cellStyle name="Note 3 2 6 5" xfId="3667" xr:uid="{8DBA8AAF-EF1A-4A58-AD34-FF23F9D13E3A}"/>
    <cellStyle name="Note 3 2 6 6" xfId="3668" xr:uid="{83AEA5E5-19CD-481A-84C8-BF59E5A1168B}"/>
    <cellStyle name="Note 3 2 7" xfId="3669" xr:uid="{3F812687-3736-4BA0-8A7B-F2943731F9E1}"/>
    <cellStyle name="Note 3 2 8" xfId="3670" xr:uid="{648ED353-A742-491C-AD9C-2E13C8ECE984}"/>
    <cellStyle name="Note 3 2 9" xfId="3671" xr:uid="{9C820354-3AB1-4CF8-891F-20DF8C1BD0D6}"/>
    <cellStyle name="Note 3 3" xfId="3672" xr:uid="{8C1C9702-1071-4CE4-906E-FD793199EEB8}"/>
    <cellStyle name="Note 3 4" xfId="3673" xr:uid="{CCA9C0B7-0997-451D-939A-858DA2B02002}"/>
    <cellStyle name="Note 3 5" xfId="3674" xr:uid="{01B3EE3B-DE5A-4B7B-87AF-E52EA6C2C1E7}"/>
    <cellStyle name="Note 3 6" xfId="3675" xr:uid="{C5ACF915-08F9-4572-8460-50930DEBB3B3}"/>
    <cellStyle name="Note 3 7" xfId="3676" xr:uid="{B2B89B1A-0B68-47CD-AF9B-9A35A0E65058}"/>
    <cellStyle name="Note 3 8" xfId="3677" xr:uid="{D25C4F26-0229-4B29-B0FF-3854A3179701}"/>
    <cellStyle name="Note 3 9" xfId="3678" xr:uid="{28FC52C7-CCA4-47D6-AF70-0DE840B81E5D}"/>
    <cellStyle name="Note 4" xfId="3679" xr:uid="{A75BDDD1-3F72-44C2-BE7F-F17B665459CC}"/>
    <cellStyle name="Note 4 2" xfId="3680" xr:uid="{71BB153E-8F5D-4B52-B042-D1459E4202C1}"/>
    <cellStyle name="Note 4 2 2" xfId="3681" xr:uid="{51E70CBE-3816-429A-9061-5F863B723A3A}"/>
    <cellStyle name="Note 4 2 2 2" xfId="3682" xr:uid="{64022369-A9C0-4B47-A7C9-566F8E8ADE3C}"/>
    <cellStyle name="Note 4 2 2 3" xfId="4846" xr:uid="{8437B244-E8D8-4449-B410-96E41793666F}"/>
    <cellStyle name="Note 4 2 3" xfId="3683" xr:uid="{B42C095C-3AB3-4BC9-B860-4C8F991A4D34}"/>
    <cellStyle name="Note 4 2 4" xfId="3684" xr:uid="{F15CB57E-CA5E-4F04-8AD4-AAD36985D6F7}"/>
    <cellStyle name="Note 4 2 5" xfId="3685" xr:uid="{186D9BA0-F0C3-493B-BE0B-8C60FA044320}"/>
    <cellStyle name="Note 4 3" xfId="3686" xr:uid="{39CBE775-5CAD-4AE6-9F64-9E1700917413}"/>
    <cellStyle name="Note 4 3 2" xfId="3687" xr:uid="{FAABA357-9E5C-44B9-A8E2-1813374E866D}"/>
    <cellStyle name="Note 4 3 3" xfId="4847" xr:uid="{C343F657-0D3E-430B-9DB7-E62427E7C36F}"/>
    <cellStyle name="Note 4 4" xfId="3688" xr:uid="{5DC3A476-797E-4B97-998D-17EE022E3429}"/>
    <cellStyle name="Note 4 4 2" xfId="3689" xr:uid="{6F923EEF-5F50-4806-96C9-3B1AC2C5C51B}"/>
    <cellStyle name="Note 4 5" xfId="3690" xr:uid="{C5F3E328-43EE-41A0-8B18-B2FA956A24E9}"/>
    <cellStyle name="Note 4 6" xfId="3691" xr:uid="{F86D3D28-3041-4AFF-A61E-E9274873AD7F}"/>
    <cellStyle name="Note 5" xfId="3692" xr:uid="{51773B75-6D52-430B-823F-2D85CD5E38E3}"/>
    <cellStyle name="Note 5 2" xfId="3693" xr:uid="{9EF7F9AC-C6AA-48B6-B837-935D32E155F7}"/>
    <cellStyle name="Note 5 2 2" xfId="3694" xr:uid="{6290E770-FEA8-443B-9799-A97B8303DD0C}"/>
    <cellStyle name="Note 5 2 2 2" xfId="3695" xr:uid="{6C79B6A6-FF5F-4A1F-AF9B-D2038ABB973E}"/>
    <cellStyle name="Note 5 2 2 3" xfId="4848" xr:uid="{1146C3FE-7FE2-4D05-A7D3-C3CC23639C5C}"/>
    <cellStyle name="Note 5 2 3" xfId="3696" xr:uid="{5B98091C-3774-42A6-B95C-78E08E521EC9}"/>
    <cellStyle name="Note 5 2 4" xfId="3697" xr:uid="{C32698FF-82AE-4597-89B8-27978CBE25EB}"/>
    <cellStyle name="Note 5 2 5" xfId="3698" xr:uid="{3EFBA5FF-6BFB-4A12-9948-C06DC019806D}"/>
    <cellStyle name="Note 5 3" xfId="3699" xr:uid="{5A460F40-ED49-4CFC-BA86-851E4F20461A}"/>
    <cellStyle name="Note 5 3 2" xfId="3700" xr:uid="{0D99C801-9E69-4709-8167-B2E08DA6F832}"/>
    <cellStyle name="Note 5 3 3" xfId="4849" xr:uid="{6CA84F29-28B0-49FC-B9AA-D68526C0C565}"/>
    <cellStyle name="Note 5 4" xfId="3701" xr:uid="{25DA238D-8F64-44FF-AC5A-112E76D1393E}"/>
    <cellStyle name="Note 5 4 2" xfId="3702" xr:uid="{E36738B7-D162-4D97-8C0A-D8EC5F022EF1}"/>
    <cellStyle name="Note 5 5" xfId="3703" xr:uid="{5DCE0F29-2E02-41B2-956F-5378E5B91388}"/>
    <cellStyle name="Note 5 6" xfId="3704" xr:uid="{9E3E065C-7680-411D-8FFB-99AAA3CDEB4D}"/>
    <cellStyle name="Note 6" xfId="3705" xr:uid="{EE1BDD4E-8DE3-4108-9795-5E357A20F198}"/>
    <cellStyle name="Note 6 2" xfId="3706" xr:uid="{EB8E91B4-E054-4F7F-8582-DC65B882B300}"/>
    <cellStyle name="Note 6 2 2" xfId="3707" xr:uid="{0ACD5FBD-F626-468E-A41C-94837D87E065}"/>
    <cellStyle name="Note 6 2 2 2" xfId="3708" xr:uid="{EFF7651D-CE6F-4FC5-B80C-41A13DC91D68}"/>
    <cellStyle name="Note 6 2 2 3" xfId="4850" xr:uid="{89FA87EB-204E-4FA3-BDA2-46C7CDC095D9}"/>
    <cellStyle name="Note 6 2 3" xfId="3709" xr:uid="{6936074B-58F8-4BBB-8011-13990F1E533D}"/>
    <cellStyle name="Note 6 2 4" xfId="3710" xr:uid="{8DC20721-B533-40FE-90A5-4C4CE7BDC35F}"/>
    <cellStyle name="Note 6 2 5" xfId="3711" xr:uid="{7DE1A903-2A88-4F71-8373-2C12F0D8A3E4}"/>
    <cellStyle name="Note 6 3" xfId="3712" xr:uid="{8904DBC8-892B-4D98-9E0F-D05E365A7106}"/>
    <cellStyle name="Note 6 3 2" xfId="3713" xr:uid="{B44DFD9D-682D-4F4A-8278-46029A509E1A}"/>
    <cellStyle name="Note 6 3 3" xfId="4851" xr:uid="{30ECF8D8-A315-404F-B1AD-9878B65C76BA}"/>
    <cellStyle name="Note 6 4" xfId="3714" xr:uid="{18085C41-2D94-4D04-8167-2224CD75C86D}"/>
    <cellStyle name="Note 6 4 2" xfId="3715" xr:uid="{C0DEB19B-7BD9-43D6-A661-5E60ACE6260E}"/>
    <cellStyle name="Note 6 5" xfId="3716" xr:uid="{B94E8AF7-B46A-48CC-9C09-5ED2F80CD7EE}"/>
    <cellStyle name="Note 6 6" xfId="3717" xr:uid="{EFA3134C-A886-4650-9698-EA3EF9A8DC2E}"/>
    <cellStyle name="Note 7" xfId="3718" xr:uid="{D87ECF07-3F68-4493-BF27-E9DD33FC448B}"/>
    <cellStyle name="Note 7 2" xfId="3719" xr:uid="{2665AF00-8B33-40F2-AC51-9118789EC505}"/>
    <cellStyle name="Note 7 2 2" xfId="3720" xr:uid="{682A43DA-E18E-49AF-8117-E233D0FA6CB0}"/>
    <cellStyle name="Note 7 2 2 2" xfId="3721" xr:uid="{E6427799-A129-4372-BE7F-262BEF992931}"/>
    <cellStyle name="Note 7 2 2 3" xfId="4852" xr:uid="{5DC62E1E-53D5-4B79-9C0F-50477A14132F}"/>
    <cellStyle name="Note 7 2 3" xfId="3722" xr:uid="{C7620B94-1770-4299-95C7-CEC5B195EFEE}"/>
    <cellStyle name="Note 7 2 4" xfId="3723" xr:uid="{27FCF8D6-8177-4210-BF2E-825A5892DC26}"/>
    <cellStyle name="Note 7 2 5" xfId="3724" xr:uid="{01647C59-6C4F-4DBF-9E10-275B565A06B7}"/>
    <cellStyle name="Note 7 3" xfId="3725" xr:uid="{E6D821AB-20DA-48D8-8172-33019CE4B346}"/>
    <cellStyle name="Note 7 3 2" xfId="3726" xr:uid="{C4B31CFD-BA7C-4A9C-9522-E118E0B9B2AE}"/>
    <cellStyle name="Note 7 3 3" xfId="4853" xr:uid="{4BF02328-DD4E-4308-8F84-0F490EE44476}"/>
    <cellStyle name="Note 7 4" xfId="3727" xr:uid="{185A0691-A7D8-4810-901B-7F928B5A02F8}"/>
    <cellStyle name="Note 7 4 2" xfId="3728" xr:uid="{B53C9E3B-0D9C-43F9-94F5-CF2E8031B6C0}"/>
    <cellStyle name="Note 7 5" xfId="3729" xr:uid="{32CB6AE6-1D17-4503-B65B-DDE8B618B8BC}"/>
    <cellStyle name="Note 7 6" xfId="3730" xr:uid="{5E59B923-3F38-4D24-A7C8-CD619B2C1FAD}"/>
    <cellStyle name="Note 8" xfId="3731" xr:uid="{7EF5DE2B-0F15-42D0-B0D2-6F9CC18A724C}"/>
    <cellStyle name="Note 8 2" xfId="3732" xr:uid="{22EDFE0D-17BB-4CE9-9EBB-2C836E45366A}"/>
    <cellStyle name="Note 8 2 2" xfId="3733" xr:uid="{300924BD-0BAD-49C4-950B-0C5CBDE1691C}"/>
    <cellStyle name="Note 8 2 2 2" xfId="3734" xr:uid="{31B85ACF-2C9A-4D3C-9685-99B83151612F}"/>
    <cellStyle name="Note 8 2 2 3" xfId="4854" xr:uid="{7E9B57B7-FB84-4D2B-BF99-71E21630C27A}"/>
    <cellStyle name="Note 8 2 3" xfId="3735" xr:uid="{7CC6CAAF-E9D5-4BC6-8340-19D14109DD84}"/>
    <cellStyle name="Note 8 2 4" xfId="3736" xr:uid="{C1FCA981-2CC6-42D4-BC65-5FC506C76222}"/>
    <cellStyle name="Note 8 2 5" xfId="3737" xr:uid="{77A61818-D0AE-4D16-8499-103B688ED3F8}"/>
    <cellStyle name="Note 8 3" xfId="3738" xr:uid="{37D6196B-EF47-4ED5-B7E5-17DB0F3A63D1}"/>
    <cellStyle name="Note 8 3 2" xfId="3739" xr:uid="{2F4C80C4-3C47-45DE-8D17-2F704413D679}"/>
    <cellStyle name="Note 8 3 3" xfId="4855" xr:uid="{F4ABDEC7-A8B7-44A1-9246-9A5F97AFC7AC}"/>
    <cellStyle name="Note 8 4" xfId="3740" xr:uid="{8B5D9D45-93FE-494F-BF44-5D0C020EB36E}"/>
    <cellStyle name="Note 8 4 2" xfId="3741" xr:uid="{6BD38A96-C7C0-410C-A4E5-E5498389AAE3}"/>
    <cellStyle name="Note 8 5" xfId="3742" xr:uid="{4EF0EF9E-D76A-4C91-B130-9DB5F49FB239}"/>
    <cellStyle name="Note 8 6" xfId="3743" xr:uid="{F546E01C-BDEA-4C7B-8FC5-07223C047AF2}"/>
    <cellStyle name="Note 9" xfId="3744" xr:uid="{8134F040-6468-425D-9F4E-C8ED20F36AC5}"/>
    <cellStyle name="Note 9 2" xfId="3745" xr:uid="{1CE52AE9-FDC9-4FB7-ABD2-482D5D23FF73}"/>
    <cellStyle name="Note 9 2 2" xfId="3746" xr:uid="{2A3FF1E2-FC3E-443A-A7E9-ABA084D061B0}"/>
    <cellStyle name="Note 9 2 2 2" xfId="3747" xr:uid="{F6D0AB11-B01F-461E-8C8A-356D427891D4}"/>
    <cellStyle name="Note 9 2 2 3" xfId="4856" xr:uid="{569D3B3D-4E5F-4438-94EC-A084D96E9A04}"/>
    <cellStyle name="Note 9 2 3" xfId="3748" xr:uid="{5D9323AD-4E23-4E0C-ACA0-ACA2827F5902}"/>
    <cellStyle name="Note 9 2 4" xfId="3749" xr:uid="{7C75DC97-A077-442A-812D-DC9BD390AE52}"/>
    <cellStyle name="Note 9 2 5" xfId="3750" xr:uid="{1B7BCB00-128D-40B9-8D6A-D1C3CE019477}"/>
    <cellStyle name="Note 9 3" xfId="3751" xr:uid="{CC502A20-85AD-43F2-AD84-27A21DE89458}"/>
    <cellStyle name="Note 9 3 2" xfId="3752" xr:uid="{442CCDC2-CC3C-42F6-B3C3-1281451990FF}"/>
    <cellStyle name="Note 9 3 3" xfId="4857" xr:uid="{E87B14EC-3F15-467A-968C-CB4BABCD6597}"/>
    <cellStyle name="Note 9 4" xfId="3753" xr:uid="{11473B1F-A1EC-4245-8E89-A78E3BCEE993}"/>
    <cellStyle name="Note 9 4 2" xfId="3754" xr:uid="{5E6598CA-0A6C-49F5-945F-6946A762A69F}"/>
    <cellStyle name="Note 9 5" xfId="3755" xr:uid="{322F9E79-2FC7-4419-AFE6-09BDCC208721}"/>
    <cellStyle name="Note 9 6" xfId="3756" xr:uid="{71712D38-37DD-4F18-BD1A-4CA953AB3419}"/>
    <cellStyle name="Output" xfId="42" xr:uid="{1A33FDEC-C823-4E28-B437-7DCB25F0F24E}"/>
    <cellStyle name="Output 2" xfId="4858" xr:uid="{60D59EDB-ACDF-486C-B194-F885AC0212E7}"/>
    <cellStyle name="Output 2 2" xfId="3757" xr:uid="{D267955A-5E7C-427A-A152-CAB9C7D97C72}"/>
    <cellStyle name="Output 2 2 2" xfId="3758" xr:uid="{58B7511C-2323-40DA-BE11-46E362111A6B}"/>
    <cellStyle name="Output 2 2 2 2" xfId="3759" xr:uid="{A87E34CB-BADA-4BE1-B674-986F4EDB6F4F}"/>
    <cellStyle name="Output 2 2 2 2 2" xfId="4859" xr:uid="{1609E663-033F-4799-8427-8B98EBFAE673}"/>
    <cellStyle name="Output 2 2 2 3" xfId="3760" xr:uid="{75E17856-4E0F-4D3E-9923-BF272C74AA3F}"/>
    <cellStyle name="Output 2 2 2 4" xfId="3761" xr:uid="{DE4FABC3-9A31-46EB-A91F-4D352D38373A}"/>
    <cellStyle name="Output 2 2 3" xfId="3762" xr:uid="{69CC1AF7-CD39-4D8E-B853-A9078416568B}"/>
    <cellStyle name="Output 2 2 3 2" xfId="4860" xr:uid="{3AE32E1A-E321-469B-B82D-FFDD79282B04}"/>
    <cellStyle name="Output 2 2 4" xfId="3763" xr:uid="{0F30A551-32DF-4D08-A0C8-2270D203323B}"/>
    <cellStyle name="Output 2 2 4 2" xfId="4861" xr:uid="{DDD5D662-21AD-4200-BE91-CD9505CCF3C2}"/>
    <cellStyle name="Output 2 2 5" xfId="3764" xr:uid="{953CC253-7D6E-4F94-8454-15C306B93893}"/>
    <cellStyle name="Output 2 2 5 2" xfId="4862" xr:uid="{E2A5AF36-98D6-414A-BC74-CFCA65629B81}"/>
    <cellStyle name="Output 2 2 6" xfId="3765" xr:uid="{AA2AD0BB-F838-452C-BC48-AEA2489AC006}"/>
    <cellStyle name="Output 2 2 7" xfId="3766" xr:uid="{94FDB0B6-4CD1-49C2-893C-7573244C5A1D}"/>
    <cellStyle name="Output 2 2_バイオマーカー試薬リスト_20130617_7301, 4312" xfId="3767" xr:uid="{F7DA9007-463C-4DC0-83F4-286A6A15F00D}"/>
    <cellStyle name="Output 2 3" xfId="3768" xr:uid="{32D3CBDD-6451-45D3-8181-D3B0E5861D6B}"/>
    <cellStyle name="Output 2 3 2" xfId="3769" xr:uid="{14EFBD9A-BF51-4893-8F59-4FE930D1729D}"/>
    <cellStyle name="Output 2 3 3" xfId="3770" xr:uid="{756A2D80-52FD-4E7E-A366-80AA9D9C0FE0}"/>
    <cellStyle name="Output 2 3 4" xfId="3771" xr:uid="{D1FDCAFF-13CA-4100-B991-BB54F3792F07}"/>
    <cellStyle name="Output 2 4" xfId="3772" xr:uid="{75A4E727-854B-4993-B3A2-F11B01766E1D}"/>
    <cellStyle name="Output 2 4 2" xfId="3773" xr:uid="{04DA9312-69F8-4D8D-BD40-8B4FEC56328A}"/>
    <cellStyle name="Output 2 4 3" xfId="3774" xr:uid="{F0CA4201-7CDD-4950-9FFF-3050C67D18E3}"/>
    <cellStyle name="Output 2 4 4" xfId="3775" xr:uid="{9C7D014A-4E82-4F38-91A3-FE0F7F42E598}"/>
    <cellStyle name="Output 2 5" xfId="3776" xr:uid="{D8ACEF56-0FBA-44A7-BEF7-0530AFEA0C0B}"/>
    <cellStyle name="Output 2 5 2" xfId="3777" xr:uid="{F25D5358-9CB3-4BFC-9EFA-43FDA0E72030}"/>
    <cellStyle name="Output 2 5 3" xfId="3778" xr:uid="{683527D0-7805-4151-BE61-627109B57833}"/>
    <cellStyle name="Output 2 5 4" xfId="3779" xr:uid="{CB3EE94C-FE65-4227-AE3E-A5602C49108E}"/>
    <cellStyle name="Output 2 6" xfId="3780" xr:uid="{4E2E1E54-CB18-4C2D-87A8-24C73E61E3A5}"/>
    <cellStyle name="Output 2 7" xfId="3781" xr:uid="{84AA9A23-90D6-435E-89AB-D5170FAEF199}"/>
    <cellStyle name="Output 2 8" xfId="3782" xr:uid="{8477BF22-FDD2-4CF6-8605-AED85B2CC28E}"/>
    <cellStyle name="Output 2 8 2" xfId="3783" xr:uid="{2CFF3CB7-557B-4AD1-9A06-EE1C67EC4EA9}"/>
    <cellStyle name="Output 2 9" xfId="3784" xr:uid="{E8405F5C-F5F4-4D56-9CAE-8FD3F6265E58}"/>
    <cellStyle name="Output 3" xfId="3785" xr:uid="{993B011E-1CB1-4D01-A286-7AC5194D23AB}"/>
    <cellStyle name="Output 3 2" xfId="4863" xr:uid="{1665F1B7-AFC4-494A-AAB4-CAFF8B5F6D3E}"/>
    <cellStyle name="Output 4" xfId="3786" xr:uid="{9B83E4F4-05D3-44DA-8D02-789B3F880692}"/>
    <cellStyle name="Output 4 2" xfId="3787" xr:uid="{491573F8-E7F3-43CF-BB0E-DA0764A84899}"/>
    <cellStyle name="Output 4 3" xfId="3788" xr:uid="{77CB9A17-8313-4365-8065-F7AF6ACAF6D9}"/>
    <cellStyle name="Output 4 4" xfId="3789" xr:uid="{6B415869-EFF1-4AEA-AF4D-8A999566285B}"/>
    <cellStyle name="Output 4 5" xfId="3790" xr:uid="{F341E451-F191-4BB9-843D-27AC25AF37CE}"/>
    <cellStyle name="Output 5" xfId="3791" xr:uid="{48551274-83E5-4A95-A281-0C6A508AD043}"/>
    <cellStyle name="Output 5 2" xfId="3792" xr:uid="{1024D08E-CCBF-4F7F-BDB4-56DDF085A386}"/>
    <cellStyle name="Output 5 3" xfId="3793" xr:uid="{8E340685-CB80-49B6-9EEB-75A169D1948A}"/>
    <cellStyle name="Output 5 4" xfId="3794" xr:uid="{F8EA8594-8324-41D7-A2A5-337E6629CEB6}"/>
    <cellStyle name="Output 5 5" xfId="3795" xr:uid="{EFAB5558-EE3B-4823-BCF3-2D0A6A87FAC7}"/>
    <cellStyle name="Output 6" xfId="3796" xr:uid="{A1D52CAD-A9C1-4C5D-99C8-DB8325CE02D9}"/>
    <cellStyle name="Output 6 2" xfId="3797" xr:uid="{8B0B3FCE-F204-4F9B-AAFD-6FE25F9F19FD}"/>
    <cellStyle name="Output 6 3" xfId="3798" xr:uid="{1D1CFDCC-D54B-4E82-8EED-AA18AF4DEEA6}"/>
    <cellStyle name="Output 6 4" xfId="3799" xr:uid="{A9F5DFFF-A0CE-413B-B186-32101E1297FA}"/>
    <cellStyle name="Output 6 5" xfId="3800" xr:uid="{95FEC7C8-6B7C-4C22-8165-53B005E86563}"/>
    <cellStyle name="Output 7" xfId="4864" xr:uid="{C45BC072-A74F-4011-8F23-19DAC9181D64}"/>
    <cellStyle name="Title" xfId="43" xr:uid="{8E76A0C4-B091-4B3D-9F66-995713245C8E}"/>
    <cellStyle name="Title 2" xfId="4865" xr:uid="{7905F783-3D36-4FEB-9654-E9F1368238BD}"/>
    <cellStyle name="Title 2 2" xfId="3801" xr:uid="{F67192CE-0540-4885-8ABD-5AAF35B0E389}"/>
    <cellStyle name="Title 2 2 2" xfId="3802" xr:uid="{001C080C-D5B2-4463-A11C-8D95AA6E4CCD}"/>
    <cellStyle name="Title 2 2 2 2" xfId="3803" xr:uid="{5C7057D9-6738-4EAA-BBC8-914C95040466}"/>
    <cellStyle name="Title 2 2 2 3" xfId="3804" xr:uid="{62386BF5-A9BE-4BAD-BA09-E5D697AC1EC1}"/>
    <cellStyle name="Title 2 2 2 4" xfId="3805" xr:uid="{206A5F6B-CA8C-4AA2-8C20-6685742DA01D}"/>
    <cellStyle name="Title 2 2 3" xfId="3806" xr:uid="{AD74768C-30DA-4E56-A268-87304F7B1CC4}"/>
    <cellStyle name="Title 2 2 4" xfId="3807" xr:uid="{30C0D135-D47C-4FAD-B5EC-2DDF7C5D5E18}"/>
    <cellStyle name="Title 2 2 5" xfId="3808" xr:uid="{B6378299-2E5B-43DD-A115-5122CDB88838}"/>
    <cellStyle name="Title 2 2 6" xfId="3809" xr:uid="{180E6035-25E0-4A1A-91A5-08742F84B642}"/>
    <cellStyle name="Title 2 2 7" xfId="3810" xr:uid="{7B02C47C-7A14-4045-A016-41B5FBDB70BC}"/>
    <cellStyle name="Title 2 2_バイオマーカー試薬リスト_20130617_7301, 4312" xfId="3811" xr:uid="{643E4A22-C744-46F7-B1DA-4388E867A5BF}"/>
    <cellStyle name="Title 2 3" xfId="3812" xr:uid="{8E622DF1-E619-4205-8EEE-1D35FE2F28D5}"/>
    <cellStyle name="Title 2 3 2" xfId="3813" xr:uid="{B1A3A651-B8E7-4EE9-B5AA-C8F489A61E81}"/>
    <cellStyle name="Title 2 3 3" xfId="3814" xr:uid="{9F2C076E-C170-436D-9921-AD6EA63DB4E5}"/>
    <cellStyle name="Title 2 3 4" xfId="3815" xr:uid="{FF884DE6-5E4B-4825-BCAD-83EE36151264}"/>
    <cellStyle name="Title 2 4" xfId="3816" xr:uid="{934A3B93-8171-43D6-BA1B-9AF191B7FFE0}"/>
    <cellStyle name="Title 2 4 2" xfId="3817" xr:uid="{B3007687-6C02-4495-991A-1D67E6CFE007}"/>
    <cellStyle name="Title 2 4 3" xfId="3818" xr:uid="{234BF3CA-E250-4763-9524-519490038FB6}"/>
    <cellStyle name="Title 2 4 4" xfId="3819" xr:uid="{73912EB9-E831-4CDD-BC0C-C8F26325F9EE}"/>
    <cellStyle name="Title 2 5" xfId="3820" xr:uid="{86BAB495-3E9F-466E-814A-B8317C834716}"/>
    <cellStyle name="Title 2 5 2" xfId="3821" xr:uid="{F8684093-5E0C-4E21-A359-3DA669F41ED4}"/>
    <cellStyle name="Title 2 5 3" xfId="3822" xr:uid="{B49BC072-54E9-4BE5-851D-163B70392011}"/>
    <cellStyle name="Title 2 5 4" xfId="3823" xr:uid="{DDD58967-DFEA-40AD-BF25-48D39C0BB5CC}"/>
    <cellStyle name="Title 2 6" xfId="3824" xr:uid="{29BAED23-03F8-40DB-BF78-BF083B30B6BB}"/>
    <cellStyle name="Title 2 7" xfId="3825" xr:uid="{0E19ECE1-D407-465F-B6AD-094A5D979096}"/>
    <cellStyle name="Title 2 8" xfId="3826" xr:uid="{33AC38B1-6F49-4D1D-A99A-9F84C5F1095D}"/>
    <cellStyle name="Title 2 8 2" xfId="3827" xr:uid="{51093A31-D2A0-45FF-A90A-84087B9AFF51}"/>
    <cellStyle name="Title 2 9" xfId="3828" xr:uid="{2F4110D2-511F-4558-8EC2-07EE50411A78}"/>
    <cellStyle name="Title 3" xfId="3829" xr:uid="{0EAA0C41-1EB4-4601-902A-510D87277B8F}"/>
    <cellStyle name="Title 4" xfId="3830" xr:uid="{A55F8D41-58AE-471C-BED5-28247CEFFCD4}"/>
    <cellStyle name="Title 4 2" xfId="3831" xr:uid="{B8E638DE-D5FB-435C-B25E-00887CE30466}"/>
    <cellStyle name="Title 4 3" xfId="3832" xr:uid="{085725F8-017A-4816-919B-E6B56E15C270}"/>
    <cellStyle name="Title 4 4" xfId="3833" xr:uid="{0B22B10E-9C76-495E-9532-3E8B3DC21024}"/>
    <cellStyle name="Title 4 5" xfId="3834" xr:uid="{2E8CB080-9C83-4F9C-BCF1-C02C78A4116B}"/>
    <cellStyle name="Title 5" xfId="3835" xr:uid="{350F7F56-BAAC-425F-AC54-638A0F29D591}"/>
    <cellStyle name="Title 5 2" xfId="3836" xr:uid="{AC0734FF-646B-420D-85A8-4F74843E7A6B}"/>
    <cellStyle name="Title 5 3" xfId="3837" xr:uid="{FA9BDCAD-7332-4AA8-AC49-BA95603E20BC}"/>
    <cellStyle name="Title 5 4" xfId="3838" xr:uid="{94471AEE-B7C3-4173-8652-D329619A395B}"/>
    <cellStyle name="Title 5 5" xfId="3839" xr:uid="{045FB8A5-527E-4112-A7BD-A5CFE72B5B39}"/>
    <cellStyle name="Title 6" xfId="3840" xr:uid="{098477C1-DAA1-4698-9006-6080AD0DACB5}"/>
    <cellStyle name="Title 6 2" xfId="3841" xr:uid="{ACB5E998-E0AD-4EA7-88BE-A162C59E608F}"/>
    <cellStyle name="Title 6 3" xfId="3842" xr:uid="{2D42DB2B-E5B6-4063-B743-ADD75A0E196B}"/>
    <cellStyle name="Title 6 4" xfId="3843" xr:uid="{5B4991DD-8758-4C39-90EA-C249E3FAAA4A}"/>
    <cellStyle name="Title 6 5" xfId="3844" xr:uid="{F6215580-D298-4645-AD01-0DC40175E60F}"/>
    <cellStyle name="Total" xfId="44" xr:uid="{3B164D67-08C8-44FC-8620-1C50B4574DDE}"/>
    <cellStyle name="Total 2" xfId="4866" xr:uid="{E80CCA40-7887-4674-B61B-463DCBF7547F}"/>
    <cellStyle name="Total 2 2" xfId="3845" xr:uid="{AA553DAE-2F48-4F56-9FDD-2C00C0207998}"/>
    <cellStyle name="Total 2 2 2" xfId="3846" xr:uid="{ECABB56F-6DDF-4588-BC54-316C843ABDF5}"/>
    <cellStyle name="Total 2 2 2 2" xfId="3847" xr:uid="{E1CB4D27-13B8-4A48-8822-CED57703C9DC}"/>
    <cellStyle name="Total 2 2 2 2 2" xfId="4867" xr:uid="{B0B72060-C7C5-4943-873E-4602EEA63EA9}"/>
    <cellStyle name="Total 2 2 2 3" xfId="3848" xr:uid="{96CFDDA4-45CB-4057-8E18-548A3FC471E4}"/>
    <cellStyle name="Total 2 2 2 4" xfId="3849" xr:uid="{133F02EE-A965-4563-B624-8585C9DC4551}"/>
    <cellStyle name="Total 2 2 3" xfId="3850" xr:uid="{F2403F9D-2D8C-42BC-A494-3975E703FA4A}"/>
    <cellStyle name="Total 2 2 3 2" xfId="4868" xr:uid="{9D62E45A-ED7B-4C7C-992F-2177ED9BA7E4}"/>
    <cellStyle name="Total 2 2 4" xfId="3851" xr:uid="{708C06B7-61DF-4708-BF7C-7D618119E520}"/>
    <cellStyle name="Total 2 2 4 2" xfId="4869" xr:uid="{82F1EB17-6FDD-43A5-9081-CBC468C53D2B}"/>
    <cellStyle name="Total 2 2 5" xfId="3852" xr:uid="{71EBAE14-FEED-4922-82D9-8FAEE185DA38}"/>
    <cellStyle name="Total 2 2 5 2" xfId="4870" xr:uid="{DA2F9D2D-D708-49F8-B42F-C58F8F37DEAB}"/>
    <cellStyle name="Total 2 2 6" xfId="3853" xr:uid="{BC295D26-ED52-4E1C-BB77-2EE39C6F8A79}"/>
    <cellStyle name="Total 2 2 7" xfId="3854" xr:uid="{948D32E3-08FC-468A-9FC9-4FD77A386284}"/>
    <cellStyle name="Total 2 2_バイオマーカー試薬リスト_20130617_7301, 4312" xfId="3855" xr:uid="{04F65B7D-5274-40CF-B296-008701680F3B}"/>
    <cellStyle name="Total 2 3" xfId="3856" xr:uid="{65840409-31EC-467A-A439-6394E7C8C700}"/>
    <cellStyle name="Total 2 3 2" xfId="3857" xr:uid="{E6DD63A4-BC70-4065-8889-B8E145F2CAC2}"/>
    <cellStyle name="Total 2 3 3" xfId="3858" xr:uid="{BDEA8475-FC02-47D0-895B-8683C9C895CC}"/>
    <cellStyle name="Total 2 3 4" xfId="3859" xr:uid="{EA7B6064-F94F-4A88-B187-F63CF34483C5}"/>
    <cellStyle name="Total 2 4" xfId="3860" xr:uid="{C06B2134-49DF-4103-ACE6-4F13C6B07DAC}"/>
    <cellStyle name="Total 2 4 2" xfId="3861" xr:uid="{36EEAF8E-33AD-4FA7-8537-221BA19E5B71}"/>
    <cellStyle name="Total 2 4 3" xfId="3862" xr:uid="{54440922-4367-4586-B83A-2AED6C078A47}"/>
    <cellStyle name="Total 2 4 4" xfId="3863" xr:uid="{83E40DA3-B21A-48BD-85AF-35121530E0EE}"/>
    <cellStyle name="Total 2 5" xfId="3864" xr:uid="{56E9514A-A8D4-45B7-8A0D-4DA85438DEA9}"/>
    <cellStyle name="Total 2 5 2" xfId="3865" xr:uid="{F50C3E3C-7D60-4349-8901-CFBBDEDFF246}"/>
    <cellStyle name="Total 2 5 3" xfId="3866" xr:uid="{1E20DA56-96E2-4C50-B3E1-9FAE26CA0C6A}"/>
    <cellStyle name="Total 2 5 4" xfId="3867" xr:uid="{B4F408A2-67F2-4E2E-A442-265802BF54A2}"/>
    <cellStyle name="Total 2 6" xfId="3868" xr:uid="{D70F98B9-786C-4F05-A128-CC032B6EB579}"/>
    <cellStyle name="Total 2 7" xfId="3869" xr:uid="{9F0DC38B-EAB8-4809-AB52-2C2AD28536C7}"/>
    <cellStyle name="Total 2 8" xfId="3870" xr:uid="{702ED6E1-FF34-4B92-A4EA-D3191DF47F91}"/>
    <cellStyle name="Total 2 8 2" xfId="3871" xr:uid="{971C5CAD-36E3-4CA0-B38F-6EEF1A48FED1}"/>
    <cellStyle name="Total 2 9" xfId="3872" xr:uid="{7E195A7D-D520-4DA5-8F59-A453EA7C0509}"/>
    <cellStyle name="Total 3" xfId="3873" xr:uid="{C9A99711-6F96-4D27-92F1-D309965F0D83}"/>
    <cellStyle name="Total 3 2" xfId="4871" xr:uid="{BC1B3E6D-A9E9-4195-91E1-0F8E9FA3691A}"/>
    <cellStyle name="Total 4" xfId="3874" xr:uid="{8148C2A0-42FF-4A2A-9648-1168B0D00F3E}"/>
    <cellStyle name="Total 4 2" xfId="3875" xr:uid="{8D5FF6F7-73EA-4FD2-A663-33B9096B74FE}"/>
    <cellStyle name="Total 4 3" xfId="3876" xr:uid="{DE9FC1F4-16F3-421A-B329-86825EA2B38D}"/>
    <cellStyle name="Total 4 4" xfId="3877" xr:uid="{B3A8E4B4-A323-456A-8104-3BE566EB3672}"/>
    <cellStyle name="Total 4 5" xfId="3878" xr:uid="{BCE0B242-C371-47D4-93E6-CC8D357B18E3}"/>
    <cellStyle name="Total 5" xfId="3879" xr:uid="{1B16EFA5-65D1-4C9F-9C5C-3A671FC9121D}"/>
    <cellStyle name="Total 5 2" xfId="3880" xr:uid="{2786229A-3D68-4EB3-97CD-B3C16527FE29}"/>
    <cellStyle name="Total 5 3" xfId="3881" xr:uid="{A61884A5-6A6F-4953-8AF8-1254C67D3BD6}"/>
    <cellStyle name="Total 5 4" xfId="3882" xr:uid="{B98276C7-59BB-4CDE-B3F5-79E12F24E4CC}"/>
    <cellStyle name="Total 5 5" xfId="3883" xr:uid="{1BF081CD-9BA3-4B60-A72C-AAD717E34CEA}"/>
    <cellStyle name="Total 6" xfId="3884" xr:uid="{411C2C7F-952D-475C-A60E-7B61FE105558}"/>
    <cellStyle name="Total 6 2" xfId="3885" xr:uid="{EB98989C-4D4E-4427-907F-0DC91807A0DB}"/>
    <cellStyle name="Total 6 3" xfId="3886" xr:uid="{B2EBF7CA-B53F-4162-8439-6F0371F5E984}"/>
    <cellStyle name="Total 6 4" xfId="3887" xr:uid="{1CC1CE02-4298-4090-AA0D-1C3E5FD9708D}"/>
    <cellStyle name="Total 6 5" xfId="3888" xr:uid="{4BCC43D1-2A3E-4DA3-870C-7067F1B80489}"/>
    <cellStyle name="Total 7" xfId="4872" xr:uid="{9C15CF44-F920-4A94-A0BA-3962F4A39B40}"/>
    <cellStyle name="Warning Text" xfId="45" xr:uid="{3589FA9C-C5E7-4910-84D6-B438178CF3EC}"/>
    <cellStyle name="Warning Text 2" xfId="4873" xr:uid="{95C9565C-38C5-4EF5-A26B-B0117D111106}"/>
    <cellStyle name="Warning Text 2 2" xfId="3889" xr:uid="{249D9E8A-BF58-4A45-8521-AD4208FD9059}"/>
    <cellStyle name="Warning Text 2 2 2" xfId="3890" xr:uid="{6D4E1700-E18D-42BD-B6DC-AA0E37B14608}"/>
    <cellStyle name="Warning Text 2 2 2 2" xfId="3891" xr:uid="{C768D8B3-22E8-46DD-9E44-39768F2DB522}"/>
    <cellStyle name="Warning Text 2 2 2 3" xfId="3892" xr:uid="{2588EBAB-3CA5-44B7-8D48-B33404429B41}"/>
    <cellStyle name="Warning Text 2 2 2 4" xfId="3893" xr:uid="{5D65A90A-4D21-4027-AFDF-2015399D014B}"/>
    <cellStyle name="Warning Text 2 2 3" xfId="3894" xr:uid="{1AB1621D-64F7-4B5B-858A-6DA12729AA7D}"/>
    <cellStyle name="Warning Text 2 2 4" xfId="3895" xr:uid="{FD1B93F5-12AB-494E-A93A-E8668355F778}"/>
    <cellStyle name="Warning Text 2 2 5" xfId="3896" xr:uid="{1FEE830D-B4F5-43C8-AE3F-5F948308D38C}"/>
    <cellStyle name="Warning Text 2 2 6" xfId="3897" xr:uid="{A3AB03BC-3BB8-44CC-B429-E82188EDC229}"/>
    <cellStyle name="Warning Text 2 2 7" xfId="3898" xr:uid="{54FC2660-5ACA-4986-8773-73FF1E8CB52B}"/>
    <cellStyle name="Warning Text 2 2_バイオマーカー試薬リスト_20130617_7301, 4312" xfId="3899" xr:uid="{CD0AEB4C-B456-48EF-AE2A-450D4A81EAD5}"/>
    <cellStyle name="Warning Text 2 3" xfId="3900" xr:uid="{EFA457F8-9192-44E1-AE14-BEEB3BD14910}"/>
    <cellStyle name="Warning Text 2 3 2" xfId="3901" xr:uid="{1DBE09DB-046D-4EF1-8E1F-7233747C2CB3}"/>
    <cellStyle name="Warning Text 2 3 3" xfId="3902" xr:uid="{C738E932-60B9-4F8C-9CFA-80CDDBBEA1C2}"/>
    <cellStyle name="Warning Text 2 3 4" xfId="3903" xr:uid="{CE2213F6-6429-4EE2-8BE8-E29775F8E531}"/>
    <cellStyle name="Warning Text 2 4" xfId="3904" xr:uid="{CBF733B3-D1D7-4FF8-9F8F-220BF9360A4F}"/>
    <cellStyle name="Warning Text 2 4 2" xfId="3905" xr:uid="{382B7C12-B0AC-4ADC-887F-6F707246106B}"/>
    <cellStyle name="Warning Text 2 4 3" xfId="3906" xr:uid="{69992198-2F6A-46B0-A3A9-9F95223D90D1}"/>
    <cellStyle name="Warning Text 2 4 4" xfId="3907" xr:uid="{BC278478-44B3-4103-AAD4-82237A2B3BBD}"/>
    <cellStyle name="Warning Text 2 5" xfId="3908" xr:uid="{A2B35004-DE15-47C5-BCC8-DD2C052CF2EB}"/>
    <cellStyle name="Warning Text 2 5 2" xfId="3909" xr:uid="{C85314F5-8C49-462C-9745-DFCC9C9B80E5}"/>
    <cellStyle name="Warning Text 2 5 3" xfId="3910" xr:uid="{5CEE7D2C-3045-4028-9E39-CC0B266B0DBA}"/>
    <cellStyle name="Warning Text 2 5 4" xfId="3911" xr:uid="{A946E86A-8D33-42A4-9A1E-F9BFC4A6936A}"/>
    <cellStyle name="Warning Text 2 6" xfId="3912" xr:uid="{2FC7FD95-3ED4-4BA4-BFAE-6A2DA151FF0A}"/>
    <cellStyle name="Warning Text 2 7" xfId="3913" xr:uid="{EA9C989D-74F9-4CC1-A6BF-CDB94280A2AF}"/>
    <cellStyle name="Warning Text 2 8" xfId="3914" xr:uid="{6543079C-93A8-4246-8837-6F7CB6F9136C}"/>
    <cellStyle name="Warning Text 2 8 2" xfId="3915" xr:uid="{53980C8C-3383-4CAA-8FE2-CFB829801C67}"/>
    <cellStyle name="Warning Text 2 9" xfId="3916" xr:uid="{1A565ADF-AA88-471E-B18E-EB4D49A5300C}"/>
    <cellStyle name="Warning Text 3" xfId="3917" xr:uid="{B2E49534-1918-472B-8F0B-4871D2AEAE8A}"/>
    <cellStyle name="Warning Text 4" xfId="3918" xr:uid="{4AECE15E-359C-47E8-91EA-7342D6A94E6B}"/>
    <cellStyle name="Warning Text 4 2" xfId="3919" xr:uid="{052F7341-2E8D-4B86-8D82-15472017817F}"/>
    <cellStyle name="Warning Text 4 3" xfId="3920" xr:uid="{C9DAE8CF-D22D-440A-8E01-1DF9E877D66F}"/>
    <cellStyle name="Warning Text 4 4" xfId="3921" xr:uid="{A9399A42-8753-49ED-9B38-61A1BA8F264B}"/>
    <cellStyle name="Warning Text 4 5" xfId="3922" xr:uid="{E79863C8-1C7C-4D6B-B5F4-DDA13A6A50A2}"/>
    <cellStyle name="Warning Text 5" xfId="3923" xr:uid="{973446F6-0E97-4203-9BAB-161C0A5ACDD1}"/>
    <cellStyle name="Warning Text 5 2" xfId="3924" xr:uid="{ED1068A6-A191-4943-98E2-2BC6F7015804}"/>
    <cellStyle name="Warning Text 5 3" xfId="3925" xr:uid="{B3B34F3F-36A1-44C8-B3EA-11D58F05D190}"/>
    <cellStyle name="Warning Text 5 4" xfId="3926" xr:uid="{1B4D85FD-E7CF-4498-AB8E-49BE822CF610}"/>
    <cellStyle name="Warning Text 5 5" xfId="3927" xr:uid="{D33CEE32-4C65-4B40-ABC7-98B41CB28A5B}"/>
    <cellStyle name="Warning Text 6" xfId="3928" xr:uid="{1F33B2D3-84FF-4A8A-8BB4-2C94F1D0A5CF}"/>
    <cellStyle name="Warning Text 6 2" xfId="3929" xr:uid="{AF86CBF9-78B7-42ED-A370-5EDB7C609277}"/>
    <cellStyle name="Warning Text 6 3" xfId="3930" xr:uid="{31764E4D-C12C-453A-A93B-C16B010C2A19}"/>
    <cellStyle name="Warning Text 6 4" xfId="3931" xr:uid="{17B95330-8112-4A85-B861-E2F7444A2A2D}"/>
    <cellStyle name="Warning Text 6 5" xfId="3932" xr:uid="{F3829547-F091-4D22-8455-9A28040AE0A0}"/>
    <cellStyle name="スタイル 1" xfId="3933" xr:uid="{946AF484-C385-43F0-9D08-C484B9544227}"/>
    <cellStyle name="パーセント 2" xfId="3934" xr:uid="{2BCE89F0-A758-4804-B863-F7AED936B268}"/>
    <cellStyle name="ハイパーリンク 2" xfId="3935" xr:uid="{65750CE6-D0EF-417D-8DE0-9F2963A61070}"/>
    <cellStyle name="ハイパーリンク 3" xfId="3936" xr:uid="{FAE8630D-76B1-4007-B0E6-A4554D0BF9D6}"/>
    <cellStyle name="ハイパーリンク 3 2" xfId="3937" xr:uid="{125A32E4-8EBA-43BA-923B-35A6B62CF101}"/>
    <cellStyle name="ハイパーリンク 4" xfId="3938" xr:uid="{8AC093AD-E551-431D-B9F4-AAEC4BC03958}"/>
    <cellStyle name="ハイパーリンク 5" xfId="3939" xr:uid="{3F76CDAE-3A44-4D9E-A9EA-EF47AB043147}"/>
    <cellStyle name="桁区切り 2" xfId="3940" xr:uid="{2051A562-0B9B-4E56-B05E-00F6EB6DEA75}"/>
    <cellStyle name="桁区切り 3" xfId="3941" xr:uid="{366A1552-E63D-410E-8125-48EDE7C55819}"/>
    <cellStyle name="桁区切り 4" xfId="3942" xr:uid="{5FA78661-3BDF-4F49-AF1C-0AD69BDF927B}"/>
    <cellStyle name="標準" xfId="0" builtinId="0"/>
    <cellStyle name="標準 10" xfId="3943" xr:uid="{C8A28E77-AD20-4532-88A6-21F3C291F0D5}"/>
    <cellStyle name="標準 10 11" xfId="3944" xr:uid="{97D64D95-9E16-4810-A5DC-0DFB3247D764}"/>
    <cellStyle name="標準 10 11 2" xfId="46" xr:uid="{684D4AFC-E26F-419C-9C93-9F3A9E626D04}"/>
    <cellStyle name="標準 10 2" xfId="3945" xr:uid="{916F5588-A0FE-4963-ABAB-311EDBF4B2F1}"/>
    <cellStyle name="標準 10 2 2" xfId="3946" xr:uid="{C2DDCC23-3E76-42DB-B4F5-9158D52136E8}"/>
    <cellStyle name="標準 10 3" xfId="3947" xr:uid="{D02ED47B-CFA4-4D57-9EBB-FD3AFB273752}"/>
    <cellStyle name="標準 10 3 2" xfId="3948" xr:uid="{621C1FC1-A46A-42A2-A515-827E5E15F3D4}"/>
    <cellStyle name="標準 10 3 3" xfId="3949" xr:uid="{A0D8E459-9165-4E21-832F-F77D561B80B3}"/>
    <cellStyle name="標準 10 3 4" xfId="3950" xr:uid="{11260391-1133-4ED4-96E3-8ADD05CEA26F}"/>
    <cellStyle name="標準 10 4" xfId="3951" xr:uid="{EC1FE505-500E-4EF5-8F60-64DF8C76A61F}"/>
    <cellStyle name="標準 10 4 2" xfId="3952" xr:uid="{ABA7CA02-A9A2-429F-BC93-0908410FC3F0}"/>
    <cellStyle name="標準 10 5" xfId="3953" xr:uid="{BC75E517-1663-45A8-9F94-D6CBC0C2AAF8}"/>
    <cellStyle name="標準 10 6" xfId="3954" xr:uid="{7B6D06DF-7587-4F83-AF36-2D0E03AA1B5A}"/>
    <cellStyle name="標準 10 7" xfId="3955" xr:uid="{8B815031-D1D8-4C6C-A14A-C58FC897E8B2}"/>
    <cellStyle name="標準 10 8" xfId="3956" xr:uid="{FAA43E21-6600-44B0-8401-E14C55CFB732}"/>
    <cellStyle name="標準 10 8 2" xfId="3957" xr:uid="{9A6CE6A0-1DF5-4D70-B5DD-98A1ECF27990}"/>
    <cellStyle name="標準 10 9" xfId="3958" xr:uid="{F9411A94-EB79-4A9E-A2F2-04328DA5B7BC}"/>
    <cellStyle name="標準 11" xfId="3959" xr:uid="{D82D7714-9E7A-432C-829A-78663307B94E}"/>
    <cellStyle name="標準 11 2" xfId="3960" xr:uid="{13227F46-63E7-49C3-A39F-AEC086148A0A}"/>
    <cellStyle name="標準 11 2 2" xfId="3961" xr:uid="{874D4E12-1889-4F2D-A00B-3A734CA42009}"/>
    <cellStyle name="標準 11 3" xfId="3962" xr:uid="{10AF7CB0-26F8-4337-A8EF-37803B20C29F}"/>
    <cellStyle name="標準 11 4" xfId="3963" xr:uid="{0A5CB01D-0DC1-4976-96CA-C4476ADE7449}"/>
    <cellStyle name="標準 12" xfId="3964" xr:uid="{92A75CAB-AE16-468D-95D4-6F6095E9BF92}"/>
    <cellStyle name="標準 12 2" xfId="3965" xr:uid="{071A9B6D-9C93-4154-9132-37D5E1717080}"/>
    <cellStyle name="標準 12 3" xfId="3966" xr:uid="{AA458633-A5DD-4E19-A2EA-DDD5FDD174DF}"/>
    <cellStyle name="標準 13" xfId="3967" xr:uid="{4D41AB49-EE70-405C-97AD-9BFC2CF02996}"/>
    <cellStyle name="標準 13 2" xfId="3968" xr:uid="{C411477E-5D85-4F1C-8A23-D416D8E4D75F}"/>
    <cellStyle name="標準 14" xfId="3969" xr:uid="{A47D3402-8D01-4A47-8B8E-FC8B29F3E8CF}"/>
    <cellStyle name="標準 14 2" xfId="3970" xr:uid="{C875E1EF-A3DE-4F5D-8AE7-6C2C23707EC2}"/>
    <cellStyle name="標準 14 3" xfId="3971" xr:uid="{0B41CE25-F29D-4C98-BB10-B747BDADD54F}"/>
    <cellStyle name="標準 14 4" xfId="3972" xr:uid="{0C38C151-A739-4975-857D-9EA81E8EBC81}"/>
    <cellStyle name="標準 14 4 2" xfId="3973" xr:uid="{6CE26100-4FD0-4220-ACA3-139B1AB35C07}"/>
    <cellStyle name="標準 14 5" xfId="3974" xr:uid="{93714E45-4588-480C-BBC9-705155AB1B29}"/>
    <cellStyle name="標準 14 5 2" xfId="3975" xr:uid="{A364BAB9-3CA0-41C2-BF8F-96C18FDD457E}"/>
    <cellStyle name="標準 14 5 3" xfId="3976" xr:uid="{37187F6E-21BE-4EF7-8C03-C88D553F0900}"/>
    <cellStyle name="標準 14 6" xfId="3977" xr:uid="{00162920-A598-4DE3-B17E-1D32FD9B41F8}"/>
    <cellStyle name="標準 14 7" xfId="3978" xr:uid="{BE7CBA86-F6E0-4FF0-ABC9-C3AE5C72601B}"/>
    <cellStyle name="標準 14 8" xfId="3979" xr:uid="{DF5BA01B-1B3F-43C3-9769-30B21E9B4F8F}"/>
    <cellStyle name="標準 15" xfId="3980" xr:uid="{A17A3EBD-9A85-482D-9D7F-A2C354F6F61E}"/>
    <cellStyle name="標準 15 2" xfId="3981" xr:uid="{049C715B-BDE6-4A89-8E3F-4964ED121C74}"/>
    <cellStyle name="標準 15 2 2" xfId="3982" xr:uid="{626ED3CF-25E2-429E-8A79-281A8E329AA2}"/>
    <cellStyle name="標準 15 2 3" xfId="3983" xr:uid="{3C1E5198-85E8-4BC7-A266-D3C101F68B9E}"/>
    <cellStyle name="標準 15 3" xfId="3984" xr:uid="{A8E06C66-D108-4B2C-B572-A8AB06830EC6}"/>
    <cellStyle name="標準 15 3 2" xfId="3985" xr:uid="{86DCF583-6040-4942-8E29-35AFF3F3C7EE}"/>
    <cellStyle name="標準 15 3 3" xfId="3986" xr:uid="{719B5C7D-D1CF-406A-945F-E4455E9DADF9}"/>
    <cellStyle name="標準 15 4" xfId="3987" xr:uid="{1124F614-F967-43BE-A582-814DDB26AADE}"/>
    <cellStyle name="標準 15 5" xfId="3988" xr:uid="{D05553CA-FA87-445E-9E3C-64A4A02FDECC}"/>
    <cellStyle name="標準 15 6" xfId="3989" xr:uid="{F4175B2C-AEC7-48E3-9F76-752FF97EA608}"/>
    <cellStyle name="標準 16" xfId="3990" xr:uid="{5886C07E-D351-4B9B-BF77-71A1CB738F9A}"/>
    <cellStyle name="標準 16 2" xfId="3991" xr:uid="{629C2FEC-B8C1-4053-8DE7-12F931775838}"/>
    <cellStyle name="標準 16 2 2" xfId="3992" xr:uid="{97C28E01-9A58-47FE-9536-79B60D74BFBF}"/>
    <cellStyle name="標準 16 2 3" xfId="3993" xr:uid="{C68D52F4-C443-4AAC-B24C-6F42E8EE9336}"/>
    <cellStyle name="標準 16 3" xfId="3994" xr:uid="{3A6A8657-A029-43EA-BBEA-3FA800EF8942}"/>
    <cellStyle name="標準 16 3 2" xfId="3995" xr:uid="{96C41654-DE99-4559-8C0A-24AB5E42979B}"/>
    <cellStyle name="標準 16 3 3" xfId="3996" xr:uid="{5FD26497-65A4-4EB4-A9C5-D24636A30B50}"/>
    <cellStyle name="標準 16 4" xfId="3997" xr:uid="{31A95CF2-F351-4C80-8C1A-5E82B536984B}"/>
    <cellStyle name="標準 16 5" xfId="3998" xr:uid="{6CCCDDF1-A004-4DA8-B8F9-AA59034D23A7}"/>
    <cellStyle name="標準 16 6" xfId="3999" xr:uid="{8B6B3C34-A4EA-4A37-B46E-74C909340509}"/>
    <cellStyle name="標準 17" xfId="4000" xr:uid="{57E3AD71-8D86-496A-B6BF-64A8F7DD8233}"/>
    <cellStyle name="標準 17 2" xfId="4001" xr:uid="{59CAEE92-0020-4D5C-8940-26852A60D40A}"/>
    <cellStyle name="標準 17 3" xfId="4002" xr:uid="{49988C93-ADE5-4C15-8AF8-052E6166415E}"/>
    <cellStyle name="標準 17 4" xfId="4003" xr:uid="{1F84B8E1-F0F3-4C53-AD0E-469DF093EC19}"/>
    <cellStyle name="標準 18" xfId="4004" xr:uid="{37646E6E-9E03-4D4B-B408-F5CDFAB14838}"/>
    <cellStyle name="標準 19" xfId="4005" xr:uid="{5DE3B0A8-5466-4B41-ADC4-BFB765C08655}"/>
    <cellStyle name="標準 19 2" xfId="4006" xr:uid="{17D0BD57-8C35-4C8E-88A2-3A608DA787C6}"/>
    <cellStyle name="標準 2" xfId="1" xr:uid="{DB897A96-A396-4766-A73F-21C2F9291650}"/>
    <cellStyle name="標準 2 10" xfId="4007" xr:uid="{8E26B2B2-630A-4813-9BA4-131D6F421F60}"/>
    <cellStyle name="標準 2 100" xfId="4008" xr:uid="{A2558335-5364-4572-8399-CF2A4E749D5B}"/>
    <cellStyle name="標準 2 101" xfId="4009" xr:uid="{6FC726D5-851E-44D9-8256-CCFD37A6B86E}"/>
    <cellStyle name="標準 2 102" xfId="4010" xr:uid="{6C747252-6E2F-4760-85BA-DF3AA9D264D6}"/>
    <cellStyle name="標準 2 103" xfId="4011" xr:uid="{657322BD-EA2F-4166-A321-8EAB40D940AB}"/>
    <cellStyle name="標準 2 104" xfId="4012" xr:uid="{E2126AA3-148A-4D79-9F37-E673DC300E4C}"/>
    <cellStyle name="標準 2 105" xfId="4013" xr:uid="{CFF00A50-AE8A-40BC-8272-E93136E8B86B}"/>
    <cellStyle name="標準 2 106" xfId="4014" xr:uid="{65A4708C-8635-4326-9115-E4E376B46B9E}"/>
    <cellStyle name="標準 2 107" xfId="4015" xr:uid="{D19A9566-C8F8-4E32-8426-B928E531BBC8}"/>
    <cellStyle name="標準 2 108" xfId="4016" xr:uid="{41F30045-7180-4F49-BECD-E002F76CDD4B}"/>
    <cellStyle name="標準 2 109" xfId="4017" xr:uid="{B722C057-D8E1-4341-B785-D2847F08115D}"/>
    <cellStyle name="標準 2 11" xfId="4018" xr:uid="{7F9ECD3B-B128-4DCF-9F16-006DD5BA78E3}"/>
    <cellStyle name="標準 2 110" xfId="4019" xr:uid="{5DD1AEF4-5EBF-4285-B146-561D5C42E3BE}"/>
    <cellStyle name="標準 2 111" xfId="4020" xr:uid="{174C461E-6886-41F6-BBB3-C9AFF0AC4783}"/>
    <cellStyle name="標準 2 112" xfId="2" xr:uid="{4AD3AF2A-D05F-4914-8C98-AD1310E20316}"/>
    <cellStyle name="標準 2 12" xfId="4021" xr:uid="{9CF45152-3982-42DC-B3D6-729165136ED1}"/>
    <cellStyle name="標準 2 13" xfId="4022" xr:uid="{1B77C3A4-C2D9-4D8B-8766-AE3FFAEAA53E}"/>
    <cellStyle name="標準 2 14" xfId="4023" xr:uid="{F080ADBC-42DF-4A86-BBED-80E6873833E7}"/>
    <cellStyle name="標準 2 15" xfId="4024" xr:uid="{AB8A8F3A-B217-4184-990E-37A8D738A060}"/>
    <cellStyle name="標準 2 16" xfId="4025" xr:uid="{5C910A49-12F0-44EF-9158-F002CEA0ED29}"/>
    <cellStyle name="標準 2 17" xfId="4026" xr:uid="{D551531C-2789-4341-B5A9-8B6EF7932870}"/>
    <cellStyle name="標準 2 18" xfId="4027" xr:uid="{C3F67226-0D2E-42F1-9202-C9DA03A503F9}"/>
    <cellStyle name="標準 2 19" xfId="4028" xr:uid="{42282F79-CFF8-4E48-B3B0-C81171C30A7D}"/>
    <cellStyle name="標準 2 2" xfId="4" xr:uid="{B9BC7E15-BBED-444C-AB05-6118BE876A25}"/>
    <cellStyle name="標準 2 2 10" xfId="4029" xr:uid="{4A85942C-51C4-4346-BD42-D9F1FB713328}"/>
    <cellStyle name="標準 2 2 10 2" xfId="4030" xr:uid="{DF1B8160-149C-43BD-89C3-3929BF9A5E9A}"/>
    <cellStyle name="標準 2 2 10 3" xfId="4031" xr:uid="{60E0D85B-817A-49DD-8F35-29E2CA57242F}"/>
    <cellStyle name="標準 2 2 10 4" xfId="4032" xr:uid="{BD841373-750A-47D2-9558-D4950EEEDE48}"/>
    <cellStyle name="標準 2 2 11" xfId="4033" xr:uid="{717CE6F9-4B5E-4852-90B1-CED2A265C611}"/>
    <cellStyle name="標準 2 2 11 2" xfId="4034" xr:uid="{E8080457-FE4A-4498-8D7E-2FA21793175D}"/>
    <cellStyle name="標準 2 2 11 3" xfId="4035" xr:uid="{19A695A1-CD9D-4B47-9AD2-F5D590DB879F}"/>
    <cellStyle name="標準 2 2 11 4" xfId="4036" xr:uid="{2D583689-6C48-41C2-B2DC-034A1711581B}"/>
    <cellStyle name="標準 2 2 12" xfId="4037" xr:uid="{A8C8F847-390B-4007-A9FB-D00E72CA7174}"/>
    <cellStyle name="標準 2 2 12 2" xfId="4038" xr:uid="{8CF6ED5A-F0FF-493C-9DA7-815DE7E64D78}"/>
    <cellStyle name="標準 2 2 12 3" xfId="4039" xr:uid="{519CC2C0-B274-43E0-82C8-42BB80FCE6FB}"/>
    <cellStyle name="標準 2 2 12 4" xfId="4040" xr:uid="{168E230B-536C-463D-8D87-C3D7D748B33B}"/>
    <cellStyle name="標準 2 2 13" xfId="4041" xr:uid="{C518C108-08E1-4CDD-B8B0-2EFFC9F5EC1D}"/>
    <cellStyle name="標準 2 2 14" xfId="4042" xr:uid="{1779B8E9-9B75-4584-B977-B99F594F49E6}"/>
    <cellStyle name="標準 2 2 15" xfId="4043" xr:uid="{D18DA118-999C-4857-BE7D-41D1B6D245AF}"/>
    <cellStyle name="標準 2 2 16" xfId="4044" xr:uid="{8A106F55-D676-48DD-9D7F-6B5040CA940B}"/>
    <cellStyle name="標準 2 2 17" xfId="4045" xr:uid="{B123357A-58FA-4E5D-99DA-A2B4139356EA}"/>
    <cellStyle name="標準 2 2 17 2" xfId="4046" xr:uid="{655E59FE-4028-4742-BDEA-D1BA1709B83C}"/>
    <cellStyle name="標準 2 2 18" xfId="4047" xr:uid="{7C27248B-6008-4F8E-9A22-6E2E2775303D}"/>
    <cellStyle name="標準 2 2 18 2" xfId="4048" xr:uid="{05D4F653-90CE-4A5E-9876-F7BE8FE54B68}"/>
    <cellStyle name="標準 2 2 18 3" xfId="4049" xr:uid="{87B1808B-DB58-4813-B39B-66D2D6FC44B8}"/>
    <cellStyle name="標準 2 2 18 4" xfId="4778" xr:uid="{B757C057-4E4B-46A2-8693-512F055BBEF8}"/>
    <cellStyle name="標準 2 2 19" xfId="4050" xr:uid="{64975A16-B36D-4C75-AC3C-FA29B8C471F5}"/>
    <cellStyle name="標準 2 2 2" xfId="4051" xr:uid="{25013F91-620F-474B-B20D-BB49DB5728DC}"/>
    <cellStyle name="標準 2 2 2 10" xfId="4052" xr:uid="{C3F96636-6E08-417E-9EE2-01133765FD3C}"/>
    <cellStyle name="標準 2 2 2 11" xfId="4053" xr:uid="{868CB3D1-0D05-4BAC-B15B-E664D9813387}"/>
    <cellStyle name="標準 2 2 2 12" xfId="4054" xr:uid="{889E61B7-7B97-4F93-A37B-6519C55210D1}"/>
    <cellStyle name="標準 2 2 2 12 2" xfId="4055" xr:uid="{120CD2AE-6985-4AF3-B765-27B72FE06429}"/>
    <cellStyle name="標準 2 2 2 12 3" xfId="4056" xr:uid="{EF85A540-AFBB-44A7-A810-C7C7F19A2B0F}"/>
    <cellStyle name="標準 2 2 2 12 4" xfId="4057" xr:uid="{82E8260A-A390-4456-86F9-8840BE08B84E}"/>
    <cellStyle name="標準 2 2 2 13" xfId="4058" xr:uid="{4D2E5691-4E14-4245-8CFA-396B6BED5BA2}"/>
    <cellStyle name="標準 2 2 2 13 2" xfId="4059" xr:uid="{343DBEA7-2AB8-447C-93D4-E519BE63AA12}"/>
    <cellStyle name="標準 2 2 2 13 3" xfId="4060" xr:uid="{126E8BE3-3C2E-4AC0-B532-A2B4B72A6D33}"/>
    <cellStyle name="標準 2 2 2 14" xfId="4061" xr:uid="{D95CFFDD-D2ED-41FC-8F06-AE8297A1370D}"/>
    <cellStyle name="標準 2 2 2 15" xfId="4062" xr:uid="{7B070BBF-E8A8-4420-8169-A45230518F17}"/>
    <cellStyle name="標準 2 2 2 16" xfId="4063" xr:uid="{54F809C0-68E5-4DDF-B748-95BAB36484AA}"/>
    <cellStyle name="標準 2 2 2 16 2" xfId="4064" xr:uid="{AC1B2853-B6A4-44D7-A37E-070A4B832D37}"/>
    <cellStyle name="標準 2 2 2 17" xfId="4065" xr:uid="{FB5A6F09-CD9C-4A38-8D92-BAEA99049AB2}"/>
    <cellStyle name="標準 2 2 2 17 2" xfId="4066" xr:uid="{3B672FC4-35DF-4813-89A6-FDA15DB1B310}"/>
    <cellStyle name="標準 2 2 2 17 3" xfId="4067" xr:uid="{C1533339-AB5C-48F3-A2D1-D238AA172696}"/>
    <cellStyle name="標準 2 2 2 18" xfId="4068" xr:uid="{40267811-6853-476F-A1AF-DF8303F07F5A}"/>
    <cellStyle name="標準 2 2 2 19" xfId="4069" xr:uid="{9FE2DC8C-96A3-49EE-8D44-F177E70D61FB}"/>
    <cellStyle name="標準 2 2 2 2" xfId="4070" xr:uid="{1402C0F7-411D-41C4-83D5-222904C2C0FD}"/>
    <cellStyle name="標準 2 2 2 2 10" xfId="4071" xr:uid="{4C5AC799-0AA7-42D4-BC41-ED2B55D959D6}"/>
    <cellStyle name="標準 2 2 2 2 11" xfId="4072" xr:uid="{08CD1E97-88EF-446D-8597-38013B7D866D}"/>
    <cellStyle name="標準 2 2 2 2 12" xfId="4073" xr:uid="{B80C9E7A-3DAF-4F74-8CF2-6FB6BEDF826A}"/>
    <cellStyle name="標準 2 2 2 2 12 2" xfId="4074" xr:uid="{B91C7184-7C16-4006-B6FA-748EA6D69829}"/>
    <cellStyle name="標準 2 2 2 2 13" xfId="4075" xr:uid="{8D32DEB6-416C-43E2-9724-AAAB8EF88E75}"/>
    <cellStyle name="標準 2 2 2 2 14" xfId="4076" xr:uid="{37728588-D651-47D5-B6DB-C70147C399E1}"/>
    <cellStyle name="標準 2 2 2 2 15" xfId="4077" xr:uid="{AC6D3FAD-A537-4CC8-826B-2884091954FF}"/>
    <cellStyle name="標準 2 2 2 2 16" xfId="4078" xr:uid="{596731F9-B652-410D-A82D-2D37C7668396}"/>
    <cellStyle name="標準 2 2 2 2 17" xfId="4079" xr:uid="{A6A89648-F88B-4511-9211-AE63112B6458}"/>
    <cellStyle name="標準 2 2 2 2 18" xfId="4080" xr:uid="{10EFA40D-88FA-476A-BA3E-DFA2F1C2D71A}"/>
    <cellStyle name="標準 2 2 2 2 19" xfId="4081" xr:uid="{0666F470-695C-4D60-BCF6-DCE587A8D9F1}"/>
    <cellStyle name="標準 2 2 2 2 2" xfId="4082" xr:uid="{2C8DF369-AE13-48BA-91CD-1C47587412D9}"/>
    <cellStyle name="標準 2 2 2 2 2 10" xfId="4083" xr:uid="{E86CB35F-0F98-4C40-B93F-DFA36AB0EDF6}"/>
    <cellStyle name="標準 2 2 2 2 2 11" xfId="4084" xr:uid="{2AECA665-3589-4E2F-87E5-D7B168CE21EA}"/>
    <cellStyle name="標準 2 2 2 2 2 11 2" xfId="4085" xr:uid="{3D78EEA5-68E4-4A6C-A783-BBCB816C71ED}"/>
    <cellStyle name="標準 2 2 2 2 2 12" xfId="4086" xr:uid="{CAA96DDC-ED20-48C4-9F6B-9BEE9C5710FC}"/>
    <cellStyle name="標準 2 2 2 2 2 13" xfId="4087" xr:uid="{3F1662E6-E35E-4606-951F-534E464F08DC}"/>
    <cellStyle name="標準 2 2 2 2 2 14" xfId="4088" xr:uid="{B5B82847-2925-4AF8-8D3B-88AD42B21493}"/>
    <cellStyle name="標準 2 2 2 2 2 15" xfId="4089" xr:uid="{6766BC97-BEE7-4F13-80A0-DBF0B22F4A24}"/>
    <cellStyle name="標準 2 2 2 2 2 16" xfId="4090" xr:uid="{6E43A8CD-5C61-40E5-9815-D1687FE718DC}"/>
    <cellStyle name="標準 2 2 2 2 2 17" xfId="4091" xr:uid="{5BD535F1-AF3C-44C1-875C-32830CA96F9E}"/>
    <cellStyle name="標準 2 2 2 2 2 18" xfId="4092" xr:uid="{35D83C79-EDC4-4F18-9EF5-0833850EF4B7}"/>
    <cellStyle name="標準 2 2 2 2 2 19" xfId="4093" xr:uid="{CAC62818-F11A-48B5-9E50-4400197374E5}"/>
    <cellStyle name="標準 2 2 2 2 2 2" xfId="4094" xr:uid="{37EBC009-85DC-4C3E-B56B-F464EC984B89}"/>
    <cellStyle name="標準 2 2 2 2 2 2 10" xfId="4095" xr:uid="{51EC1E95-B03C-4AD7-85FC-9C1B57E0B095}"/>
    <cellStyle name="標準 2 2 2 2 2 2 11" xfId="4096" xr:uid="{45EE38D5-7038-4481-AB4F-8BC068C60C2A}"/>
    <cellStyle name="標準 2 2 2 2 2 2 11 2" xfId="4097" xr:uid="{3984D62F-4AF9-4E98-8132-91151A918A7E}"/>
    <cellStyle name="標準 2 2 2 2 2 2 12" xfId="4098" xr:uid="{5F91227D-CB44-42CF-A0DA-D6AF358228B2}"/>
    <cellStyle name="標準 2 2 2 2 2 2 13" xfId="4099" xr:uid="{9AB7BE47-6D2A-4ACC-9062-2401AE0C924B}"/>
    <cellStyle name="標準 2 2 2 2 2 2 14" xfId="4100" xr:uid="{FCF419A4-3F59-4120-89F6-AC75729DEAA4}"/>
    <cellStyle name="標準 2 2 2 2 2 2 15" xfId="4101" xr:uid="{BEF88B38-6ABF-429B-A389-F29B00CD1D1B}"/>
    <cellStyle name="標準 2 2 2 2 2 2 16" xfId="4102" xr:uid="{13A5BE6E-CD3A-4788-AF54-092C1A228616}"/>
    <cellStyle name="標準 2 2 2 2 2 2 17" xfId="4103" xr:uid="{7CB3DECD-D6FF-4269-9966-8CF59466D8AF}"/>
    <cellStyle name="標準 2 2 2 2 2 2 18" xfId="4104" xr:uid="{30B6C151-0F67-4FB6-BE88-6EB8CA7F99F8}"/>
    <cellStyle name="標準 2 2 2 2 2 2 19" xfId="4105" xr:uid="{74666FB3-6299-44BD-8467-5DF53E51E6AE}"/>
    <cellStyle name="標準 2 2 2 2 2 2 2" xfId="4106" xr:uid="{D6C3A851-3587-45B7-9F2C-3F6FB8F5C06C}"/>
    <cellStyle name="標準 2 2 2 2 2 2 2 10" xfId="4107" xr:uid="{A070B282-FC29-42AF-917A-0EC45EAA2426}"/>
    <cellStyle name="標準 2 2 2 2 2 2 2 11" xfId="4108" xr:uid="{B4A8ACCC-6D12-40B1-AB35-2A891DD88443}"/>
    <cellStyle name="標準 2 2 2 2 2 2 2 11 2" xfId="4109" xr:uid="{6EDD612D-B6DC-41A1-B5CC-144024BFF778}"/>
    <cellStyle name="標準 2 2 2 2 2 2 2 12" xfId="4110" xr:uid="{9E40418B-20DD-4351-A78F-DB3B93CFBC8A}"/>
    <cellStyle name="標準 2 2 2 2 2 2 2 13" xfId="4111" xr:uid="{D3D65769-5F65-43C8-9D58-98B0D50D2111}"/>
    <cellStyle name="標準 2 2 2 2 2 2 2 14" xfId="4112" xr:uid="{99C0092E-EB99-4AE7-832F-C029FDBA5D7D}"/>
    <cellStyle name="標準 2 2 2 2 2 2 2 15" xfId="4113" xr:uid="{FEA96590-4D1A-430A-8333-DC9E8DDB79B6}"/>
    <cellStyle name="標準 2 2 2 2 2 2 2 16" xfId="4114" xr:uid="{BB86312B-6B6D-49E9-959D-EF40C7ACA340}"/>
    <cellStyle name="標準 2 2 2 2 2 2 2 17" xfId="4115" xr:uid="{15429670-61A1-4631-838E-AC78E2D57EF5}"/>
    <cellStyle name="標準 2 2 2 2 2 2 2 18" xfId="4116" xr:uid="{1C4DE1DD-ECAB-4206-BCEC-10158D76532B}"/>
    <cellStyle name="標準 2 2 2 2 2 2 2 19" xfId="4117" xr:uid="{DB9E776E-9A7B-4422-BCE2-9E2F27625101}"/>
    <cellStyle name="標準 2 2 2 2 2 2 2 2" xfId="4118" xr:uid="{D645834D-8F62-4F4F-9F56-F510B4A9D192}"/>
    <cellStyle name="標準 2 2 2 2 2 2 2 2 10" xfId="4119" xr:uid="{01361521-ABF6-4301-8319-8DBE63EDAA1B}"/>
    <cellStyle name="標準 2 2 2 2 2 2 2 2 11" xfId="4120" xr:uid="{826F642E-AA44-4AD4-92C3-4FCA214AAB5E}"/>
    <cellStyle name="標準 2 2 2 2 2 2 2 2 12" xfId="4121" xr:uid="{5C940AEA-47BF-4C6A-9B5F-53D5F7ECD593}"/>
    <cellStyle name="標準 2 2 2 2 2 2 2 2 13" xfId="4122" xr:uid="{762B084C-5506-4897-BAB7-EB27169930BA}"/>
    <cellStyle name="標準 2 2 2 2 2 2 2 2 14" xfId="4123" xr:uid="{DE422629-F424-4528-92CA-4E6082093FF8}"/>
    <cellStyle name="標準 2 2 2 2 2 2 2 2 15" xfId="4124" xr:uid="{4B10029A-7817-4F7B-8B90-1D606783434D}"/>
    <cellStyle name="標準 2 2 2 2 2 2 2 2 16" xfId="4125" xr:uid="{BDCD2693-D98E-4F88-A241-F7EF2367CBC0}"/>
    <cellStyle name="標準 2 2 2 2 2 2 2 2 17" xfId="4126" xr:uid="{96BB9F76-35D1-4AEC-8FE4-8FBD706C0542}"/>
    <cellStyle name="標準 2 2 2 2 2 2 2 2 18" xfId="4127" xr:uid="{6AC1A304-13BA-4FD6-A889-FDED18E56B1C}"/>
    <cellStyle name="標準 2 2 2 2 2 2 2 2 18 2" xfId="4128" xr:uid="{58918319-2EFE-47D0-8F11-06C819D1352B}"/>
    <cellStyle name="標準 2 2 2 2 2 2 2 2 19" xfId="4129" xr:uid="{D6B524C9-7431-4019-A495-8FE434935B09}"/>
    <cellStyle name="標準 2 2 2 2 2 2 2 2 2" xfId="4130" xr:uid="{DB6D9341-DE0D-4E76-A80C-77F94FE45638}"/>
    <cellStyle name="標準 2 2 2 2 2 2 2 2 2 10" xfId="4131" xr:uid="{769A8DE8-FFEF-49EA-A9F9-FA8A0842FE4F}"/>
    <cellStyle name="標準 2 2 2 2 2 2 2 2 2 11" xfId="4132" xr:uid="{3B44F4BA-EDC3-436A-B7BE-252DE9108FDD}"/>
    <cellStyle name="標準 2 2 2 2 2 2 2 2 2 12" xfId="4133" xr:uid="{BACA001C-B77B-4F09-B4A0-836D783FDA3D}"/>
    <cellStyle name="標準 2 2 2 2 2 2 2 2 2 13" xfId="4134" xr:uid="{9620DA8A-96E2-4645-B081-0A769AB45313}"/>
    <cellStyle name="標準 2 2 2 2 2 2 2 2 2 14" xfId="4135" xr:uid="{5393B899-431A-4584-A994-5C2B7A1F5658}"/>
    <cellStyle name="標準 2 2 2 2 2 2 2 2 2 15" xfId="4136" xr:uid="{F9ABC68E-3B5F-4181-82D5-B8B7A6391ACA}"/>
    <cellStyle name="標準 2 2 2 2 2 2 2 2 2 16" xfId="4137" xr:uid="{53CEC05C-A2D8-423F-9F95-767E821292CF}"/>
    <cellStyle name="標準 2 2 2 2 2 2 2 2 2 17" xfId="4138" xr:uid="{EA4B8C75-1986-4D1A-B10B-CDF1F1DA1604}"/>
    <cellStyle name="標準 2 2 2 2 2 2 2 2 2 17 2" xfId="4139" xr:uid="{4361A322-0ABD-45A8-A8A3-D3259771785D}"/>
    <cellStyle name="標準 2 2 2 2 2 2 2 2 2 18" xfId="4140" xr:uid="{5D479FE6-BB6C-4AC0-88CC-BE083A139DA4}"/>
    <cellStyle name="標準 2 2 2 2 2 2 2 2 2 19" xfId="4141" xr:uid="{D2CC61F7-8806-45C5-8379-7A644F8F6F92}"/>
    <cellStyle name="標準 2 2 2 2 2 2 2 2 2 2" xfId="4142" xr:uid="{91943ADB-1FD2-4610-BCA2-7D19910F2A0C}"/>
    <cellStyle name="標準 2 2 2 2 2 2 2 2 2 2 10" xfId="4143" xr:uid="{E48B5DEF-AF28-4351-B2DA-696D0A009C2A}"/>
    <cellStyle name="標準 2 2 2 2 2 2 2 2 2 2 11" xfId="4144" xr:uid="{A6CFA528-8A9E-4457-906E-D1578EEA82B2}"/>
    <cellStyle name="標準 2 2 2 2 2 2 2 2 2 2 12" xfId="4145" xr:uid="{1C75ABD2-8C7E-42F3-95EE-80DF00587C87}"/>
    <cellStyle name="標準 2 2 2 2 2 2 2 2 2 2 13" xfId="4146" xr:uid="{89F4FFA6-8587-41A8-B44F-4BA9EE106673}"/>
    <cellStyle name="標準 2 2 2 2 2 2 2 2 2 2 13 2" xfId="4147" xr:uid="{301E6CCE-3DF1-4D6A-B4E3-DBDFB88C8B57}"/>
    <cellStyle name="標準 2 2 2 2 2 2 2 2 2 2 14" xfId="4148" xr:uid="{5531CD3B-E3AF-4C4F-9DFF-BA66630F1387}"/>
    <cellStyle name="標準 2 2 2 2 2 2 2 2 2 2 15" xfId="4149" xr:uid="{5BDE0F0C-8391-4606-90A6-25A770E29A0E}"/>
    <cellStyle name="標準 2 2 2 2 2 2 2 2 2 2 16" xfId="4150" xr:uid="{4166E5B1-1127-4865-93F6-43E7C2A536BA}"/>
    <cellStyle name="標準 2 2 2 2 2 2 2 2 2 2 17" xfId="4151" xr:uid="{41A79C80-4FBA-4000-82C8-915B9B155CA7}"/>
    <cellStyle name="標準 2 2 2 2 2 2 2 2 2 2 17 2" xfId="4152" xr:uid="{8D334C0A-2BCB-4BB7-8D65-ABC63E53142B}"/>
    <cellStyle name="標準 2 2 2 2 2 2 2 2 2 2 18" xfId="4153" xr:uid="{E25A870E-5307-4286-ABD7-177A056CB3C1}"/>
    <cellStyle name="標準 2 2 2 2 2 2 2 2 2 2 18 2" xfId="4154" xr:uid="{D63793A6-E97C-428D-B141-2AA9127CDE28}"/>
    <cellStyle name="標準 2 2 2 2 2 2 2 2 2 2 19" xfId="4155" xr:uid="{B734B577-BDFA-49E9-B896-6B584510FCFB}"/>
    <cellStyle name="標準 2 2 2 2 2 2 2 2 2 2 19 2" xfId="4156" xr:uid="{0DE8E5C9-0CDA-4343-86A4-C02CB8593840}"/>
    <cellStyle name="標準 2 2 2 2 2 2 2 2 2 2 2" xfId="4157" xr:uid="{E2565EDA-C221-4FCB-A543-ED37528A9674}"/>
    <cellStyle name="標準 2 2 2 2 2 2 2 2 2 2 2 10" xfId="4158" xr:uid="{FF51377D-2B3B-48BB-A4C8-013D51DBC72C}"/>
    <cellStyle name="標準 2 2 2 2 2 2 2 2 2 2 2 10 2" xfId="4159" xr:uid="{497F408D-7A43-43B8-BE86-4750C13610DD}"/>
    <cellStyle name="標準 2 2 2 2 2 2 2 2 2 2 2 11" xfId="4160" xr:uid="{802B135E-7C78-43B2-9025-372B3D34762D}"/>
    <cellStyle name="標準 2 2 2 2 2 2 2 2 2 2 2 12" xfId="4161" xr:uid="{4C390509-C9B8-485B-8CD0-69228060E4D4}"/>
    <cellStyle name="標準 2 2 2 2 2 2 2 2 2 2 2 2" xfId="4162" xr:uid="{F6657698-3586-4275-9A0F-1C23F2BAF3F7}"/>
    <cellStyle name="標準 2 2 2 2 2 2 2 2 2 2 2 2 10" xfId="4163" xr:uid="{3575C0A2-2E48-4CA9-99D5-1CA6109CAFA1}"/>
    <cellStyle name="標準 2 2 2 2 2 2 2 2 2 2 2 2 10 2" xfId="4164" xr:uid="{9D7DC0FE-9A2A-4E9D-A2A0-D238665FC9D6}"/>
    <cellStyle name="標準 2 2 2 2 2 2 2 2 2 2 2 2 11" xfId="4165" xr:uid="{3DEC1454-C80E-4E50-9EF5-861939AD5A3D}"/>
    <cellStyle name="標準 2 2 2 2 2 2 2 2 2 2 2 2 12" xfId="4166" xr:uid="{BD69A6F5-016C-476E-8550-5DEA57DBAD45}"/>
    <cellStyle name="標準 2 2 2 2 2 2 2 2 2 2 2 2 2" xfId="4167" xr:uid="{AED4C36A-135D-4312-90EB-F269B822382D}"/>
    <cellStyle name="標準 2 2 2 2 2 2 2 2 2 2 2 2 2 10" xfId="4168" xr:uid="{6C937DB6-4799-490B-B523-E4ADC64635F5}"/>
    <cellStyle name="標準 2 2 2 2 2 2 2 2 2 2 2 2 2 2" xfId="4169" xr:uid="{6E341121-4172-42D9-B1F7-D3790DB8EE64}"/>
    <cellStyle name="標準 2 2 2 2 2 2 2 2 2 2 2 2 2 2 10" xfId="4170" xr:uid="{5DC57779-1FDC-4C2B-9862-9ABEE8D0709A}"/>
    <cellStyle name="標準 2 2 2 2 2 2 2 2 2 2 2 2 2 2 2" xfId="4171" xr:uid="{1AEC3E06-C06D-4689-B3AE-8E7BED990FEF}"/>
    <cellStyle name="標準 2 2 2 2 2 2 2 2 2 2 2 2 2 2 2 2" xfId="4172" xr:uid="{4C7F2426-1C92-4F1D-9662-5C5890EAC253}"/>
    <cellStyle name="標準 2 2 2 2 2 2 2 2 2 2 2 2 2 2 2 2 2" xfId="4173" xr:uid="{D09573C1-475E-465A-B172-1AC2D4CFD57E}"/>
    <cellStyle name="標準 2 2 2 2 2 2 2 2 2 2 2 2 2 2 2 2 2 2" xfId="4174" xr:uid="{C5937A13-3F19-4C41-8361-E8DAEA4522FA}"/>
    <cellStyle name="標準 2 2 2 2 2 2 2 2 2 2 2 2 2 2 2 3" xfId="4175" xr:uid="{3A55031C-E92F-490F-ABB8-75A8926F3032}"/>
    <cellStyle name="標準 2 2 2 2 2 2 2 2 2 2 2 2 2 2 2 4" xfId="4176" xr:uid="{74D058E2-42A5-45D4-8DFD-E71DA08F38D9}"/>
    <cellStyle name="標準 2 2 2 2 2 2 2 2 2 2 2 2 2 2 2 5" xfId="4177" xr:uid="{892C9D30-FF69-407D-803C-E2FE64E9187D}"/>
    <cellStyle name="標準 2 2 2 2 2 2 2 2 2 2 2 2 2 2 2 6" xfId="4178" xr:uid="{6593E229-C6F1-4916-A72C-B231FACEC36C}"/>
    <cellStyle name="標準 2 2 2 2 2 2 2 2 2 2 2 2 2 2 2 7" xfId="4179" xr:uid="{54DC8CE7-F3CD-40C9-9359-F93364DF9916}"/>
    <cellStyle name="標準 2 2 2 2 2 2 2 2 2 2 2 2 2 2 3" xfId="4180" xr:uid="{3463F5B2-F599-4FC2-ADC3-DEC313DFB4C1}"/>
    <cellStyle name="標準 2 2 2 2 2 2 2 2 2 2 2 2 2 2 4" xfId="4181" xr:uid="{16787DED-9446-4039-8B18-A324AE76F156}"/>
    <cellStyle name="標準 2 2 2 2 2 2 2 2 2 2 2 2 2 2 5" xfId="4182" xr:uid="{4916C3F4-5436-4272-8FA3-325FAB7C1208}"/>
    <cellStyle name="標準 2 2 2 2 2 2 2 2 2 2 2 2 2 2 5 2" xfId="4183" xr:uid="{A0C4F441-683B-48B0-8349-D891CFA2B66A}"/>
    <cellStyle name="標準 2 2 2 2 2 2 2 2 2 2 2 2 2 2 6" xfId="4184" xr:uid="{AAE167DD-588D-4FF0-8309-6BA0BD6D99CC}"/>
    <cellStyle name="標準 2 2 2 2 2 2 2 2 2 2 2 2 2 2 6 2" xfId="4185" xr:uid="{5827AB45-2A9B-4ADF-9C9C-459CDB00720C}"/>
    <cellStyle name="標準 2 2 2 2 2 2 2 2 2 2 2 2 2 2 7" xfId="4186" xr:uid="{37B384DF-2976-4238-833E-FE04FBD19EE3}"/>
    <cellStyle name="標準 2 2 2 2 2 2 2 2 2 2 2 2 2 2 7 2" xfId="4187" xr:uid="{F784E7B6-38F5-4B2C-9FB6-2D09C048C53D}"/>
    <cellStyle name="標準 2 2 2 2 2 2 2 2 2 2 2 2 2 2 8" xfId="4188" xr:uid="{EFE83F1A-DC26-419F-AFF0-07120FBC0114}"/>
    <cellStyle name="標準 2 2 2 2 2 2 2 2 2 2 2 2 2 2 8 2" xfId="4189" xr:uid="{5CBE2F55-208F-4A06-A7A0-3766C25338C8}"/>
    <cellStyle name="標準 2 2 2 2 2 2 2 2 2 2 2 2 2 2 9" xfId="4190" xr:uid="{C9CA2724-B3E1-4F9B-BAF6-BB6FF4255338}"/>
    <cellStyle name="標準 2 2 2 2 2 2 2 2 2 2 2 2 2 3" xfId="4191" xr:uid="{E12291DC-19A7-44D8-8ECE-8218B3C4FC02}"/>
    <cellStyle name="標準 2 2 2 2 2 2 2 2 2 2 2 2 2 4" xfId="4192" xr:uid="{05B968C7-ECC4-416B-BA1A-838E033ECF86}"/>
    <cellStyle name="標準 2 2 2 2 2 2 2 2 2 2 2 2 2 5" xfId="4193" xr:uid="{ACAB53E6-AA3E-48FB-BAE4-B70984445B98}"/>
    <cellStyle name="標準 2 2 2 2 2 2 2 2 2 2 2 2 2 5 2" xfId="4194" xr:uid="{24E54DFC-44D0-4278-A322-5078146C6479}"/>
    <cellStyle name="標準 2 2 2 2 2 2 2 2 2 2 2 2 2 6" xfId="4195" xr:uid="{324D8B64-FBCC-452B-B75C-C3AD60F531FD}"/>
    <cellStyle name="標準 2 2 2 2 2 2 2 2 2 2 2 2 2 6 2" xfId="4196" xr:uid="{BABF9954-7EF7-4315-8040-525E1BB91BD6}"/>
    <cellStyle name="標準 2 2 2 2 2 2 2 2 2 2 2 2 2 7" xfId="4197" xr:uid="{33674DF5-382C-4FD5-9FEC-EE89BD69246D}"/>
    <cellStyle name="標準 2 2 2 2 2 2 2 2 2 2 2 2 2 7 2" xfId="4198" xr:uid="{86475551-C38C-4F52-BBF3-06BCBB395E0E}"/>
    <cellStyle name="標準 2 2 2 2 2 2 2 2 2 2 2 2 2 8" xfId="4199" xr:uid="{0069A955-2C0D-4723-9510-52F91A835CF7}"/>
    <cellStyle name="標準 2 2 2 2 2 2 2 2 2 2 2 2 2 8 2" xfId="4200" xr:uid="{5CC77F4D-70B0-41D0-BFC4-D1A6204E5AC6}"/>
    <cellStyle name="標準 2 2 2 2 2 2 2 2 2 2 2 2 2 9" xfId="4201" xr:uid="{BF420601-E9BB-4B75-8340-4A62C18765A4}"/>
    <cellStyle name="標準 2 2 2 2 2 2 2 2 2 2 2 2 3" xfId="4202" xr:uid="{5DDDC4AB-A082-47E2-A4B8-92C94A41D709}"/>
    <cellStyle name="標準 2 2 2 2 2 2 2 2 2 2 2 2 4" xfId="4203" xr:uid="{4328366B-E11F-4D1A-A7D5-E34F0BD71175}"/>
    <cellStyle name="標準 2 2 2 2 2 2 2 2 2 2 2 2 5" xfId="4204" xr:uid="{7033BE4A-63CC-4AF7-9118-8E633C717DA9}"/>
    <cellStyle name="標準 2 2 2 2 2 2 2 2 2 2 2 2 6" xfId="4205" xr:uid="{4F00B868-A654-4CE3-9C57-EBAEAFC1A0AE}"/>
    <cellStyle name="標準 2 2 2 2 2 2 2 2 2 2 2 2 7" xfId="4206" xr:uid="{DE1726B5-2A78-4E8E-A428-A7417717A7D2}"/>
    <cellStyle name="標準 2 2 2 2 2 2 2 2 2 2 2 2 7 2" xfId="4207" xr:uid="{464DCC88-30EF-479F-A0A7-0244829297DF}"/>
    <cellStyle name="標準 2 2 2 2 2 2 2 2 2 2 2 2 8" xfId="4208" xr:uid="{51B6455D-FBD8-4C6A-AD3D-F6AF92DF39C2}"/>
    <cellStyle name="標準 2 2 2 2 2 2 2 2 2 2 2 2 8 2" xfId="4209" xr:uid="{F076D9C1-1E9C-42F4-AD9D-C2A71F900D92}"/>
    <cellStyle name="標準 2 2 2 2 2 2 2 2 2 2 2 2 9" xfId="4210" xr:uid="{ED738F74-62E1-49D8-A400-DB630FDCC1D7}"/>
    <cellStyle name="標準 2 2 2 2 2 2 2 2 2 2 2 2 9 2" xfId="4211" xr:uid="{FB787268-6430-46E8-8BCC-9D1C0E92358E}"/>
    <cellStyle name="標準 2 2 2 2 2 2 2 2 2 2 2 3" xfId="4212" xr:uid="{2FB585F5-AD1A-49A6-9DD0-A16BF0B29B28}"/>
    <cellStyle name="標準 2 2 2 2 2 2 2 2 2 2 2 3 2" xfId="4213" xr:uid="{BA24EEEB-BBC3-4DA5-91D4-2034161EC171}"/>
    <cellStyle name="標準 2 2 2 2 2 2 2 2 2 2 2 4" xfId="4214" xr:uid="{225A32F3-169E-4114-A1CD-768EE5D3E251}"/>
    <cellStyle name="標準 2 2 2 2 2 2 2 2 2 2 2 5" xfId="4215" xr:uid="{29726274-BFD0-4403-85D4-A5422E31FDE3}"/>
    <cellStyle name="標準 2 2 2 2 2 2 2 2 2 2 2 6" xfId="4216" xr:uid="{16B047F2-00EC-42F0-AC2B-ED1972BEA613}"/>
    <cellStyle name="標準 2 2 2 2 2 2 2 2 2 2 2 7" xfId="4217" xr:uid="{38F306BB-863E-4738-A9E8-6229F92ECD61}"/>
    <cellStyle name="標準 2 2 2 2 2 2 2 2 2 2 2 7 2" xfId="4218" xr:uid="{A4DCAEED-366B-42A0-B719-9DDF7298A017}"/>
    <cellStyle name="標準 2 2 2 2 2 2 2 2 2 2 2 8" xfId="4219" xr:uid="{B34B3236-29A6-41E8-AD5E-F5204831DB39}"/>
    <cellStyle name="標準 2 2 2 2 2 2 2 2 2 2 2 8 2" xfId="4220" xr:uid="{2BE9AD10-8C76-4E25-84EE-214A6A56D81E}"/>
    <cellStyle name="標準 2 2 2 2 2 2 2 2 2 2 2 9" xfId="4221" xr:uid="{74572BAA-9D6C-4BBF-BA89-141E82DFBECA}"/>
    <cellStyle name="標準 2 2 2 2 2 2 2 2 2 2 2 9 2" xfId="4222" xr:uid="{5BF9F44B-2E84-41F4-9C73-DF488B9233AA}"/>
    <cellStyle name="標準 2 2 2 2 2 2 2 2 2 2 20" xfId="4223" xr:uid="{4C307773-CED5-45C6-8D20-A29CFA83263A}"/>
    <cellStyle name="標準 2 2 2 2 2 2 2 2 2 2 20 2" xfId="4224" xr:uid="{D6A9D1B6-C81A-49F8-9E4D-276D56DD6BA2}"/>
    <cellStyle name="標準 2 2 2 2 2 2 2 2 2 2 21" xfId="4225" xr:uid="{1454446A-7630-4F48-80CF-52CD4D5E6699}"/>
    <cellStyle name="標準 2 2 2 2 2 2 2 2 2 2 22" xfId="4226" xr:uid="{6F364165-6838-417D-AB6C-FF9C77C13DFB}"/>
    <cellStyle name="標準 2 2 2 2 2 2 2 2 2 2 3" xfId="4227" xr:uid="{0B7DF0D1-E9C2-463F-B421-06D5B4ED5B37}"/>
    <cellStyle name="標準 2 2 2 2 2 2 2 2 2 2 4" xfId="4228" xr:uid="{FF004C9B-DF0D-4E5B-92CE-EC97F4CCBB9D}"/>
    <cellStyle name="標準 2 2 2 2 2 2 2 2 2 2 5" xfId="4229" xr:uid="{FA4E4CDC-31AA-4B97-8A01-5587375BE7DB}"/>
    <cellStyle name="標準 2 2 2 2 2 2 2 2 2 2 6" xfId="4230" xr:uid="{C2DB8C5E-5DC3-44DA-B68F-4EDAD98B7EE1}"/>
    <cellStyle name="標準 2 2 2 2 2 2 2 2 2 2 7" xfId="4231" xr:uid="{65AC67FF-F604-4DBB-AB5F-157D9C8AD35A}"/>
    <cellStyle name="標準 2 2 2 2 2 2 2 2 2 2 8" xfId="4232" xr:uid="{F16AEF8C-5AF2-408E-A0B7-5B187F7B4562}"/>
    <cellStyle name="標準 2 2 2 2 2 2 2 2 2 2 9" xfId="4233" xr:uid="{3D33F565-4DA0-4C7E-8E80-9767ED8BACB0}"/>
    <cellStyle name="標準 2 2 2 2 2 2 2 2 2 20" xfId="4234" xr:uid="{FA1E4D8C-DFEC-4983-BE91-24E5A724FAD5}"/>
    <cellStyle name="標準 2 2 2 2 2 2 2 2 2 21" xfId="4235" xr:uid="{11CFFE70-D94B-4317-9A5F-E1FF3D20A1D2}"/>
    <cellStyle name="標準 2 2 2 2 2 2 2 2 2 21 2" xfId="4236" xr:uid="{FDF2762D-1279-4582-A66C-02D8B60EF0AF}"/>
    <cellStyle name="標準 2 2 2 2 2 2 2 2 2 22" xfId="4237" xr:uid="{8DCB3055-208D-4554-8D6F-9C872407CEB1}"/>
    <cellStyle name="標準 2 2 2 2 2 2 2 2 2 22 2" xfId="4238" xr:uid="{3320A115-5D79-4D8D-AB5C-4A3DDA97BAC0}"/>
    <cellStyle name="標準 2 2 2 2 2 2 2 2 2 23" xfId="4239" xr:uid="{0F6CDB27-9E6C-4D29-AAF2-D11E1E615EA1}"/>
    <cellStyle name="標準 2 2 2 2 2 2 2 2 2 23 2" xfId="4240" xr:uid="{D71E547E-47F4-42A6-AB88-4C115B00DB47}"/>
    <cellStyle name="標準 2 2 2 2 2 2 2 2 2 24" xfId="4241" xr:uid="{939FCF14-2AFF-4E88-82EC-5845BC0F43B9}"/>
    <cellStyle name="標準 2 2 2 2 2 2 2 2 2 24 2" xfId="4242" xr:uid="{F67B38CD-7298-4963-B0EA-E773CC15FC1D}"/>
    <cellStyle name="標準 2 2 2 2 2 2 2 2 2 25" xfId="4243" xr:uid="{FB8DC274-39B1-43D8-A682-ACC6338F69D8}"/>
    <cellStyle name="標準 2 2 2 2 2 2 2 2 2 26" xfId="4244" xr:uid="{A715145A-3E90-46C8-B09A-7D541967D1BA}"/>
    <cellStyle name="標準 2 2 2 2 2 2 2 2 2 27" xfId="4245" xr:uid="{7F832AD2-269C-49F7-B519-4646ADFC2991}"/>
    <cellStyle name="標準 2 2 2 2 2 2 2 2 2 3" xfId="4246" xr:uid="{F53C95A3-C308-48FA-B532-E202347CA4B6}"/>
    <cellStyle name="標準 2 2 2 2 2 2 2 2 2 4" xfId="4247" xr:uid="{7A668CA5-3641-46C7-B059-AABD6F706B85}"/>
    <cellStyle name="標準 2 2 2 2 2 2 2 2 2 5" xfId="4248" xr:uid="{472F22EB-BDE1-485C-B4FC-ED5CC1298C3D}"/>
    <cellStyle name="標準 2 2 2 2 2 2 2 2 2 6" xfId="4249" xr:uid="{A0C2D9F0-FA29-49E2-958C-4624BFDA1A91}"/>
    <cellStyle name="標準 2 2 2 2 2 2 2 2 2 7" xfId="4250" xr:uid="{B0916520-DD3E-4445-988D-6715D383403D}"/>
    <cellStyle name="標準 2 2 2 2 2 2 2 2 2 7 2" xfId="4251" xr:uid="{3799E747-60D6-4E8D-B762-BA106A7B925C}"/>
    <cellStyle name="標準 2 2 2 2 2 2 2 2 2 8" xfId="4252" xr:uid="{120A45BF-F09B-402F-A429-38B23D714B6F}"/>
    <cellStyle name="標準 2 2 2 2 2 2 2 2 2 9" xfId="4253" xr:uid="{DFA585FD-735F-467F-8235-22DCD4E28325}"/>
    <cellStyle name="標準 2 2 2 2 2 2 2 2 20" xfId="4254" xr:uid="{25B205AA-F795-48B2-81BE-BDEA2CC479AD}"/>
    <cellStyle name="標準 2 2 2 2 2 2 2 2 21" xfId="4255" xr:uid="{2B68E81E-78A4-4005-ABB1-4DF83F02F759}"/>
    <cellStyle name="標準 2 2 2 2 2 2 2 2 22" xfId="4256" xr:uid="{870DD613-4828-4610-82DD-A0DD95E177C6}"/>
    <cellStyle name="標準 2 2 2 2 2 2 2 2 22 2" xfId="4257" xr:uid="{383BFF37-BB24-439F-A3A5-7AA11A512D2D}"/>
    <cellStyle name="標準 2 2 2 2 2 2 2 2 23" xfId="4258" xr:uid="{31F33032-93F9-4B5B-AABD-80CF4D857D21}"/>
    <cellStyle name="標準 2 2 2 2 2 2 2 2 23 2" xfId="4259" xr:uid="{DEB112FA-01CF-4974-92DE-B4C7F0E615A8}"/>
    <cellStyle name="標準 2 2 2 2 2 2 2 2 24" xfId="4260" xr:uid="{AF57EE83-560A-4532-AAF9-B513B76B2414}"/>
    <cellStyle name="標準 2 2 2 2 2 2 2 2 24 2" xfId="4261" xr:uid="{484C293E-5C40-4BFB-A675-7F69C45C0B1A}"/>
    <cellStyle name="標準 2 2 2 2 2 2 2 2 25" xfId="4262" xr:uid="{3B981D83-7F30-4480-BFF4-68A10CBB96A3}"/>
    <cellStyle name="標準 2 2 2 2 2 2 2 2 25 2" xfId="4263" xr:uid="{ABE5EA19-F319-4DD6-91DD-3CFD8D1D9072}"/>
    <cellStyle name="標準 2 2 2 2 2 2 2 2 26" xfId="4264" xr:uid="{37A632D8-FD40-4793-BB82-A83BA909619B}"/>
    <cellStyle name="標準 2 2 2 2 2 2 2 2 27" xfId="4265" xr:uid="{E9310442-F909-4F02-83EA-459F69CBBBA5}"/>
    <cellStyle name="標準 2 2 2 2 2 2 2 2 28" xfId="4266" xr:uid="{C72EA09E-2172-484F-871D-636DD753EA72}"/>
    <cellStyle name="標準 2 2 2 2 2 2 2 2 29" xfId="4267" xr:uid="{FCEED3BC-D007-4ECA-9196-C7C97AB653F1}"/>
    <cellStyle name="標準 2 2 2 2 2 2 2 2 3" xfId="4268" xr:uid="{6CAECDA6-CAC5-41BE-851B-C91BD557D765}"/>
    <cellStyle name="標準 2 2 2 2 2 2 2 2 4" xfId="4269" xr:uid="{876D9B9B-14E4-4E66-9516-78B93CDD99A1}"/>
    <cellStyle name="標準 2 2 2 2 2 2 2 2 4 2" xfId="4270" xr:uid="{4751AB98-557C-44E3-B66D-B30D613E20D2}"/>
    <cellStyle name="標準 2 2 2 2 2 2 2 2 4 3" xfId="4271" xr:uid="{5791D4CD-E1B4-4617-A645-0B25D7BF50EF}"/>
    <cellStyle name="標準 2 2 2 2 2 2 2 2 5" xfId="4272" xr:uid="{80C95C3A-8E27-48D0-81EB-9B6908CD5580}"/>
    <cellStyle name="標準 2 2 2 2 2 2 2 2 6" xfId="4273" xr:uid="{4774CF16-9031-4EF0-8686-4FB372394F43}"/>
    <cellStyle name="標準 2 2 2 2 2 2 2 2 7" xfId="4274" xr:uid="{7DB49FA4-E8C5-46B4-9A27-648901463346}"/>
    <cellStyle name="標準 2 2 2 2 2 2 2 2 8" xfId="4275" xr:uid="{D8EC9E8F-35E5-4F96-B6E6-B7087F4A72B5}"/>
    <cellStyle name="標準 2 2 2 2 2 2 2 2 8 2" xfId="4276" xr:uid="{FB8575DD-F18F-4E8E-8A4B-05D96958AD26}"/>
    <cellStyle name="標準 2 2 2 2 2 2 2 2 9" xfId="4277" xr:uid="{41E8D34E-FD04-4432-8BFB-88DC4FEA7CE0}"/>
    <cellStyle name="標準 2 2 2 2 2 2 2 20" xfId="4278" xr:uid="{4F198BB6-C8DA-4D10-83FE-CA164A11D443}"/>
    <cellStyle name="標準 2 2 2 2 2 2 2 21" xfId="4279" xr:uid="{C562BA59-BBDD-46EC-907A-114368341425}"/>
    <cellStyle name="標準 2 2 2 2 2 2 2 21 2" xfId="4280" xr:uid="{2FBA64B5-89A9-41D7-ADE0-76E34A40D3A4}"/>
    <cellStyle name="標準 2 2 2 2 2 2 2 22" xfId="4281" xr:uid="{9222E180-2CF3-481D-BCA5-ED32D871928B}"/>
    <cellStyle name="標準 2 2 2 2 2 2 2 23" xfId="4282" xr:uid="{4B03DF41-08F0-4916-BE18-8B0B39871599}"/>
    <cellStyle name="標準 2 2 2 2 2 2 2 24" xfId="4283" xr:uid="{2B84AD46-2C1A-4262-951B-D874BA7E071E}"/>
    <cellStyle name="標準 2 2 2 2 2 2 2 25" xfId="4284" xr:uid="{C2557E2F-421F-4704-938E-650D7DBDA151}"/>
    <cellStyle name="標準 2 2 2 2 2 2 2 25 2" xfId="4285" xr:uid="{A5D3E438-E6E5-465A-BE16-6E80D2E6BEA6}"/>
    <cellStyle name="標準 2 2 2 2 2 2 2 26" xfId="4286" xr:uid="{C46B18AD-870B-406C-B34C-163FC3918F5B}"/>
    <cellStyle name="標準 2 2 2 2 2 2 2 26 2" xfId="4287" xr:uid="{F90AB23B-2D84-4BCC-A0C3-D576F35A613B}"/>
    <cellStyle name="標準 2 2 2 2 2 2 2 27" xfId="4288" xr:uid="{E463683E-D28B-42DE-B910-D4CEEBC83B6E}"/>
    <cellStyle name="標準 2 2 2 2 2 2 2 27 2" xfId="4289" xr:uid="{B4713280-9049-42C9-9473-DE4EFC8782AC}"/>
    <cellStyle name="標準 2 2 2 2 2 2 2 28" xfId="4290" xr:uid="{F0706253-F115-4653-84D9-98562FB7F8E8}"/>
    <cellStyle name="標準 2 2 2 2 2 2 2 28 2" xfId="4291" xr:uid="{E6653689-05D7-477D-B8D5-9B836A3B6C7A}"/>
    <cellStyle name="標準 2 2 2 2 2 2 2 29" xfId="4292" xr:uid="{217A612D-B936-4BAA-B0F5-AE9F19432C3A}"/>
    <cellStyle name="標準 2 2 2 2 2 2 2 3" xfId="4293" xr:uid="{E6992BFA-2FC5-4339-920A-392D24F58268}"/>
    <cellStyle name="標準 2 2 2 2 2 2 2 30" xfId="4294" xr:uid="{629DE82B-33F6-4B65-A81D-666C63E77F14}"/>
    <cellStyle name="標準 2 2 2 2 2 2 2 31" xfId="4295" xr:uid="{1E68E5BC-7EAD-4964-9784-E3882A62D5DD}"/>
    <cellStyle name="標準 2 2 2 2 2 2 2 32" xfId="4296" xr:uid="{E54F8002-36C5-415F-A05C-C6D9FE626233}"/>
    <cellStyle name="標準 2 2 2 2 2 2 2 4" xfId="4297" xr:uid="{73C1A20D-49FB-4ABB-8333-52C94721F552}"/>
    <cellStyle name="標準 2 2 2 2 2 2 2 5" xfId="4298" xr:uid="{4CFBAB99-A063-4009-AEFE-9ED7DBACAD74}"/>
    <cellStyle name="標準 2 2 2 2 2 2 2 6" xfId="4299" xr:uid="{0FEBF070-DB0B-46DE-AC46-44B51C515139}"/>
    <cellStyle name="標準 2 2 2 2 2 2 2 6 2" xfId="4300" xr:uid="{EC81EE49-BD2A-4D8E-AE7E-BF9B73B79955}"/>
    <cellStyle name="標準 2 2 2 2 2 2 2 7" xfId="4301" xr:uid="{390E0A3D-3141-4B05-87E7-B8A0A782B220}"/>
    <cellStyle name="標準 2 2 2 2 2 2 2 7 2" xfId="4302" xr:uid="{DE8A5EE9-0706-42FD-AB93-C573E0552F48}"/>
    <cellStyle name="標準 2 2 2 2 2 2 2 7 3" xfId="4303" xr:uid="{37975795-B564-47B2-9B2F-6F2AB677CA09}"/>
    <cellStyle name="標準 2 2 2 2 2 2 2 8" xfId="4304" xr:uid="{7A858969-3F20-4C7F-B882-347960542CF1}"/>
    <cellStyle name="標準 2 2 2 2 2 2 2 9" xfId="4305" xr:uid="{0AD1FA8E-CEAC-4498-85E9-7C8FEF43B301}"/>
    <cellStyle name="標準 2 2 2 2 2 2 2_バイオマーカー試薬リスト_20130617_7301, 4312" xfId="4306" xr:uid="{BE707D8F-D8A7-437C-903D-4F79502C84BC}"/>
    <cellStyle name="標準 2 2 2 2 2 2 20" xfId="4307" xr:uid="{AF901E6F-50F4-4C65-B9DE-AEF4131EEFB8}"/>
    <cellStyle name="標準 2 2 2 2 2 2 21" xfId="4308" xr:uid="{DF4DC405-3DF2-4380-9E52-2C8EDDD046F0}"/>
    <cellStyle name="標準 2 2 2 2 2 2 21 2" xfId="4309" xr:uid="{FE57C85A-71EA-4295-8F78-49C25B3BF7B6}"/>
    <cellStyle name="標準 2 2 2 2 2 2 22" xfId="4310" xr:uid="{9C359C3D-01F4-43B6-A445-D7B879F5BD4E}"/>
    <cellStyle name="標準 2 2 2 2 2 2 23" xfId="4311" xr:uid="{1675CDB2-7901-44AC-B8CC-74DB26967959}"/>
    <cellStyle name="標準 2 2 2 2 2 2 24" xfId="4312" xr:uid="{74B5C47D-DA2B-453A-A303-4966D8E3B12D}"/>
    <cellStyle name="標準 2 2 2 2 2 2 25" xfId="4313" xr:uid="{E6CF96E8-3DD1-4150-B13F-B8ECA2E02101}"/>
    <cellStyle name="標準 2 2 2 2 2 2 25 2" xfId="4314" xr:uid="{3856EC87-7320-4B42-AD8C-482B1FC244F5}"/>
    <cellStyle name="標準 2 2 2 2 2 2 26" xfId="4315" xr:uid="{FB53F7D1-EFD6-4D93-BA6A-3BB4DB9C688E}"/>
    <cellStyle name="標準 2 2 2 2 2 2 26 2" xfId="4316" xr:uid="{6BA27FB6-2466-47FD-9AD4-73AE7D8C9BBA}"/>
    <cellStyle name="標準 2 2 2 2 2 2 27" xfId="4317" xr:uid="{6251798C-AABF-4731-9E53-7F3EC2DCF699}"/>
    <cellStyle name="標準 2 2 2 2 2 2 27 2" xfId="4318" xr:uid="{4E91E308-48C4-4033-9265-4A4D7D4A22E0}"/>
    <cellStyle name="標準 2 2 2 2 2 2 28" xfId="4319" xr:uid="{9E00C6F3-1624-4921-9630-4846F53B79D8}"/>
    <cellStyle name="標準 2 2 2 2 2 2 28 2" xfId="4320" xr:uid="{EBACF04C-F53D-49D3-98BB-31E2CCDE472C}"/>
    <cellStyle name="標準 2 2 2 2 2 2 29" xfId="4321" xr:uid="{14BE93A2-9EDE-4F5C-8301-9B736AEF6A08}"/>
    <cellStyle name="標準 2 2 2 2 2 2 3" xfId="4322" xr:uid="{0D994A50-3F94-45D1-934E-E454E7D17C71}"/>
    <cellStyle name="標準 2 2 2 2 2 2 3 2" xfId="4323" xr:uid="{D3FAA421-9CEF-4903-8082-603C94A1587F}"/>
    <cellStyle name="標準 2 2 2 2 2 2 3 3" xfId="4324" xr:uid="{8579F902-6FD4-4940-A441-B77409354B14}"/>
    <cellStyle name="標準 2 2 2 2 2 2 3 4" xfId="4325" xr:uid="{EB47A136-51F3-407F-B0C3-35F5D4F129B7}"/>
    <cellStyle name="標準 2 2 2 2 2 2 30" xfId="4326" xr:uid="{50C6A05A-D73B-4876-8246-CCEB95B3BDAC}"/>
    <cellStyle name="標準 2 2 2 2 2 2 31" xfId="4327" xr:uid="{5D0419B3-7978-4B2E-B166-73A513AEC806}"/>
    <cellStyle name="標準 2 2 2 2 2 2 32" xfId="4328" xr:uid="{E2D5F1AB-E556-4491-ADDE-EF020DC354F7}"/>
    <cellStyle name="標準 2 2 2 2 2 2 4" xfId="4329" xr:uid="{0EA860FD-26A4-48D5-A977-03E4CEE916C4}"/>
    <cellStyle name="標準 2 2 2 2 2 2 4 2" xfId="4330" xr:uid="{B0D363DE-BC72-42F8-B160-0EB0EF56C61F}"/>
    <cellStyle name="標準 2 2 2 2 2 2 4 3" xfId="4331" xr:uid="{28482F32-C067-4D64-A091-B90A286D6DFA}"/>
    <cellStyle name="標準 2 2 2 2 2 2 4 4" xfId="4332" xr:uid="{BD326A77-BF13-4CB3-BC78-43B726BADF0A}"/>
    <cellStyle name="標準 2 2 2 2 2 2 5" xfId="4333" xr:uid="{DBEDD2EB-E2F0-4173-8976-7C8B2D3B7B55}"/>
    <cellStyle name="標準 2 2 2 2 2 2 5 2" xfId="4334" xr:uid="{DC86A073-D150-4B0F-B319-4C635DE6994A}"/>
    <cellStyle name="標準 2 2 2 2 2 2 5 3" xfId="4335" xr:uid="{AD1831B0-0E1C-4697-ADBB-BACB46387A91}"/>
    <cellStyle name="標準 2 2 2 2 2 2 5 4" xfId="4336" xr:uid="{FF063B2A-8DF8-474D-883B-2320073D4D30}"/>
    <cellStyle name="標準 2 2 2 2 2 2 6" xfId="4337" xr:uid="{D5C178B8-E259-4C34-AF65-3234DD507EE9}"/>
    <cellStyle name="標準 2 2 2 2 2 2 7" xfId="4338" xr:uid="{1EA35486-4D42-4E69-8B50-D773E34DEFB9}"/>
    <cellStyle name="標準 2 2 2 2 2 2 7 2" xfId="4339" xr:uid="{59E9FAB6-19A0-4A35-B461-1100579F4878}"/>
    <cellStyle name="標準 2 2 2 2 2 2 7 3" xfId="4340" xr:uid="{3152BD4B-1D6B-4187-95AD-EB5EEDE8F4A9}"/>
    <cellStyle name="標準 2 2 2 2 2 2 8" xfId="4341" xr:uid="{17610832-8002-4700-B794-E613D24A0420}"/>
    <cellStyle name="標準 2 2 2 2 2 2 9" xfId="4342" xr:uid="{EAA92890-3D5B-4B06-B921-A67CF43D7649}"/>
    <cellStyle name="標準 2 2 2 2 2 20" xfId="4343" xr:uid="{6DECD25C-CD31-4D0F-A6E0-D6CA548E8B83}"/>
    <cellStyle name="標準 2 2 2 2 2 21" xfId="4344" xr:uid="{ED9C3667-0A66-4A5B-A541-63C3D7A0B1B4}"/>
    <cellStyle name="標準 2 2 2 2 2 21 2" xfId="4345" xr:uid="{88334967-9E0A-4048-B43F-F66E558AC703}"/>
    <cellStyle name="標準 2 2 2 2 2 22" xfId="4346" xr:uid="{85C1C375-F361-4154-A6CF-3C05795D74B9}"/>
    <cellStyle name="標準 2 2 2 2 2 23" xfId="4347" xr:uid="{3F04EC24-E8C8-4954-ADAD-BBFF96ED8EB9}"/>
    <cellStyle name="標準 2 2 2 2 2 24" xfId="4348" xr:uid="{56B3C553-A963-4F1D-B25A-01BDEF3D71F8}"/>
    <cellStyle name="標準 2 2 2 2 2 25" xfId="4349" xr:uid="{5951CF14-13A8-44AF-8469-38DA4F641FFC}"/>
    <cellStyle name="標準 2 2 2 2 2 25 2" xfId="4350" xr:uid="{6562B51F-C761-485E-9F05-1EC02F55E93F}"/>
    <cellStyle name="標準 2 2 2 2 2 26" xfId="4351" xr:uid="{746A4692-A6B3-40F5-A340-F9BFFCFB9F66}"/>
    <cellStyle name="標準 2 2 2 2 2 26 2" xfId="4352" xr:uid="{4FB3CD6C-1C7A-4AEB-AAE4-E766CF16E96B}"/>
    <cellStyle name="標準 2 2 2 2 2 27" xfId="4353" xr:uid="{C25D5CA7-2ED4-4E65-A38E-0A21264A1BE5}"/>
    <cellStyle name="標準 2 2 2 2 2 27 2" xfId="4354" xr:uid="{A1D46AC0-334B-4E1F-92FB-FD061FA4F8B0}"/>
    <cellStyle name="標準 2 2 2 2 2 28" xfId="4355" xr:uid="{2D0311EC-AF8D-4698-813B-BD6F95A0B093}"/>
    <cellStyle name="標準 2 2 2 2 2 28 2" xfId="4356" xr:uid="{739490EF-B57E-4227-9AD0-1018C9736B1C}"/>
    <cellStyle name="標準 2 2 2 2 2 29" xfId="4357" xr:uid="{B3468984-9542-4414-AB9C-F735C73EC990}"/>
    <cellStyle name="標準 2 2 2 2 2 3" xfId="4358" xr:uid="{5A306ABE-F83A-438C-989D-5C37B2DFC800}"/>
    <cellStyle name="標準 2 2 2 2 2 30" xfId="4359" xr:uid="{3A364941-BAE1-478E-A7A8-08FE0451D30A}"/>
    <cellStyle name="標準 2 2 2 2 2 31" xfId="4360" xr:uid="{F7941D95-806A-4018-AEF7-8ED69E65DD5A}"/>
    <cellStyle name="標準 2 2 2 2 2 32" xfId="4361" xr:uid="{3BEC04A6-BE46-4B3B-A9FA-8CBB8F23E96A}"/>
    <cellStyle name="標準 2 2 2 2 2 4" xfId="4362" xr:uid="{979A2922-0BD7-434A-86B1-02E8A91E64E5}"/>
    <cellStyle name="標準 2 2 2 2 2 5" xfId="4363" xr:uid="{9361D2F6-4D11-4859-A5EE-E6BF6CB17D22}"/>
    <cellStyle name="標準 2 2 2 2 2 6" xfId="4364" xr:uid="{B6B2FF49-30DF-4D23-9A8B-37D92119A5FA}"/>
    <cellStyle name="標準 2 2 2 2 2 6 2" xfId="4365" xr:uid="{F89CA6DF-5FF5-45D7-ABCF-0E0522281512}"/>
    <cellStyle name="標準 2 2 2 2 2 7" xfId="4366" xr:uid="{B0CAA7DE-4F0C-4AE9-944C-2F6AB994B68D}"/>
    <cellStyle name="標準 2 2 2 2 2 7 2" xfId="4367" xr:uid="{544F5591-069B-4967-B44A-2907C3B60A6B}"/>
    <cellStyle name="標準 2 2 2 2 2 7 3" xfId="4368" xr:uid="{325383CB-4B00-4EF3-BBD2-AB8E262F6EEF}"/>
    <cellStyle name="標準 2 2 2 2 2 8" xfId="4369" xr:uid="{90E6B9C3-E93D-4F22-A79D-AE93AC70200A}"/>
    <cellStyle name="標準 2 2 2 2 2 9" xfId="4370" xr:uid="{8B4ACA7D-2F62-4600-9F4A-164CEDDD9A00}"/>
    <cellStyle name="標準 2 2 2 2 2_バイオマーカー試薬リスト_20130617_7301, 4312" xfId="4371" xr:uid="{15F77C5C-9EA2-4F7D-8D8E-88B064D2F60E}"/>
    <cellStyle name="標準 2 2 2 2 20" xfId="4372" xr:uid="{496B51F5-E4D1-4A58-BC43-42A323F0EAC7}"/>
    <cellStyle name="標準 2 2 2 2 21" xfId="4373" xr:uid="{82FB82A8-F11A-4C1D-BC24-0B6E8EE626FF}"/>
    <cellStyle name="標準 2 2 2 2 22" xfId="4374" xr:uid="{CCDC03A8-92D0-434E-A7AE-5C2DF6177B45}"/>
    <cellStyle name="標準 2 2 2 2 22 2" xfId="4375" xr:uid="{AFE06380-828B-4A78-BDAC-BA592EF0B5B0}"/>
    <cellStyle name="標準 2 2 2 2 23" xfId="4376" xr:uid="{940987DD-1260-49DF-9DF0-BB300F933C85}"/>
    <cellStyle name="標準 2 2 2 2 24" xfId="4377" xr:uid="{8BF729EB-46F8-4BD1-BAA5-BAC4DB6C0478}"/>
    <cellStyle name="標準 2 2 2 2 25" xfId="4378" xr:uid="{BD2AAB83-0F93-4AAB-A159-A46295E8B6AE}"/>
    <cellStyle name="標準 2 2 2 2 26" xfId="4379" xr:uid="{A9B3F6AE-9D1C-40EC-A8AE-0FB001F49DF0}"/>
    <cellStyle name="標準 2 2 2 2 26 2" xfId="4380" xr:uid="{D35CA843-93A9-42D4-B491-C74993B07430}"/>
    <cellStyle name="標準 2 2 2 2 27" xfId="4381" xr:uid="{ECB0218C-DF47-4E4D-9716-BE35DA6F280E}"/>
    <cellStyle name="標準 2 2 2 2 27 2" xfId="4382" xr:uid="{8415D3E3-E359-46C1-9A5D-C5DC9B939557}"/>
    <cellStyle name="標準 2 2 2 2 28" xfId="4383" xr:uid="{6F0455E1-C788-4355-8E32-424F034D1513}"/>
    <cellStyle name="標準 2 2 2 2 28 2" xfId="4384" xr:uid="{2BBCE9E4-0996-4AD9-897E-58D9A909D79F}"/>
    <cellStyle name="標準 2 2 2 2 29" xfId="4385" xr:uid="{9AA802AF-DAB2-4744-A30D-635C5FA78BAB}"/>
    <cellStyle name="標準 2 2 2 2 29 2" xfId="4386" xr:uid="{FD7145A8-88EC-4EB9-B789-7834970371BF}"/>
    <cellStyle name="標準 2 2 2 2 3" xfId="4387" xr:uid="{2ED28C14-62BA-4424-A703-B62A00D629E3}"/>
    <cellStyle name="標準 2 2 2 2 30" xfId="4388" xr:uid="{EE043B05-6FFE-4B59-AE93-6556B9AD9136}"/>
    <cellStyle name="標準 2 2 2 2 31" xfId="4389" xr:uid="{50300927-889C-403E-8B30-FEB9B25E1149}"/>
    <cellStyle name="標準 2 2 2 2 32" xfId="4390" xr:uid="{7DE1A142-E1AA-43DF-B072-9EC87E192F70}"/>
    <cellStyle name="標準 2 2 2 2 33" xfId="4391" xr:uid="{9C242294-0B79-4345-8F88-55E6D91220DC}"/>
    <cellStyle name="標準 2 2 2 2 4" xfId="4392" xr:uid="{7BF4E31A-7085-4B1F-9E7F-FFAABBF8665A}"/>
    <cellStyle name="標準 2 2 2 2 4 2" xfId="4393" xr:uid="{2013A7AB-1EC1-433B-9DAC-1B3EFC13AEFC}"/>
    <cellStyle name="標準 2 2 2 2 4 2 2" xfId="4394" xr:uid="{E9EFA362-DFC9-46F0-B817-E8CEEE4C18C0}"/>
    <cellStyle name="標準 2 2 2 2 4 3" xfId="4395" xr:uid="{CA727DD5-93E4-496C-89D2-E52D3AD14C81}"/>
    <cellStyle name="標準 2 2 2 2 4 4" xfId="4396" xr:uid="{CA76CE9B-6996-4431-9F90-093D0041759A}"/>
    <cellStyle name="標準 2 2 2 2 5" xfId="4397" xr:uid="{2A9E8414-5986-4187-9FB4-666D14289703}"/>
    <cellStyle name="標準 2 2 2 2 5 2" xfId="4398" xr:uid="{EA05FD62-6B6E-4F90-A1ED-B8AF261D8219}"/>
    <cellStyle name="標準 2 2 2 2 5 3" xfId="4399" xr:uid="{A4C7D72D-450C-4030-B9FE-2C65F39FACB1}"/>
    <cellStyle name="標準 2 2 2 2 5 4" xfId="4400" xr:uid="{9421479A-128D-4B71-9F84-55CA2F78A6D3}"/>
    <cellStyle name="標準 2 2 2 2 6" xfId="4401" xr:uid="{B6229146-9F71-4BC3-BBCB-603AB8BBB977}"/>
    <cellStyle name="標準 2 2 2 2 6 2" xfId="4402" xr:uid="{626A99F8-D31F-4DBF-B033-E8B80E573359}"/>
    <cellStyle name="標準 2 2 2 2 6 3" xfId="4403" xr:uid="{1427FBF7-182B-4FF5-9B6B-92F8052D91F5}"/>
    <cellStyle name="標準 2 2 2 2 6 4" xfId="4404" xr:uid="{144B48AC-3935-49C3-8418-AD3268C56BDB}"/>
    <cellStyle name="標準 2 2 2 2 7" xfId="4405" xr:uid="{E94E3B35-CCB1-4674-A18A-507F8D82A4C8}"/>
    <cellStyle name="標準 2 2 2 2 8" xfId="4406" xr:uid="{DD063166-8FC2-4C0C-BE96-33D81B8641B6}"/>
    <cellStyle name="標準 2 2 2 2 8 2" xfId="4407" xr:uid="{4A9A1FD3-BD73-4758-A800-DB1A71E57783}"/>
    <cellStyle name="標準 2 2 2 2 8 3" xfId="4408" xr:uid="{CDC5D9BE-E736-4A5A-868E-DA3CDB099780}"/>
    <cellStyle name="標準 2 2 2 2 9" xfId="4409" xr:uid="{7A8E69EA-597E-4103-94E9-8D4A22AC60C1}"/>
    <cellStyle name="標準 2 2 2 20" xfId="4410" xr:uid="{88E37C26-C8E9-4E93-8C36-57DB54D7761C}"/>
    <cellStyle name="標準 2 2 2 21" xfId="4411" xr:uid="{8DCAE802-6A32-4F7F-9FA0-0E63753F7321}"/>
    <cellStyle name="標準 2 2 2 21 2" xfId="4412" xr:uid="{B352CFE5-3BCD-44D4-BC26-CE627B684B9E}"/>
    <cellStyle name="標準 2 2 2 22" xfId="4413" xr:uid="{FF9A2928-6979-4185-BE92-83E9CD5F344B}"/>
    <cellStyle name="標準 2 2 2 23" xfId="4414" xr:uid="{578F542F-3115-4BA3-8511-F679E0CEEF52}"/>
    <cellStyle name="標準 2 2 2 24" xfId="4415" xr:uid="{D31D43A1-ED4F-42DA-A534-2C0C5D750664}"/>
    <cellStyle name="標準 2 2 2 25" xfId="4416" xr:uid="{743AE925-AB65-489C-AB66-28B34E58AEB6}"/>
    <cellStyle name="標準 2 2 2 26" xfId="4417" xr:uid="{3F30672D-7C2D-480A-934C-5D56B34E1A73}"/>
    <cellStyle name="標準 2 2 2 27" xfId="4418" xr:uid="{4581ADE7-2557-44A9-A862-CB92F2444E19}"/>
    <cellStyle name="標準 2 2 2 28" xfId="4419" xr:uid="{84A1EF62-9836-4D6A-BBC4-D2D55955469C}"/>
    <cellStyle name="標準 2 2 2 29" xfId="4420" xr:uid="{D41D784D-6954-46A4-AFC3-29ECC97FA686}"/>
    <cellStyle name="標準 2 2 2 3" xfId="4421" xr:uid="{5FA34FE6-45C8-4633-ABA4-4ADFDADED317}"/>
    <cellStyle name="標準 2 2 2 30" xfId="4422" xr:uid="{01D16361-72DD-4B1B-8690-5E4545D45205}"/>
    <cellStyle name="標準 2 2 2 31" xfId="4423" xr:uid="{BDB92B56-AAB3-4F5B-AF61-5DA1A2416082}"/>
    <cellStyle name="標準 2 2 2 31 2" xfId="4424" xr:uid="{5BDF89FF-CE77-430C-A2E2-C083ECEF625D}"/>
    <cellStyle name="標準 2 2 2 32" xfId="4425" xr:uid="{235E544F-8D58-45F5-BCA5-CF6490ABB3A3}"/>
    <cellStyle name="標準 2 2 2 33" xfId="4426" xr:uid="{8DBE1DEC-5682-4A6A-86E3-A658CDA7D180}"/>
    <cellStyle name="標準 2 2 2 34" xfId="4427" xr:uid="{07A991A9-F7FD-4BA3-AFA0-394E03D2BE9A}"/>
    <cellStyle name="標準 2 2 2 35" xfId="4428" xr:uid="{9B0EC99E-8288-469A-B62F-E80A8D43D883}"/>
    <cellStyle name="標準 2 2 2 35 2" xfId="4429" xr:uid="{F2F35337-B91E-4322-9A8C-898BBC081525}"/>
    <cellStyle name="標準 2 2 2 36" xfId="4430" xr:uid="{9C536740-2DD9-4F09-AF2D-CE45FB92B1AB}"/>
    <cellStyle name="標準 2 2 2 36 2" xfId="4431" xr:uid="{C8FD57B7-6529-4628-9104-F3D7610ADB94}"/>
    <cellStyle name="標準 2 2 2 37" xfId="4432" xr:uid="{F852EFEE-B5CA-493B-A091-CCD62E36EDD8}"/>
    <cellStyle name="標準 2 2 2 37 2" xfId="4433" xr:uid="{86D2C884-E82E-449D-A05E-53AD11065F4A}"/>
    <cellStyle name="標準 2 2 2 38" xfId="4434" xr:uid="{8F0061D1-97B2-4ED7-A6EB-D7743DCAAE37}"/>
    <cellStyle name="標準 2 2 2 38 2" xfId="4435" xr:uid="{EB3392A7-B94E-4492-AD8F-7E48678D5152}"/>
    <cellStyle name="標準 2 2 2 39" xfId="4436" xr:uid="{4A60BB8C-FAEC-45DB-B757-ADABA471CA59}"/>
    <cellStyle name="標準 2 2 2 4" xfId="4437" xr:uid="{F6E1F585-A1AA-48AC-A796-7E55D03B6AA4}"/>
    <cellStyle name="標準 2 2 2 40" xfId="4438" xr:uid="{9278647E-9AD6-45CB-B541-8ABE76F6C7FF}"/>
    <cellStyle name="標準 2 2 2 41" xfId="4439" xr:uid="{4221DA1B-BB50-4647-A1E3-D60E222B7387}"/>
    <cellStyle name="標準 2 2 2 5" xfId="4440" xr:uid="{E10A56E6-07EF-49E1-9A32-04B36B93A695}"/>
    <cellStyle name="標準 2 2 2 6" xfId="4441" xr:uid="{25F7D5D0-F323-48CD-B4EB-064DF46D34BD}"/>
    <cellStyle name="標準 2 2 2 7" xfId="4442" xr:uid="{585476E4-F863-4A21-9792-136D4FBBD1DF}"/>
    <cellStyle name="標準 2 2 2 8" xfId="4443" xr:uid="{6F1B5C79-F4D0-40D3-AE28-FC115917B23C}"/>
    <cellStyle name="標準 2 2 2 9" xfId="4444" xr:uid="{A48CCA41-2F82-49CD-96E5-21BD34FE12BA}"/>
    <cellStyle name="標準 2 2 20" xfId="4445" xr:uid="{F660816C-43B3-46A4-97F9-AEFFC0502992}"/>
    <cellStyle name="標準 2 2 21" xfId="4446" xr:uid="{B015633C-2A89-44A3-AC56-0F6125F7C038}"/>
    <cellStyle name="標準 2 2 22" xfId="4447" xr:uid="{284DCFEA-CF6B-4736-98BA-1D6D8648FDAC}"/>
    <cellStyle name="標準 2 2 22 2" xfId="4448" xr:uid="{B6B3A400-30EB-462E-9A3A-930EA1F7321E}"/>
    <cellStyle name="標準 2 2 23" xfId="4449" xr:uid="{1B6D90EC-39CC-4F8B-A480-EC0BCC31C3CA}"/>
    <cellStyle name="標準 2 2 24" xfId="4450" xr:uid="{366B8109-0C67-4FDA-B5D7-C0472264B7B4}"/>
    <cellStyle name="標準 2 2 25" xfId="4451" xr:uid="{A44EE55E-A4FC-4059-9570-3F3D3AB88996}"/>
    <cellStyle name="標準 2 2 26" xfId="4452" xr:uid="{FD88830E-EA6D-4A10-9769-D4EDC5B40A8A}"/>
    <cellStyle name="標準 2 2 27" xfId="4453" xr:uid="{76129B34-05F6-47D4-8AF3-1C35808F9B91}"/>
    <cellStyle name="標準 2 2 28" xfId="4454" xr:uid="{211C717D-DD41-456E-96E8-56DAEFFAEB0C}"/>
    <cellStyle name="標準 2 2 29" xfId="4455" xr:uid="{D21457A3-EAC0-4078-A6A0-B42A856221A4}"/>
    <cellStyle name="標準 2 2 3" xfId="4456" xr:uid="{62F92C4D-DB6A-47D0-B1EF-CABDD2689898}"/>
    <cellStyle name="標準 2 2 3 10" xfId="4457" xr:uid="{736347AD-964F-4BD6-84D7-7168710FF4CD}"/>
    <cellStyle name="標準 2 2 3 11" xfId="4458" xr:uid="{4BDB71B6-CEAB-4C58-B5A2-45C08BD17FEC}"/>
    <cellStyle name="標準 2 2 3 12" xfId="4459" xr:uid="{097E9E91-466B-46E0-A77B-B88AB7C22661}"/>
    <cellStyle name="標準 2 2 3 12 2" xfId="4460" xr:uid="{FCE1C41D-3EB8-4C8F-923E-2537F27B9059}"/>
    <cellStyle name="標準 2 2 3 12 3" xfId="4461" xr:uid="{AF31B055-8F88-4E3C-BC9F-CBD9BAEF59FB}"/>
    <cellStyle name="標準 2 2 3 12 4" xfId="4462" xr:uid="{BD5C8F84-F90F-4F75-87A1-61858823C906}"/>
    <cellStyle name="標準 2 2 3 2" xfId="4463" xr:uid="{FBDAF9E2-FB40-4BE6-8F35-3C8FA734F794}"/>
    <cellStyle name="標準 2 2 3 2 2" xfId="4464" xr:uid="{CDCC9805-025B-4BC4-A618-54965FDBDB19}"/>
    <cellStyle name="標準 2 2 3 2 3" xfId="4465" xr:uid="{A8EA79FC-F612-4712-8D48-C6620CA5785D}"/>
    <cellStyle name="標準 2 2 3 2 4" xfId="4466" xr:uid="{575CEBC6-AD7E-4E2F-A3AB-DC0089972D6F}"/>
    <cellStyle name="標準 2 2 3 2 5" xfId="4467" xr:uid="{07DA1188-F726-4143-BE02-4B479DF09EAF}"/>
    <cellStyle name="標準 2 2 3 2 6" xfId="4468" xr:uid="{B3D525AD-89E8-4A71-801C-F9A16BCE8289}"/>
    <cellStyle name="標準 2 2 3 2_バイオマーカー試薬リスト_20130617_7301, 4312" xfId="4469" xr:uid="{FDA07946-91F9-47E1-95CE-8D901246306A}"/>
    <cellStyle name="標準 2 2 3 3" xfId="4470" xr:uid="{7A70F8BF-ACC5-458F-BC1E-452749C659E5}"/>
    <cellStyle name="標準 2 2 3 4" xfId="4471" xr:uid="{0F2DC13C-D4AA-406E-B5B8-D9B49FC18526}"/>
    <cellStyle name="標準 2 2 3 5" xfId="4472" xr:uid="{ADB9C30B-20A3-446D-ACE3-07E948E30D0B}"/>
    <cellStyle name="標準 2 2 3 6" xfId="4473" xr:uid="{7397BF70-F77A-4F0F-863F-D2976B353CB2}"/>
    <cellStyle name="標準 2 2 3 7" xfId="4474" xr:uid="{90FF34F2-C7CE-4BFF-A216-EA65EF781DF7}"/>
    <cellStyle name="標準 2 2 3 8" xfId="4475" xr:uid="{CE899F40-D90F-4616-B3BB-599F8AFD1AB4}"/>
    <cellStyle name="標準 2 2 3 9" xfId="4476" xr:uid="{1C485E23-11FD-4FA4-A043-92F4285A1A8C}"/>
    <cellStyle name="標準 2 2 30" xfId="4477" xr:uid="{84BB9E09-303C-48AC-A353-3EFFFEA7DC69}"/>
    <cellStyle name="標準 2 2 31" xfId="4478" xr:uid="{B151509D-C057-4132-ABCB-B665FE1FD867}"/>
    <cellStyle name="標準 2 2 32" xfId="4479" xr:uid="{38040ADF-3802-4A15-A875-30400EF64BC3}"/>
    <cellStyle name="標準 2 2 32 2" xfId="4480" xr:uid="{B3612571-F420-4B7F-A9E2-D9CBF271D547}"/>
    <cellStyle name="標準 2 2 33" xfId="4481" xr:uid="{65E55EBC-0B1C-43A5-ACE9-633FDCFB284C}"/>
    <cellStyle name="標準 2 2 34" xfId="4482" xr:uid="{12F079EB-AB51-4CD9-AF89-B24B76EC871B}"/>
    <cellStyle name="標準 2 2 35" xfId="4483" xr:uid="{3737CBAD-9630-4E7B-A51E-FACA8640E08A}"/>
    <cellStyle name="標準 2 2 36" xfId="4484" xr:uid="{674B0A0D-0180-488C-936A-EE1ED90DA030}"/>
    <cellStyle name="標準 2 2 36 2" xfId="4485" xr:uid="{4B0F0CAF-269E-4210-836E-661B1408BB6F}"/>
    <cellStyle name="標準 2 2 37" xfId="4486" xr:uid="{E0F8E052-146B-4945-A83B-889041485700}"/>
    <cellStyle name="標準 2 2 37 2" xfId="4487" xr:uid="{B81FFA3A-EB1D-4D27-9D4D-6A6E338A2AEB}"/>
    <cellStyle name="標準 2 2 38" xfId="4488" xr:uid="{C232E03A-B3DD-42BC-A66B-CEEC99AEEE66}"/>
    <cellStyle name="標準 2 2 38 2" xfId="4489" xr:uid="{6EAFC2D5-3A2F-4E88-9930-A4B6F1483816}"/>
    <cellStyle name="標準 2 2 39" xfId="4490" xr:uid="{17E256DC-099B-42C0-A7CF-4C764F7169BD}"/>
    <cellStyle name="標準 2 2 39 2" xfId="4491" xr:uid="{3B9BA2AA-A64A-4707-8DE9-37C4FEE88599}"/>
    <cellStyle name="標準 2 2 4" xfId="4492" xr:uid="{B0419B32-2D8E-4641-A439-4580DF9C155D}"/>
    <cellStyle name="標準 2 2 4 2" xfId="4493" xr:uid="{D4CFBF85-79C6-49B4-833C-6BB03C41AA74}"/>
    <cellStyle name="標準 2 2 4 2 2" xfId="4494" xr:uid="{D8FFFB6D-DD89-4B5F-9787-118FAE9933C8}"/>
    <cellStyle name="標準 2 2 4 2 3" xfId="4495" xr:uid="{0AB42875-5C69-43C4-B568-B56D75F5B53F}"/>
    <cellStyle name="標準 2 2 4 2 4" xfId="4496" xr:uid="{A268964C-8F4B-4FD5-99A7-99977B2379EA}"/>
    <cellStyle name="標準 2 2 4 3" xfId="4497" xr:uid="{AB2B05BD-E103-4963-9CD7-528F2E9D65F2}"/>
    <cellStyle name="標準 2 2 4 3 2" xfId="4498" xr:uid="{CC125E0C-1E83-46EA-A038-6D61AB61122C}"/>
    <cellStyle name="標準 2 2 4 3 3" xfId="4499" xr:uid="{55BF5F9F-0469-43B6-A499-439FE5D3B48E}"/>
    <cellStyle name="標準 2 2 4 3 4" xfId="4500" xr:uid="{6C3FE6EA-114C-479A-8121-123FBED0BD4E}"/>
    <cellStyle name="標準 2 2 40" xfId="4501" xr:uid="{982B7A1B-5BE3-41F9-9C71-737CDD1DA905}"/>
    <cellStyle name="標準 2 2 41" xfId="4502" xr:uid="{59422DF8-4C3D-411E-BE67-0B6FA79F0922}"/>
    <cellStyle name="標準 2 2 42" xfId="4503" xr:uid="{54EF3B19-7303-41BF-B418-C599FD2ED663}"/>
    <cellStyle name="標準 2 2 5" xfId="4504" xr:uid="{82896579-8044-4886-AD3D-EA9ECB8ABA67}"/>
    <cellStyle name="標準 2 2 5 2" xfId="4505" xr:uid="{C53B2389-5C47-4B2A-AB9B-4F5027D5DF7A}"/>
    <cellStyle name="標準 2 2 5 3" xfId="4506" xr:uid="{2295C9D3-B762-4B0B-B048-1096AD5D6437}"/>
    <cellStyle name="標準 2 2 5 4" xfId="4507" xr:uid="{FEAFA0A1-4B8D-4311-BA8B-D318D367B1B4}"/>
    <cellStyle name="標準 2 2 6" xfId="4508" xr:uid="{471A26FF-3C4B-464C-A81C-02321206ABA5}"/>
    <cellStyle name="標準 2 2 6 2" xfId="4509" xr:uid="{27A39C23-E9B8-4631-A52F-0D38484CFBD9}"/>
    <cellStyle name="標準 2 2 6 3" xfId="4510" xr:uid="{1FDC55AF-DCAC-44CD-A997-5D814B79A4E6}"/>
    <cellStyle name="標準 2 2 6 4" xfId="4511" xr:uid="{24F3BD8C-1A38-4841-84C6-602C993A6BE6}"/>
    <cellStyle name="標準 2 2 7" xfId="4512" xr:uid="{74871BE2-8F1F-40A5-B6B2-6884E3BB0757}"/>
    <cellStyle name="標準 2 2 7 2" xfId="4513" xr:uid="{A5DE963B-8AE2-4277-BE22-8CCF84F2998C}"/>
    <cellStyle name="標準 2 2 7 3" xfId="4514" xr:uid="{075FDF62-1317-4731-BAED-80789E931FDC}"/>
    <cellStyle name="標準 2 2 7 4" xfId="4515" xr:uid="{EB441CE9-971E-4AB5-9117-81D19177C085}"/>
    <cellStyle name="標準 2 2 8" xfId="4516" xr:uid="{3C3D72CB-AF5B-47DD-A847-C16CAEDC0B7B}"/>
    <cellStyle name="標準 2 2 8 2" xfId="4517" xr:uid="{8C38C801-F187-478C-B7D6-45DC4AB929DA}"/>
    <cellStyle name="標準 2 2 8 3" xfId="4518" xr:uid="{EE0861A1-8AB8-4A54-8ACD-5DBB69DED7B0}"/>
    <cellStyle name="標準 2 2 8 4" xfId="4519" xr:uid="{DCD7E153-4CC7-420A-9AB6-3AF464FF1345}"/>
    <cellStyle name="標準 2 2 9" xfId="4520" xr:uid="{269015CF-6F3B-4ED1-A7CD-07C7E861D16B}"/>
    <cellStyle name="標準 2 2 9 2" xfId="4521" xr:uid="{D3F027B7-C00D-4EB1-A952-DDEDD5A33668}"/>
    <cellStyle name="標準 2 2 9 3" xfId="4522" xr:uid="{91ABA7D1-5558-4024-8DFE-4DEA83A51937}"/>
    <cellStyle name="標準 2 2 9 4" xfId="4523" xr:uid="{61B1CCB9-62F3-486A-BECF-140980E49EF4}"/>
    <cellStyle name="標準 2 20" xfId="4524" xr:uid="{AA1A4C83-F6F3-411E-87C9-C967413ACE8C}"/>
    <cellStyle name="標準 2 20 2" xfId="4525" xr:uid="{D0593983-EDFE-478B-87F5-2A1E167AE820}"/>
    <cellStyle name="標準 2 21" xfId="4526" xr:uid="{B154A6B0-B4D5-48E6-ACFA-F853BA6B3F52}"/>
    <cellStyle name="標準 2 21 2" xfId="4527" xr:uid="{6CEE7AEB-E6A0-4D0D-AA95-F1F070D9AC91}"/>
    <cellStyle name="標準 2 21 3" xfId="4528" xr:uid="{DEF1A430-DE5F-49BD-AC90-F8C74844D2A0}"/>
    <cellStyle name="標準 2 22" xfId="4529" xr:uid="{953EDC5C-8094-4CCD-858F-3F3AECB63370}"/>
    <cellStyle name="標準 2 23" xfId="4530" xr:uid="{A94FAEF8-9763-42CB-B30A-57D5834B622F}"/>
    <cellStyle name="標準 2 23 2" xfId="4531" xr:uid="{B62F74D4-CDE0-4DF6-A257-127194413A6B}"/>
    <cellStyle name="標準 2 24" xfId="4532" xr:uid="{E8558A08-7C25-47D4-8B1F-021F3092084C}"/>
    <cellStyle name="標準 2 25" xfId="4533" xr:uid="{301676FE-C813-4663-B043-CA681B371F4B}"/>
    <cellStyle name="標準 2 26" xfId="4534" xr:uid="{FD782AD7-9D9B-484B-9E9C-26CFE1DC636F}"/>
    <cellStyle name="標準 2 27" xfId="4535" xr:uid="{E5A51FF4-70BD-44E1-9BB1-2524396138A3}"/>
    <cellStyle name="標準 2 28" xfId="4536" xr:uid="{B98709FA-CE7B-4CF7-B0FD-F74792972B38}"/>
    <cellStyle name="標準 2 29" xfId="4537" xr:uid="{CB857BB3-0309-4313-AE7B-9E31C220E06E}"/>
    <cellStyle name="標準 2 3" xfId="4538" xr:uid="{CCBE3E13-B2E4-4E4D-A73E-BBFA2D387B8D}"/>
    <cellStyle name="標準 2 3 2" xfId="4539" xr:uid="{6FF68DFF-014A-49F4-AA54-C32D196B4EF8}"/>
    <cellStyle name="標準 2 3 3" xfId="4540" xr:uid="{F79F52F0-C919-42C5-B9C7-9925E584F0B8}"/>
    <cellStyle name="標準 2 3 4" xfId="4541" xr:uid="{41E3A4FD-58F4-4EA8-9284-5602B331DCEF}"/>
    <cellStyle name="標準 2 3 5" xfId="4542" xr:uid="{36E4EF0C-8CAF-4EA2-889B-7CBCB1522004}"/>
    <cellStyle name="標準 2 3 6" xfId="4543" xr:uid="{B46E64C9-1707-4A9C-9F32-8F684F668D96}"/>
    <cellStyle name="標準 2 3_バイオマーカー試薬リスト_20130617_7301, 4312" xfId="4544" xr:uid="{CA39365C-7B10-4325-B514-E19B4400CBDE}"/>
    <cellStyle name="標準 2 30" xfId="4545" xr:uid="{FF9431EC-D3D8-4537-A14E-79267EE1BDD0}"/>
    <cellStyle name="標準 2 31" xfId="4546" xr:uid="{D4C4738F-61C0-4EB3-AF03-79EC4E7D31A2}"/>
    <cellStyle name="標準 2 32" xfId="4547" xr:uid="{C9339A88-F8F8-48CA-8E1D-EEE88BB32370}"/>
    <cellStyle name="標準 2 33" xfId="4548" xr:uid="{9D4F18B0-519F-4DE0-9D8F-9FFA019908A7}"/>
    <cellStyle name="標準 2 34" xfId="4549" xr:uid="{EA47AA43-A362-43E2-B3CF-A2E193B117D0}"/>
    <cellStyle name="標準 2 35" xfId="4550" xr:uid="{F29B8F8D-F2DD-43CC-B682-89914BF0F22A}"/>
    <cellStyle name="標準 2 36" xfId="4551" xr:uid="{7B83CE55-2F1E-4C0F-95FE-59BE51B6C5CF}"/>
    <cellStyle name="標準 2 37" xfId="4552" xr:uid="{05C6933B-4EAF-490F-B889-ED4E6955366B}"/>
    <cellStyle name="標準 2 38" xfId="4553" xr:uid="{6A68C7F2-6740-44C8-BB04-DDCB1BC4BB3C}"/>
    <cellStyle name="標準 2 39" xfId="4554" xr:uid="{B5D86A43-C77F-4195-BA22-E2896C823E90}"/>
    <cellStyle name="標準 2 4" xfId="4555" xr:uid="{77C3EA56-4FFB-482F-818A-B4E18F8B4144}"/>
    <cellStyle name="標準 2 4 10" xfId="4556" xr:uid="{9BE91985-2889-4CE1-A722-565A83F27814}"/>
    <cellStyle name="標準 2 4 11" xfId="4557" xr:uid="{2924DC4C-66EA-49FE-9941-2EC8FCAE5B84}"/>
    <cellStyle name="標準 2 4 12" xfId="4558" xr:uid="{EE2B6598-6C71-4DD9-8991-4ADBDC4CAFA1}"/>
    <cellStyle name="標準 2 4 2" xfId="4559" xr:uid="{9F67B8FD-B29F-46F2-AF1A-A24420DDCABD}"/>
    <cellStyle name="標準 2 4 2 2" xfId="4560" xr:uid="{222CF738-F19E-4A7C-BC33-7D99C37F4D6E}"/>
    <cellStyle name="標準 2 4 2 3" xfId="4561" xr:uid="{B95226DB-B2BB-4D82-BBDE-BF51CF9B8A35}"/>
    <cellStyle name="標準 2 4 3" xfId="4562" xr:uid="{7B946A50-F95E-4A62-9187-81D84CFDBF68}"/>
    <cellStyle name="標準 2 4 4" xfId="4563" xr:uid="{DBA0572C-6042-4AD6-B3F6-4DB960A14149}"/>
    <cellStyle name="標準 2 4 5" xfId="4564" xr:uid="{32F3EC42-AB41-4C12-82BC-2914B81CDC6B}"/>
    <cellStyle name="標準 2 4 6" xfId="4565" xr:uid="{7C57E3A7-72CD-406E-A9CC-405AE2FFF9C5}"/>
    <cellStyle name="標準 2 4 7" xfId="4566" xr:uid="{76ADD197-2A98-4DE5-A595-832611773DC5}"/>
    <cellStyle name="標準 2 4 8" xfId="4567" xr:uid="{1434BB59-3DED-4BFA-A237-E3FD86C1C0A5}"/>
    <cellStyle name="標準 2 4 9" xfId="4568" xr:uid="{62AF653E-51C4-45A2-9939-90D254662A59}"/>
    <cellStyle name="標準 2 40" xfId="4569" xr:uid="{7774ADCA-516B-40AF-9B91-208FCA5CE0A6}"/>
    <cellStyle name="標準 2 41" xfId="4570" xr:uid="{DFC1A7EE-2D42-42C6-ACCD-A2C9F5628981}"/>
    <cellStyle name="標準 2 42" xfId="4571" xr:uid="{659F9BDA-CA54-471A-A2C7-6252348261F5}"/>
    <cellStyle name="標準 2 43" xfId="4572" xr:uid="{A338F68B-C17E-4E1A-B3B0-56A3BB89BD18}"/>
    <cellStyle name="標準 2 44" xfId="4573" xr:uid="{101BA33E-27A0-4988-9EB4-76F8CA813368}"/>
    <cellStyle name="標準 2 45" xfId="4574" xr:uid="{3713BDAA-D91C-4EC3-81D2-F43B95351F4F}"/>
    <cellStyle name="標準 2 46" xfId="4575" xr:uid="{E15D3303-296C-486B-816B-DB663694CD75}"/>
    <cellStyle name="標準 2 47" xfId="4576" xr:uid="{E09F8C63-5C80-4851-AB0A-C916AFEB17D6}"/>
    <cellStyle name="標準 2 48" xfId="4577" xr:uid="{009CFDC1-ACB5-4263-83A9-2CC42EFCACA4}"/>
    <cellStyle name="標準 2 49" xfId="4578" xr:uid="{752A9C71-A193-45B9-8D9A-E8E0153F9C0F}"/>
    <cellStyle name="標準 2 5" xfId="4579" xr:uid="{E4B7630E-1B4C-4783-AA51-80A465FB9209}"/>
    <cellStyle name="標準 2 50" xfId="4580" xr:uid="{7AE3AC87-7E49-4DCD-84D7-A465869315EB}"/>
    <cellStyle name="標準 2 51" xfId="4581" xr:uid="{BCD4583E-7C7B-4FAD-B1CB-A206CC5B1F5B}"/>
    <cellStyle name="標準 2 52" xfId="4582" xr:uid="{E8ADC3E7-6A8C-4316-ACF0-9486E2DFA0F4}"/>
    <cellStyle name="標準 2 53" xfId="4583" xr:uid="{D4BAC15C-0603-48FD-8762-56EC48C4BC1F}"/>
    <cellStyle name="標準 2 54" xfId="4584" xr:uid="{4F46DA47-EA1E-4BCC-A95A-212C3D6A944B}"/>
    <cellStyle name="標準 2 55" xfId="4585" xr:uid="{CF5B04CF-EC6D-4D18-8181-F1A4EEE1E9EA}"/>
    <cellStyle name="標準 2 56" xfId="4586" xr:uid="{A00C46EF-159B-4680-B2CC-73BCAA291A5F}"/>
    <cellStyle name="標準 2 57" xfId="4587" xr:uid="{C963FBEF-981C-49CD-A84C-7C9AEAF0C5CE}"/>
    <cellStyle name="標準 2 58" xfId="4588" xr:uid="{401B725D-37D4-4EF8-AF4B-2604700E3D50}"/>
    <cellStyle name="標準 2 59" xfId="4589" xr:uid="{5931D8FE-D5DA-4FB3-8C1D-FE3AD39E8615}"/>
    <cellStyle name="標準 2 6" xfId="4590" xr:uid="{B8F8D096-4081-48A6-93BB-48BB6C76672E}"/>
    <cellStyle name="標準 2 6 2" xfId="4591" xr:uid="{75FCE39A-50BE-4ABD-AA90-A2CD099D3951}"/>
    <cellStyle name="標準 2 6 3" xfId="4592" xr:uid="{012A8948-95B8-4337-82AD-E1F2FBBF07D1}"/>
    <cellStyle name="標準 2 60" xfId="4593" xr:uid="{EB8455C1-9925-415A-9E21-A74450093982}"/>
    <cellStyle name="標準 2 61" xfId="4594" xr:uid="{BB4340EB-FE95-4913-8040-173A581C21E0}"/>
    <cellStyle name="標準 2 62" xfId="4595" xr:uid="{836B649C-53B6-4524-8EBD-7D4BA8624143}"/>
    <cellStyle name="標準 2 63" xfId="4596" xr:uid="{688933E7-73D4-498D-8D56-D27B4E025BE5}"/>
    <cellStyle name="標準 2 64" xfId="4597" xr:uid="{6B5CBF33-18FA-4BC2-B7B3-9458BA5BA84D}"/>
    <cellStyle name="標準 2 65" xfId="4598" xr:uid="{2D4BE330-A7FA-42AB-B355-FCA1D636029E}"/>
    <cellStyle name="標準 2 66" xfId="4599" xr:uid="{FE444048-2353-4FCE-9AA3-4DB2658E05B4}"/>
    <cellStyle name="標準 2 67" xfId="4600" xr:uid="{44FA3543-F7AB-4CD7-86F3-5FF3209643EF}"/>
    <cellStyle name="標準 2 68" xfId="4601" xr:uid="{E1AD02F3-2EF2-4764-8818-264E48CE6D30}"/>
    <cellStyle name="標準 2 69" xfId="4602" xr:uid="{08905836-8747-4D48-9D7C-BE2ED1B96AAA}"/>
    <cellStyle name="標準 2 7" xfId="4603" xr:uid="{A5A856EB-8B00-4349-ACC8-886714C54FFB}"/>
    <cellStyle name="標準 2 70" xfId="4604" xr:uid="{1F2D0D50-0220-4A5A-B4B4-C8CC1A499C4A}"/>
    <cellStyle name="標準 2 71" xfId="4605" xr:uid="{D7E3DDEE-44C9-443A-B359-7EB8E0B0C3CF}"/>
    <cellStyle name="標準 2 72" xfId="4606" xr:uid="{B81259BB-A858-4B66-81B6-F9C111C0EB58}"/>
    <cellStyle name="標準 2 73" xfId="4607" xr:uid="{7F3E43D4-E232-45D1-9186-74696A507942}"/>
    <cellStyle name="標準 2 74" xfId="4608" xr:uid="{CE7F8688-F6C3-4424-8C91-786AD71493E6}"/>
    <cellStyle name="標準 2 75" xfId="4609" xr:uid="{2B219D01-0739-42E4-81C4-146AE3787E20}"/>
    <cellStyle name="標準 2 76" xfId="4610" xr:uid="{A2487C26-8BBC-42EE-82E3-19C02ED4D83C}"/>
    <cellStyle name="標準 2 77" xfId="4611" xr:uid="{14F218BF-B755-4E92-9BB4-8172395DB541}"/>
    <cellStyle name="標準 2 78" xfId="4612" xr:uid="{86073147-A7FA-4DA9-A445-8F38C4DD8574}"/>
    <cellStyle name="標準 2 79" xfId="4613" xr:uid="{4C934AA3-C212-4BCD-9E38-E72A7AC13EB6}"/>
    <cellStyle name="標準 2 8" xfId="4614" xr:uid="{4E48481A-2C64-466B-849D-AB00458B26D1}"/>
    <cellStyle name="標準 2 80" xfId="4615" xr:uid="{D084C16F-50C0-4817-BF6C-EA9B52B43F7D}"/>
    <cellStyle name="標準 2 81" xfId="4616" xr:uid="{E7AAAE29-CAF1-49AD-A048-CF479210C0D6}"/>
    <cellStyle name="標準 2 82" xfId="4617" xr:uid="{031C26E4-821F-4EE3-AD59-3FB68E8E4CC4}"/>
    <cellStyle name="標準 2 83" xfId="4618" xr:uid="{C8E66DC6-E554-4FB7-81B7-52A3053C7CFB}"/>
    <cellStyle name="標準 2 84" xfId="4619" xr:uid="{7E6E021E-1921-4C04-9177-53719890CCEC}"/>
    <cellStyle name="標準 2 85" xfId="4620" xr:uid="{7A8DF4C1-CAFA-42A1-830E-747A52A74DF0}"/>
    <cellStyle name="標準 2 86" xfId="4621" xr:uid="{7A5EDE91-3590-4DDE-B173-DE0D54B9FA15}"/>
    <cellStyle name="標準 2 87" xfId="4622" xr:uid="{43055932-8ADE-4BB5-A51C-998374DBABEE}"/>
    <cellStyle name="標準 2 88" xfId="4623" xr:uid="{074E7299-026F-41E8-BD97-69C03C0BFD66}"/>
    <cellStyle name="標準 2 89" xfId="4624" xr:uid="{C04B3CD8-38DB-4D2C-89D4-55FF1EB99986}"/>
    <cellStyle name="標準 2 9" xfId="4625" xr:uid="{3935F0B2-BCC0-4BFE-8EDC-374B34990B3A}"/>
    <cellStyle name="標準 2 90" xfId="4626" xr:uid="{916EED47-E5E9-468C-B21A-70E95DB710A7}"/>
    <cellStyle name="標準 2 91" xfId="4627" xr:uid="{F34C7C92-D171-4E9B-811D-A863AD6E725A}"/>
    <cellStyle name="標準 2 92" xfId="4628" xr:uid="{25F602D5-EE8C-4361-AD8D-56A62B2C89A7}"/>
    <cellStyle name="標準 2 93" xfId="4629" xr:uid="{9849BBAE-5059-4BAC-9C26-B749CDC0927F}"/>
    <cellStyle name="標準 2 94" xfId="4630" xr:uid="{CA2D0C07-FE99-4FEF-9A4A-43283D5274E4}"/>
    <cellStyle name="標準 2 95" xfId="4631" xr:uid="{E5B38F2A-9DB9-4825-B000-2DA36DB50727}"/>
    <cellStyle name="標準 2 96" xfId="4632" xr:uid="{5C830DD3-4C29-4104-8027-7ADE4BFD3B92}"/>
    <cellStyle name="標準 2 97" xfId="4633" xr:uid="{B0B324C0-B563-4995-8254-A1B8D12AC00F}"/>
    <cellStyle name="標準 2 98" xfId="4634" xr:uid="{83DC932E-7A40-4F09-AD2C-EFFBFFB5DC8F}"/>
    <cellStyle name="標準 2 99" xfId="4635" xr:uid="{671148FB-199A-49B6-AB63-7909E820B207}"/>
    <cellStyle name="標準 20" xfId="4636" xr:uid="{FA8FAD9F-141E-4CF8-8F03-939AD415B611}"/>
    <cellStyle name="標準 20 2" xfId="4637" xr:uid="{A5F8D178-C3DC-4415-BA99-36B932383E73}"/>
    <cellStyle name="標準 21" xfId="4638" xr:uid="{1F60204C-2F3B-428B-B6A1-04408B7C3EBF}"/>
    <cellStyle name="標準 21 2" xfId="4639" xr:uid="{AA86C673-67EE-49FB-B8D3-D200F2969CB5}"/>
    <cellStyle name="標準 22" xfId="4640" xr:uid="{B1CE32A3-B308-4047-961B-7282B703B34E}"/>
    <cellStyle name="標準 22 2" xfId="4641" xr:uid="{0EB706FB-9CE3-490F-A0FB-02CE89D38FC0}"/>
    <cellStyle name="標準 23" xfId="4642" xr:uid="{630B6FCB-2C5A-45FE-AED8-1872BD18D8DA}"/>
    <cellStyle name="標準 23 2" xfId="4643" xr:uid="{67685433-39BA-449E-8042-8BEDC6EF5342}"/>
    <cellStyle name="標準 24" xfId="4644" xr:uid="{6A9D8A2A-BC27-4176-A506-B66D3CBDC569}"/>
    <cellStyle name="標準 24 2" xfId="4645" xr:uid="{297AC279-4C6D-461D-B849-7D77AE6CB83A}"/>
    <cellStyle name="標準 25" xfId="4646" xr:uid="{9B1CEBAB-B735-4E00-94B3-ECF34A647BA5}"/>
    <cellStyle name="標準 26" xfId="4647" xr:uid="{DB4E215D-7386-429E-B121-7CE0FCFFA0CF}"/>
    <cellStyle name="標準 26 2" xfId="4648" xr:uid="{0539A37E-A87A-463C-A527-B4E7339A8121}"/>
    <cellStyle name="標準 27" xfId="4649" xr:uid="{76A719F2-FCF2-4105-BA79-D7A8B6B769E0}"/>
    <cellStyle name="標準 27 2" xfId="4650" xr:uid="{7893934C-AC1F-44D0-B7C9-4312B6456A05}"/>
    <cellStyle name="標準 28" xfId="4651" xr:uid="{DB76260C-0726-4B7C-B31A-0378EC6A6DE6}"/>
    <cellStyle name="標準 28 2" xfId="4652" xr:uid="{BDCD2D38-B960-4983-953D-403B64C14BBA}"/>
    <cellStyle name="標準 29" xfId="4653" xr:uid="{100F14DF-EABC-474F-B798-0866FC2FE892}"/>
    <cellStyle name="標準 29 2" xfId="4654" xr:uid="{30A8D019-6CB6-4883-BB8E-CBE4C3E96407}"/>
    <cellStyle name="標準 3" xfId="47" xr:uid="{4CF3FC52-291D-4871-A37F-92E284A57D70}"/>
    <cellStyle name="標準 3 2" xfId="4655" xr:uid="{0C42B249-A1DC-4F05-8D9F-E39006C7D558}"/>
    <cellStyle name="標準 3 3" xfId="4656" xr:uid="{B8202647-A3A9-4EB8-AE2C-F02B88CB157C}"/>
    <cellStyle name="標準 3 3 2" xfId="4657" xr:uid="{6CFE8CEA-951A-4186-AACF-A787D4DB256E}"/>
    <cellStyle name="標準 3 3 3" xfId="4658" xr:uid="{A2FD7CF5-8C0B-463B-BCB3-C4F9FB499430}"/>
    <cellStyle name="標準 3 4" xfId="4659" xr:uid="{8B205800-D41A-4F0A-B1D5-C4B9BEA9AC4D}"/>
    <cellStyle name="標準 3 5" xfId="4660" xr:uid="{03642199-B01A-4AF5-ADE4-2338A6ED2430}"/>
    <cellStyle name="標準 3 6" xfId="4661" xr:uid="{14767DF5-0A25-4D01-BD2B-8442C1D740D6}"/>
    <cellStyle name="標準 30" xfId="4662" xr:uid="{1348B54F-8E50-4847-AA44-100B50233583}"/>
    <cellStyle name="標準 31" xfId="4663" xr:uid="{2044163E-9BC5-457D-ABA2-1BCDA51B111D}"/>
    <cellStyle name="標準 31 2" xfId="4874" xr:uid="{AFB158F6-1FA5-4EDA-8885-598F263D84DF}"/>
    <cellStyle name="標準 32" xfId="4664" xr:uid="{F04F9052-8276-4BAD-94D6-1259FD4238B7}"/>
    <cellStyle name="標準 33" xfId="4665" xr:uid="{E0E14CFA-F88C-4022-AC78-20E278DC0450}"/>
    <cellStyle name="標準 34" xfId="4666" xr:uid="{A9476B4D-3821-491C-88CF-ADF24C9EDB2E}"/>
    <cellStyle name="標準 35" xfId="4667" xr:uid="{4201F96C-25DB-49DA-80C4-8DB845A9D8DE}"/>
    <cellStyle name="標準 36" xfId="4668" xr:uid="{C7859DCE-03A1-4CBD-8B89-A236A5FD1731}"/>
    <cellStyle name="標準 37" xfId="4669" xr:uid="{A82FE209-0B93-4718-A495-5203FF3CB4AB}"/>
    <cellStyle name="標準 38" xfId="4670" xr:uid="{6D216D85-6849-45CB-8BFB-B48FB442F727}"/>
    <cellStyle name="標準 4" xfId="3" xr:uid="{7F6A579C-0BA5-4BCC-9C54-4AC3EDCE9B50}"/>
    <cellStyle name="標準 4 2" xfId="4671" xr:uid="{F3406F49-8BEA-49EB-A42A-1C47D8B1C59D}"/>
    <cellStyle name="標準 5" xfId="48" xr:uid="{AA727A67-1DE6-426C-B613-F37B1C5C060C}"/>
    <cellStyle name="標準 6" xfId="49" xr:uid="{5BAA9AD9-0193-49CF-B56B-ADD29252A578}"/>
    <cellStyle name="標準 7" xfId="50" xr:uid="{2F97C392-81A3-48B7-BD82-048609DED687}"/>
    <cellStyle name="標準 7 2" xfId="4672" xr:uid="{F25CC58D-3851-4850-B3B1-ABE3CCBDAE26}"/>
    <cellStyle name="標準 7 3" xfId="4673" xr:uid="{DEBC860E-7211-473D-BAE2-C711F2C2DA11}"/>
    <cellStyle name="標準 7 4" xfId="4674" xr:uid="{4B28458E-BECD-4E20-BABA-1A4B6EC3C69B}"/>
    <cellStyle name="標準 8" xfId="4675" xr:uid="{7936E5D0-61C4-4A94-A226-7A3C3FE2D0D6}"/>
    <cellStyle name="標準 8 10" xfId="4676" xr:uid="{2CCFDD55-CB56-40FA-A2D9-4DC8CFDA3106}"/>
    <cellStyle name="標準 8 11" xfId="4677" xr:uid="{B6606C62-B2C4-4E67-AE44-D89C99E533C8}"/>
    <cellStyle name="標準 8 12" xfId="4678" xr:uid="{714BEACD-17F5-4703-981E-46D8E31249B0}"/>
    <cellStyle name="標準 8 13" xfId="4679" xr:uid="{1E5BB97E-9BA2-49B0-9D39-B22911E990AA}"/>
    <cellStyle name="標準 8 14" xfId="4680" xr:uid="{DA463AAB-15EF-42D2-880F-B8EE17032842}"/>
    <cellStyle name="標準 8 15" xfId="4681" xr:uid="{71A507A6-43DA-4A46-921E-8B17D3942211}"/>
    <cellStyle name="標準 8 15 2" xfId="4682" xr:uid="{44FC2293-B7EB-4D7D-9939-40F743B90FE7}"/>
    <cellStyle name="標準 8 15 2 2" xfId="4683" xr:uid="{A8AC0CC0-1AB6-47E0-9C19-CDCC3C700853}"/>
    <cellStyle name="標準 8 15 3" xfId="4684" xr:uid="{FAE94732-1A97-40B3-ABBC-1BB9730F0C10}"/>
    <cellStyle name="標準 8 15 4" xfId="4685" xr:uid="{54E9336E-392B-4888-88CA-5B2DCD849A6F}"/>
    <cellStyle name="標準 8 15 5" xfId="4686" xr:uid="{358E60FF-7701-44D1-9EDA-06C7DA3D1460}"/>
    <cellStyle name="標準 8 16" xfId="4687" xr:uid="{3C969B06-CC88-4FB5-8A7B-AC75A0D6A8D0}"/>
    <cellStyle name="標準 8 17" xfId="4688" xr:uid="{B5AE4474-7B1A-470A-875A-E6C252E5D54F}"/>
    <cellStyle name="標準 8 18" xfId="4689" xr:uid="{EE6B560D-32AF-40F5-A731-757857199803}"/>
    <cellStyle name="標準 8 19" xfId="4690" xr:uid="{D338D463-A1F4-4BED-BD64-AAFA1CD23D3F}"/>
    <cellStyle name="標準 8 2" xfId="4691" xr:uid="{BFC5B2EC-1B47-4148-B83E-1941E0DD05F2}"/>
    <cellStyle name="標準 8 2 2" xfId="4692" xr:uid="{10196592-7EED-468D-BB80-7203E1FA9A3B}"/>
    <cellStyle name="標準 8 2 2 2" xfId="4693" xr:uid="{47A618DA-4E7F-4E5A-A846-7CAEE7E6B651}"/>
    <cellStyle name="標準 8 2 2 2 2" xfId="4694" xr:uid="{1C9E7DB3-8187-4A0B-A76B-79EDE21C1AC9}"/>
    <cellStyle name="標準 8 2 2 2 3" xfId="4695" xr:uid="{28884D42-7298-4160-9077-418C85350AAD}"/>
    <cellStyle name="標準 8 2 2 2 4" xfId="4696" xr:uid="{A3D85857-13EC-4887-9F7C-E8BBC063B685}"/>
    <cellStyle name="標準 8 2 2_バイオマーカー試薬リスト_20130617_7301, 4312" xfId="4697" xr:uid="{F573EC58-DE3E-4C7B-851A-0B4E24584378}"/>
    <cellStyle name="標準 8 2 3" xfId="4698" xr:uid="{02CF54AB-BFD1-4FE3-B5FA-CA720FB5FA62}"/>
    <cellStyle name="標準 8 2 3 2" xfId="4699" xr:uid="{43BD2B06-1F1D-4EF2-9B16-AF1A8A849FC0}"/>
    <cellStyle name="標準 8 2 4" xfId="4700" xr:uid="{B7826556-BCC4-4CA1-9AB3-FADBC8BD3D86}"/>
    <cellStyle name="標準 8 2 5" xfId="4701" xr:uid="{F32F3387-7D11-4F0A-888C-C1A5260574FF}"/>
    <cellStyle name="標準 8 2 6" xfId="4777" xr:uid="{5BDB0D46-FF90-4986-BD37-007FBDA893DB}"/>
    <cellStyle name="標準 8 2_バイオマーカー試薬リスト_20130617_7301, 4312" xfId="4702" xr:uid="{7E3EC807-F00D-47DF-AA38-B13C39D383CA}"/>
    <cellStyle name="標準 8 20" xfId="4776" xr:uid="{0E42BEC7-37CD-4087-BC93-5D720BF5A35D}"/>
    <cellStyle name="標準 8 21" xfId="51" xr:uid="{4D22A04E-55AA-4FBD-9ADC-03EDB5F237E7}"/>
    <cellStyle name="標準 8 3" xfId="4703" xr:uid="{4311A39B-3D9D-42CC-B226-E52EA8B33B4F}"/>
    <cellStyle name="標準 8 3 10" xfId="4704" xr:uid="{97822E2F-DF06-4551-AB97-9C5AAB551F2C}"/>
    <cellStyle name="標準 8 3 10 2" xfId="4705" xr:uid="{7A3D8982-B883-40D7-9ED7-6C380DD92A5C}"/>
    <cellStyle name="標準 8 3 10 3" xfId="4706" xr:uid="{82326C5C-2286-41E2-A51C-3CDFCF748D67}"/>
    <cellStyle name="標準 8 3 10 4" xfId="4707" xr:uid="{0B63A24C-ECC9-4756-AB5A-71B04DE29418}"/>
    <cellStyle name="標準 8 3 11" xfId="4708" xr:uid="{2DF1CBEE-B511-438A-A6E2-329ED590D4ED}"/>
    <cellStyle name="標準 8 3 11 2" xfId="4709" xr:uid="{D93174D8-01D3-4A76-B89A-3E0781AA33DE}"/>
    <cellStyle name="標準 8 3 11 3" xfId="4710" xr:uid="{86A458E0-A714-4F1A-ACAC-CFC3E0B6C39B}"/>
    <cellStyle name="標準 8 3 11 4" xfId="4711" xr:uid="{26F3B271-C898-4B6E-8C41-A7986AC2970C}"/>
    <cellStyle name="標準 8 3 12" xfId="4712" xr:uid="{496DDCA2-DED8-4349-81F7-7F40AA275BC1}"/>
    <cellStyle name="標準 8 3 13" xfId="4713" xr:uid="{C3167CDD-A11A-4F43-8DCB-FFD0CB1C8E8A}"/>
    <cellStyle name="標準 8 3 14" xfId="4714" xr:uid="{122A2F69-2820-4CB9-AB2F-2D808846825E}"/>
    <cellStyle name="標準 8 3 15" xfId="4715" xr:uid="{D2FB8CCB-8E9D-4791-B642-07BD62732875}"/>
    <cellStyle name="標準 8 3 2" xfId="4716" xr:uid="{F431360C-8598-423A-B5A0-60AEDB493F03}"/>
    <cellStyle name="標準 8 3 2 2" xfId="4717" xr:uid="{05F52198-BDE6-480F-A397-B4E15AFD48D5}"/>
    <cellStyle name="標準 8 3 2 2 2" xfId="4718" xr:uid="{77B40B7D-E5CA-4B5B-B91D-7552A399B3DF}"/>
    <cellStyle name="標準 8 3 2 2 3" xfId="4719" xr:uid="{19C5B490-F4BC-4D09-877D-77472A064550}"/>
    <cellStyle name="標準 8 3 2 2 4" xfId="4720" xr:uid="{E43B4803-B182-4828-95C8-58A38D7BF6E4}"/>
    <cellStyle name="標準 8 3 2 3" xfId="4721" xr:uid="{CC999133-3312-47E8-BF70-222CFA36A708}"/>
    <cellStyle name="標準 8 3 2 3 2" xfId="4722" xr:uid="{55907C90-DFA7-4D92-91A2-FCE746584EE4}"/>
    <cellStyle name="標準 8 3 2 3 3" xfId="4723" xr:uid="{F8F166DE-4DE7-4C7E-836C-E5F94814F72F}"/>
    <cellStyle name="標準 8 3 2 3 4" xfId="4724" xr:uid="{DB5F7313-8E2D-4B61-9093-B796F40B76A5}"/>
    <cellStyle name="標準 8 3 2_バイオマーカー試薬リスト_20130617_7301, 4312" xfId="4725" xr:uid="{D576E8A4-745B-417B-A421-F273B4FF341B}"/>
    <cellStyle name="標準 8 3 3" xfId="4726" xr:uid="{228A6631-D36B-45BD-BA07-D26211BFE78B}"/>
    <cellStyle name="標準 8 3 3 2" xfId="4727" xr:uid="{66E9DDFF-D826-4B13-9E17-F9A81201B6D9}"/>
    <cellStyle name="標準 8 3 3 3" xfId="4728" xr:uid="{3527F57B-9184-4AC7-B6BE-06ACB3E6B7B1}"/>
    <cellStyle name="標準 8 3 3 4" xfId="4729" xr:uid="{E17D8C3E-29C9-46D8-9DB3-153D8AB0C0D6}"/>
    <cellStyle name="標準 8 3 4" xfId="4730" xr:uid="{C698919D-3BBE-40AD-8AC0-3FFC8EDD5290}"/>
    <cellStyle name="標準 8 3 4 2" xfId="4731" xr:uid="{DA671484-CDD7-4561-9946-6DB401D22EBA}"/>
    <cellStyle name="標準 8 3 4 3" xfId="4732" xr:uid="{9158CA3D-CF42-41AF-AA45-7AE1709E912E}"/>
    <cellStyle name="標準 8 3 4 4" xfId="4733" xr:uid="{430CD61D-D3C6-4403-A242-FEC851366944}"/>
    <cellStyle name="標準 8 3 5" xfId="4734" xr:uid="{94705735-B57C-4CBC-9712-CBF791C0775C}"/>
    <cellStyle name="標準 8 3 5 2" xfId="4735" xr:uid="{16936A73-1679-47C9-A17E-8D66C384F57B}"/>
    <cellStyle name="標準 8 3 5 3" xfId="4736" xr:uid="{C580BE7E-63A9-478D-838F-9D9F6E4AFA8C}"/>
    <cellStyle name="標準 8 3 5 4" xfId="4737" xr:uid="{3F92EA53-3524-43B7-ADA3-6C70D74CE427}"/>
    <cellStyle name="標準 8 3 6" xfId="4738" xr:uid="{7782FD2A-ED6B-4FC4-96D2-5F76EFBDEE3B}"/>
    <cellStyle name="標準 8 3 6 2" xfId="4739" xr:uid="{E211217F-F64D-4C55-97C7-E90F8F3F536A}"/>
    <cellStyle name="標準 8 3 6 3" xfId="4740" xr:uid="{187F790B-42DF-40DF-B731-ED9A4737DAF3}"/>
    <cellStyle name="標準 8 3 6 4" xfId="4741" xr:uid="{7CFCB4A6-A3F5-465A-863E-BEDF80301C10}"/>
    <cellStyle name="標準 8 3 7" xfId="4742" xr:uid="{83076C93-817B-433B-85C7-7FB4D537486F}"/>
    <cellStyle name="標準 8 3 7 2" xfId="4743" xr:uid="{CFEC5C66-3D72-4750-8252-1F93D339A58C}"/>
    <cellStyle name="標準 8 3 7 3" xfId="4744" xr:uid="{61AE35F0-66FE-4059-919B-616F948225CF}"/>
    <cellStyle name="標準 8 3 7 4" xfId="4745" xr:uid="{4369ADFE-2122-42C2-A00C-76CE3FE2032C}"/>
    <cellStyle name="標準 8 3 8" xfId="4746" xr:uid="{417E092D-086D-41BE-A7EB-3EF6C49CB49A}"/>
    <cellStyle name="標準 8 3 8 2" xfId="4747" xr:uid="{42E96E24-926A-42E4-A5E5-4EBDBA121DE5}"/>
    <cellStyle name="標準 8 3 8 3" xfId="4748" xr:uid="{EA4D1C68-5DFC-4BFA-AB0D-B193953E8CA5}"/>
    <cellStyle name="標準 8 3 8 4" xfId="4749" xr:uid="{08EACA2C-3AFF-44AB-83AC-903822B50730}"/>
    <cellStyle name="標準 8 3 9" xfId="4750" xr:uid="{DD438FE7-96AE-4008-86C8-6DA60D33BABD}"/>
    <cellStyle name="標準 8 3 9 2" xfId="4751" xr:uid="{8AFDFB26-B70E-4267-9FB7-1F4F327BD378}"/>
    <cellStyle name="標準 8 3 9 3" xfId="4752" xr:uid="{E7519B33-BC1E-4800-8DDF-8548A77B1864}"/>
    <cellStyle name="標準 8 3 9 4" xfId="4753" xr:uid="{6C91BEE2-8CEE-47BC-AA9A-EC8FC3257D44}"/>
    <cellStyle name="標準 8 3_バイオマーカー試薬リスト_20130617_7301, 4312" xfId="4754" xr:uid="{E13ADBE9-CCFD-4EC2-93C9-1233A65EB454}"/>
    <cellStyle name="標準 8 4" xfId="4755" xr:uid="{C3842B02-5808-48D9-9DD0-2A6AB004E22E}"/>
    <cellStyle name="標準 8 4 2" xfId="4756" xr:uid="{132EED74-F021-48D4-A5B1-03938A2310AD}"/>
    <cellStyle name="標準 8 4 3" xfId="4757" xr:uid="{76D46324-7E71-4E95-B032-19F867080A8D}"/>
    <cellStyle name="標準 8 4 4" xfId="4758" xr:uid="{2E2DD41C-63BA-4A4B-9997-D51FF7015BC9}"/>
    <cellStyle name="標準 8 5" xfId="4759" xr:uid="{762DE896-06A1-4AC7-8F04-131D8E3EE2D7}"/>
    <cellStyle name="標準 8 5 2" xfId="4760" xr:uid="{B49A246A-16E1-4326-9C54-398441B6E7F9}"/>
    <cellStyle name="標準 8 5 3" xfId="4761" xr:uid="{14AFA34C-7B8C-4E00-B8C9-2E66721FE972}"/>
    <cellStyle name="標準 8 5 4" xfId="4762" xr:uid="{4AA3724B-BF40-4795-AD18-0E3618B357B4}"/>
    <cellStyle name="標準 8 5 4 2" xfId="4763" xr:uid="{D03D346F-040D-4A0C-86DC-9544583C74E6}"/>
    <cellStyle name="標準 8 5 5" xfId="4764" xr:uid="{D414C926-DFF2-41E6-8517-036893602722}"/>
    <cellStyle name="標準 8 5 6" xfId="4765" xr:uid="{80AB1F5D-FEF4-4809-A4B5-B82D467D00A8}"/>
    <cellStyle name="標準 8 5_バイオマーカー試薬リスト_20130617_7301, 4312" xfId="4766" xr:uid="{DF147D1C-1440-4968-A96B-DB7627278A70}"/>
    <cellStyle name="標準 8 6" xfId="4767" xr:uid="{E4D0AB03-3458-4837-A37F-BF48F0406364}"/>
    <cellStyle name="標準 8 7" xfId="4768" xr:uid="{3E7D344D-2925-41D7-AD19-B9D27B04A01C}"/>
    <cellStyle name="標準 8 8" xfId="4769" xr:uid="{46BFFCF6-BF32-4564-8325-196EC7742855}"/>
    <cellStyle name="標準 8 9" xfId="4770" xr:uid="{B3165DC7-684F-4A2A-9408-2747E9BAC964}"/>
    <cellStyle name="標準 8_バイオマーカー試薬リスト_20130617_7301, 4312" xfId="4771" xr:uid="{16CB1421-47C7-46F0-BEF5-F3DD38FBAFCD}"/>
    <cellStyle name="標準 9" xfId="4772" xr:uid="{0A6057E5-5491-4BC6-8E24-D51DF03CE772}"/>
    <cellStyle name="標準 9 2" xfId="4773" xr:uid="{F1889FFF-D43B-401C-8B21-DB5F9D9802C9}"/>
    <cellStyle name="標準 9 3" xfId="4774" xr:uid="{86AC646F-2E8B-4102-ADB5-BD49D9F6C224}"/>
    <cellStyle name="標準 9 4" xfId="4775" xr:uid="{D4303C92-12B7-4B8C-8898-C50E596A7D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47625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DD2DA-AAFC-4209-967A-149E431B02FE}"/>
            </a:ext>
          </a:extLst>
        </xdr:cNvPr>
        <xdr:cNvSpPr txBox="1"/>
      </xdr:nvSpPr>
      <xdr:spPr>
        <a:xfrm>
          <a:off x="29279850" y="4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16</xdr:col>
      <xdr:colOff>0</xdr:colOff>
      <xdr:row>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4EC9C-5D85-4AE0-99FE-23590ECB5D87}"/>
            </a:ext>
          </a:extLst>
        </xdr:cNvPr>
        <xdr:cNvSpPr txBox="1"/>
      </xdr:nvSpPr>
      <xdr:spPr>
        <a:xfrm>
          <a:off x="29279850" y="170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B8C8-4647-4186-818B-106B5A1085B8}">
  <dimension ref="A1:B11"/>
  <sheetViews>
    <sheetView workbookViewId="0">
      <selection activeCell="B1" sqref="B1"/>
    </sheetView>
  </sheetViews>
  <sheetFormatPr defaultRowHeight="18" x14ac:dyDescent="0.55000000000000004"/>
  <sheetData>
    <row r="1" spans="1:2" x14ac:dyDescent="0.25">
      <c r="A1" s="1" t="s">
        <v>0</v>
      </c>
      <c r="B1" s="1" t="s">
        <v>1</v>
      </c>
    </row>
    <row r="2" spans="1:2" x14ac:dyDescent="0.25">
      <c r="A2" s="2">
        <v>1.17</v>
      </c>
      <c r="B2" s="2">
        <v>4.71</v>
      </c>
    </row>
    <row r="3" spans="1:2" x14ac:dyDescent="0.25">
      <c r="A3" s="2">
        <v>1.73</v>
      </c>
      <c r="B3" s="2">
        <v>19.239999999999998</v>
      </c>
    </row>
    <row r="4" spans="1:2" x14ac:dyDescent="0.25">
      <c r="A4" s="2">
        <v>12.67</v>
      </c>
      <c r="B4" s="2">
        <v>3.3</v>
      </c>
    </row>
    <row r="5" spans="1:2" x14ac:dyDescent="0.25">
      <c r="A5" s="2">
        <v>2.42</v>
      </c>
      <c r="B5" s="2">
        <v>7.03</v>
      </c>
    </row>
    <row r="6" spans="1:2" x14ac:dyDescent="0.25">
      <c r="A6" s="2">
        <v>1.42</v>
      </c>
      <c r="B6" s="2">
        <v>24.88</v>
      </c>
    </row>
    <row r="7" spans="1:2" x14ac:dyDescent="0.25">
      <c r="A7" s="2">
        <v>7.48</v>
      </c>
      <c r="B7" s="2">
        <v>11.8</v>
      </c>
    </row>
    <row r="8" spans="1:2" x14ac:dyDescent="0.25">
      <c r="A8" s="2">
        <v>10.27</v>
      </c>
      <c r="B8" s="2">
        <v>31.42</v>
      </c>
    </row>
    <row r="9" spans="1:2" x14ac:dyDescent="0.25">
      <c r="A9" s="2">
        <v>7.51</v>
      </c>
      <c r="B9" s="2">
        <v>5.12</v>
      </c>
    </row>
    <row r="10" spans="1:2" x14ac:dyDescent="0.25">
      <c r="A10" s="2"/>
      <c r="B10" s="2">
        <v>22.71</v>
      </c>
    </row>
    <row r="11" spans="1:2" x14ac:dyDescent="0.25">
      <c r="A11" s="2"/>
      <c r="B11" s="2">
        <v>21.58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41BB-C104-4BEF-B56B-E7DC91C68895}">
  <dimension ref="A1:B7"/>
  <sheetViews>
    <sheetView workbookViewId="0">
      <selection sqref="A1:B2"/>
    </sheetView>
  </sheetViews>
  <sheetFormatPr defaultRowHeight="18" x14ac:dyDescent="0.55000000000000004"/>
  <sheetData>
    <row r="1" spans="1:2" x14ac:dyDescent="0.55000000000000004">
      <c r="A1" t="s">
        <v>13</v>
      </c>
    </row>
    <row r="2" spans="1:2" x14ac:dyDescent="0.55000000000000004">
      <c r="A2" t="s">
        <v>14</v>
      </c>
      <c r="B2" t="s">
        <v>15</v>
      </c>
    </row>
    <row r="3" spans="1:2" x14ac:dyDescent="0.25">
      <c r="A3" s="2">
        <v>21.11</v>
      </c>
      <c r="B3" s="2">
        <v>0.55000000000000004</v>
      </c>
    </row>
    <row r="4" spans="1:2" x14ac:dyDescent="0.25">
      <c r="A4" s="2">
        <v>18.100000000000001</v>
      </c>
      <c r="B4" s="2">
        <v>2.17</v>
      </c>
    </row>
    <row r="5" spans="1:2" x14ac:dyDescent="0.25">
      <c r="A5" s="2">
        <v>29.06</v>
      </c>
      <c r="B5" s="2">
        <v>0.82</v>
      </c>
    </row>
    <row r="6" spans="1:2" x14ac:dyDescent="0.25">
      <c r="A6" s="2">
        <v>24.76</v>
      </c>
      <c r="B6" s="2">
        <v>0.76</v>
      </c>
    </row>
    <row r="7" spans="1:2" x14ac:dyDescent="0.25">
      <c r="A7" s="2">
        <v>18.46</v>
      </c>
      <c r="B7" s="2"/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D835-69EC-4C9C-9105-182194C7659B}">
  <dimension ref="A1:B7"/>
  <sheetViews>
    <sheetView workbookViewId="0">
      <selection activeCell="A2" sqref="A2:B2"/>
    </sheetView>
  </sheetViews>
  <sheetFormatPr defaultRowHeight="18" x14ac:dyDescent="0.55000000000000004"/>
  <sheetData>
    <row r="1" spans="1:2" x14ac:dyDescent="0.55000000000000004">
      <c r="A1" t="s">
        <v>16</v>
      </c>
    </row>
    <row r="2" spans="1:2" x14ac:dyDescent="0.55000000000000004">
      <c r="A2" t="s">
        <v>14</v>
      </c>
      <c r="B2" t="s">
        <v>15</v>
      </c>
    </row>
    <row r="3" spans="1:2" x14ac:dyDescent="0.25">
      <c r="A3" s="2">
        <v>13.42102</v>
      </c>
      <c r="B3" s="2">
        <v>2.2480000000000002</v>
      </c>
    </row>
    <row r="4" spans="1:2" x14ac:dyDescent="0.25">
      <c r="A4" s="2">
        <v>13.80162</v>
      </c>
      <c r="B4" s="2">
        <v>5.12</v>
      </c>
    </row>
    <row r="5" spans="1:2" x14ac:dyDescent="0.25">
      <c r="A5" s="2">
        <v>15.66493</v>
      </c>
      <c r="B5" s="2">
        <v>3.262</v>
      </c>
    </row>
    <row r="6" spans="1:2" x14ac:dyDescent="0.25">
      <c r="A6" s="2">
        <v>13.69003</v>
      </c>
      <c r="B6" s="2">
        <v>2.4009999999999998</v>
      </c>
    </row>
    <row r="7" spans="1:2" x14ac:dyDescent="0.25">
      <c r="A7" s="2">
        <v>11.49192</v>
      </c>
      <c r="B7" s="2"/>
    </row>
  </sheetData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1BA6-D12D-48AB-BB53-2CC25AEDA07F}">
  <dimension ref="A1:B7"/>
  <sheetViews>
    <sheetView workbookViewId="0">
      <selection sqref="A1:B2"/>
    </sheetView>
  </sheetViews>
  <sheetFormatPr defaultRowHeight="18" x14ac:dyDescent="0.55000000000000004"/>
  <sheetData>
    <row r="1" spans="1:2" x14ac:dyDescent="0.55000000000000004">
      <c r="A1" t="s">
        <v>17</v>
      </c>
    </row>
    <row r="2" spans="1:2" x14ac:dyDescent="0.55000000000000004">
      <c r="A2" t="s">
        <v>14</v>
      </c>
      <c r="B2" t="s">
        <v>15</v>
      </c>
    </row>
    <row r="3" spans="1:2" x14ac:dyDescent="0.25">
      <c r="A3" s="2">
        <v>0.64798719999999999</v>
      </c>
      <c r="B3" s="2">
        <v>0.1196364</v>
      </c>
    </row>
    <row r="4" spans="1:2" x14ac:dyDescent="0.25">
      <c r="A4" s="2">
        <v>0.66801049999999995</v>
      </c>
      <c r="B4" s="2">
        <v>0.26463639999999999</v>
      </c>
    </row>
    <row r="5" spans="1:2" x14ac:dyDescent="0.25">
      <c r="A5" s="2">
        <v>0.76079819999999998</v>
      </c>
      <c r="B5" s="2">
        <v>0.16654550000000001</v>
      </c>
    </row>
    <row r="6" spans="1:2" x14ac:dyDescent="0.25">
      <c r="A6" s="2">
        <v>0.66244639999999999</v>
      </c>
      <c r="B6" s="2">
        <v>0.12663640000000001</v>
      </c>
    </row>
    <row r="7" spans="1:2" x14ac:dyDescent="0.25">
      <c r="A7" s="2">
        <v>0.55794949999999999</v>
      </c>
      <c r="B7" s="2"/>
    </row>
  </sheetData>
  <phoneticPr fontId="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86B1B-23EF-4B9C-A4A4-5C8E09716808}">
  <dimension ref="A1:B7"/>
  <sheetViews>
    <sheetView workbookViewId="0">
      <selection sqref="A1:B7"/>
    </sheetView>
  </sheetViews>
  <sheetFormatPr defaultRowHeight="18" x14ac:dyDescent="0.55000000000000004"/>
  <sheetData>
    <row r="1" spans="1:2" x14ac:dyDescent="0.55000000000000004">
      <c r="A1" t="s">
        <v>11</v>
      </c>
    </row>
    <row r="2" spans="1:2" x14ac:dyDescent="0.55000000000000004">
      <c r="A2" t="s">
        <v>14</v>
      </c>
      <c r="B2" t="s">
        <v>15</v>
      </c>
    </row>
    <row r="3" spans="1:2" x14ac:dyDescent="0.55000000000000004">
      <c r="A3">
        <v>20.711859740439319</v>
      </c>
      <c r="B3">
        <v>18.790267844903394</v>
      </c>
    </row>
    <row r="4" spans="1:2" x14ac:dyDescent="0.55000000000000004">
      <c r="A4">
        <v>20.660783026614105</v>
      </c>
      <c r="B4">
        <v>19.347300673679058</v>
      </c>
    </row>
    <row r="5" spans="1:2" x14ac:dyDescent="0.55000000000000004">
      <c r="A5">
        <v>20.590124950348201</v>
      </c>
      <c r="B5">
        <v>19.586239195895413</v>
      </c>
    </row>
    <row r="6" spans="1:2" x14ac:dyDescent="0.55000000000000004">
      <c r="A6">
        <v>20.665868212130068</v>
      </c>
      <c r="B6">
        <v>18.959793550669474</v>
      </c>
    </row>
    <row r="7" spans="1:2" x14ac:dyDescent="0.55000000000000004">
      <c r="A7">
        <v>20.596702748187784</v>
      </c>
    </row>
  </sheetData>
  <phoneticPr fontId="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B825-5EC6-4D27-A932-E7AD10A81109}">
  <dimension ref="A1:B7"/>
  <sheetViews>
    <sheetView workbookViewId="0">
      <selection activeCell="F6" sqref="F6:G11"/>
    </sheetView>
  </sheetViews>
  <sheetFormatPr defaultRowHeight="18" x14ac:dyDescent="0.55000000000000004"/>
  <sheetData>
    <row r="1" spans="1:2" x14ac:dyDescent="0.55000000000000004">
      <c r="A1" t="s">
        <v>18</v>
      </c>
    </row>
    <row r="2" spans="1:2" x14ac:dyDescent="0.55000000000000004">
      <c r="A2" t="s">
        <v>14</v>
      </c>
      <c r="B2" t="s">
        <v>15</v>
      </c>
    </row>
    <row r="3" spans="1:2" x14ac:dyDescent="0.25">
      <c r="A3" s="2">
        <v>0.12</v>
      </c>
      <c r="B3" s="2">
        <v>39.18</v>
      </c>
    </row>
    <row r="4" spans="1:2" x14ac:dyDescent="0.25">
      <c r="A4" s="2">
        <v>0.26</v>
      </c>
      <c r="B4" s="2">
        <v>25.22</v>
      </c>
    </row>
    <row r="5" spans="1:2" x14ac:dyDescent="0.25">
      <c r="A5" s="2">
        <v>0.08</v>
      </c>
      <c r="B5" s="2">
        <v>12.48</v>
      </c>
    </row>
    <row r="6" spans="1:2" x14ac:dyDescent="0.25">
      <c r="A6" s="2">
        <v>0.06</v>
      </c>
      <c r="B6" s="2">
        <v>12.42</v>
      </c>
    </row>
    <row r="7" spans="1:2" x14ac:dyDescent="0.25">
      <c r="A7" s="2">
        <v>0.42</v>
      </c>
      <c r="B7" s="2"/>
    </row>
  </sheetData>
  <phoneticPr fontId="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5AA4-275D-440F-90E4-A30511CA17B5}">
  <dimension ref="A1:G5"/>
  <sheetViews>
    <sheetView workbookViewId="0">
      <selection activeCell="D17" sqref="D17"/>
    </sheetView>
  </sheetViews>
  <sheetFormatPr defaultColWidth="8.58203125" defaultRowHeight="18" x14ac:dyDescent="0.55000000000000004"/>
  <cols>
    <col min="1" max="1" width="22.33203125" style="3" customWidth="1"/>
    <col min="2" max="7" width="20.33203125" style="3" customWidth="1"/>
    <col min="8" max="16384" width="8.58203125" style="3"/>
  </cols>
  <sheetData>
    <row r="1" spans="1:7" x14ac:dyDescent="0.55000000000000004">
      <c r="A1" s="3" t="s">
        <v>19</v>
      </c>
      <c r="B1" s="1" t="s">
        <v>20</v>
      </c>
      <c r="C1" s="1" t="s">
        <v>171</v>
      </c>
      <c r="D1" s="1" t="s">
        <v>21</v>
      </c>
      <c r="E1" s="1" t="s">
        <v>22</v>
      </c>
      <c r="G1" s="1"/>
    </row>
    <row r="2" spans="1:7" x14ac:dyDescent="0.55000000000000004">
      <c r="B2" s="2">
        <v>100</v>
      </c>
      <c r="C2" s="2">
        <v>95.940880000000007</v>
      </c>
      <c r="D2" s="2">
        <v>100</v>
      </c>
      <c r="E2" s="2">
        <v>50.97052</v>
      </c>
      <c r="G2" s="2"/>
    </row>
    <row r="3" spans="1:7" x14ac:dyDescent="0.55000000000000004">
      <c r="B3" s="2">
        <v>100</v>
      </c>
      <c r="C3" s="2">
        <v>88.866259999999997</v>
      </c>
      <c r="D3" s="2">
        <v>100</v>
      </c>
      <c r="E3" s="2">
        <v>55.154890000000002</v>
      </c>
      <c r="G3" s="2"/>
    </row>
    <row r="4" spans="1:7" x14ac:dyDescent="0.55000000000000004">
      <c r="B4" s="2">
        <v>100</v>
      </c>
      <c r="C4" s="2">
        <v>97.636920000000003</v>
      </c>
      <c r="D4" s="2">
        <v>100</v>
      </c>
      <c r="E4" s="2">
        <v>58.333820000000003</v>
      </c>
      <c r="G4" s="2"/>
    </row>
    <row r="5" spans="1:7" x14ac:dyDescent="0.55000000000000004">
      <c r="B5" s="2"/>
      <c r="C5" s="2"/>
      <c r="D5" s="2"/>
      <c r="E5" s="2"/>
      <c r="F5" s="2"/>
      <c r="G5" s="2"/>
    </row>
  </sheetData>
  <phoneticPr fontId="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DD1-81AF-418E-8F4A-2BE464B155EA}">
  <dimension ref="B1:T8"/>
  <sheetViews>
    <sheetView workbookViewId="0">
      <selection sqref="A1:XFD1048576"/>
    </sheetView>
  </sheetViews>
  <sheetFormatPr defaultColWidth="8.58203125" defaultRowHeight="18" x14ac:dyDescent="0.55000000000000004"/>
  <cols>
    <col min="1" max="16384" width="8.58203125" style="3"/>
  </cols>
  <sheetData>
    <row r="1" spans="2:20" x14ac:dyDescent="0.55000000000000004">
      <c r="C1" s="25" t="s">
        <v>23</v>
      </c>
      <c r="D1" s="25"/>
      <c r="E1" s="25"/>
      <c r="H1" s="25" t="s">
        <v>24</v>
      </c>
      <c r="I1" s="25"/>
      <c r="J1" s="25"/>
      <c r="M1" s="25" t="s">
        <v>25</v>
      </c>
      <c r="N1" s="25"/>
      <c r="O1" s="25"/>
      <c r="R1" s="25" t="s">
        <v>26</v>
      </c>
      <c r="S1" s="25"/>
      <c r="T1" s="25"/>
    </row>
    <row r="2" spans="2:20" x14ac:dyDescent="0.55000000000000004">
      <c r="B2" s="4" t="s">
        <v>27</v>
      </c>
      <c r="C2" s="2">
        <v>0.58867199999999997</v>
      </c>
      <c r="D2" s="2">
        <v>1.262581</v>
      </c>
      <c r="E2" s="2">
        <v>1.148747</v>
      </c>
      <c r="F2" s="2"/>
      <c r="G2" s="2"/>
      <c r="H2" s="2">
        <v>1.3761140000000001</v>
      </c>
      <c r="I2" s="2">
        <v>1.7019299999999999</v>
      </c>
      <c r="J2" s="2">
        <v>1.497563</v>
      </c>
      <c r="K2" s="2"/>
      <c r="L2" s="2"/>
      <c r="M2" s="2">
        <v>0.59157599999999999</v>
      </c>
      <c r="N2" s="2">
        <v>0.83472000000000002</v>
      </c>
      <c r="O2" s="2">
        <v>0.67105999999999999</v>
      </c>
      <c r="P2" s="2"/>
      <c r="Q2" s="2"/>
      <c r="R2" s="2">
        <v>2.4186459999999999</v>
      </c>
      <c r="S2" s="2">
        <v>2.3247399999999998</v>
      </c>
      <c r="T2" s="2">
        <v>1.865758</v>
      </c>
    </row>
    <row r="3" spans="2:20" x14ac:dyDescent="0.55000000000000004">
      <c r="B3" s="4" t="s">
        <v>28</v>
      </c>
      <c r="C3" s="2">
        <v>0.64903299999999997</v>
      </c>
      <c r="D3" s="2">
        <v>1.265161</v>
      </c>
      <c r="E3" s="2">
        <v>1.085806</v>
      </c>
      <c r="F3" s="2"/>
      <c r="G3" s="2"/>
      <c r="H3" s="2">
        <v>0.97466399999999997</v>
      </c>
      <c r="I3" s="2">
        <v>1.1715260000000001</v>
      </c>
      <c r="J3" s="2">
        <v>1.6618980000000001</v>
      </c>
      <c r="K3" s="2"/>
      <c r="L3" s="2"/>
      <c r="M3" s="2">
        <v>0.87873400000000002</v>
      </c>
      <c r="N3" s="2">
        <v>0.87222</v>
      </c>
      <c r="O3" s="2">
        <v>0.79277799999999998</v>
      </c>
      <c r="P3" s="2"/>
      <c r="Q3" s="2"/>
      <c r="R3" s="2">
        <v>2.5732740000000001</v>
      </c>
      <c r="S3" s="2">
        <v>2.6637689999999998</v>
      </c>
      <c r="T3" s="2">
        <v>1.834619</v>
      </c>
    </row>
    <row r="4" spans="2:20" x14ac:dyDescent="0.55000000000000004">
      <c r="B4" s="4" t="s">
        <v>29</v>
      </c>
      <c r="C4" s="2">
        <v>0.72528999999999999</v>
      </c>
      <c r="D4" s="2">
        <v>1.3212299999999999</v>
      </c>
      <c r="E4" s="2">
        <v>0.95347999999999999</v>
      </c>
      <c r="F4" s="2"/>
      <c r="G4" s="2"/>
      <c r="H4" s="2">
        <v>0.50494099999999997</v>
      </c>
      <c r="I4" s="2">
        <v>0.51018399999999997</v>
      </c>
      <c r="J4" s="2">
        <v>0.60109999999999997</v>
      </c>
      <c r="K4" s="2"/>
      <c r="L4" s="2"/>
      <c r="M4" s="2">
        <v>1.127202</v>
      </c>
      <c r="N4" s="2">
        <v>0.88783999999999996</v>
      </c>
      <c r="O4" s="2">
        <v>0.984958</v>
      </c>
      <c r="P4" s="2"/>
      <c r="Q4" s="2"/>
      <c r="R4" s="2">
        <v>2.6852520000000002</v>
      </c>
      <c r="S4" s="2">
        <v>2.5929169999999999</v>
      </c>
      <c r="T4" s="2">
        <v>2.2213769999999999</v>
      </c>
    </row>
    <row r="5" spans="2:20" x14ac:dyDescent="0.55000000000000004">
      <c r="B5" s="4" t="s">
        <v>30</v>
      </c>
      <c r="C5" s="2">
        <v>0.62580400000000003</v>
      </c>
      <c r="D5" s="2">
        <v>1.225025</v>
      </c>
      <c r="E5" s="2">
        <v>1.1491720000000001</v>
      </c>
      <c r="F5" s="2"/>
      <c r="G5" s="2"/>
      <c r="H5" s="2">
        <v>1.0538650000000001</v>
      </c>
      <c r="I5" s="2">
        <v>1.168804</v>
      </c>
      <c r="J5" s="2">
        <v>1.2076830000000001</v>
      </c>
      <c r="K5" s="2"/>
      <c r="L5" s="2"/>
      <c r="M5" s="2">
        <v>0.69360999999999995</v>
      </c>
      <c r="N5" s="2">
        <v>0.76508500000000002</v>
      </c>
      <c r="O5" s="2">
        <v>0.80725199999999997</v>
      </c>
      <c r="P5" s="2"/>
      <c r="Q5" s="2"/>
      <c r="R5" s="2">
        <v>2.1116839999999999</v>
      </c>
      <c r="S5" s="2">
        <v>2.0232839999999999</v>
      </c>
      <c r="T5" s="2">
        <v>1.6817820000000001</v>
      </c>
    </row>
    <row r="6" spans="2:20" x14ac:dyDescent="0.55000000000000004">
      <c r="B6" s="4" t="s">
        <v>31</v>
      </c>
      <c r="C6" s="2">
        <v>0.55270200000000003</v>
      </c>
      <c r="D6" s="2">
        <v>0.96460299999999999</v>
      </c>
      <c r="E6" s="2">
        <v>1.4826950000000001</v>
      </c>
      <c r="F6" s="2"/>
      <c r="G6" s="2"/>
      <c r="H6" s="2">
        <v>0.86942299999999995</v>
      </c>
      <c r="I6" s="2">
        <v>0.97010799999999997</v>
      </c>
      <c r="J6" s="2">
        <v>0.994197</v>
      </c>
      <c r="K6" s="2"/>
      <c r="L6" s="2"/>
      <c r="M6" s="2">
        <v>0.698708</v>
      </c>
      <c r="N6" s="2">
        <v>0.67990099999999998</v>
      </c>
      <c r="O6" s="2">
        <v>0.75290000000000001</v>
      </c>
      <c r="P6" s="2"/>
      <c r="Q6" s="2"/>
      <c r="R6" s="2">
        <v>2.228275</v>
      </c>
      <c r="S6" s="2">
        <v>2.24349</v>
      </c>
      <c r="T6" s="2">
        <v>1.853793</v>
      </c>
    </row>
    <row r="7" spans="2:20" x14ac:dyDescent="0.55000000000000004"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55000000000000004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</sheetData>
  <mergeCells count="4">
    <mergeCell ref="C1:E1"/>
    <mergeCell ref="H1:J1"/>
    <mergeCell ref="M1:O1"/>
    <mergeCell ref="R1:T1"/>
  </mergeCells>
  <phoneticPr fontId="3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FD5F-3D35-4EF7-9966-956394B6074F}">
  <dimension ref="B1:U4"/>
  <sheetViews>
    <sheetView workbookViewId="0">
      <selection sqref="A1:XFD1048576"/>
    </sheetView>
  </sheetViews>
  <sheetFormatPr defaultColWidth="8.58203125" defaultRowHeight="18" x14ac:dyDescent="0.55000000000000004"/>
  <cols>
    <col min="1" max="16384" width="8.58203125" style="3"/>
  </cols>
  <sheetData>
    <row r="1" spans="2:21" x14ac:dyDescent="0.55000000000000004">
      <c r="C1" s="25" t="s">
        <v>23</v>
      </c>
      <c r="D1" s="25"/>
      <c r="E1" s="25"/>
      <c r="H1" s="25" t="s">
        <v>24</v>
      </c>
      <c r="I1" s="25"/>
      <c r="J1" s="25"/>
      <c r="M1" s="25" t="s">
        <v>25</v>
      </c>
      <c r="N1" s="25"/>
      <c r="O1" s="25"/>
      <c r="R1" s="25" t="s">
        <v>26</v>
      </c>
      <c r="S1" s="25"/>
      <c r="T1" s="25"/>
    </row>
    <row r="2" spans="2:21" x14ac:dyDescent="0.55000000000000004">
      <c r="B2" s="4" t="s">
        <v>32</v>
      </c>
      <c r="C2" s="2">
        <v>0.62938499999999997</v>
      </c>
      <c r="D2" s="2">
        <v>1.2872699999999999</v>
      </c>
      <c r="E2" s="2">
        <v>1.083345</v>
      </c>
      <c r="F2" s="2"/>
      <c r="G2" s="2"/>
      <c r="H2" s="2">
        <v>0.77605500000000005</v>
      </c>
      <c r="I2" s="2">
        <v>1.2510619999999999</v>
      </c>
      <c r="J2" s="2">
        <v>1.248945</v>
      </c>
      <c r="K2" s="2"/>
      <c r="L2" s="2"/>
      <c r="M2" s="2">
        <v>0.89818399999999998</v>
      </c>
      <c r="N2" s="2">
        <v>1.0055540000000001</v>
      </c>
      <c r="O2" s="2">
        <v>0.92574400000000001</v>
      </c>
      <c r="P2" s="2"/>
      <c r="Q2" s="2"/>
      <c r="R2" s="2">
        <v>1.6540779999999999</v>
      </c>
      <c r="S2" s="2">
        <v>2.876271</v>
      </c>
      <c r="T2" s="2">
        <v>1.964804</v>
      </c>
      <c r="U2" s="2"/>
    </row>
    <row r="3" spans="2:21" x14ac:dyDescent="0.55000000000000004">
      <c r="B3" s="4" t="s">
        <v>33</v>
      </c>
      <c r="C3" s="2">
        <v>0.586974</v>
      </c>
      <c r="D3" s="2">
        <v>1.399697</v>
      </c>
      <c r="E3" s="2">
        <v>1.0133289999999999</v>
      </c>
      <c r="F3" s="2"/>
      <c r="G3" s="2"/>
      <c r="H3" s="2">
        <v>1.0389839999999999</v>
      </c>
      <c r="I3" s="2">
        <v>1.12015</v>
      </c>
      <c r="J3" s="2">
        <v>0.82767400000000002</v>
      </c>
      <c r="K3" s="2"/>
      <c r="L3" s="2"/>
      <c r="M3" s="2">
        <v>0.69813599999999998</v>
      </c>
      <c r="N3" s="2">
        <v>0.68520099999999995</v>
      </c>
      <c r="O3" s="2">
        <v>0.46845500000000001</v>
      </c>
      <c r="P3" s="2"/>
      <c r="Q3" s="2"/>
      <c r="R3" s="2">
        <v>1.9388989999999999</v>
      </c>
      <c r="S3" s="2">
        <v>1.9386730000000001</v>
      </c>
      <c r="T3" s="2">
        <v>1.3263560000000001</v>
      </c>
      <c r="U3" s="2"/>
    </row>
    <row r="4" spans="2:21" x14ac:dyDescent="0.55000000000000004">
      <c r="B4" s="4" t="s">
        <v>34</v>
      </c>
      <c r="C4" s="2">
        <v>0.96651399999999998</v>
      </c>
      <c r="D4" s="2">
        <v>0.79569999999999996</v>
      </c>
      <c r="E4" s="2">
        <v>1.2377860000000001</v>
      </c>
      <c r="F4" s="2"/>
      <c r="G4" s="2"/>
      <c r="H4" s="2">
        <v>0.93509299999999995</v>
      </c>
      <c r="I4" s="2">
        <v>1.379788</v>
      </c>
      <c r="J4" s="2">
        <v>0.94359599999999999</v>
      </c>
      <c r="K4" s="2"/>
      <c r="L4" s="2"/>
      <c r="M4" s="2">
        <v>1.3563989999999999</v>
      </c>
      <c r="N4" s="2">
        <v>1.690779</v>
      </c>
      <c r="O4" s="2">
        <v>1.3997120000000001</v>
      </c>
      <c r="P4" s="2"/>
      <c r="Q4" s="2"/>
      <c r="R4" s="2">
        <v>1.5226820000000001</v>
      </c>
      <c r="S4" s="2">
        <v>1.6580379999999999</v>
      </c>
      <c r="T4" s="2">
        <v>1.6267</v>
      </c>
      <c r="U4" s="2"/>
    </row>
  </sheetData>
  <mergeCells count="4">
    <mergeCell ref="C1:E1"/>
    <mergeCell ref="H1:J1"/>
    <mergeCell ref="M1:O1"/>
    <mergeCell ref="R1:T1"/>
  </mergeCells>
  <phoneticPr fontId="3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B0C7-3C02-4AC9-AC3E-1A71AD36E10C}">
  <dimension ref="A1:G5"/>
  <sheetViews>
    <sheetView workbookViewId="0">
      <selection activeCell="B2" sqref="B2:G2"/>
    </sheetView>
  </sheetViews>
  <sheetFormatPr defaultRowHeight="18" x14ac:dyDescent="0.55000000000000004"/>
  <cols>
    <col min="1" max="1" width="22.25" customWidth="1"/>
  </cols>
  <sheetData>
    <row r="1" spans="1:7" x14ac:dyDescent="0.55000000000000004">
      <c r="A1" t="s">
        <v>124</v>
      </c>
      <c r="B1" t="s">
        <v>125</v>
      </c>
      <c r="D1" t="s">
        <v>126</v>
      </c>
      <c r="F1" t="s">
        <v>127</v>
      </c>
    </row>
    <row r="2" spans="1:7" x14ac:dyDescent="0.55000000000000004">
      <c r="B2" t="s">
        <v>220</v>
      </c>
      <c r="C2" t="s">
        <v>125</v>
      </c>
      <c r="D2" t="s">
        <v>220</v>
      </c>
      <c r="E2" t="s">
        <v>125</v>
      </c>
      <c r="F2" t="s">
        <v>220</v>
      </c>
      <c r="G2" t="s">
        <v>125</v>
      </c>
    </row>
    <row r="3" spans="1:7" x14ac:dyDescent="0.2">
      <c r="A3" t="s">
        <v>175</v>
      </c>
      <c r="B3" s="16">
        <v>114.6</v>
      </c>
      <c r="C3" s="16">
        <v>1.3120000000000001</v>
      </c>
      <c r="D3" s="16">
        <v>117.8</v>
      </c>
      <c r="E3" s="16">
        <v>2.72</v>
      </c>
      <c r="F3" s="16">
        <v>102.3</v>
      </c>
      <c r="G3" s="16">
        <v>2.327</v>
      </c>
    </row>
    <row r="4" spans="1:7" x14ac:dyDescent="0.2">
      <c r="A4" t="s">
        <v>179</v>
      </c>
      <c r="B4" s="16">
        <v>111.8</v>
      </c>
      <c r="C4" s="16">
        <v>1.794</v>
      </c>
      <c r="D4" s="16">
        <v>120</v>
      </c>
      <c r="E4" s="16">
        <v>4.2409999999999997</v>
      </c>
      <c r="F4" s="16">
        <v>160.4</v>
      </c>
      <c r="G4" s="16">
        <v>2.6859999999999999</v>
      </c>
    </row>
    <row r="5" spans="1:7" x14ac:dyDescent="0.2">
      <c r="A5" t="s">
        <v>181</v>
      </c>
      <c r="B5" s="16">
        <v>114</v>
      </c>
      <c r="C5" s="16">
        <v>1.5269999999999999</v>
      </c>
      <c r="D5" s="16">
        <v>139.30000000000001</v>
      </c>
      <c r="E5" s="16">
        <v>2.4119999999999999</v>
      </c>
      <c r="F5" s="16">
        <v>183.6</v>
      </c>
      <c r="G5" s="16">
        <v>8.9009999999999998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9A66-DC4E-43BE-B92D-EE2728CFF796}">
  <dimension ref="A1:G5"/>
  <sheetViews>
    <sheetView workbookViewId="0">
      <selection activeCell="B2" sqref="B2:G2"/>
    </sheetView>
  </sheetViews>
  <sheetFormatPr defaultRowHeight="18" x14ac:dyDescent="0.55000000000000004"/>
  <sheetData>
    <row r="1" spans="1:7" x14ac:dyDescent="0.55000000000000004">
      <c r="A1" t="s">
        <v>128</v>
      </c>
      <c r="B1" t="s">
        <v>125</v>
      </c>
      <c r="D1" t="s">
        <v>126</v>
      </c>
      <c r="F1" t="s">
        <v>127</v>
      </c>
    </row>
    <row r="2" spans="1:7" x14ac:dyDescent="0.55000000000000004">
      <c r="B2" t="s">
        <v>220</v>
      </c>
      <c r="C2" t="s">
        <v>125</v>
      </c>
      <c r="D2" t="s">
        <v>220</v>
      </c>
      <c r="E2" t="s">
        <v>125</v>
      </c>
      <c r="F2" t="s">
        <v>220</v>
      </c>
      <c r="G2" t="s">
        <v>125</v>
      </c>
    </row>
    <row r="3" spans="1:7" x14ac:dyDescent="0.2">
      <c r="A3" t="s">
        <v>175</v>
      </c>
      <c r="B3" s="16">
        <v>5.3140000000000001</v>
      </c>
      <c r="C3" s="16">
        <v>0.49590000000000001</v>
      </c>
      <c r="D3" s="16">
        <v>14.1</v>
      </c>
      <c r="E3" s="16">
        <v>1.284</v>
      </c>
      <c r="F3" s="16">
        <v>12.06</v>
      </c>
      <c r="G3" s="16">
        <v>1.3320000000000001</v>
      </c>
    </row>
    <row r="4" spans="1:7" x14ac:dyDescent="0.2">
      <c r="A4" t="s">
        <v>179</v>
      </c>
      <c r="B4" s="16">
        <v>6.875</v>
      </c>
      <c r="C4" s="16">
        <v>0.35439999999999999</v>
      </c>
      <c r="D4" s="16">
        <v>19.18</v>
      </c>
      <c r="E4" s="16">
        <v>1.1339999999999999</v>
      </c>
      <c r="F4" s="16">
        <v>13.46</v>
      </c>
      <c r="G4" s="16">
        <v>1.163</v>
      </c>
    </row>
    <row r="5" spans="1:7" x14ac:dyDescent="0.2">
      <c r="A5" t="s">
        <v>181</v>
      </c>
      <c r="B5" s="16">
        <v>7.9749999999999996</v>
      </c>
      <c r="C5" s="16">
        <v>0.17399999999999999</v>
      </c>
      <c r="D5" s="16">
        <v>24.15</v>
      </c>
      <c r="E5" s="16">
        <v>1.3640000000000001</v>
      </c>
      <c r="F5" s="16">
        <v>6.9379999999999997</v>
      </c>
      <c r="G5" s="16">
        <v>1.2809999999999999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C3A1-72F3-465C-B996-8D8229E91987}">
  <dimension ref="A1:B19"/>
  <sheetViews>
    <sheetView workbookViewId="0"/>
  </sheetViews>
  <sheetFormatPr defaultRowHeight="18" x14ac:dyDescent="0.55000000000000004"/>
  <cols>
    <col min="2" max="2" width="15.58203125" customWidth="1"/>
  </cols>
  <sheetData>
    <row r="1" spans="1:2" x14ac:dyDescent="0.25">
      <c r="A1" s="1" t="s">
        <v>2</v>
      </c>
      <c r="B1" s="1" t="s">
        <v>3</v>
      </c>
    </row>
    <row r="2" spans="1:2" x14ac:dyDescent="0.25">
      <c r="A2" s="2">
        <v>17.3</v>
      </c>
      <c r="B2" s="2">
        <v>4.71</v>
      </c>
    </row>
    <row r="3" spans="1:2" x14ac:dyDescent="0.25">
      <c r="A3" s="2">
        <v>30.2</v>
      </c>
      <c r="B3" s="2">
        <v>19.239999999999998</v>
      </c>
    </row>
    <row r="4" spans="1:2" x14ac:dyDescent="0.25">
      <c r="A4" s="2">
        <v>104.4</v>
      </c>
      <c r="B4" s="2">
        <v>3.3</v>
      </c>
    </row>
    <row r="5" spans="1:2" x14ac:dyDescent="0.25">
      <c r="A5" s="2">
        <v>26.5</v>
      </c>
      <c r="B5" s="2">
        <v>7.03</v>
      </c>
    </row>
    <row r="6" spans="1:2" x14ac:dyDescent="0.25">
      <c r="A6" s="2">
        <v>52.2</v>
      </c>
      <c r="B6" s="2">
        <v>24.88</v>
      </c>
    </row>
    <row r="7" spans="1:2" x14ac:dyDescent="0.25">
      <c r="A7" s="2">
        <v>46.4</v>
      </c>
      <c r="B7" s="2">
        <v>11.8</v>
      </c>
    </row>
    <row r="8" spans="1:2" x14ac:dyDescent="0.25">
      <c r="A8" s="2">
        <v>37.4</v>
      </c>
      <c r="B8" s="2">
        <v>31.42</v>
      </c>
    </row>
    <row r="9" spans="1:2" x14ac:dyDescent="0.25">
      <c r="A9" s="2">
        <v>68.7</v>
      </c>
      <c r="B9" s="2">
        <v>5.12</v>
      </c>
    </row>
    <row r="10" spans="1:2" x14ac:dyDescent="0.25">
      <c r="A10" s="2">
        <v>65.400000000000006</v>
      </c>
      <c r="B10" s="2">
        <v>22.53</v>
      </c>
    </row>
    <row r="11" spans="1:2" x14ac:dyDescent="0.25">
      <c r="A11" s="2">
        <v>45.2</v>
      </c>
      <c r="B11" s="2">
        <v>21.58</v>
      </c>
    </row>
    <row r="12" spans="1:2" x14ac:dyDescent="0.25">
      <c r="A12" s="2">
        <v>53.6</v>
      </c>
      <c r="B12" s="2">
        <v>1.17</v>
      </c>
    </row>
    <row r="13" spans="1:2" x14ac:dyDescent="0.25">
      <c r="A13" s="2">
        <v>137.5</v>
      </c>
      <c r="B13" s="2">
        <v>1.73</v>
      </c>
    </row>
    <row r="14" spans="1:2" x14ac:dyDescent="0.25">
      <c r="A14" s="2">
        <v>80.7</v>
      </c>
      <c r="B14" s="2">
        <v>2.42</v>
      </c>
    </row>
    <row r="15" spans="1:2" x14ac:dyDescent="0.25">
      <c r="A15" s="2">
        <v>84.3</v>
      </c>
      <c r="B15" s="2">
        <v>1.42</v>
      </c>
    </row>
    <row r="16" spans="1:2" x14ac:dyDescent="0.25">
      <c r="A16" s="2">
        <v>51</v>
      </c>
      <c r="B16" s="2">
        <v>7.48</v>
      </c>
    </row>
    <row r="17" spans="1:2" x14ac:dyDescent="0.25">
      <c r="A17" s="2">
        <v>114.1</v>
      </c>
      <c r="B17" s="2">
        <v>0.49</v>
      </c>
    </row>
    <row r="18" spans="1:2" x14ac:dyDescent="0.25">
      <c r="A18" s="2">
        <v>52.5</v>
      </c>
      <c r="B18" s="2">
        <v>10.27</v>
      </c>
    </row>
    <row r="19" spans="1:2" x14ac:dyDescent="0.25">
      <c r="A19" s="2">
        <v>53.9</v>
      </c>
      <c r="B19" s="2">
        <v>7.51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3FE5-6197-4924-9EB2-85339C44618D}">
  <dimension ref="A1:I16"/>
  <sheetViews>
    <sheetView workbookViewId="0"/>
  </sheetViews>
  <sheetFormatPr defaultRowHeight="18" x14ac:dyDescent="0.55000000000000004"/>
  <sheetData>
    <row r="1" spans="1:9" x14ac:dyDescent="0.55000000000000004">
      <c r="A1" t="s">
        <v>129</v>
      </c>
      <c r="B1" t="s">
        <v>125</v>
      </c>
      <c r="C1" t="s">
        <v>126</v>
      </c>
      <c r="D1" t="s">
        <v>127</v>
      </c>
    </row>
    <row r="2" spans="1:9" x14ac:dyDescent="0.25">
      <c r="B2" s="16">
        <v>0</v>
      </c>
      <c r="C2" s="16">
        <v>1.34</v>
      </c>
      <c r="D2" s="16">
        <v>6.63</v>
      </c>
      <c r="G2" s="17"/>
      <c r="H2" s="17"/>
      <c r="I2" s="17"/>
    </row>
    <row r="3" spans="1:9" x14ac:dyDescent="0.25">
      <c r="B3" s="16">
        <v>0.09</v>
      </c>
      <c r="C3" s="16">
        <v>0.06</v>
      </c>
      <c r="D3" s="16">
        <v>19.489999999999998</v>
      </c>
      <c r="G3" s="17"/>
      <c r="H3" s="17"/>
      <c r="I3" s="17"/>
    </row>
    <row r="4" spans="1:9" x14ac:dyDescent="0.25">
      <c r="B4" s="16">
        <v>0.15</v>
      </c>
      <c r="C4" s="16">
        <v>0.76</v>
      </c>
      <c r="D4" s="16">
        <v>10.56</v>
      </c>
      <c r="G4" s="17"/>
      <c r="H4" s="17"/>
      <c r="I4" s="17"/>
    </row>
    <row r="5" spans="1:9" x14ac:dyDescent="0.25">
      <c r="B5" s="16">
        <v>0.4</v>
      </c>
      <c r="C5" s="16">
        <v>2.59</v>
      </c>
      <c r="D5" s="16">
        <v>12.77</v>
      </c>
      <c r="G5" s="17"/>
      <c r="H5" s="17"/>
      <c r="I5" s="17"/>
    </row>
    <row r="6" spans="1:9" x14ac:dyDescent="0.25">
      <c r="B6" s="16">
        <v>0.1</v>
      </c>
      <c r="C6" s="16">
        <v>0.74</v>
      </c>
      <c r="D6" s="16">
        <v>5.14</v>
      </c>
      <c r="G6" s="17"/>
      <c r="H6" s="17"/>
      <c r="I6" s="17"/>
    </row>
    <row r="7" spans="1:9" x14ac:dyDescent="0.2">
      <c r="B7" s="16">
        <v>0.33</v>
      </c>
      <c r="C7" s="16">
        <v>1.62</v>
      </c>
      <c r="D7" s="16">
        <v>13.75</v>
      </c>
    </row>
    <row r="8" spans="1:9" x14ac:dyDescent="0.2">
      <c r="B8" s="16">
        <v>7.0000000000000007E-2</v>
      </c>
      <c r="C8" s="16">
        <v>1.24</v>
      </c>
      <c r="D8" s="16">
        <v>15.56</v>
      </c>
    </row>
    <row r="9" spans="1:9" x14ac:dyDescent="0.2">
      <c r="B9" s="16">
        <v>0.02</v>
      </c>
      <c r="C9" s="16">
        <v>0.31</v>
      </c>
      <c r="D9" s="16">
        <v>8.43</v>
      </c>
    </row>
    <row r="11" spans="1:9" x14ac:dyDescent="0.55000000000000004">
      <c r="A11" t="s">
        <v>130</v>
      </c>
      <c r="B11" t="s">
        <v>125</v>
      </c>
      <c r="C11" t="s">
        <v>126</v>
      </c>
      <c r="D11" t="s">
        <v>127</v>
      </c>
    </row>
    <row r="12" spans="1:9" x14ac:dyDescent="0.25">
      <c r="B12" s="17">
        <v>0.159</v>
      </c>
      <c r="C12" s="17">
        <v>4.4046669999999999</v>
      </c>
      <c r="D12" s="17">
        <v>11.56667</v>
      </c>
    </row>
    <row r="13" spans="1:9" x14ac:dyDescent="0.25">
      <c r="B13" s="17">
        <v>0.16800000000000001</v>
      </c>
      <c r="C13" s="17">
        <v>2.1633330000000002</v>
      </c>
      <c r="D13" s="17">
        <v>11.985329999999999</v>
      </c>
    </row>
    <row r="14" spans="1:9" x14ac:dyDescent="0.25">
      <c r="B14" s="17">
        <v>0.15</v>
      </c>
      <c r="C14" s="17">
        <v>1.066333</v>
      </c>
      <c r="D14" s="17">
        <v>11.715669999999999</v>
      </c>
    </row>
    <row r="15" spans="1:9" x14ac:dyDescent="0.25">
      <c r="B15" s="17">
        <v>6.6000000000000003E-2</v>
      </c>
      <c r="C15" s="17">
        <v>3.3323330000000002</v>
      </c>
      <c r="D15" s="17">
        <v>14.937329999999999</v>
      </c>
    </row>
    <row r="16" spans="1:9" x14ac:dyDescent="0.25">
      <c r="B16" s="17">
        <v>2.7E-2</v>
      </c>
      <c r="C16" s="17">
        <v>1.4543330000000001</v>
      </c>
      <c r="D16" s="17">
        <v>11.75967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F22-AAF6-4A22-8418-AE597B92E810}">
  <dimension ref="A1:D9"/>
  <sheetViews>
    <sheetView workbookViewId="0"/>
  </sheetViews>
  <sheetFormatPr defaultRowHeight="18" x14ac:dyDescent="0.55000000000000004"/>
  <sheetData>
    <row r="1" spans="1:4" x14ac:dyDescent="0.55000000000000004">
      <c r="A1" t="s">
        <v>131</v>
      </c>
      <c r="B1" t="s">
        <v>125</v>
      </c>
      <c r="C1" t="s">
        <v>126</v>
      </c>
      <c r="D1" t="s">
        <v>127</v>
      </c>
    </row>
    <row r="2" spans="1:4" x14ac:dyDescent="0.2">
      <c r="B2" s="16">
        <v>1.879</v>
      </c>
      <c r="C2" s="16">
        <v>2.2410000000000001</v>
      </c>
      <c r="D2" s="16">
        <v>3.33</v>
      </c>
    </row>
    <row r="3" spans="1:4" x14ac:dyDescent="0.2">
      <c r="B3" s="16">
        <v>1.704</v>
      </c>
      <c r="C3" s="16">
        <v>1.629</v>
      </c>
      <c r="D3" s="16">
        <v>3.7320000000000002</v>
      </c>
    </row>
    <row r="4" spans="1:4" x14ac:dyDescent="0.2">
      <c r="B4" s="16">
        <v>1.782</v>
      </c>
      <c r="C4" s="16">
        <v>2.2869999999999999</v>
      </c>
      <c r="D4" s="16">
        <v>3.9710000000000001</v>
      </c>
    </row>
    <row r="5" spans="1:4" x14ac:dyDescent="0.2">
      <c r="B5" s="16">
        <v>1.655</v>
      </c>
      <c r="C5" s="16">
        <v>2.2040000000000002</v>
      </c>
      <c r="D5" s="16">
        <v>3.976</v>
      </c>
    </row>
    <row r="6" spans="1:4" x14ac:dyDescent="0.2">
      <c r="B6" s="16">
        <v>1.587</v>
      </c>
      <c r="C6" s="16">
        <v>2.198</v>
      </c>
      <c r="D6" s="16">
        <v>3.8420000000000001</v>
      </c>
    </row>
    <row r="7" spans="1:4" x14ac:dyDescent="0.2">
      <c r="B7" s="16">
        <v>1.623</v>
      </c>
      <c r="C7" s="16">
        <v>2.1360000000000001</v>
      </c>
      <c r="D7" s="16">
        <v>4.0490000000000004</v>
      </c>
    </row>
    <row r="8" spans="1:4" x14ac:dyDescent="0.2">
      <c r="B8" s="16">
        <v>1.794</v>
      </c>
      <c r="C8" s="16">
        <v>2.1379999999999999</v>
      </c>
      <c r="D8" s="16">
        <v>3.613</v>
      </c>
    </row>
    <row r="9" spans="1:4" x14ac:dyDescent="0.2">
      <c r="B9" s="16">
        <v>1.8720000000000001</v>
      </c>
      <c r="C9" s="16">
        <v>2.1680000000000001</v>
      </c>
      <c r="D9" s="16">
        <v>3.7069999999999999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205A-3D12-49D9-9E78-78A2A24A49F6}">
  <dimension ref="A1:D9"/>
  <sheetViews>
    <sheetView workbookViewId="0">
      <selection activeCell="C1" sqref="C1"/>
    </sheetView>
  </sheetViews>
  <sheetFormatPr defaultRowHeight="18" x14ac:dyDescent="0.55000000000000004"/>
  <cols>
    <col min="1" max="1" width="14.08203125" customWidth="1"/>
  </cols>
  <sheetData>
    <row r="1" spans="1:4" x14ac:dyDescent="0.55000000000000004">
      <c r="A1" t="s">
        <v>132</v>
      </c>
      <c r="B1" t="s">
        <v>125</v>
      </c>
      <c r="C1" t="s">
        <v>126</v>
      </c>
      <c r="D1" t="s">
        <v>127</v>
      </c>
    </row>
    <row r="2" spans="1:4" x14ac:dyDescent="0.2">
      <c r="B2" s="16">
        <v>12</v>
      </c>
      <c r="C2" s="16">
        <v>44</v>
      </c>
      <c r="D2" s="16">
        <v>33</v>
      </c>
    </row>
    <row r="3" spans="1:4" x14ac:dyDescent="0.2">
      <c r="B3" s="16">
        <v>14</v>
      </c>
      <c r="C3" s="16">
        <v>24</v>
      </c>
      <c r="D3" s="16">
        <v>34</v>
      </c>
    </row>
    <row r="4" spans="1:4" x14ac:dyDescent="0.2">
      <c r="B4" s="16">
        <v>15</v>
      </c>
      <c r="C4" s="16">
        <v>13</v>
      </c>
      <c r="D4" s="16">
        <v>42</v>
      </c>
    </row>
    <row r="5" spans="1:4" x14ac:dyDescent="0.2">
      <c r="B5" s="16">
        <v>13</v>
      </c>
      <c r="C5" s="16">
        <v>29</v>
      </c>
      <c r="D5" s="16">
        <v>30</v>
      </c>
    </row>
    <row r="6" spans="1:4" x14ac:dyDescent="0.2">
      <c r="B6" s="16">
        <v>14</v>
      </c>
      <c r="C6" s="16">
        <v>28</v>
      </c>
      <c r="D6" s="16">
        <v>35</v>
      </c>
    </row>
    <row r="7" spans="1:4" x14ac:dyDescent="0.2">
      <c r="B7" s="16">
        <v>13</v>
      </c>
      <c r="C7" s="16">
        <v>25</v>
      </c>
      <c r="D7" s="16">
        <v>44</v>
      </c>
    </row>
    <row r="8" spans="1:4" x14ac:dyDescent="0.2">
      <c r="B8" s="16">
        <v>17</v>
      </c>
      <c r="C8" s="16">
        <v>20</v>
      </c>
      <c r="D8" s="16">
        <v>28</v>
      </c>
    </row>
    <row r="9" spans="1:4" x14ac:dyDescent="0.2">
      <c r="B9" s="16">
        <v>17</v>
      </c>
      <c r="C9" s="16">
        <v>26</v>
      </c>
      <c r="D9" s="16">
        <v>40</v>
      </c>
    </row>
  </sheetData>
  <phoneticPr fontId="3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7B64-04EB-4137-B7EA-988B2DA92B58}">
  <dimension ref="A1:D9"/>
  <sheetViews>
    <sheetView workbookViewId="0"/>
  </sheetViews>
  <sheetFormatPr defaultRowHeight="18" x14ac:dyDescent="0.55000000000000004"/>
  <sheetData>
    <row r="1" spans="1:4" x14ac:dyDescent="0.55000000000000004">
      <c r="A1" t="s">
        <v>133</v>
      </c>
      <c r="B1" t="s">
        <v>125</v>
      </c>
      <c r="C1" t="s">
        <v>126</v>
      </c>
      <c r="D1" t="s">
        <v>127</v>
      </c>
    </row>
    <row r="2" spans="1:4" x14ac:dyDescent="0.2">
      <c r="B2" s="16">
        <v>4.273504E-3</v>
      </c>
      <c r="C2" s="16">
        <v>3.5568179999999998</v>
      </c>
      <c r="D2" s="16">
        <v>2.8219509999999999</v>
      </c>
    </row>
    <row r="3" spans="1:4" x14ac:dyDescent="0.2">
      <c r="B3" s="16">
        <v>4.6874999999999998E-3</v>
      </c>
      <c r="C3" s="16">
        <v>3.6315789999999999</v>
      </c>
      <c r="D3" s="16">
        <v>3.7793100000000002</v>
      </c>
    </row>
    <row r="4" spans="1:4" x14ac:dyDescent="0.2">
      <c r="B4" s="16">
        <v>3.8461540000000001E-3</v>
      </c>
      <c r="C4" s="16">
        <v>3.0607839999999999</v>
      </c>
      <c r="D4" s="16">
        <v>5.9</v>
      </c>
    </row>
    <row r="5" spans="1:4" x14ac:dyDescent="0.2">
      <c r="B5" s="16">
        <v>4.0000000000000001E-3</v>
      </c>
      <c r="C5" s="16">
        <v>4.1347829999999997</v>
      </c>
      <c r="D5" s="16">
        <v>5.831035</v>
      </c>
    </row>
    <row r="6" spans="1:4" x14ac:dyDescent="0.2">
      <c r="B6" s="16">
        <v>3.278689E-3</v>
      </c>
      <c r="C6" s="16">
        <v>3.9818180000000001</v>
      </c>
      <c r="D6" s="16">
        <v>9.3249999999999993</v>
      </c>
    </row>
    <row r="7" spans="1:4" x14ac:dyDescent="0.2">
      <c r="B7" s="16">
        <v>4.3478259999999999E-3</v>
      </c>
      <c r="C7" s="16">
        <v>3.8319999999999999</v>
      </c>
      <c r="D7" s="16">
        <v>7.5758619999999999</v>
      </c>
    </row>
    <row r="8" spans="1:4" x14ac:dyDescent="0.2">
      <c r="B8" s="16">
        <v>8.3798880000000003E-3</v>
      </c>
      <c r="C8" s="16">
        <v>3.255172</v>
      </c>
      <c r="D8" s="16">
        <v>2.9632649999999998</v>
      </c>
    </row>
    <row r="9" spans="1:4" x14ac:dyDescent="0.2">
      <c r="B9" s="16">
        <v>3.7499999999999999E-3</v>
      </c>
      <c r="C9" s="16">
        <v>2.7040000000000002</v>
      </c>
      <c r="D9" s="16">
        <v>7.178947</v>
      </c>
    </row>
  </sheetData>
  <phoneticPr fontId="3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6A64-806D-4DCF-91AA-9734BFFC6D5D}">
  <dimension ref="A1:D9"/>
  <sheetViews>
    <sheetView workbookViewId="0"/>
  </sheetViews>
  <sheetFormatPr defaultRowHeight="18" x14ac:dyDescent="0.55000000000000004"/>
  <sheetData>
    <row r="1" spans="1:4" x14ac:dyDescent="0.55000000000000004">
      <c r="A1" t="s">
        <v>134</v>
      </c>
      <c r="B1" t="s">
        <v>125</v>
      </c>
      <c r="C1" t="s">
        <v>126</v>
      </c>
      <c r="D1" t="s">
        <v>127</v>
      </c>
    </row>
    <row r="2" spans="1:4" x14ac:dyDescent="0.2">
      <c r="B2" s="16">
        <v>47.9</v>
      </c>
      <c r="C2" s="16">
        <v>51.01</v>
      </c>
      <c r="D2" s="16">
        <v>47.07</v>
      </c>
    </row>
    <row r="3" spans="1:4" x14ac:dyDescent="0.2">
      <c r="B3" s="16">
        <v>51.44</v>
      </c>
      <c r="C3" s="16">
        <v>52.16</v>
      </c>
      <c r="D3" s="16">
        <v>51.03</v>
      </c>
    </row>
    <row r="4" spans="1:4" x14ac:dyDescent="0.2">
      <c r="B4" s="16">
        <v>52.32</v>
      </c>
      <c r="C4" s="16">
        <v>45.85</v>
      </c>
      <c r="D4" s="16">
        <v>34.17</v>
      </c>
    </row>
    <row r="5" spans="1:4" x14ac:dyDescent="0.2">
      <c r="B5" s="16">
        <v>57.84</v>
      </c>
      <c r="C5" s="16">
        <v>42.17</v>
      </c>
      <c r="D5" s="16">
        <v>30.69</v>
      </c>
    </row>
    <row r="6" spans="1:4" x14ac:dyDescent="0.2">
      <c r="B6" s="16">
        <v>54.01</v>
      </c>
      <c r="C6" s="16">
        <v>52.03</v>
      </c>
      <c r="D6" s="16">
        <v>38.619999999999997</v>
      </c>
    </row>
    <row r="7" spans="1:4" x14ac:dyDescent="0.2">
      <c r="B7" s="16">
        <v>46.69</v>
      </c>
      <c r="C7" s="16">
        <v>57.61</v>
      </c>
      <c r="D7" s="16">
        <v>38.26</v>
      </c>
    </row>
    <row r="8" spans="1:4" x14ac:dyDescent="0.2">
      <c r="B8" s="16">
        <v>62.12</v>
      </c>
      <c r="C8" s="16">
        <v>59.63</v>
      </c>
      <c r="D8" s="16">
        <v>37.44</v>
      </c>
    </row>
    <row r="9" spans="1:4" x14ac:dyDescent="0.2">
      <c r="B9" s="16">
        <v>54.45</v>
      </c>
      <c r="C9" s="16">
        <v>54.49</v>
      </c>
      <c r="D9" s="16">
        <v>39.020000000000003</v>
      </c>
    </row>
  </sheetData>
  <phoneticPr fontId="3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3FC2-1926-4010-B07C-884C3F52C32A}">
  <dimension ref="A1:D9"/>
  <sheetViews>
    <sheetView workbookViewId="0">
      <selection activeCell="C16" sqref="C16"/>
    </sheetView>
  </sheetViews>
  <sheetFormatPr defaultRowHeight="18" x14ac:dyDescent="0.55000000000000004"/>
  <cols>
    <col min="1" max="1" width="36.75" customWidth="1"/>
  </cols>
  <sheetData>
    <row r="1" spans="1:4" x14ac:dyDescent="0.55000000000000004">
      <c r="A1" t="s">
        <v>149</v>
      </c>
      <c r="B1" t="s">
        <v>125</v>
      </c>
      <c r="C1" t="s">
        <v>126</v>
      </c>
      <c r="D1" t="s">
        <v>127</v>
      </c>
    </row>
    <row r="2" spans="1:4" x14ac:dyDescent="0.2">
      <c r="B2" s="16">
        <v>46.307830000000003</v>
      </c>
      <c r="C2" s="16">
        <v>64.48706</v>
      </c>
      <c r="D2" s="16">
        <v>55.110210000000002</v>
      </c>
    </row>
    <row r="3" spans="1:4" x14ac:dyDescent="0.2">
      <c r="B3" s="16">
        <v>62.948070000000001</v>
      </c>
      <c r="C3" s="16">
        <v>61.21228</v>
      </c>
      <c r="D3" s="16">
        <v>58.415379999999999</v>
      </c>
    </row>
    <row r="4" spans="1:4" x14ac:dyDescent="0.2">
      <c r="B4" s="16">
        <v>51.86692</v>
      </c>
      <c r="C4" s="16">
        <v>50.904559999999996</v>
      </c>
      <c r="D4" s="16">
        <v>45.192599999999999</v>
      </c>
    </row>
    <row r="5" spans="1:4" x14ac:dyDescent="0.2">
      <c r="B5" s="16">
        <v>60.640799999999999</v>
      </c>
      <c r="C5" s="16">
        <v>44.039619999999999</v>
      </c>
      <c r="D5" s="16">
        <v>39.096690000000002</v>
      </c>
    </row>
    <row r="6" spans="1:4" x14ac:dyDescent="0.2">
      <c r="B6" s="16">
        <v>67.073700000000002</v>
      </c>
      <c r="C6" s="16">
        <v>54.859400000000001</v>
      </c>
      <c r="D6" s="16">
        <v>50.126159999999999</v>
      </c>
    </row>
    <row r="7" spans="1:4" x14ac:dyDescent="0.2">
      <c r="B7" s="16">
        <v>48.918640000000003</v>
      </c>
      <c r="C7" s="16">
        <v>82.780799999999999</v>
      </c>
      <c r="D7" s="16">
        <v>48.577710000000003</v>
      </c>
    </row>
    <row r="8" spans="1:4" x14ac:dyDescent="0.2">
      <c r="B8" s="16">
        <v>72.400419999999997</v>
      </c>
      <c r="C8" s="16">
        <v>64.089709999999997</v>
      </c>
      <c r="D8" s="16">
        <v>49.37811</v>
      </c>
    </row>
    <row r="9" spans="1:4" x14ac:dyDescent="0.2">
      <c r="B9" s="16">
        <v>54.472650000000002</v>
      </c>
      <c r="C9" s="16">
        <v>70.727590000000006</v>
      </c>
      <c r="D9" s="16">
        <v>38.468110000000003</v>
      </c>
    </row>
  </sheetData>
  <phoneticPr fontId="3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EC7F-A851-4FA8-9C33-32AB58EB9B2A}">
  <dimension ref="A1:D9"/>
  <sheetViews>
    <sheetView workbookViewId="0"/>
  </sheetViews>
  <sheetFormatPr defaultRowHeight="18" x14ac:dyDescent="0.55000000000000004"/>
  <cols>
    <col min="1" max="1" width="40.83203125" customWidth="1"/>
  </cols>
  <sheetData>
    <row r="1" spans="1:4" x14ac:dyDescent="0.55000000000000004">
      <c r="A1" t="s">
        <v>172</v>
      </c>
      <c r="B1" t="s">
        <v>125</v>
      </c>
      <c r="C1" t="s">
        <v>126</v>
      </c>
      <c r="D1" t="s">
        <v>127</v>
      </c>
    </row>
    <row r="2" spans="1:4" x14ac:dyDescent="0.2">
      <c r="B2" s="16">
        <v>1.4505300000000001</v>
      </c>
      <c r="C2" s="16">
        <v>1.9726699999999999</v>
      </c>
      <c r="D2" s="16">
        <v>3.0171100000000002</v>
      </c>
    </row>
    <row r="3" spans="1:4" x14ac:dyDescent="0.2">
      <c r="B3" s="16">
        <v>1.5278700000000001</v>
      </c>
      <c r="C3" s="16">
        <v>1.49868</v>
      </c>
      <c r="D3" s="16">
        <v>5.2706</v>
      </c>
    </row>
    <row r="4" spans="1:4" x14ac:dyDescent="0.2">
      <c r="B4" s="16">
        <v>1.6661699999999999</v>
      </c>
      <c r="C4" s="16">
        <v>1.7366999999999999</v>
      </c>
      <c r="D4" s="16">
        <v>2.3067099999999998</v>
      </c>
    </row>
    <row r="5" spans="1:4" x14ac:dyDescent="0.2">
      <c r="B5" s="16">
        <v>1.5324899999999999</v>
      </c>
      <c r="C5" s="16">
        <v>1.3487800000000001</v>
      </c>
      <c r="D5" s="16">
        <v>2.3625400000000001</v>
      </c>
    </row>
    <row r="6" spans="1:4" x14ac:dyDescent="0.2">
      <c r="B6" s="16">
        <v>1.57396</v>
      </c>
      <c r="C6" s="16">
        <v>1.41977</v>
      </c>
      <c r="D6" s="16">
        <v>2.85636</v>
      </c>
    </row>
    <row r="7" spans="1:4" x14ac:dyDescent="0.2">
      <c r="B7" s="16">
        <v>1.4581900000000001</v>
      </c>
      <c r="C7" s="16">
        <v>2.0511499999999998</v>
      </c>
      <c r="D7" s="16">
        <v>2.5906199999999999</v>
      </c>
    </row>
    <row r="8" spans="1:4" x14ac:dyDescent="0.2">
      <c r="B8" s="16">
        <v>1.4982800000000001</v>
      </c>
      <c r="C8" s="16">
        <v>1.97221</v>
      </c>
      <c r="D8" s="16">
        <v>2.4797400000000001</v>
      </c>
    </row>
    <row r="9" spans="1:4" x14ac:dyDescent="0.2">
      <c r="B9" s="16">
        <v>1.4090800000000001</v>
      </c>
      <c r="C9" s="16">
        <v>1.7673000000000001</v>
      </c>
      <c r="D9" s="16">
        <v>2.16981</v>
      </c>
    </row>
  </sheetData>
  <phoneticPr fontId="3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9BEB-0721-4173-A60E-91FBF3298925}">
  <dimension ref="A1:D9"/>
  <sheetViews>
    <sheetView workbookViewId="0">
      <selection activeCell="C17" sqref="C17"/>
    </sheetView>
  </sheetViews>
  <sheetFormatPr defaultRowHeight="18" x14ac:dyDescent="0.55000000000000004"/>
  <cols>
    <col min="1" max="1" width="35.75" customWidth="1"/>
  </cols>
  <sheetData>
    <row r="1" spans="1:4" x14ac:dyDescent="0.55000000000000004">
      <c r="A1" t="s">
        <v>151</v>
      </c>
      <c r="B1" t="s">
        <v>125</v>
      </c>
      <c r="C1" t="s">
        <v>126</v>
      </c>
      <c r="D1" t="s">
        <v>127</v>
      </c>
    </row>
    <row r="2" spans="1:4" x14ac:dyDescent="0.2">
      <c r="B2" s="16">
        <v>31.924759999999999</v>
      </c>
      <c r="C2" s="16">
        <v>32.690240000000003</v>
      </c>
      <c r="D2" s="16">
        <v>18.265889999999999</v>
      </c>
    </row>
    <row r="3" spans="1:4" x14ac:dyDescent="0.2">
      <c r="B3" s="16">
        <v>41.199890000000003</v>
      </c>
      <c r="C3" s="16">
        <v>40.84413</v>
      </c>
      <c r="D3" s="16">
        <v>11.08325</v>
      </c>
    </row>
    <row r="4" spans="1:4" x14ac:dyDescent="0.2">
      <c r="B4" s="16">
        <v>31.129429999999999</v>
      </c>
      <c r="C4" s="16">
        <v>29.31108</v>
      </c>
      <c r="D4" s="16">
        <v>19.591799999999999</v>
      </c>
    </row>
    <row r="5" spans="1:4" x14ac:dyDescent="0.2">
      <c r="B5" s="16">
        <v>39.57011</v>
      </c>
      <c r="C5" s="16">
        <v>32.651449999999997</v>
      </c>
      <c r="D5" s="16">
        <v>16.548580000000001</v>
      </c>
    </row>
    <row r="6" spans="1:4" x14ac:dyDescent="0.2">
      <c r="B6" s="16">
        <v>42.614620000000002</v>
      </c>
      <c r="C6" s="16">
        <v>38.63964</v>
      </c>
      <c r="D6" s="16">
        <v>17.548960000000001</v>
      </c>
    </row>
    <row r="7" spans="1:4" x14ac:dyDescent="0.2">
      <c r="B7" s="16">
        <v>33.547510000000003</v>
      </c>
      <c r="C7" s="16">
        <v>40.358240000000002</v>
      </c>
      <c r="D7" s="16">
        <v>18.751380000000001</v>
      </c>
    </row>
    <row r="8" spans="1:4" x14ac:dyDescent="0.2">
      <c r="B8" s="16">
        <v>48.322360000000003</v>
      </c>
      <c r="C8" s="16">
        <v>32.496389999999998</v>
      </c>
      <c r="D8" s="16">
        <v>19.91262</v>
      </c>
    </row>
    <row r="9" spans="1:4" x14ac:dyDescent="0.2">
      <c r="B9" s="16">
        <v>38.65831</v>
      </c>
      <c r="C9" s="16">
        <v>40.020139999999998</v>
      </c>
      <c r="D9" s="16">
        <v>17.72879</v>
      </c>
    </row>
  </sheetData>
  <phoneticPr fontId="3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D191B-0F9D-4C0B-BB7A-6B1E9ED792B2}">
  <dimension ref="A1:D16"/>
  <sheetViews>
    <sheetView workbookViewId="0"/>
  </sheetViews>
  <sheetFormatPr defaultRowHeight="18" x14ac:dyDescent="0.55000000000000004"/>
  <cols>
    <col min="1" max="1" width="30.08203125" customWidth="1"/>
  </cols>
  <sheetData>
    <row r="1" spans="1:4" x14ac:dyDescent="0.55000000000000004">
      <c r="A1" t="s">
        <v>135</v>
      </c>
      <c r="B1" t="s">
        <v>125</v>
      </c>
      <c r="C1" t="s">
        <v>126</v>
      </c>
      <c r="D1" t="s">
        <v>127</v>
      </c>
    </row>
    <row r="2" spans="1:4" x14ac:dyDescent="0.2">
      <c r="B2" s="16">
        <v>1.56</v>
      </c>
      <c r="C2" s="16">
        <v>4.38</v>
      </c>
      <c r="D2" s="16">
        <v>22.17</v>
      </c>
    </row>
    <row r="3" spans="1:4" x14ac:dyDescent="0.2">
      <c r="B3" s="16">
        <v>2.3199999999999998</v>
      </c>
      <c r="C3" s="16">
        <v>2.89</v>
      </c>
      <c r="D3" s="16">
        <v>23.05</v>
      </c>
    </row>
    <row r="4" spans="1:4" x14ac:dyDescent="0.2">
      <c r="B4" s="16">
        <v>2.02</v>
      </c>
      <c r="C4" s="16">
        <v>5.22</v>
      </c>
      <c r="D4" s="16">
        <v>38.46</v>
      </c>
    </row>
    <row r="5" spans="1:4" x14ac:dyDescent="0.2">
      <c r="B5" s="16">
        <v>1.73</v>
      </c>
      <c r="C5" s="16">
        <v>4.5199999999999996</v>
      </c>
      <c r="D5" s="16">
        <v>25.51</v>
      </c>
    </row>
    <row r="6" spans="1:4" x14ac:dyDescent="0.2">
      <c r="B6" s="16">
        <v>0.54</v>
      </c>
      <c r="C6" s="16">
        <v>5.41</v>
      </c>
      <c r="D6" s="16">
        <v>34.31</v>
      </c>
    </row>
    <row r="7" spans="1:4" x14ac:dyDescent="0.2">
      <c r="B7" s="16">
        <v>1.33</v>
      </c>
      <c r="C7" s="16">
        <v>6.4</v>
      </c>
      <c r="D7" s="16">
        <v>22.36</v>
      </c>
    </row>
    <row r="8" spans="1:4" x14ac:dyDescent="0.2">
      <c r="B8" s="16">
        <v>0.62</v>
      </c>
      <c r="C8" s="16">
        <v>2.67</v>
      </c>
      <c r="D8" s="16">
        <v>23.23</v>
      </c>
    </row>
    <row r="9" spans="1:4" x14ac:dyDescent="0.2">
      <c r="B9" s="16">
        <v>2.2200000000000002</v>
      </c>
      <c r="C9" s="16">
        <v>5.97</v>
      </c>
      <c r="D9" s="16">
        <v>24.24</v>
      </c>
    </row>
    <row r="11" spans="1:4" x14ac:dyDescent="0.55000000000000004">
      <c r="A11" t="s">
        <v>136</v>
      </c>
      <c r="B11" t="s">
        <v>125</v>
      </c>
      <c r="C11" t="s">
        <v>126</v>
      </c>
      <c r="D11" t="s">
        <v>127</v>
      </c>
    </row>
    <row r="12" spans="1:4" x14ac:dyDescent="0.2">
      <c r="B12" s="16">
        <v>0</v>
      </c>
      <c r="C12" s="16">
        <v>0.24096390000000001</v>
      </c>
      <c r="D12" s="16">
        <v>3.361345</v>
      </c>
    </row>
    <row r="13" spans="1:4" x14ac:dyDescent="0.2">
      <c r="B13" s="16">
        <v>0</v>
      </c>
      <c r="C13" s="16">
        <v>0.73710070000000005</v>
      </c>
      <c r="D13" s="16">
        <v>8.7145969999999995</v>
      </c>
    </row>
    <row r="14" spans="1:4" x14ac:dyDescent="0.2">
      <c r="B14" s="16">
        <v>0</v>
      </c>
      <c r="C14" s="16">
        <v>0.50632909999999998</v>
      </c>
      <c r="D14" s="16">
        <v>6.6985650000000003</v>
      </c>
    </row>
    <row r="15" spans="1:4" x14ac:dyDescent="0.2">
      <c r="B15" s="16">
        <v>0</v>
      </c>
      <c r="C15" s="16">
        <v>0.78125</v>
      </c>
      <c r="D15" s="16">
        <v>11.032859999999999</v>
      </c>
    </row>
    <row r="16" spans="1:4" x14ac:dyDescent="0.2">
      <c r="B16" s="16">
        <v>0</v>
      </c>
      <c r="C16" s="16">
        <v>0.77120820000000001</v>
      </c>
      <c r="D16" s="16">
        <v>12.04819</v>
      </c>
    </row>
  </sheetData>
  <phoneticPr fontId="3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A97-E025-4AA7-83FA-B6A7B01B08DB}">
  <dimension ref="A1:D5"/>
  <sheetViews>
    <sheetView workbookViewId="0"/>
  </sheetViews>
  <sheetFormatPr defaultRowHeight="18" x14ac:dyDescent="0.55000000000000004"/>
  <cols>
    <col min="1" max="1" width="22.58203125" customWidth="1"/>
  </cols>
  <sheetData>
    <row r="1" spans="1:4" x14ac:dyDescent="0.55000000000000004">
      <c r="A1" t="s">
        <v>137</v>
      </c>
      <c r="B1" t="s">
        <v>125</v>
      </c>
      <c r="C1" t="s">
        <v>126</v>
      </c>
      <c r="D1" t="s">
        <v>127</v>
      </c>
    </row>
    <row r="2" spans="1:4" x14ac:dyDescent="0.2">
      <c r="B2" s="16">
        <v>1.1977359999999999</v>
      </c>
      <c r="C2" s="16">
        <v>0.69499730000000004</v>
      </c>
      <c r="D2" s="16">
        <v>0.37684909999999999</v>
      </c>
    </row>
    <row r="3" spans="1:4" x14ac:dyDescent="0.2">
      <c r="B3" s="16">
        <v>0.96536449999999996</v>
      </c>
      <c r="C3" s="16">
        <v>0.7168506</v>
      </c>
      <c r="D3" s="16">
        <v>0.35737720000000001</v>
      </c>
    </row>
    <row r="4" spans="1:4" x14ac:dyDescent="0.2">
      <c r="B4" s="16">
        <v>0.97348380000000001</v>
      </c>
      <c r="C4" s="16">
        <v>0.56651910000000005</v>
      </c>
      <c r="D4" s="16">
        <v>0.27758509999999997</v>
      </c>
    </row>
    <row r="5" spans="1:4" x14ac:dyDescent="0.2">
      <c r="B5" s="16">
        <v>0.86341610000000002</v>
      </c>
      <c r="C5" s="16">
        <v>0.52899370000000001</v>
      </c>
      <c r="D5" s="16">
        <v>0.22520889999999999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B0D7-A2EA-4073-88AA-0311D23DB4E7}">
  <dimension ref="A1:B40"/>
  <sheetViews>
    <sheetView workbookViewId="0">
      <selection activeCell="G1" sqref="G1:H40"/>
    </sheetView>
  </sheetViews>
  <sheetFormatPr defaultRowHeight="18" x14ac:dyDescent="0.55000000000000004"/>
  <cols>
    <col min="1" max="1" width="13.58203125" customWidth="1"/>
    <col min="2" max="2" width="13.33203125" customWidth="1"/>
    <col min="7" max="7" width="8.5" customWidth="1"/>
  </cols>
  <sheetData>
    <row r="1" spans="1:2" x14ac:dyDescent="0.55000000000000004">
      <c r="A1" t="s">
        <v>4</v>
      </c>
    </row>
    <row r="2" spans="1:2" x14ac:dyDescent="0.55000000000000004">
      <c r="A2" t="s">
        <v>5</v>
      </c>
      <c r="B2" t="s">
        <v>6</v>
      </c>
    </row>
    <row r="3" spans="1:2" x14ac:dyDescent="0.25">
      <c r="A3" s="2">
        <v>49.72</v>
      </c>
      <c r="B3" s="2">
        <v>42.5</v>
      </c>
    </row>
    <row r="4" spans="1:2" x14ac:dyDescent="0.25">
      <c r="A4" s="2">
        <v>94.08</v>
      </c>
      <c r="B4" s="2">
        <v>37.76</v>
      </c>
    </row>
    <row r="5" spans="1:2" x14ac:dyDescent="0.25">
      <c r="A5" s="2">
        <v>22.13</v>
      </c>
      <c r="B5" s="2">
        <v>45.58</v>
      </c>
    </row>
    <row r="6" spans="1:2" x14ac:dyDescent="0.25">
      <c r="A6" s="2">
        <v>16.87</v>
      </c>
      <c r="B6" s="2">
        <v>28.48</v>
      </c>
    </row>
    <row r="7" spans="1:2" x14ac:dyDescent="0.25">
      <c r="A7" s="2">
        <v>35.36</v>
      </c>
      <c r="B7" s="2">
        <v>51.57</v>
      </c>
    </row>
    <row r="8" spans="1:2" x14ac:dyDescent="0.25">
      <c r="A8" s="2">
        <v>51.99</v>
      </c>
      <c r="B8" s="2">
        <v>46.59</v>
      </c>
    </row>
    <row r="9" spans="1:2" x14ac:dyDescent="0.25">
      <c r="A9" s="2">
        <v>50.94</v>
      </c>
      <c r="B9" s="2">
        <v>61.72</v>
      </c>
    </row>
    <row r="10" spans="1:2" x14ac:dyDescent="0.25">
      <c r="A10" s="2"/>
      <c r="B10" s="2">
        <v>35.090000000000003</v>
      </c>
    </row>
    <row r="11" spans="1:2" x14ac:dyDescent="0.25">
      <c r="A11" s="2"/>
      <c r="B11" s="2">
        <v>32.119999999999997</v>
      </c>
    </row>
    <row r="12" spans="1:2" x14ac:dyDescent="0.25">
      <c r="A12" s="2"/>
      <c r="B12" s="2">
        <v>37.06</v>
      </c>
    </row>
    <row r="13" spans="1:2" x14ac:dyDescent="0.25">
      <c r="A13" s="2"/>
      <c r="B13" s="2">
        <v>35.69</v>
      </c>
    </row>
    <row r="14" spans="1:2" x14ac:dyDescent="0.25">
      <c r="A14" s="2"/>
      <c r="B14" s="2">
        <v>37.56</v>
      </c>
    </row>
    <row r="15" spans="1:2" x14ac:dyDescent="0.25">
      <c r="A15" s="2"/>
      <c r="B15" s="2">
        <v>44.83</v>
      </c>
    </row>
    <row r="16" spans="1:2" x14ac:dyDescent="0.25">
      <c r="A16" s="2"/>
      <c r="B16" s="2">
        <v>28.24</v>
      </c>
    </row>
    <row r="17" spans="1:2" x14ac:dyDescent="0.25">
      <c r="A17" s="2"/>
      <c r="B17" s="2">
        <v>11.78</v>
      </c>
    </row>
    <row r="18" spans="1:2" x14ac:dyDescent="0.25">
      <c r="A18" s="2"/>
      <c r="B18" s="2">
        <v>39.46</v>
      </c>
    </row>
    <row r="19" spans="1:2" x14ac:dyDescent="0.25">
      <c r="A19" s="2"/>
      <c r="B19" s="2">
        <v>43.85</v>
      </c>
    </row>
    <row r="20" spans="1:2" x14ac:dyDescent="0.25">
      <c r="A20" s="2"/>
      <c r="B20" s="2">
        <v>27.71</v>
      </c>
    </row>
    <row r="21" spans="1:2" x14ac:dyDescent="0.25">
      <c r="A21" s="2"/>
      <c r="B21" s="2">
        <v>45.09</v>
      </c>
    </row>
    <row r="22" spans="1:2" x14ac:dyDescent="0.25">
      <c r="A22" s="2"/>
      <c r="B22" s="2">
        <v>46.41</v>
      </c>
    </row>
    <row r="23" spans="1:2" x14ac:dyDescent="0.25">
      <c r="A23" s="2"/>
      <c r="B23" s="2">
        <v>37.99</v>
      </c>
    </row>
    <row r="24" spans="1:2" x14ac:dyDescent="0.25">
      <c r="A24" s="2"/>
      <c r="B24" s="2">
        <v>51.18</v>
      </c>
    </row>
    <row r="25" spans="1:2" x14ac:dyDescent="0.25">
      <c r="A25" s="2"/>
      <c r="B25" s="2">
        <v>37.270000000000003</v>
      </c>
    </row>
    <row r="26" spans="1:2" x14ac:dyDescent="0.25">
      <c r="A26" s="2"/>
      <c r="B26" s="2">
        <v>41.45</v>
      </c>
    </row>
    <row r="27" spans="1:2" x14ac:dyDescent="0.25">
      <c r="A27" s="2"/>
      <c r="B27" s="2">
        <v>43.14</v>
      </c>
    </row>
    <row r="28" spans="1:2" x14ac:dyDescent="0.25">
      <c r="A28" s="2"/>
      <c r="B28" s="2">
        <v>51.29</v>
      </c>
    </row>
    <row r="29" spans="1:2" x14ac:dyDescent="0.25">
      <c r="A29" s="2"/>
      <c r="B29" s="2">
        <v>26.29</v>
      </c>
    </row>
    <row r="30" spans="1:2" x14ac:dyDescent="0.25">
      <c r="A30" s="2"/>
      <c r="B30" s="2">
        <v>33.21</v>
      </c>
    </row>
    <row r="31" spans="1:2" x14ac:dyDescent="0.25">
      <c r="A31" s="2"/>
      <c r="B31" s="2">
        <v>30.61</v>
      </c>
    </row>
    <row r="32" spans="1:2" x14ac:dyDescent="0.25">
      <c r="A32" s="2"/>
      <c r="B32" s="2">
        <v>22.82</v>
      </c>
    </row>
    <row r="33" spans="1:2" x14ac:dyDescent="0.25">
      <c r="A33" s="2"/>
      <c r="B33" s="2">
        <v>55.77</v>
      </c>
    </row>
    <row r="34" spans="1:2" x14ac:dyDescent="0.25">
      <c r="A34" s="2"/>
      <c r="B34" s="2">
        <v>52.57</v>
      </c>
    </row>
    <row r="35" spans="1:2" x14ac:dyDescent="0.25">
      <c r="A35" s="2"/>
      <c r="B35" s="2">
        <v>26.79</v>
      </c>
    </row>
    <row r="36" spans="1:2" x14ac:dyDescent="0.25">
      <c r="A36" s="2"/>
      <c r="B36" s="2">
        <v>63.96</v>
      </c>
    </row>
    <row r="37" spans="1:2" x14ac:dyDescent="0.25">
      <c r="A37" s="2"/>
      <c r="B37" s="2">
        <v>48.23</v>
      </c>
    </row>
    <row r="38" spans="1:2" x14ac:dyDescent="0.25">
      <c r="A38" s="2"/>
      <c r="B38" s="2">
        <v>31.47</v>
      </c>
    </row>
    <row r="39" spans="1:2" x14ac:dyDescent="0.25">
      <c r="A39" s="2"/>
      <c r="B39" s="2">
        <v>41.81</v>
      </c>
    </row>
    <row r="40" spans="1:2" x14ac:dyDescent="0.25">
      <c r="A40" s="2"/>
      <c r="B40" s="2">
        <v>35.5</v>
      </c>
    </row>
  </sheetData>
  <phoneticPr fontId="3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59C0-376A-4D2E-8458-15C3B4FB6934}">
  <dimension ref="A1:D5"/>
  <sheetViews>
    <sheetView workbookViewId="0"/>
  </sheetViews>
  <sheetFormatPr defaultRowHeight="18" x14ac:dyDescent="0.55000000000000004"/>
  <sheetData>
    <row r="1" spans="1:4" x14ac:dyDescent="0.55000000000000004">
      <c r="A1" t="s">
        <v>138</v>
      </c>
      <c r="B1" t="s">
        <v>125</v>
      </c>
      <c r="C1" t="s">
        <v>126</v>
      </c>
      <c r="D1" t="s">
        <v>127</v>
      </c>
    </row>
    <row r="2" spans="1:4" x14ac:dyDescent="0.2">
      <c r="B2" s="16">
        <v>1.0380309999999999</v>
      </c>
      <c r="C2" s="16">
        <v>0.87080489999999999</v>
      </c>
      <c r="D2" s="16">
        <v>0.69745959999999996</v>
      </c>
    </row>
    <row r="3" spans="1:4" x14ac:dyDescent="0.2">
      <c r="B3" s="16">
        <v>0.90311419999999998</v>
      </c>
      <c r="C3" s="16">
        <v>0.94889699999999999</v>
      </c>
      <c r="D3" s="16">
        <v>0.8167065</v>
      </c>
    </row>
    <row r="4" spans="1:4" x14ac:dyDescent="0.2">
      <c r="B4" s="16">
        <v>1.074282</v>
      </c>
      <c r="C4" s="16">
        <v>0.96144479999999999</v>
      </c>
      <c r="D4" s="16">
        <v>0.85556770000000004</v>
      </c>
    </row>
    <row r="5" spans="1:4" x14ac:dyDescent="0.2">
      <c r="B5" s="16">
        <v>0.98457260000000002</v>
      </c>
      <c r="C5" s="16">
        <v>1.0560449999999999</v>
      </c>
      <c r="D5" s="16">
        <v>0.80509419999999998</v>
      </c>
    </row>
  </sheetData>
  <phoneticPr fontId="3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496A-CEBD-4C09-A3B0-7D30140C0A3F}">
  <dimension ref="A1:D5"/>
  <sheetViews>
    <sheetView workbookViewId="0"/>
  </sheetViews>
  <sheetFormatPr defaultRowHeight="18" x14ac:dyDescent="0.55000000000000004"/>
  <sheetData>
    <row r="1" spans="1:4" x14ac:dyDescent="0.55000000000000004">
      <c r="A1" t="s">
        <v>139</v>
      </c>
      <c r="B1" t="s">
        <v>125</v>
      </c>
      <c r="C1" t="s">
        <v>126</v>
      </c>
      <c r="D1" t="s">
        <v>127</v>
      </c>
    </row>
    <row r="2" spans="1:4" x14ac:dyDescent="0.2">
      <c r="B2" s="16">
        <v>1.073936</v>
      </c>
      <c r="C2" s="16">
        <v>1.1928529999999999</v>
      </c>
      <c r="D2" s="16">
        <v>0.76953249999999995</v>
      </c>
    </row>
    <row r="3" spans="1:4" x14ac:dyDescent="0.2">
      <c r="B3" s="16">
        <v>0.91265300000000005</v>
      </c>
      <c r="C3" s="16">
        <v>1.1449260000000001</v>
      </c>
      <c r="D3" s="16">
        <v>0.68147120000000005</v>
      </c>
    </row>
    <row r="4" spans="1:4" x14ac:dyDescent="0.2">
      <c r="B4" s="16">
        <v>1.0286090000000001</v>
      </c>
      <c r="C4" s="16">
        <v>1.252759</v>
      </c>
      <c r="D4" s="16">
        <v>0.88281600000000005</v>
      </c>
    </row>
    <row r="5" spans="1:4" x14ac:dyDescent="0.2">
      <c r="B5" s="16">
        <v>0.98480239999999997</v>
      </c>
      <c r="C5" s="16">
        <v>1.2952630000000001</v>
      </c>
      <c r="D5" s="16">
        <v>0.95678719999999995</v>
      </c>
    </row>
  </sheetData>
  <phoneticPr fontId="3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CAF9-75DB-43E8-A84D-0E522FC1D447}">
  <dimension ref="A1:D5"/>
  <sheetViews>
    <sheetView workbookViewId="0"/>
  </sheetViews>
  <sheetFormatPr defaultRowHeight="18" x14ac:dyDescent="0.55000000000000004"/>
  <sheetData>
    <row r="1" spans="1:4" x14ac:dyDescent="0.55000000000000004">
      <c r="A1" t="s">
        <v>140</v>
      </c>
      <c r="B1" t="s">
        <v>125</v>
      </c>
      <c r="C1" t="s">
        <v>126</v>
      </c>
      <c r="D1" t="s">
        <v>127</v>
      </c>
    </row>
    <row r="2" spans="1:4" x14ac:dyDescent="0.2">
      <c r="B2" s="16">
        <v>1.007347</v>
      </c>
      <c r="C2" s="16">
        <v>0.88728130000000005</v>
      </c>
      <c r="D2" s="16">
        <v>0.49634270000000003</v>
      </c>
    </row>
    <row r="3" spans="1:4" x14ac:dyDescent="0.2">
      <c r="B3" s="16">
        <v>0.84131250000000002</v>
      </c>
      <c r="C3" s="16">
        <v>1.0152019999999999</v>
      </c>
      <c r="D3" s="16">
        <v>0.56088740000000004</v>
      </c>
    </row>
    <row r="4" spans="1:4" x14ac:dyDescent="0.2">
      <c r="B4" s="16">
        <v>1.029957</v>
      </c>
      <c r="C4" s="16">
        <v>0.98379450000000002</v>
      </c>
      <c r="D4" s="16">
        <v>0.57185079999999999</v>
      </c>
    </row>
    <row r="5" spans="1:4" x14ac:dyDescent="0.2">
      <c r="B5" s="16">
        <v>1.1213839999999999</v>
      </c>
      <c r="C5" s="16">
        <v>0.76214550000000003</v>
      </c>
      <c r="D5" s="16">
        <v>0.56750140000000004</v>
      </c>
    </row>
  </sheetData>
  <phoneticPr fontId="3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2CF3-5BF9-4ABB-9499-DA9512E032E8}">
  <dimension ref="A1:L5"/>
  <sheetViews>
    <sheetView workbookViewId="0"/>
  </sheetViews>
  <sheetFormatPr defaultRowHeight="18" x14ac:dyDescent="0.55000000000000004"/>
  <sheetData>
    <row r="1" spans="1:12" x14ac:dyDescent="0.55000000000000004">
      <c r="A1" t="s">
        <v>141</v>
      </c>
      <c r="E1" t="s">
        <v>142</v>
      </c>
      <c r="I1" t="s">
        <v>143</v>
      </c>
    </row>
    <row r="2" spans="1:12" x14ac:dyDescent="0.2">
      <c r="B2" s="16">
        <v>1.2154469999999999</v>
      </c>
      <c r="C2" s="16">
        <v>0.96599999999999997</v>
      </c>
      <c r="D2" s="16">
        <v>0.40207510000000002</v>
      </c>
      <c r="F2" s="16">
        <v>0.75973959999999996</v>
      </c>
      <c r="G2" s="16">
        <v>1.1343540000000001</v>
      </c>
      <c r="H2" s="16">
        <v>1.942021</v>
      </c>
      <c r="J2">
        <f>F2/B2</f>
        <v>0.62507011823633607</v>
      </c>
      <c r="K2">
        <f t="shared" ref="K2:L5" si="0">G2/C2</f>
        <v>1.1742795031055902</v>
      </c>
      <c r="L2">
        <f>H2/D2</f>
        <v>4.8299956898599286</v>
      </c>
    </row>
    <row r="3" spans="1:12" x14ac:dyDescent="0.2">
      <c r="B3" s="16">
        <v>0.89434829999999998</v>
      </c>
      <c r="C3" s="16">
        <v>0.67697649999999998</v>
      </c>
      <c r="D3" s="16">
        <v>0.36769810000000003</v>
      </c>
      <c r="F3" s="16">
        <v>1.1313550000000001</v>
      </c>
      <c r="G3" s="16">
        <v>1.563204</v>
      </c>
      <c r="H3" s="16">
        <v>2.5598749999999999</v>
      </c>
      <c r="J3">
        <f t="shared" ref="J3:J5" si="1">F3/B3</f>
        <v>1.2650049203425557</v>
      </c>
      <c r="K3">
        <f t="shared" si="0"/>
        <v>2.3090964014260469</v>
      </c>
      <c r="L3">
        <f t="shared" si="0"/>
        <v>6.9618934664062708</v>
      </c>
    </row>
    <row r="4" spans="1:12" x14ac:dyDescent="0.2">
      <c r="B4" s="16">
        <v>0.95334640000000004</v>
      </c>
      <c r="C4" s="16">
        <v>0.86692000000000002</v>
      </c>
      <c r="D4" s="16">
        <v>0.3307543</v>
      </c>
      <c r="F4" s="16">
        <v>0.90654679999999999</v>
      </c>
      <c r="G4" s="16">
        <v>1.7555890000000001</v>
      </c>
      <c r="H4" s="16">
        <v>2.5890390000000001</v>
      </c>
      <c r="J4">
        <f t="shared" si="1"/>
        <v>0.95091018332895572</v>
      </c>
      <c r="K4">
        <f t="shared" si="0"/>
        <v>2.025087666682047</v>
      </c>
      <c r="L4">
        <f t="shared" si="0"/>
        <v>7.8276805471614432</v>
      </c>
    </row>
    <row r="5" spans="1:12" x14ac:dyDescent="0.2">
      <c r="B5" s="16">
        <v>0.93685790000000002</v>
      </c>
      <c r="C5" s="16">
        <v>0.86942050000000004</v>
      </c>
      <c r="D5" s="16">
        <v>0.51796690000000001</v>
      </c>
      <c r="F5" s="16">
        <v>1.202358</v>
      </c>
      <c r="G5" s="16">
        <v>1.6474770000000001</v>
      </c>
      <c r="H5" s="16">
        <v>2.0357669999999999</v>
      </c>
      <c r="J5">
        <f t="shared" si="1"/>
        <v>1.2833942052471352</v>
      </c>
      <c r="K5">
        <f t="shared" si="0"/>
        <v>1.8949139110476461</v>
      </c>
      <c r="L5">
        <f t="shared" si="0"/>
        <v>3.9303032684134833</v>
      </c>
    </row>
  </sheetData>
  <phoneticPr fontId="3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11E4-8E1F-434D-A1D4-92DDCFD34549}">
  <dimension ref="A1:D5"/>
  <sheetViews>
    <sheetView workbookViewId="0"/>
  </sheetViews>
  <sheetFormatPr defaultRowHeight="18" x14ac:dyDescent="0.55000000000000004"/>
  <sheetData>
    <row r="1" spans="1:4" x14ac:dyDescent="0.55000000000000004">
      <c r="A1" t="s">
        <v>144</v>
      </c>
      <c r="B1" t="s">
        <v>125</v>
      </c>
      <c r="C1" t="s">
        <v>126</v>
      </c>
      <c r="D1" t="s">
        <v>127</v>
      </c>
    </row>
    <row r="2" spans="1:4" x14ac:dyDescent="0.2">
      <c r="B2" s="16">
        <v>0.76557109999999995</v>
      </c>
      <c r="C2" s="16">
        <v>0.59050429999999998</v>
      </c>
      <c r="D2" s="16">
        <v>0.35319990000000001</v>
      </c>
    </row>
    <row r="3" spans="1:4" x14ac:dyDescent="0.2">
      <c r="B3" s="16">
        <v>1.3614569999999999</v>
      </c>
      <c r="C3" s="16">
        <v>0.46554760000000001</v>
      </c>
      <c r="D3" s="16">
        <v>0.39410600000000001</v>
      </c>
    </row>
    <row r="4" spans="1:4" x14ac:dyDescent="0.2">
      <c r="B4" s="16">
        <v>1.121351</v>
      </c>
      <c r="C4" s="16">
        <v>0.36911179999999999</v>
      </c>
      <c r="D4" s="16">
        <v>0.22356309999999999</v>
      </c>
    </row>
    <row r="5" spans="1:4" x14ac:dyDescent="0.2">
      <c r="B5" s="16">
        <v>0.75162039999999997</v>
      </c>
      <c r="C5" s="16">
        <v>0.48856569999999999</v>
      </c>
      <c r="D5" s="16">
        <v>0.1134888</v>
      </c>
    </row>
  </sheetData>
  <phoneticPr fontId="3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03FC-069B-4928-A3B2-1197F3A36100}">
  <dimension ref="A1:E4"/>
  <sheetViews>
    <sheetView workbookViewId="0">
      <selection activeCell="B1" sqref="B1:E4"/>
    </sheetView>
  </sheetViews>
  <sheetFormatPr defaultRowHeight="18" x14ac:dyDescent="0.55000000000000004"/>
  <cols>
    <col min="1" max="1" width="20.08203125" customWidth="1"/>
  </cols>
  <sheetData>
    <row r="1" spans="1:5" x14ac:dyDescent="0.55000000000000004">
      <c r="A1" t="s">
        <v>173</v>
      </c>
      <c r="B1" t="s">
        <v>175</v>
      </c>
      <c r="C1" t="s">
        <v>177</v>
      </c>
      <c r="D1" t="s">
        <v>179</v>
      </c>
      <c r="E1" t="s">
        <v>181</v>
      </c>
    </row>
    <row r="2" spans="1:5" x14ac:dyDescent="0.55000000000000004">
      <c r="B2">
        <v>49.47</v>
      </c>
      <c r="C2">
        <v>43.56</v>
      </c>
      <c r="D2">
        <v>43.77</v>
      </c>
      <c r="E2">
        <v>33.479999999999997</v>
      </c>
    </row>
    <row r="3" spans="1:5" x14ac:dyDescent="0.55000000000000004">
      <c r="B3">
        <v>45.15</v>
      </c>
      <c r="C3">
        <v>42.86</v>
      </c>
      <c r="D3">
        <v>40.82</v>
      </c>
      <c r="E3">
        <v>22.58</v>
      </c>
    </row>
    <row r="4" spans="1:5" x14ac:dyDescent="0.55000000000000004">
      <c r="B4">
        <v>47.53</v>
      </c>
      <c r="C4">
        <v>40.950000000000003</v>
      </c>
      <c r="D4">
        <v>43.76</v>
      </c>
      <c r="E4">
        <v>32.880000000000003</v>
      </c>
    </row>
  </sheetData>
  <phoneticPr fontId="3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E4779-4621-483B-B9AD-BB44B1BECFC6}">
  <dimension ref="A1:E4"/>
  <sheetViews>
    <sheetView workbookViewId="0">
      <selection activeCell="B1" sqref="B1:E1"/>
    </sheetView>
  </sheetViews>
  <sheetFormatPr defaultRowHeight="18" x14ac:dyDescent="0.55000000000000004"/>
  <cols>
    <col min="1" max="1" width="38.58203125" customWidth="1"/>
  </cols>
  <sheetData>
    <row r="1" spans="1:5" x14ac:dyDescent="0.55000000000000004">
      <c r="A1" t="s">
        <v>182</v>
      </c>
      <c r="B1" t="s">
        <v>175</v>
      </c>
      <c r="C1" t="s">
        <v>177</v>
      </c>
      <c r="D1" t="s">
        <v>179</v>
      </c>
      <c r="E1" t="s">
        <v>181</v>
      </c>
    </row>
    <row r="2" spans="1:5" x14ac:dyDescent="0.55000000000000004">
      <c r="B2">
        <v>2.837242576372013</v>
      </c>
      <c r="C2">
        <v>4.1269296476998134</v>
      </c>
      <c r="D2">
        <v>3.4540273520742235</v>
      </c>
      <c r="E2">
        <v>15.948767977835823</v>
      </c>
    </row>
    <row r="3" spans="1:5" x14ac:dyDescent="0.55000000000000004">
      <c r="B3">
        <v>4.9736648077313239</v>
      </c>
      <c r="C3">
        <v>6.9185085290446606</v>
      </c>
      <c r="D3">
        <v>4.6817275146231481</v>
      </c>
      <c r="E3">
        <v>16.495649745562865</v>
      </c>
    </row>
    <row r="4" spans="1:5" x14ac:dyDescent="0.55000000000000004">
      <c r="B4">
        <v>3.9274546691634016</v>
      </c>
      <c r="C4">
        <v>4.6432540278050345</v>
      </c>
      <c r="D4">
        <v>5.4020026601851034</v>
      </c>
      <c r="E4">
        <v>14.882279919573387</v>
      </c>
    </row>
  </sheetData>
  <phoneticPr fontId="3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C810-1131-4530-AF2C-6DC5B5E81354}">
  <dimension ref="A1:E13"/>
  <sheetViews>
    <sheetView workbookViewId="0">
      <selection activeCell="A2" sqref="A2:A13"/>
    </sheetView>
  </sheetViews>
  <sheetFormatPr defaultRowHeight="18" x14ac:dyDescent="0.55000000000000004"/>
  <cols>
    <col min="1" max="1" width="8.58203125" customWidth="1"/>
  </cols>
  <sheetData>
    <row r="1" spans="1:5" x14ac:dyDescent="0.55000000000000004">
      <c r="B1" t="s">
        <v>183</v>
      </c>
      <c r="C1" t="s">
        <v>184</v>
      </c>
      <c r="D1" t="s">
        <v>185</v>
      </c>
      <c r="E1" t="s">
        <v>186</v>
      </c>
    </row>
    <row r="2" spans="1:5" x14ac:dyDescent="0.55000000000000004">
      <c r="A2" t="s">
        <v>175</v>
      </c>
      <c r="B2">
        <v>1.081547241</v>
      </c>
      <c r="C2">
        <v>1.09393557</v>
      </c>
      <c r="D2">
        <v>0.78273411400000004</v>
      </c>
      <c r="E2">
        <v>0.60186858700000001</v>
      </c>
    </row>
    <row r="3" spans="1:5" x14ac:dyDescent="0.55000000000000004">
      <c r="A3" t="s">
        <v>175</v>
      </c>
      <c r="B3">
        <v>1.021695061</v>
      </c>
      <c r="C3">
        <v>0.90453320199999998</v>
      </c>
      <c r="D3">
        <v>1.278233612</v>
      </c>
      <c r="E3">
        <v>1.3244114789999999</v>
      </c>
    </row>
    <row r="4" spans="1:5" x14ac:dyDescent="0.55000000000000004">
      <c r="A4" t="s">
        <v>175</v>
      </c>
      <c r="B4">
        <v>0.89675769800000005</v>
      </c>
      <c r="C4">
        <v>1.0015312279999999</v>
      </c>
      <c r="D4">
        <v>0.93903227499999997</v>
      </c>
      <c r="E4">
        <v>1.0737199340000001</v>
      </c>
    </row>
    <row r="5" spans="1:5" x14ac:dyDescent="0.55000000000000004">
      <c r="A5" t="s">
        <v>177</v>
      </c>
      <c r="B5">
        <v>0.79415069999999999</v>
      </c>
      <c r="C5">
        <v>0.89024803399999997</v>
      </c>
      <c r="D5">
        <v>0.71049713999999997</v>
      </c>
      <c r="E5">
        <v>1.1865810999999999</v>
      </c>
    </row>
    <row r="6" spans="1:5" x14ac:dyDescent="0.55000000000000004">
      <c r="A6" t="s">
        <v>177</v>
      </c>
      <c r="B6">
        <v>0.58549820399999997</v>
      </c>
      <c r="C6">
        <v>0.81597123100000002</v>
      </c>
      <c r="D6">
        <v>0.65112125799999998</v>
      </c>
      <c r="E6">
        <v>1.3213994060000001</v>
      </c>
    </row>
    <row r="7" spans="1:5" x14ac:dyDescent="0.55000000000000004">
      <c r="A7" t="s">
        <v>177</v>
      </c>
      <c r="B7">
        <v>0.65731753999999998</v>
      </c>
      <c r="C7">
        <v>0.67399331500000004</v>
      </c>
      <c r="D7">
        <v>0.52705364399999999</v>
      </c>
      <c r="E7">
        <v>0.81562226299999996</v>
      </c>
    </row>
    <row r="8" spans="1:5" x14ac:dyDescent="0.55000000000000004">
      <c r="A8" t="s">
        <v>179</v>
      </c>
      <c r="B8">
        <v>0.86713905599999996</v>
      </c>
      <c r="C8">
        <v>0.90494936400000003</v>
      </c>
      <c r="D8">
        <v>0.63440113899999995</v>
      </c>
      <c r="E8">
        <v>0.69288446299999995</v>
      </c>
    </row>
    <row r="9" spans="1:5" x14ac:dyDescent="0.55000000000000004">
      <c r="A9" t="s">
        <v>179</v>
      </c>
      <c r="B9">
        <v>0.50627569299999997</v>
      </c>
      <c r="C9">
        <v>0.74488378</v>
      </c>
      <c r="D9">
        <v>0.68248233000000003</v>
      </c>
      <c r="E9">
        <v>1.0230808730000001</v>
      </c>
    </row>
    <row r="10" spans="1:5" x14ac:dyDescent="0.55000000000000004">
      <c r="A10" t="s">
        <v>179</v>
      </c>
      <c r="B10">
        <v>0.35160807700000002</v>
      </c>
      <c r="C10">
        <v>0.55907223399999995</v>
      </c>
      <c r="D10">
        <v>0.59712746800000005</v>
      </c>
      <c r="E10">
        <v>1.687198894</v>
      </c>
    </row>
    <row r="11" spans="1:5" x14ac:dyDescent="0.55000000000000004">
      <c r="A11" t="s">
        <v>181</v>
      </c>
      <c r="B11">
        <v>0.15715493</v>
      </c>
      <c r="C11">
        <v>0.39633238399999998</v>
      </c>
      <c r="D11">
        <v>0.223123497</v>
      </c>
      <c r="E11">
        <v>0.53448683900000005</v>
      </c>
    </row>
    <row r="12" spans="1:5" x14ac:dyDescent="0.55000000000000004">
      <c r="A12" t="s">
        <v>181</v>
      </c>
      <c r="B12">
        <v>0.27193066399999999</v>
      </c>
      <c r="C12">
        <v>0.329351275</v>
      </c>
      <c r="D12">
        <v>0.20771493099999999</v>
      </c>
      <c r="E12">
        <v>0.18620271799999999</v>
      </c>
    </row>
    <row r="13" spans="1:5" x14ac:dyDescent="0.55000000000000004">
      <c r="A13" t="s">
        <v>181</v>
      </c>
      <c r="B13">
        <v>0.33327620000000002</v>
      </c>
      <c r="C13">
        <v>0.31046714199999997</v>
      </c>
      <c r="D13">
        <v>0.17304123599999999</v>
      </c>
      <c r="E13">
        <v>0.11365873</v>
      </c>
    </row>
  </sheetData>
  <phoneticPr fontId="3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DCC2-D589-48C0-8CF5-8F8545BC8FB7}">
  <dimension ref="A1:B13"/>
  <sheetViews>
    <sheetView workbookViewId="0">
      <selection activeCell="E21" sqref="E21"/>
    </sheetView>
  </sheetViews>
  <sheetFormatPr defaultRowHeight="18" x14ac:dyDescent="0.55000000000000004"/>
  <sheetData>
    <row r="1" spans="1:2" x14ac:dyDescent="0.55000000000000004">
      <c r="B1" s="3" t="s">
        <v>187</v>
      </c>
    </row>
    <row r="2" spans="1:2" x14ac:dyDescent="0.55000000000000004">
      <c r="A2" t="s">
        <v>174</v>
      </c>
      <c r="B2" s="3">
        <v>1.2054688786911918</v>
      </c>
    </row>
    <row r="3" spans="1:2" x14ac:dyDescent="0.55000000000000004">
      <c r="A3" t="s">
        <v>174</v>
      </c>
      <c r="B3" s="3">
        <v>1.0249999999999999</v>
      </c>
    </row>
    <row r="4" spans="1:2" x14ac:dyDescent="0.55000000000000004">
      <c r="A4" t="s">
        <v>174</v>
      </c>
      <c r="B4" s="3">
        <v>1.2546508844115274</v>
      </c>
    </row>
    <row r="5" spans="1:2" x14ac:dyDescent="0.55000000000000004">
      <c r="A5" t="s">
        <v>176</v>
      </c>
      <c r="B5" s="3">
        <v>1.5709905297775848</v>
      </c>
    </row>
    <row r="6" spans="1:2" x14ac:dyDescent="0.55000000000000004">
      <c r="A6" t="s">
        <v>176</v>
      </c>
      <c r="B6" s="3">
        <v>1.5291644764618937</v>
      </c>
    </row>
    <row r="7" spans="1:2" x14ac:dyDescent="0.55000000000000004">
      <c r="A7" t="s">
        <v>176</v>
      </c>
      <c r="B7" s="3">
        <v>1.4926839469293522</v>
      </c>
    </row>
    <row r="8" spans="1:2" x14ac:dyDescent="0.55000000000000004">
      <c r="A8" t="s">
        <v>178</v>
      </c>
      <c r="B8" s="3">
        <v>0.43459286107191347</v>
      </c>
    </row>
    <row r="9" spans="1:2" x14ac:dyDescent="0.55000000000000004">
      <c r="A9" t="s">
        <v>178</v>
      </c>
      <c r="B9" s="3">
        <v>1.519957329043601</v>
      </c>
    </row>
    <row r="10" spans="1:2" x14ac:dyDescent="0.55000000000000004">
      <c r="A10" t="s">
        <v>178</v>
      </c>
      <c r="B10" s="3">
        <v>1.0974386018189801</v>
      </c>
    </row>
    <row r="11" spans="1:2" x14ac:dyDescent="0.55000000000000004">
      <c r="A11" t="s">
        <v>180</v>
      </c>
      <c r="B11" s="3">
        <v>0.51282528131448479</v>
      </c>
    </row>
    <row r="12" spans="1:2" x14ac:dyDescent="0.55000000000000004">
      <c r="A12" t="s">
        <v>180</v>
      </c>
      <c r="B12" s="3">
        <v>0.54573136889342988</v>
      </c>
    </row>
    <row r="13" spans="1:2" x14ac:dyDescent="0.55000000000000004">
      <c r="A13" t="s">
        <v>180</v>
      </c>
      <c r="B13" s="3">
        <v>0.40005375847263475</v>
      </c>
    </row>
  </sheetData>
  <phoneticPr fontId="3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04DE-CF82-4629-97E6-67B089C799BF}">
  <dimension ref="A1:D13"/>
  <sheetViews>
    <sheetView workbookViewId="0">
      <selection activeCell="E22" sqref="E22"/>
    </sheetView>
  </sheetViews>
  <sheetFormatPr defaultRowHeight="18" x14ac:dyDescent="0.55000000000000004"/>
  <sheetData>
    <row r="1" spans="1:4" x14ac:dyDescent="0.55000000000000004">
      <c r="B1" t="s">
        <v>189</v>
      </c>
      <c r="C1" t="s">
        <v>190</v>
      </c>
      <c r="D1" t="s">
        <v>191</v>
      </c>
    </row>
    <row r="2" spans="1:4" x14ac:dyDescent="0.55000000000000004">
      <c r="A2" t="s">
        <v>174</v>
      </c>
      <c r="B2">
        <v>1.7</v>
      </c>
      <c r="C2">
        <v>0.16</v>
      </c>
      <c r="D2">
        <v>0</v>
      </c>
    </row>
    <row r="3" spans="1:4" x14ac:dyDescent="0.55000000000000004">
      <c r="A3" t="s">
        <v>174</v>
      </c>
      <c r="B3">
        <v>1.3</v>
      </c>
      <c r="C3">
        <v>0.33</v>
      </c>
      <c r="D3">
        <v>0</v>
      </c>
    </row>
    <row r="4" spans="1:4" x14ac:dyDescent="0.55000000000000004">
      <c r="A4" t="s">
        <v>174</v>
      </c>
      <c r="B4">
        <v>0.51</v>
      </c>
      <c r="C4">
        <v>0.03</v>
      </c>
      <c r="D4">
        <v>0</v>
      </c>
    </row>
    <row r="5" spans="1:4" x14ac:dyDescent="0.55000000000000004">
      <c r="A5" t="s">
        <v>176</v>
      </c>
      <c r="B5">
        <v>1.83</v>
      </c>
      <c r="C5">
        <v>0.27</v>
      </c>
      <c r="D5">
        <v>0</v>
      </c>
    </row>
    <row r="6" spans="1:4" x14ac:dyDescent="0.55000000000000004">
      <c r="A6" t="s">
        <v>176</v>
      </c>
      <c r="B6">
        <v>0.66</v>
      </c>
      <c r="C6">
        <v>0.06</v>
      </c>
      <c r="D6">
        <v>0</v>
      </c>
    </row>
    <row r="7" spans="1:4" x14ac:dyDescent="0.55000000000000004">
      <c r="A7" t="s">
        <v>176</v>
      </c>
      <c r="B7">
        <v>0.1</v>
      </c>
      <c r="C7">
        <v>0.81</v>
      </c>
      <c r="D7">
        <v>3.0000000000000001E-3</v>
      </c>
    </row>
    <row r="8" spans="1:4" x14ac:dyDescent="0.55000000000000004">
      <c r="A8" t="s">
        <v>178</v>
      </c>
      <c r="B8">
        <v>0.32</v>
      </c>
      <c r="C8">
        <v>5.91</v>
      </c>
      <c r="D8">
        <v>6.6000000000000003E-2</v>
      </c>
    </row>
    <row r="9" spans="1:4" x14ac:dyDescent="0.55000000000000004">
      <c r="A9" t="s">
        <v>178</v>
      </c>
      <c r="B9">
        <v>0.33</v>
      </c>
      <c r="C9">
        <v>3.98</v>
      </c>
      <c r="D9">
        <v>1.06</v>
      </c>
    </row>
    <row r="10" spans="1:4" x14ac:dyDescent="0.55000000000000004">
      <c r="A10" t="s">
        <v>178</v>
      </c>
      <c r="B10">
        <v>0.5</v>
      </c>
      <c r="C10">
        <v>0.71</v>
      </c>
      <c r="D10">
        <v>0.24399999999999999</v>
      </c>
    </row>
    <row r="11" spans="1:4" x14ac:dyDescent="0.55000000000000004">
      <c r="A11" t="s">
        <v>180</v>
      </c>
      <c r="B11">
        <v>11.84</v>
      </c>
      <c r="C11">
        <v>12.72</v>
      </c>
      <c r="D11">
        <v>6.7</v>
      </c>
    </row>
    <row r="12" spans="1:4" x14ac:dyDescent="0.55000000000000004">
      <c r="A12" t="s">
        <v>180</v>
      </c>
      <c r="B12">
        <v>6.41</v>
      </c>
      <c r="C12">
        <v>13.94</v>
      </c>
      <c r="D12">
        <v>9.1999999999999993</v>
      </c>
    </row>
    <row r="13" spans="1:4" x14ac:dyDescent="0.55000000000000004">
      <c r="A13" t="s">
        <v>180</v>
      </c>
      <c r="B13">
        <v>8.77</v>
      </c>
      <c r="C13">
        <v>8.5399999999999991</v>
      </c>
      <c r="D13">
        <v>5.4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1BA1-CBC6-485C-A984-FD2866A3A58C}">
  <dimension ref="A1:B40"/>
  <sheetViews>
    <sheetView workbookViewId="0">
      <selection activeCell="C1" sqref="C1"/>
    </sheetView>
  </sheetViews>
  <sheetFormatPr defaultRowHeight="18" x14ac:dyDescent="0.55000000000000004"/>
  <cols>
    <col min="1" max="1" width="14.83203125" customWidth="1"/>
  </cols>
  <sheetData>
    <row r="1" spans="1:2" x14ac:dyDescent="0.55000000000000004">
      <c r="A1" t="s">
        <v>169</v>
      </c>
    </row>
    <row r="2" spans="1:2" x14ac:dyDescent="0.55000000000000004">
      <c r="A2" t="s">
        <v>5</v>
      </c>
      <c r="B2" t="s">
        <v>6</v>
      </c>
    </row>
    <row r="3" spans="1:2" x14ac:dyDescent="0.25">
      <c r="A3" s="2">
        <v>14.42515</v>
      </c>
      <c r="B3" s="2">
        <v>14.386659999999999</v>
      </c>
    </row>
    <row r="4" spans="1:2" x14ac:dyDescent="0.25">
      <c r="A4" s="2">
        <v>16.628050000000002</v>
      </c>
      <c r="B4" s="2">
        <v>13.05747</v>
      </c>
    </row>
    <row r="5" spans="1:2" x14ac:dyDescent="0.25">
      <c r="A5" s="2">
        <v>10.80152</v>
      </c>
      <c r="B5" s="2">
        <v>13.426539999999999</v>
      </c>
    </row>
    <row r="6" spans="1:2" x14ac:dyDescent="0.25">
      <c r="A6" s="2">
        <v>7.4776499999999997</v>
      </c>
      <c r="B6" s="2">
        <v>12.906929999999999</v>
      </c>
    </row>
    <row r="7" spans="1:2" x14ac:dyDescent="0.25">
      <c r="A7" s="2">
        <v>14.55171</v>
      </c>
      <c r="B7" s="2">
        <v>14.8979</v>
      </c>
    </row>
    <row r="8" spans="1:2" x14ac:dyDescent="0.25">
      <c r="A8" s="2">
        <v>10.36214</v>
      </c>
      <c r="B8" s="2">
        <v>20.79711</v>
      </c>
    </row>
    <row r="9" spans="1:2" x14ac:dyDescent="0.25">
      <c r="A9" s="2">
        <v>12.07377</v>
      </c>
      <c r="B9" s="2">
        <v>23.395099999999999</v>
      </c>
    </row>
    <row r="10" spans="1:2" x14ac:dyDescent="0.25">
      <c r="A10" s="2"/>
      <c r="B10" s="2">
        <v>12.203290000000001</v>
      </c>
    </row>
    <row r="11" spans="1:2" x14ac:dyDescent="0.25">
      <c r="A11" s="2"/>
      <c r="B11" s="2">
        <v>10.05883</v>
      </c>
    </row>
    <row r="12" spans="1:2" x14ac:dyDescent="0.25">
      <c r="A12" s="2"/>
      <c r="B12" s="2">
        <v>9.83399</v>
      </c>
    </row>
    <row r="13" spans="1:2" x14ac:dyDescent="0.25">
      <c r="A13" s="2"/>
      <c r="B13" s="2">
        <v>14.11042</v>
      </c>
    </row>
    <row r="14" spans="1:2" x14ac:dyDescent="0.25">
      <c r="A14" s="2"/>
      <c r="B14" s="2">
        <v>11.30349</v>
      </c>
    </row>
    <row r="15" spans="1:2" x14ac:dyDescent="0.25">
      <c r="A15" s="2"/>
      <c r="B15" s="2">
        <v>22.58709</v>
      </c>
    </row>
    <row r="16" spans="1:2" x14ac:dyDescent="0.25">
      <c r="A16" s="2"/>
      <c r="B16" s="2">
        <v>10.9344</v>
      </c>
    </row>
    <row r="17" spans="1:2" x14ac:dyDescent="0.25">
      <c r="A17" s="2"/>
      <c r="B17" s="2">
        <v>8.0310100000000002</v>
      </c>
    </row>
    <row r="18" spans="1:2" x14ac:dyDescent="0.25">
      <c r="A18" s="2"/>
      <c r="B18" s="2">
        <v>14.88852</v>
      </c>
    </row>
    <row r="19" spans="1:2" x14ac:dyDescent="0.25">
      <c r="A19" s="2"/>
      <c r="B19" s="2">
        <v>16.54711</v>
      </c>
    </row>
    <row r="20" spans="1:2" x14ac:dyDescent="0.25">
      <c r="A20" s="2"/>
      <c r="B20" s="2">
        <v>11.57132</v>
      </c>
    </row>
    <row r="21" spans="1:2" x14ac:dyDescent="0.25">
      <c r="A21" s="2"/>
      <c r="B21" s="2">
        <v>15.339219999999999</v>
      </c>
    </row>
    <row r="22" spans="1:2" x14ac:dyDescent="0.25">
      <c r="A22" s="2"/>
      <c r="B22" s="2">
        <v>15.42821</v>
      </c>
    </row>
    <row r="23" spans="1:2" x14ac:dyDescent="0.25">
      <c r="A23" s="2"/>
      <c r="B23" s="2">
        <v>20.584140000000001</v>
      </c>
    </row>
    <row r="24" spans="1:2" x14ac:dyDescent="0.25">
      <c r="A24" s="2"/>
      <c r="B24" s="2">
        <v>20.459700000000002</v>
      </c>
    </row>
    <row r="25" spans="1:2" x14ac:dyDescent="0.25">
      <c r="A25" s="2"/>
      <c r="B25" s="2">
        <v>10.86998</v>
      </c>
    </row>
    <row r="26" spans="1:2" x14ac:dyDescent="0.25">
      <c r="A26" s="2"/>
      <c r="B26" s="2">
        <v>17.64142</v>
      </c>
    </row>
    <row r="27" spans="1:2" x14ac:dyDescent="0.25">
      <c r="A27" s="2"/>
      <c r="B27" s="2">
        <v>13.430490000000001</v>
      </c>
    </row>
    <row r="28" spans="1:2" x14ac:dyDescent="0.25">
      <c r="A28" s="2"/>
      <c r="B28" s="2">
        <v>17.780290000000001</v>
      </c>
    </row>
    <row r="29" spans="1:2" x14ac:dyDescent="0.25">
      <c r="A29" s="2"/>
      <c r="B29" s="2">
        <v>10.525040000000001</v>
      </c>
    </row>
    <row r="30" spans="1:2" x14ac:dyDescent="0.25">
      <c r="A30" s="2"/>
      <c r="B30" s="2">
        <v>20.175450000000001</v>
      </c>
    </row>
    <row r="31" spans="1:2" x14ac:dyDescent="0.25">
      <c r="A31" s="2"/>
      <c r="B31" s="2">
        <v>11.927210000000001</v>
      </c>
    </row>
    <row r="32" spans="1:2" x14ac:dyDescent="0.25">
      <c r="A32" s="2"/>
      <c r="B32" s="2">
        <v>8.8847000000000005</v>
      </c>
    </row>
    <row r="33" spans="1:2" x14ac:dyDescent="0.25">
      <c r="A33" s="2"/>
      <c r="B33" s="2">
        <v>20.561720000000001</v>
      </c>
    </row>
    <row r="34" spans="1:2" x14ac:dyDescent="0.25">
      <c r="A34" s="2"/>
      <c r="B34" s="2">
        <v>20.62585</v>
      </c>
    </row>
    <row r="35" spans="1:2" x14ac:dyDescent="0.25">
      <c r="A35" s="2"/>
      <c r="B35" s="2">
        <v>11.87242</v>
      </c>
    </row>
    <row r="36" spans="1:2" x14ac:dyDescent="0.25">
      <c r="A36" s="2"/>
      <c r="B36" s="2">
        <v>16.780719999999999</v>
      </c>
    </row>
    <row r="37" spans="1:2" x14ac:dyDescent="0.25">
      <c r="A37" s="2"/>
      <c r="B37" s="2">
        <v>13.22179</v>
      </c>
    </row>
    <row r="38" spans="1:2" x14ac:dyDescent="0.25">
      <c r="A38" s="2"/>
      <c r="B38" s="2">
        <v>15.965870000000001</v>
      </c>
    </row>
    <row r="39" spans="1:2" x14ac:dyDescent="0.25">
      <c r="A39" s="2"/>
      <c r="B39" s="2">
        <v>13.458830000000001</v>
      </c>
    </row>
    <row r="40" spans="1:2" x14ac:dyDescent="0.25">
      <c r="A40" s="2"/>
      <c r="B40" s="2">
        <v>11.03303</v>
      </c>
    </row>
  </sheetData>
  <phoneticPr fontId="3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AA4F-EF83-4322-83BA-E82722CE265C}">
  <dimension ref="A1:D9"/>
  <sheetViews>
    <sheetView workbookViewId="0">
      <selection sqref="A1:D9"/>
    </sheetView>
  </sheetViews>
  <sheetFormatPr defaultRowHeight="18" x14ac:dyDescent="0.55000000000000004"/>
  <sheetData>
    <row r="1" spans="1:4" x14ac:dyDescent="0.55000000000000004">
      <c r="A1" s="3" t="s">
        <v>209</v>
      </c>
      <c r="B1" s="3"/>
      <c r="C1" s="3"/>
      <c r="D1" s="3"/>
    </row>
    <row r="2" spans="1:4" x14ac:dyDescent="0.2">
      <c r="A2" s="23" t="s">
        <v>210</v>
      </c>
      <c r="B2" s="23" t="s">
        <v>211</v>
      </c>
      <c r="C2" s="23" t="s">
        <v>212</v>
      </c>
      <c r="D2" s="23" t="s">
        <v>213</v>
      </c>
    </row>
    <row r="3" spans="1:4" x14ac:dyDescent="0.2">
      <c r="A3" s="24">
        <v>218.5255215</v>
      </c>
      <c r="B3" s="24">
        <v>214.36969930000001</v>
      </c>
      <c r="C3" s="24">
        <v>150.07633390000001</v>
      </c>
      <c r="D3" s="24">
        <v>40.794138869999998</v>
      </c>
    </row>
    <row r="4" spans="1:4" x14ac:dyDescent="0.2">
      <c r="A4" s="24"/>
      <c r="B4" s="24"/>
      <c r="C4" s="24"/>
      <c r="D4" s="24"/>
    </row>
    <row r="5" spans="1:4" x14ac:dyDescent="0.2">
      <c r="A5" s="24"/>
      <c r="B5" s="24"/>
      <c r="C5" s="24"/>
      <c r="D5" s="24"/>
    </row>
    <row r="6" spans="1:4" x14ac:dyDescent="0.2">
      <c r="A6" s="24">
        <v>167.86000079999999</v>
      </c>
      <c r="B6" s="24">
        <v>147.34972690000001</v>
      </c>
      <c r="C6" s="24">
        <v>123.1819765</v>
      </c>
      <c r="D6" s="24">
        <v>36.55507781</v>
      </c>
    </row>
    <row r="7" spans="1:4" x14ac:dyDescent="0.2">
      <c r="A7" s="24"/>
      <c r="B7" s="24"/>
      <c r="C7" s="24"/>
      <c r="D7" s="24"/>
    </row>
    <row r="8" spans="1:4" x14ac:dyDescent="0.2">
      <c r="A8" s="24"/>
      <c r="B8" s="24"/>
      <c r="C8" s="24"/>
      <c r="D8" s="24"/>
    </row>
    <row r="9" spans="1:4" x14ac:dyDescent="0.2">
      <c r="A9" s="24">
        <v>155.3010285</v>
      </c>
      <c r="B9" s="24">
        <v>145.9327577</v>
      </c>
      <c r="C9" s="24">
        <v>146.71761140000001</v>
      </c>
      <c r="D9" s="24">
        <v>50.872525150000001</v>
      </c>
    </row>
  </sheetData>
  <phoneticPr fontId="3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5D77-760F-4F40-B31A-0736BC27AD50}">
  <dimension ref="A1:D29"/>
  <sheetViews>
    <sheetView workbookViewId="0">
      <selection sqref="A1:D29"/>
    </sheetView>
  </sheetViews>
  <sheetFormatPr defaultRowHeight="18" x14ac:dyDescent="0.55000000000000004"/>
  <sheetData>
    <row r="1" spans="1:4" x14ac:dyDescent="0.55000000000000004">
      <c r="A1" s="3" t="s">
        <v>214</v>
      </c>
      <c r="B1" s="3"/>
      <c r="C1" s="3"/>
      <c r="D1" s="3"/>
    </row>
    <row r="2" spans="1:4" x14ac:dyDescent="0.2">
      <c r="A2" s="23" t="s">
        <v>210</v>
      </c>
      <c r="B2" s="23" t="s">
        <v>211</v>
      </c>
      <c r="C2" s="23" t="s">
        <v>212</v>
      </c>
      <c r="D2" s="23" t="s">
        <v>213</v>
      </c>
    </row>
    <row r="3" spans="1:4" x14ac:dyDescent="0.2">
      <c r="A3" s="24">
        <v>93.423454989999996</v>
      </c>
      <c r="B3" s="24">
        <v>94.958802719999994</v>
      </c>
      <c r="C3" s="24">
        <v>97.046642669999997</v>
      </c>
      <c r="D3" s="24">
        <v>27.614542360000002</v>
      </c>
    </row>
    <row r="4" spans="1:4" x14ac:dyDescent="0.2">
      <c r="A4" s="24"/>
      <c r="B4" s="24"/>
      <c r="C4" s="24"/>
      <c r="D4" s="24"/>
    </row>
    <row r="5" spans="1:4" x14ac:dyDescent="0.2">
      <c r="A5" s="24"/>
      <c r="B5" s="24"/>
      <c r="C5" s="24"/>
      <c r="D5" s="24"/>
    </row>
    <row r="6" spans="1:4" x14ac:dyDescent="0.2">
      <c r="A6" s="24">
        <v>92.690878089999998</v>
      </c>
      <c r="B6" s="24">
        <v>93.614305920000007</v>
      </c>
      <c r="C6" s="24">
        <v>96.755768829999994</v>
      </c>
      <c r="D6" s="24">
        <v>14.489965850000001</v>
      </c>
    </row>
    <row r="7" spans="1:4" x14ac:dyDescent="0.2">
      <c r="A7" s="24"/>
      <c r="B7" s="24"/>
      <c r="C7" s="24"/>
      <c r="D7" s="24"/>
    </row>
    <row r="8" spans="1:4" x14ac:dyDescent="0.2">
      <c r="A8" s="24"/>
      <c r="B8" s="24"/>
      <c r="C8" s="24"/>
      <c r="D8" s="24"/>
    </row>
    <row r="9" spans="1:4" x14ac:dyDescent="0.2">
      <c r="A9" s="24">
        <v>93.678455189999994</v>
      </c>
      <c r="B9" s="24">
        <v>95.269328290000004</v>
      </c>
      <c r="C9" s="24">
        <v>95.036336939999998</v>
      </c>
      <c r="D9" s="24">
        <v>30.983089750000001</v>
      </c>
    </row>
    <row r="10" spans="1:4" x14ac:dyDescent="0.55000000000000004">
      <c r="A10" s="24"/>
      <c r="B10" s="24"/>
      <c r="C10" s="3"/>
      <c r="D10" s="24"/>
    </row>
    <row r="11" spans="1:4" x14ac:dyDescent="0.55000000000000004">
      <c r="A11" s="3" t="s">
        <v>215</v>
      </c>
      <c r="B11" s="3"/>
      <c r="C11" s="3"/>
      <c r="D11" s="3"/>
    </row>
    <row r="12" spans="1:4" x14ac:dyDescent="0.2">
      <c r="A12" s="23" t="s">
        <v>210</v>
      </c>
      <c r="B12" s="23" t="s">
        <v>211</v>
      </c>
      <c r="C12" s="23" t="s">
        <v>212</v>
      </c>
      <c r="D12" s="23" t="s">
        <v>213</v>
      </c>
    </row>
    <row r="13" spans="1:4" x14ac:dyDescent="0.2">
      <c r="A13" s="24">
        <v>5.4873515639999999</v>
      </c>
      <c r="B13" s="24">
        <v>3.8570931129999999</v>
      </c>
      <c r="C13" s="24">
        <v>2.7232618199999998</v>
      </c>
      <c r="D13" s="24">
        <v>44.95044858</v>
      </c>
    </row>
    <row r="14" spans="1:4" x14ac:dyDescent="0.2">
      <c r="A14" s="24"/>
      <c r="B14" s="24"/>
      <c r="C14" s="24"/>
      <c r="D14" s="24"/>
    </row>
    <row r="15" spans="1:4" x14ac:dyDescent="0.2">
      <c r="A15" s="24"/>
      <c r="B15" s="24"/>
      <c r="C15" s="24"/>
      <c r="D15" s="24"/>
    </row>
    <row r="16" spans="1:4" x14ac:dyDescent="0.2">
      <c r="A16" s="24">
        <v>5.6189818779999996</v>
      </c>
      <c r="B16" s="24">
        <v>5.7878723189999999</v>
      </c>
      <c r="C16" s="24">
        <v>2.7736788090000002</v>
      </c>
      <c r="D16" s="24">
        <v>47.743861359999997</v>
      </c>
    </row>
    <row r="17" spans="1:4" x14ac:dyDescent="0.2">
      <c r="A17" s="24"/>
      <c r="B17" s="24"/>
      <c r="C17" s="24"/>
      <c r="D17" s="24"/>
    </row>
    <row r="18" spans="1:4" x14ac:dyDescent="0.2">
      <c r="A18" s="24"/>
      <c r="B18" s="24"/>
      <c r="C18" s="24"/>
      <c r="D18" s="24"/>
    </row>
    <row r="19" spans="1:4" x14ac:dyDescent="0.2">
      <c r="A19" s="24">
        <v>4.7894269549999997</v>
      </c>
      <c r="B19" s="24">
        <v>4.5154008980000002</v>
      </c>
      <c r="C19" s="24">
        <v>4.2350367740000001</v>
      </c>
      <c r="D19" s="24">
        <v>32.772860110000003</v>
      </c>
    </row>
    <row r="20" spans="1:4" x14ac:dyDescent="0.2">
      <c r="A20" s="24"/>
      <c r="B20" s="24"/>
      <c r="C20" s="24"/>
      <c r="D20" s="24"/>
    </row>
    <row r="21" spans="1:4" x14ac:dyDescent="0.2">
      <c r="A21" s="24" t="s">
        <v>216</v>
      </c>
      <c r="B21" s="24"/>
      <c r="C21" s="24"/>
      <c r="D21" s="24"/>
    </row>
    <row r="22" spans="1:4" x14ac:dyDescent="0.2">
      <c r="A22" s="23" t="s">
        <v>210</v>
      </c>
      <c r="B22" s="23" t="s">
        <v>211</v>
      </c>
      <c r="C22" s="23" t="s">
        <v>212</v>
      </c>
      <c r="D22" s="23" t="s">
        <v>213</v>
      </c>
    </row>
    <row r="23" spans="1:4" x14ac:dyDescent="0.2">
      <c r="A23" s="24">
        <v>1.089193447</v>
      </c>
      <c r="B23" s="24">
        <v>1.184104169</v>
      </c>
      <c r="C23" s="24">
        <v>0.230095512</v>
      </c>
      <c r="D23" s="24">
        <v>27.435009059999999</v>
      </c>
    </row>
    <row r="24" spans="1:4" x14ac:dyDescent="0.2">
      <c r="A24" s="24"/>
      <c r="B24" s="24"/>
      <c r="C24" s="24"/>
      <c r="D24" s="24"/>
    </row>
    <row r="25" spans="1:4" x14ac:dyDescent="0.2">
      <c r="A25" s="24"/>
      <c r="B25" s="24"/>
      <c r="C25" s="24"/>
      <c r="D25" s="24"/>
    </row>
    <row r="26" spans="1:4" x14ac:dyDescent="0.2">
      <c r="A26" s="24">
        <v>1.6901400339999999</v>
      </c>
      <c r="B26" s="24">
        <v>0.59782175699999995</v>
      </c>
      <c r="C26" s="24">
        <v>0.470552366</v>
      </c>
      <c r="D26" s="24">
        <v>37.7661728</v>
      </c>
    </row>
    <row r="27" spans="1:4" x14ac:dyDescent="0.2">
      <c r="A27" s="24"/>
      <c r="B27" s="24"/>
      <c r="C27" s="24"/>
      <c r="D27" s="24"/>
    </row>
    <row r="28" spans="1:4" x14ac:dyDescent="0.2">
      <c r="A28" s="24"/>
      <c r="B28" s="24"/>
      <c r="C28" s="24"/>
      <c r="D28" s="24"/>
    </row>
    <row r="29" spans="1:4" x14ac:dyDescent="0.2">
      <c r="A29" s="24">
        <v>1.5321178580000001</v>
      </c>
      <c r="B29" s="24">
        <v>0.215270814</v>
      </c>
      <c r="C29" s="24">
        <v>0.72862628200000001</v>
      </c>
      <c r="D29" s="24">
        <v>36.244050139999999</v>
      </c>
    </row>
  </sheetData>
  <phoneticPr fontId="3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5B79-A708-4C1A-9061-B33494674C1A}">
  <dimension ref="A1:G5"/>
  <sheetViews>
    <sheetView workbookViewId="0">
      <selection activeCell="B2" sqref="B2:G2"/>
    </sheetView>
  </sheetViews>
  <sheetFormatPr defaultRowHeight="18" x14ac:dyDescent="0.55000000000000004"/>
  <cols>
    <col min="1" max="1" width="21.83203125" customWidth="1"/>
  </cols>
  <sheetData>
    <row r="1" spans="1:7" x14ac:dyDescent="0.55000000000000004">
      <c r="A1" t="s">
        <v>124</v>
      </c>
      <c r="B1" t="s">
        <v>125</v>
      </c>
      <c r="D1" t="s">
        <v>6</v>
      </c>
      <c r="F1" t="s">
        <v>145</v>
      </c>
    </row>
    <row r="2" spans="1:7" x14ac:dyDescent="0.55000000000000004">
      <c r="B2" t="s">
        <v>220</v>
      </c>
      <c r="C2" t="s">
        <v>125</v>
      </c>
      <c r="D2" t="s">
        <v>220</v>
      </c>
      <c r="E2" t="s">
        <v>125</v>
      </c>
      <c r="F2" t="s">
        <v>220</v>
      </c>
      <c r="G2" t="s">
        <v>125</v>
      </c>
    </row>
    <row r="3" spans="1:7" x14ac:dyDescent="0.2">
      <c r="A3" t="s">
        <v>175</v>
      </c>
      <c r="B3" s="16">
        <v>107.6</v>
      </c>
      <c r="C3" s="16">
        <v>2.2210000000000001</v>
      </c>
      <c r="D3" s="16">
        <v>114.4</v>
      </c>
      <c r="E3" s="16">
        <v>2.3650000000000002</v>
      </c>
      <c r="F3" s="16">
        <v>116.4</v>
      </c>
      <c r="G3" s="16">
        <v>1.3240000000000001</v>
      </c>
    </row>
    <row r="4" spans="1:7" x14ac:dyDescent="0.2">
      <c r="A4" t="s">
        <v>179</v>
      </c>
      <c r="B4" s="16">
        <v>109</v>
      </c>
      <c r="C4" s="16">
        <v>3.5710000000000002</v>
      </c>
      <c r="D4" s="16">
        <v>155.19999999999999</v>
      </c>
      <c r="E4" s="16">
        <v>6.6840000000000002</v>
      </c>
      <c r="F4" s="16">
        <v>151.80000000000001</v>
      </c>
      <c r="G4" s="16">
        <v>5.1820000000000004</v>
      </c>
    </row>
    <row r="5" spans="1:7" x14ac:dyDescent="0.2">
      <c r="A5" t="s">
        <v>181</v>
      </c>
      <c r="B5" s="16">
        <v>122</v>
      </c>
      <c r="C5" s="16">
        <v>2.5910000000000002</v>
      </c>
      <c r="D5" s="16">
        <v>194.1</v>
      </c>
      <c r="E5" s="16">
        <v>5.5270000000000001</v>
      </c>
      <c r="F5" s="16">
        <v>184.9</v>
      </c>
      <c r="G5" s="16">
        <v>8.0039999999999996</v>
      </c>
    </row>
  </sheetData>
  <phoneticPr fontId="3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1906-2DD3-4C1E-95D9-D68E6FCC8124}">
  <dimension ref="A1:G5"/>
  <sheetViews>
    <sheetView workbookViewId="0">
      <selection activeCell="J18" sqref="J18"/>
    </sheetView>
  </sheetViews>
  <sheetFormatPr defaultRowHeight="18" x14ac:dyDescent="0.55000000000000004"/>
  <cols>
    <col min="1" max="1" width="20.25" customWidth="1"/>
  </cols>
  <sheetData>
    <row r="1" spans="1:7" x14ac:dyDescent="0.55000000000000004">
      <c r="A1" t="s">
        <v>128</v>
      </c>
      <c r="B1" t="s">
        <v>125</v>
      </c>
      <c r="D1" t="s">
        <v>6</v>
      </c>
      <c r="F1" t="s">
        <v>145</v>
      </c>
    </row>
    <row r="2" spans="1:7" x14ac:dyDescent="0.55000000000000004">
      <c r="B2" t="s">
        <v>220</v>
      </c>
      <c r="C2" t="s">
        <v>125</v>
      </c>
      <c r="D2" t="s">
        <v>220</v>
      </c>
      <c r="E2" t="s">
        <v>125</v>
      </c>
      <c r="F2" t="s">
        <v>220</v>
      </c>
      <c r="G2" t="s">
        <v>125</v>
      </c>
    </row>
    <row r="3" spans="1:7" x14ac:dyDescent="0.2">
      <c r="A3" t="s">
        <v>175</v>
      </c>
      <c r="B3" s="16">
        <v>6.5890000000000004</v>
      </c>
      <c r="C3" s="16">
        <v>0.1482</v>
      </c>
      <c r="D3" s="16">
        <v>11.38</v>
      </c>
      <c r="E3" s="16">
        <v>1.272</v>
      </c>
      <c r="F3" s="16">
        <v>12.02</v>
      </c>
      <c r="G3" s="16">
        <v>0.97729999999999995</v>
      </c>
    </row>
    <row r="4" spans="1:7" x14ac:dyDescent="0.2">
      <c r="A4" t="s">
        <v>179</v>
      </c>
      <c r="B4" s="16">
        <v>5.9249999999999998</v>
      </c>
      <c r="C4" s="16">
        <v>0.46200000000000002</v>
      </c>
      <c r="D4" s="16">
        <v>9.92</v>
      </c>
      <c r="E4" s="16">
        <v>2.7330000000000001</v>
      </c>
      <c r="F4" s="16">
        <v>9.1199999999999992</v>
      </c>
      <c r="G4" s="16">
        <v>1.8460000000000001</v>
      </c>
    </row>
    <row r="5" spans="1:7" x14ac:dyDescent="0.2">
      <c r="A5" t="s">
        <v>181</v>
      </c>
      <c r="B5" s="16">
        <v>7.6749999999999998</v>
      </c>
      <c r="C5" s="16">
        <v>0.32329999999999998</v>
      </c>
      <c r="D5" s="16">
        <v>6.657</v>
      </c>
      <c r="E5" s="16">
        <v>1.1000000000000001</v>
      </c>
      <c r="F5" s="16">
        <v>8.5</v>
      </c>
      <c r="G5" s="16">
        <v>0.84499999999999997</v>
      </c>
    </row>
  </sheetData>
  <phoneticPr fontId="3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4D7D-C811-4678-96D2-567422200187}">
  <dimension ref="A1:I17"/>
  <sheetViews>
    <sheetView workbookViewId="0">
      <selection activeCell="M27" sqref="M27"/>
    </sheetView>
  </sheetViews>
  <sheetFormatPr defaultRowHeight="18" x14ac:dyDescent="0.55000000000000004"/>
  <cols>
    <col min="1" max="1" width="29.33203125" customWidth="1"/>
  </cols>
  <sheetData>
    <row r="1" spans="1:9" x14ac:dyDescent="0.55000000000000004">
      <c r="A1" t="s">
        <v>192</v>
      </c>
      <c r="B1" t="s">
        <v>125</v>
      </c>
      <c r="C1" t="s">
        <v>6</v>
      </c>
      <c r="D1" t="s">
        <v>145</v>
      </c>
      <c r="F1" s="18" t="s">
        <v>146</v>
      </c>
      <c r="G1" s="18" t="s">
        <v>125</v>
      </c>
      <c r="H1" s="18" t="s">
        <v>6</v>
      </c>
      <c r="I1" s="18" t="s">
        <v>145</v>
      </c>
    </row>
    <row r="2" spans="1:9" x14ac:dyDescent="0.2">
      <c r="B2" s="16">
        <v>0</v>
      </c>
      <c r="C2" s="16">
        <v>6.73</v>
      </c>
      <c r="D2" s="16">
        <v>1.98</v>
      </c>
      <c r="F2" s="18"/>
      <c r="G2" s="19">
        <v>0</v>
      </c>
      <c r="H2" s="19">
        <v>19</v>
      </c>
      <c r="I2" s="19">
        <v>13.836</v>
      </c>
    </row>
    <row r="3" spans="1:9" x14ac:dyDescent="0.2">
      <c r="B3" s="16">
        <v>0</v>
      </c>
      <c r="C3" s="16">
        <v>9.1999999999999993</v>
      </c>
      <c r="D3" s="16">
        <v>0.03</v>
      </c>
      <c r="F3" s="18"/>
      <c r="G3" s="19">
        <v>0</v>
      </c>
      <c r="H3" s="19">
        <v>19.716999999999999</v>
      </c>
      <c r="I3" s="19">
        <v>9.9480000000000004</v>
      </c>
    </row>
    <row r="4" spans="1:9" x14ac:dyDescent="0.2">
      <c r="B4" s="16">
        <v>2.4300000000000002</v>
      </c>
      <c r="C4" s="16">
        <v>5.4</v>
      </c>
      <c r="D4" s="16">
        <v>0.78</v>
      </c>
      <c r="F4" s="18"/>
      <c r="G4" s="19">
        <v>0</v>
      </c>
      <c r="H4" s="19">
        <v>13.6</v>
      </c>
      <c r="I4" s="19">
        <v>10.259</v>
      </c>
    </row>
    <row r="5" spans="1:9" x14ac:dyDescent="0.25">
      <c r="B5" s="16">
        <v>0</v>
      </c>
      <c r="C5" s="16">
        <v>4.26</v>
      </c>
      <c r="D5" s="16">
        <v>0.04</v>
      </c>
      <c r="G5" s="17"/>
      <c r="H5" s="17"/>
      <c r="I5" s="17"/>
    </row>
    <row r="6" spans="1:9" x14ac:dyDescent="0.2">
      <c r="B6" s="16">
        <v>0</v>
      </c>
      <c r="C6" s="16">
        <v>1.71</v>
      </c>
      <c r="D6" s="16">
        <v>0.87</v>
      </c>
    </row>
    <row r="7" spans="1:9" x14ac:dyDescent="0.2">
      <c r="B7" s="16">
        <v>0</v>
      </c>
      <c r="C7" s="16">
        <v>1.68</v>
      </c>
      <c r="D7" s="16"/>
    </row>
    <row r="8" spans="1:9" x14ac:dyDescent="0.2">
      <c r="B8" s="16">
        <v>0</v>
      </c>
      <c r="C8" s="16">
        <v>1.41</v>
      </c>
      <c r="D8" s="16"/>
    </row>
    <row r="9" spans="1:9" x14ac:dyDescent="0.2">
      <c r="B9" s="16">
        <v>0</v>
      </c>
      <c r="C9" s="16"/>
      <c r="D9" s="16"/>
    </row>
    <row r="14" spans="1:9" x14ac:dyDescent="0.25">
      <c r="G14" s="20"/>
      <c r="H14" s="20"/>
      <c r="I14" s="20"/>
    </row>
    <row r="15" spans="1:9" x14ac:dyDescent="0.25">
      <c r="G15" s="17"/>
      <c r="H15" s="17"/>
      <c r="I15" s="17"/>
    </row>
    <row r="16" spans="1:9" x14ac:dyDescent="0.25">
      <c r="G16" s="17"/>
      <c r="H16" s="17"/>
      <c r="I16" s="17"/>
    </row>
    <row r="17" spans="7:9" x14ac:dyDescent="0.25">
      <c r="G17" s="17"/>
      <c r="H17" s="17"/>
      <c r="I17" s="17"/>
    </row>
  </sheetData>
  <phoneticPr fontId="3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9D9A-9A53-4140-8A65-C1664C9AAF5B}">
  <dimension ref="A1:D9"/>
  <sheetViews>
    <sheetView workbookViewId="0">
      <selection activeCell="O29" sqref="O29"/>
    </sheetView>
  </sheetViews>
  <sheetFormatPr defaultRowHeight="18" x14ac:dyDescent="0.55000000000000004"/>
  <sheetData>
    <row r="1" spans="1:4" x14ac:dyDescent="0.55000000000000004">
      <c r="A1" t="s">
        <v>147</v>
      </c>
      <c r="B1" t="s">
        <v>125</v>
      </c>
      <c r="C1" t="s">
        <v>6</v>
      </c>
      <c r="D1" t="s">
        <v>145</v>
      </c>
    </row>
    <row r="2" spans="1:4" x14ac:dyDescent="0.2">
      <c r="B2" s="16">
        <v>0.3794421</v>
      </c>
      <c r="C2" s="16">
        <v>442.65</v>
      </c>
      <c r="D2" s="16">
        <v>231.16669999999999</v>
      </c>
    </row>
    <row r="3" spans="1:4" x14ac:dyDescent="0.2">
      <c r="B3" s="16">
        <v>0.46862749999999997</v>
      </c>
      <c r="C3" s="16">
        <v>343.58620000000002</v>
      </c>
      <c r="D3" s="16">
        <v>221.9032</v>
      </c>
    </row>
    <row r="4" spans="1:4" x14ac:dyDescent="0.2">
      <c r="B4" s="16">
        <v>0.55451799999999996</v>
      </c>
      <c r="C4" s="16">
        <v>574.28570000000002</v>
      </c>
      <c r="D4" s="16">
        <v>245.92310000000001</v>
      </c>
    </row>
    <row r="5" spans="1:4" x14ac:dyDescent="0.2">
      <c r="B5" s="16">
        <v>0.33446150000000002</v>
      </c>
      <c r="C5" s="16">
        <v>232.86109999999999</v>
      </c>
      <c r="D5" s="16">
        <v>133.2885</v>
      </c>
    </row>
    <row r="6" spans="1:4" x14ac:dyDescent="0.2">
      <c r="B6" s="16">
        <v>0.78382350000000001</v>
      </c>
      <c r="C6" s="16">
        <v>506.5385</v>
      </c>
      <c r="D6" s="16">
        <v>168.83869999999999</v>
      </c>
    </row>
    <row r="7" spans="1:4" x14ac:dyDescent="0.2">
      <c r="B7" s="16">
        <v>0.97993730000000001</v>
      </c>
      <c r="C7" s="16">
        <v>241.66669999999999</v>
      </c>
      <c r="D7" s="16">
        <v>172.35130000000001</v>
      </c>
    </row>
    <row r="8" spans="1:4" x14ac:dyDescent="0.2">
      <c r="B8" s="16">
        <v>0.877193</v>
      </c>
      <c r="C8" s="16">
        <v>378.42110000000002</v>
      </c>
    </row>
    <row r="9" spans="1:4" x14ac:dyDescent="0.2">
      <c r="B9" s="16">
        <v>0.61206519999999998</v>
      </c>
    </row>
  </sheetData>
  <phoneticPr fontId="3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F287-27DF-4801-9F59-13DDA774D58E}">
  <dimension ref="A1:D9"/>
  <sheetViews>
    <sheetView workbookViewId="0">
      <selection activeCell="E17" sqref="E17"/>
    </sheetView>
  </sheetViews>
  <sheetFormatPr defaultRowHeight="18" x14ac:dyDescent="0.55000000000000004"/>
  <cols>
    <col min="1" max="1" width="21.58203125" customWidth="1"/>
  </cols>
  <sheetData>
    <row r="1" spans="1:4" x14ac:dyDescent="0.55000000000000004">
      <c r="A1" t="s">
        <v>131</v>
      </c>
      <c r="B1" t="s">
        <v>125</v>
      </c>
      <c r="C1" t="s">
        <v>6</v>
      </c>
      <c r="D1" t="s">
        <v>145</v>
      </c>
    </row>
    <row r="2" spans="1:4" x14ac:dyDescent="0.2">
      <c r="B2" s="16">
        <v>1.488</v>
      </c>
      <c r="C2" s="16">
        <v>4.3860000000000001</v>
      </c>
      <c r="D2" s="16">
        <v>4.0069999999999997</v>
      </c>
    </row>
    <row r="3" spans="1:4" x14ac:dyDescent="0.2">
      <c r="B3" s="16">
        <v>1.661</v>
      </c>
      <c r="C3" s="16">
        <v>3.8940000000000001</v>
      </c>
      <c r="D3" s="16">
        <v>4.1900000000000004</v>
      </c>
    </row>
    <row r="4" spans="1:4" x14ac:dyDescent="0.2">
      <c r="B4" s="16">
        <v>1.7789999999999999</v>
      </c>
      <c r="C4" s="16">
        <v>4.6619999999999999</v>
      </c>
      <c r="D4" s="16">
        <v>3.617</v>
      </c>
    </row>
    <row r="5" spans="1:4" x14ac:dyDescent="0.2">
      <c r="B5" s="16">
        <v>1.958</v>
      </c>
      <c r="C5" s="16">
        <v>3.718</v>
      </c>
      <c r="D5" s="16">
        <v>2.9969999999999999</v>
      </c>
    </row>
    <row r="6" spans="1:4" x14ac:dyDescent="0.2">
      <c r="B6" s="16">
        <v>1.6279999999999999</v>
      </c>
      <c r="C6" s="16">
        <v>4.84</v>
      </c>
      <c r="D6" s="16">
        <v>3.2320000000000002</v>
      </c>
    </row>
    <row r="7" spans="1:4" x14ac:dyDescent="0.2">
      <c r="B7" s="16">
        <v>1.595</v>
      </c>
      <c r="C7" s="16">
        <v>4.4660000000000002</v>
      </c>
      <c r="D7" s="16">
        <v>4.3040000000000003</v>
      </c>
    </row>
    <row r="8" spans="1:4" x14ac:dyDescent="0.2">
      <c r="B8" s="16">
        <v>1.58</v>
      </c>
      <c r="C8" s="16">
        <v>5.2290000000000001</v>
      </c>
    </row>
    <row r="9" spans="1:4" x14ac:dyDescent="0.2">
      <c r="B9" s="16">
        <v>1.6859999999999999</v>
      </c>
    </row>
  </sheetData>
  <phoneticPr fontId="3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58CD-8027-4106-8709-4F231E838614}">
  <dimension ref="A1:D9"/>
  <sheetViews>
    <sheetView workbookViewId="0"/>
  </sheetViews>
  <sheetFormatPr defaultRowHeight="18" x14ac:dyDescent="0.55000000000000004"/>
  <sheetData>
    <row r="1" spans="1:4" x14ac:dyDescent="0.55000000000000004">
      <c r="A1" t="s">
        <v>132</v>
      </c>
      <c r="B1" t="s">
        <v>125</v>
      </c>
      <c r="C1" t="s">
        <v>6</v>
      </c>
      <c r="D1" t="s">
        <v>145</v>
      </c>
    </row>
    <row r="2" spans="1:4" x14ac:dyDescent="0.2">
      <c r="B2" s="16">
        <v>18</v>
      </c>
      <c r="C2" s="16">
        <v>47</v>
      </c>
      <c r="D2" s="16">
        <v>40</v>
      </c>
    </row>
    <row r="3" spans="1:4" x14ac:dyDescent="0.2">
      <c r="B3" s="16">
        <v>18</v>
      </c>
      <c r="C3" s="16">
        <v>28</v>
      </c>
      <c r="D3" s="16">
        <v>31</v>
      </c>
    </row>
    <row r="4" spans="1:4" x14ac:dyDescent="0.2">
      <c r="B4" s="16">
        <v>15</v>
      </c>
      <c r="C4" s="16">
        <v>39</v>
      </c>
      <c r="D4" s="16">
        <v>29</v>
      </c>
    </row>
    <row r="5" spans="1:4" x14ac:dyDescent="0.2">
      <c r="B5" s="16">
        <v>12</v>
      </c>
      <c r="C5" s="16">
        <v>30</v>
      </c>
      <c r="D5" s="16">
        <v>22</v>
      </c>
    </row>
    <row r="6" spans="1:4" x14ac:dyDescent="0.2">
      <c r="B6" s="16">
        <v>12</v>
      </c>
      <c r="C6" s="16">
        <v>54</v>
      </c>
      <c r="D6" s="16">
        <v>29</v>
      </c>
    </row>
    <row r="7" spans="1:4" x14ac:dyDescent="0.2">
      <c r="B7" s="16">
        <v>18</v>
      </c>
      <c r="C7" s="16">
        <v>32</v>
      </c>
      <c r="D7" s="16">
        <v>29</v>
      </c>
    </row>
    <row r="8" spans="1:4" x14ac:dyDescent="0.2">
      <c r="B8" s="16">
        <v>16</v>
      </c>
      <c r="C8" s="16">
        <v>41</v>
      </c>
    </row>
    <row r="9" spans="1:4" x14ac:dyDescent="0.2">
      <c r="B9" s="16">
        <v>14</v>
      </c>
    </row>
  </sheetData>
  <phoneticPr fontId="3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212D-1E82-4AD6-84E3-3DE19BEB4B20}">
  <dimension ref="A1:D9"/>
  <sheetViews>
    <sheetView workbookViewId="0"/>
  </sheetViews>
  <sheetFormatPr defaultRowHeight="18" x14ac:dyDescent="0.55000000000000004"/>
  <cols>
    <col min="1" max="1" width="14.33203125" customWidth="1"/>
  </cols>
  <sheetData>
    <row r="1" spans="1:4" x14ac:dyDescent="0.55000000000000004">
      <c r="A1" t="s">
        <v>148</v>
      </c>
      <c r="B1" t="s">
        <v>125</v>
      </c>
      <c r="C1" t="s">
        <v>6</v>
      </c>
      <c r="D1" t="s">
        <v>145</v>
      </c>
    </row>
    <row r="2" spans="1:4" x14ac:dyDescent="0.2">
      <c r="B2" s="16">
        <v>0.38</v>
      </c>
      <c r="C2" s="16">
        <v>0.82</v>
      </c>
      <c r="D2" s="16">
        <v>0.63</v>
      </c>
    </row>
    <row r="3" spans="1:4" x14ac:dyDescent="0.2">
      <c r="B3" s="16">
        <v>0.34</v>
      </c>
      <c r="C3" s="16">
        <v>0.45</v>
      </c>
      <c r="D3" s="16">
        <v>0.49</v>
      </c>
    </row>
    <row r="4" spans="1:4" x14ac:dyDescent="0.2">
      <c r="B4" s="16">
        <v>0.3</v>
      </c>
      <c r="C4" s="16">
        <v>0.53</v>
      </c>
      <c r="D4" s="16">
        <v>0.43</v>
      </c>
    </row>
    <row r="5" spans="1:4" x14ac:dyDescent="0.2">
      <c r="B5" s="16">
        <v>0.28000000000000003</v>
      </c>
      <c r="C5" s="16">
        <v>0.55000000000000004</v>
      </c>
      <c r="D5" s="16">
        <v>0.36</v>
      </c>
    </row>
    <row r="6" spans="1:4" x14ac:dyDescent="0.2">
      <c r="B6" s="16">
        <v>0.24</v>
      </c>
      <c r="C6" s="16">
        <v>1</v>
      </c>
      <c r="D6" s="16">
        <v>0.36</v>
      </c>
    </row>
    <row r="7" spans="1:4" x14ac:dyDescent="0.2">
      <c r="B7" s="16">
        <v>0.34</v>
      </c>
      <c r="C7" s="16">
        <v>0.55000000000000004</v>
      </c>
      <c r="D7" s="16">
        <v>0.54</v>
      </c>
    </row>
    <row r="8" spans="1:4" x14ac:dyDescent="0.2">
      <c r="B8" s="16">
        <v>0.27</v>
      </c>
      <c r="C8" s="16">
        <v>0.76</v>
      </c>
    </row>
    <row r="9" spans="1:4" x14ac:dyDescent="0.2">
      <c r="B9" s="16">
        <v>0.28000000000000003</v>
      </c>
    </row>
  </sheetData>
  <phoneticPr fontId="3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A9B7-4D81-4653-8191-BFB408C15754}">
  <dimension ref="A1:D9"/>
  <sheetViews>
    <sheetView workbookViewId="0">
      <selection activeCell="J27" sqref="J27"/>
    </sheetView>
  </sheetViews>
  <sheetFormatPr defaultRowHeight="18" x14ac:dyDescent="0.55000000000000004"/>
  <sheetData>
    <row r="1" spans="1:4" x14ac:dyDescent="0.55000000000000004">
      <c r="A1" t="s">
        <v>133</v>
      </c>
      <c r="B1" t="s">
        <v>125</v>
      </c>
      <c r="C1" t="s">
        <v>6</v>
      </c>
      <c r="D1" t="s">
        <v>145</v>
      </c>
    </row>
    <row r="2" spans="1:4" x14ac:dyDescent="0.2">
      <c r="B2" s="16">
        <v>6.8669530000000003E-3</v>
      </c>
      <c r="C2" s="16">
        <v>10.265000000000001</v>
      </c>
      <c r="D2" s="16">
        <v>8.25</v>
      </c>
    </row>
    <row r="3" spans="1:4" x14ac:dyDescent="0.2">
      <c r="B3" s="16">
        <v>3.9215689999999997E-3</v>
      </c>
      <c r="C3" s="16">
        <v>6.968966</v>
      </c>
      <c r="D3" s="16">
        <v>6.1612900000000002</v>
      </c>
    </row>
    <row r="4" spans="1:4" x14ac:dyDescent="0.2">
      <c r="B4" s="16">
        <v>4.8192770000000003E-3</v>
      </c>
      <c r="C4" s="16">
        <v>10.11905</v>
      </c>
      <c r="D4" s="16">
        <v>6.7923080000000002</v>
      </c>
    </row>
    <row r="5" spans="1:4" x14ac:dyDescent="0.2">
      <c r="B5" s="16">
        <v>4.6153849999999996E-3</v>
      </c>
      <c r="C5" s="16">
        <v>5.444445</v>
      </c>
      <c r="D5" s="16">
        <v>3.651923</v>
      </c>
    </row>
    <row r="6" spans="1:4" x14ac:dyDescent="0.2">
      <c r="B6" s="16">
        <v>5.8823529999999999E-3</v>
      </c>
      <c r="C6" s="16">
        <v>10.66154</v>
      </c>
      <c r="D6" s="16">
        <v>5.6161289999999999</v>
      </c>
    </row>
    <row r="7" spans="1:4" x14ac:dyDescent="0.2">
      <c r="B7" s="16">
        <v>6.8965520000000002E-3</v>
      </c>
      <c r="C7" s="16">
        <v>8.8625000000000007</v>
      </c>
      <c r="D7" s="16">
        <v>6.4297300000000002</v>
      </c>
    </row>
    <row r="8" spans="1:4" x14ac:dyDescent="0.2">
      <c r="B8" s="16">
        <v>8.7719300000000007E-3</v>
      </c>
      <c r="C8" s="16">
        <v>10.62105</v>
      </c>
    </row>
    <row r="9" spans="1:4" x14ac:dyDescent="0.2">
      <c r="B9" s="16">
        <v>5.4347830000000003E-3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C22F-76A6-43DF-A822-DBD9F3E31D40}">
  <dimension ref="A1:B40"/>
  <sheetViews>
    <sheetView workbookViewId="0">
      <selection activeCell="E1" sqref="E1:F39"/>
    </sheetView>
  </sheetViews>
  <sheetFormatPr defaultRowHeight="18" x14ac:dyDescent="0.55000000000000004"/>
  <cols>
    <col min="1" max="1" width="15.08203125" customWidth="1"/>
  </cols>
  <sheetData>
    <row r="1" spans="1:2" x14ac:dyDescent="0.55000000000000004">
      <c r="A1" t="s">
        <v>7</v>
      </c>
    </row>
    <row r="2" spans="1:2" x14ac:dyDescent="0.55000000000000004">
      <c r="A2" t="s">
        <v>5</v>
      </c>
      <c r="B2" t="s">
        <v>6</v>
      </c>
    </row>
    <row r="3" spans="1:2" x14ac:dyDescent="0.25">
      <c r="A3" s="2">
        <v>1.72336</v>
      </c>
      <c r="B3" s="2">
        <v>2.4706299999999999</v>
      </c>
    </row>
    <row r="4" spans="1:2" x14ac:dyDescent="0.25">
      <c r="A4" s="2">
        <v>1.7490300000000001</v>
      </c>
      <c r="B4" s="2">
        <v>2.3570099999999998</v>
      </c>
    </row>
    <row r="5" spans="1:2" x14ac:dyDescent="0.25">
      <c r="A5" s="2">
        <v>1.5610999999999999</v>
      </c>
      <c r="B5" s="2">
        <v>3.2698800000000001</v>
      </c>
    </row>
    <row r="6" spans="1:2" x14ac:dyDescent="0.25">
      <c r="A6" s="2">
        <v>2.3881999999999999</v>
      </c>
      <c r="B6" s="2">
        <v>2.74844</v>
      </c>
    </row>
    <row r="7" spans="1:2" x14ac:dyDescent="0.25">
      <c r="A7" s="2">
        <v>1.94693</v>
      </c>
      <c r="B7" s="2">
        <v>2.9803799999999998</v>
      </c>
    </row>
    <row r="8" spans="1:2" x14ac:dyDescent="0.25">
      <c r="A8" s="2">
        <v>1.0181500000000001</v>
      </c>
      <c r="B8" s="2">
        <v>3.5250900000000001</v>
      </c>
    </row>
    <row r="9" spans="1:2" x14ac:dyDescent="0.25">
      <c r="A9" s="2">
        <v>1.6919299999999999</v>
      </c>
      <c r="B9" s="2">
        <v>3.37521</v>
      </c>
    </row>
    <row r="10" spans="1:2" x14ac:dyDescent="0.25">
      <c r="A10" s="2"/>
      <c r="B10" s="2">
        <v>2.7261099999999998</v>
      </c>
    </row>
    <row r="11" spans="1:2" x14ac:dyDescent="0.25">
      <c r="A11" s="2"/>
      <c r="B11" s="2">
        <v>2.6327600000000002</v>
      </c>
    </row>
    <row r="12" spans="1:2" x14ac:dyDescent="0.25">
      <c r="A12" s="2"/>
      <c r="B12" s="2">
        <v>3.2263700000000002</v>
      </c>
    </row>
    <row r="13" spans="1:2" x14ac:dyDescent="0.25">
      <c r="A13" s="2"/>
      <c r="B13" s="2">
        <v>4.2559899999999997</v>
      </c>
    </row>
    <row r="14" spans="1:2" x14ac:dyDescent="0.25">
      <c r="A14" s="2"/>
      <c r="B14" s="2">
        <v>3.1517200000000001</v>
      </c>
    </row>
    <row r="15" spans="1:2" x14ac:dyDescent="0.25">
      <c r="A15" s="2"/>
      <c r="B15" s="2">
        <v>9.0521600000000007</v>
      </c>
    </row>
    <row r="16" spans="1:2" x14ac:dyDescent="0.25">
      <c r="A16" s="2"/>
      <c r="B16" s="2">
        <v>1.78596</v>
      </c>
    </row>
    <row r="17" spans="1:2" x14ac:dyDescent="0.25">
      <c r="A17" s="2"/>
      <c r="B17" s="2">
        <v>1.30583</v>
      </c>
    </row>
    <row r="18" spans="1:2" x14ac:dyDescent="0.25">
      <c r="A18" s="2"/>
      <c r="B18" s="2">
        <v>2.63611</v>
      </c>
    </row>
    <row r="19" spans="1:2" x14ac:dyDescent="0.25">
      <c r="A19" s="2"/>
      <c r="B19" s="2">
        <v>4.3987699999999998</v>
      </c>
    </row>
    <row r="20" spans="1:2" x14ac:dyDescent="0.25">
      <c r="A20" s="2"/>
      <c r="B20" s="2">
        <v>1.7869200000000001</v>
      </c>
    </row>
    <row r="21" spans="1:2" x14ac:dyDescent="0.25">
      <c r="A21" s="2"/>
      <c r="B21" s="2">
        <v>2.1131199999999999</v>
      </c>
    </row>
    <row r="22" spans="1:2" x14ac:dyDescent="0.25">
      <c r="A22" s="2"/>
      <c r="B22" s="2">
        <v>2.8728199999999999</v>
      </c>
    </row>
    <row r="23" spans="1:2" x14ac:dyDescent="0.25">
      <c r="A23" s="2"/>
      <c r="B23" s="2">
        <v>6.3532299999999999</v>
      </c>
    </row>
    <row r="24" spans="1:2" x14ac:dyDescent="0.25">
      <c r="A24" s="2"/>
      <c r="B24" s="2">
        <v>5.4751099999999999</v>
      </c>
    </row>
    <row r="25" spans="1:2" x14ac:dyDescent="0.25">
      <c r="A25" s="2"/>
      <c r="B25" s="2">
        <v>1.95722</v>
      </c>
    </row>
    <row r="26" spans="1:2" x14ac:dyDescent="0.25">
      <c r="A26" s="2"/>
      <c r="B26" s="2">
        <v>8.5117600000000007</v>
      </c>
    </row>
    <row r="27" spans="1:2" x14ac:dyDescent="0.25">
      <c r="A27" s="2"/>
      <c r="B27" s="2">
        <v>2.69896</v>
      </c>
    </row>
    <row r="28" spans="1:2" x14ac:dyDescent="0.25">
      <c r="A28" s="2"/>
      <c r="B28" s="2">
        <v>3.3864800000000002</v>
      </c>
    </row>
    <row r="29" spans="1:2" x14ac:dyDescent="0.25">
      <c r="A29" s="2"/>
      <c r="B29" s="2">
        <v>2.8273199999999998</v>
      </c>
    </row>
    <row r="30" spans="1:2" x14ac:dyDescent="0.25">
      <c r="A30" s="2"/>
      <c r="B30" s="2">
        <v>7.8662599999999996</v>
      </c>
    </row>
    <row r="31" spans="1:2" x14ac:dyDescent="0.25">
      <c r="A31" s="2"/>
      <c r="B31" s="2">
        <v>3.0655399999999999</v>
      </c>
    </row>
    <row r="32" spans="1:2" x14ac:dyDescent="0.25">
      <c r="A32" s="2"/>
      <c r="B32" s="2">
        <v>4.2144399999999997</v>
      </c>
    </row>
    <row r="33" spans="1:2" x14ac:dyDescent="0.25">
      <c r="A33" s="2"/>
      <c r="B33" s="2">
        <v>3.73325</v>
      </c>
    </row>
    <row r="34" spans="1:2" x14ac:dyDescent="0.25">
      <c r="A34" s="2"/>
      <c r="B34" s="2">
        <v>3.16039</v>
      </c>
    </row>
    <row r="35" spans="1:2" x14ac:dyDescent="0.25">
      <c r="A35" s="2"/>
      <c r="B35" s="2">
        <v>1.5027600000000001</v>
      </c>
    </row>
    <row r="36" spans="1:2" x14ac:dyDescent="0.25">
      <c r="A36" s="2"/>
      <c r="B36" s="2">
        <v>1.76372</v>
      </c>
    </row>
    <row r="37" spans="1:2" x14ac:dyDescent="0.25">
      <c r="A37" s="2"/>
      <c r="B37" s="2">
        <v>2.7573699999999999</v>
      </c>
    </row>
    <row r="38" spans="1:2" x14ac:dyDescent="0.25">
      <c r="A38" s="2"/>
      <c r="B38" s="2">
        <v>2.9822799999999998</v>
      </c>
    </row>
    <row r="39" spans="1:2" x14ac:dyDescent="0.25">
      <c r="A39" s="2"/>
      <c r="B39" s="2">
        <v>2.6105299999999998</v>
      </c>
    </row>
    <row r="40" spans="1:2" x14ac:dyDescent="0.25">
      <c r="A40" s="2"/>
      <c r="B40" s="2">
        <v>2.6878600000000001</v>
      </c>
    </row>
  </sheetData>
  <phoneticPr fontId="3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D1FD-BF2A-4F89-B8C2-496AD7AB0ECF}">
  <dimension ref="A1:D9"/>
  <sheetViews>
    <sheetView workbookViewId="0"/>
  </sheetViews>
  <sheetFormatPr defaultRowHeight="18" x14ac:dyDescent="0.55000000000000004"/>
  <cols>
    <col min="1" max="1" width="18.33203125" customWidth="1"/>
  </cols>
  <sheetData>
    <row r="1" spans="1:4" x14ac:dyDescent="0.55000000000000004">
      <c r="A1" t="s">
        <v>134</v>
      </c>
      <c r="B1" t="s">
        <v>125</v>
      </c>
      <c r="C1" t="s">
        <v>6</v>
      </c>
      <c r="D1" t="s">
        <v>145</v>
      </c>
    </row>
    <row r="2" spans="1:4" x14ac:dyDescent="0.2">
      <c r="B2" s="16">
        <v>53.51</v>
      </c>
      <c r="C2" s="16">
        <v>27.23</v>
      </c>
      <c r="D2" s="16">
        <v>88.66</v>
      </c>
    </row>
    <row r="3" spans="1:4" x14ac:dyDescent="0.2">
      <c r="B3" s="16">
        <v>63.58</v>
      </c>
      <c r="C3" s="16">
        <v>37.92</v>
      </c>
      <c r="D3" s="16">
        <v>81.86</v>
      </c>
    </row>
    <row r="4" spans="1:4" x14ac:dyDescent="0.2">
      <c r="B4" s="16">
        <v>57.95</v>
      </c>
      <c r="C4" s="16">
        <v>33.549999999999997</v>
      </c>
      <c r="D4" s="16">
        <v>81.99</v>
      </c>
    </row>
    <row r="5" spans="1:4" x14ac:dyDescent="0.2">
      <c r="B5" s="16">
        <v>47.23</v>
      </c>
      <c r="C5" s="16">
        <v>28.5</v>
      </c>
      <c r="D5" s="16">
        <v>78.16</v>
      </c>
    </row>
    <row r="6" spans="1:4" x14ac:dyDescent="0.2">
      <c r="B6" s="16">
        <v>53.85</v>
      </c>
      <c r="C6" s="16">
        <v>23.69</v>
      </c>
      <c r="D6" s="16">
        <v>67.14</v>
      </c>
    </row>
    <row r="7" spans="1:4" x14ac:dyDescent="0.2">
      <c r="B7" s="16">
        <v>56.97</v>
      </c>
      <c r="C7" s="16">
        <v>30.87</v>
      </c>
      <c r="D7" s="16">
        <v>87.74</v>
      </c>
    </row>
    <row r="8" spans="1:4" x14ac:dyDescent="0.2">
      <c r="B8" s="16">
        <v>47.95</v>
      </c>
      <c r="C8" s="16">
        <v>30.32</v>
      </c>
      <c r="D8" s="16"/>
    </row>
    <row r="9" spans="1:4" x14ac:dyDescent="0.2">
      <c r="B9" s="16">
        <v>47.91</v>
      </c>
      <c r="C9" s="16"/>
      <c r="D9" s="16"/>
    </row>
  </sheetData>
  <phoneticPr fontId="3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DE92-BF07-43CA-BFCD-E4E086E3A1C0}">
  <dimension ref="A1:D9"/>
  <sheetViews>
    <sheetView workbookViewId="0"/>
  </sheetViews>
  <sheetFormatPr defaultRowHeight="18" x14ac:dyDescent="0.55000000000000004"/>
  <cols>
    <col min="1" max="1" width="25.33203125" customWidth="1"/>
  </cols>
  <sheetData>
    <row r="1" spans="1:4" x14ac:dyDescent="0.55000000000000004">
      <c r="A1" t="s">
        <v>149</v>
      </c>
      <c r="B1" t="s">
        <v>125</v>
      </c>
      <c r="C1" t="s">
        <v>6</v>
      </c>
      <c r="D1" t="s">
        <v>145</v>
      </c>
    </row>
    <row r="2" spans="1:4" x14ac:dyDescent="0.2">
      <c r="B2" s="16">
        <v>49.42454</v>
      </c>
      <c r="C2" s="16">
        <v>32.513809999999999</v>
      </c>
      <c r="D2" s="16">
        <v>94.258840000000006</v>
      </c>
    </row>
    <row r="3" spans="1:4" x14ac:dyDescent="0.2">
      <c r="B3" s="16">
        <v>67.793120000000002</v>
      </c>
      <c r="C3" s="16">
        <v>42.090870000000002</v>
      </c>
      <c r="D3" s="16">
        <v>94.053690000000003</v>
      </c>
    </row>
    <row r="4" spans="1:4" x14ac:dyDescent="0.2">
      <c r="B4" s="16">
        <v>61.228230000000003</v>
      </c>
      <c r="C4" s="16">
        <v>28.464230000000001</v>
      </c>
      <c r="D4" s="16">
        <v>82.194550000000007</v>
      </c>
    </row>
    <row r="5" spans="1:4" x14ac:dyDescent="0.2">
      <c r="B5" s="16">
        <v>43.666580000000003</v>
      </c>
      <c r="C5" s="16">
        <v>35.057659999999998</v>
      </c>
      <c r="D5" s="16">
        <v>87.131519999999995</v>
      </c>
    </row>
    <row r="6" spans="1:4" x14ac:dyDescent="0.2">
      <c r="B6" s="16">
        <v>70.369</v>
      </c>
      <c r="C6" s="16">
        <v>26.90822</v>
      </c>
      <c r="D6" s="16">
        <v>88.144940000000005</v>
      </c>
    </row>
    <row r="7" spans="1:4" x14ac:dyDescent="0.2">
      <c r="B7" s="16">
        <v>54.579729999999998</v>
      </c>
      <c r="C7" s="16">
        <v>39.831330000000001</v>
      </c>
      <c r="D7" s="16">
        <v>99.034899999999993</v>
      </c>
    </row>
    <row r="8" spans="1:4" x14ac:dyDescent="0.2">
      <c r="B8" s="16">
        <v>52.765169999999998</v>
      </c>
      <c r="C8" s="16">
        <v>38.265799999999999</v>
      </c>
      <c r="D8" s="16"/>
    </row>
    <row r="9" spans="1:4" x14ac:dyDescent="0.2">
      <c r="B9" s="16">
        <v>58.972589999999997</v>
      </c>
      <c r="C9" s="16"/>
      <c r="D9" s="16"/>
    </row>
  </sheetData>
  <phoneticPr fontId="3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DD1E-85CB-401C-B78B-57630CBFD21A}">
  <dimension ref="A1:D9"/>
  <sheetViews>
    <sheetView workbookViewId="0">
      <selection activeCell="J21" sqref="J21"/>
    </sheetView>
  </sheetViews>
  <sheetFormatPr defaultRowHeight="18" x14ac:dyDescent="0.55000000000000004"/>
  <cols>
    <col min="1" max="1" width="27.58203125" customWidth="1"/>
  </cols>
  <sheetData>
    <row r="1" spans="1:4" x14ac:dyDescent="0.55000000000000004">
      <c r="A1" t="s">
        <v>150</v>
      </c>
      <c r="B1" t="s">
        <v>125</v>
      </c>
      <c r="C1" t="s">
        <v>6</v>
      </c>
      <c r="D1" t="s">
        <v>145</v>
      </c>
    </row>
    <row r="2" spans="1:4" x14ac:dyDescent="0.2">
      <c r="B2" s="16">
        <v>1.5728800000000001</v>
      </c>
      <c r="C2" s="16">
        <v>2.6415700000000002</v>
      </c>
      <c r="D2" s="16">
        <v>3.6641499999999998</v>
      </c>
    </row>
    <row r="3" spans="1:4" x14ac:dyDescent="0.2">
      <c r="B3" s="16">
        <v>1.70478</v>
      </c>
      <c r="C3" s="16">
        <v>2.2618</v>
      </c>
      <c r="D3" s="16">
        <v>3.6383399999999999</v>
      </c>
    </row>
    <row r="4" spans="1:4" x14ac:dyDescent="0.2">
      <c r="B4" s="16">
        <v>1.7532300000000001</v>
      </c>
      <c r="C4" s="16">
        <v>1.85992</v>
      </c>
      <c r="D4" s="16">
        <v>3.8599199999999998</v>
      </c>
    </row>
    <row r="5" spans="1:4" x14ac:dyDescent="0.2">
      <c r="B5" s="16">
        <v>1.2191399999999999</v>
      </c>
      <c r="C5" s="16">
        <v>2.0569000000000002</v>
      </c>
      <c r="D5" s="16">
        <v>4.7620300000000002</v>
      </c>
    </row>
    <row r="6" spans="1:4" x14ac:dyDescent="0.2">
      <c r="B6" s="16">
        <v>1.7139599999999999</v>
      </c>
      <c r="C6" s="16">
        <v>2.2524600000000001</v>
      </c>
      <c r="D6" s="16">
        <v>3.0375899999999998</v>
      </c>
    </row>
    <row r="7" spans="1:4" x14ac:dyDescent="0.2">
      <c r="B7" s="16">
        <v>1.5365200000000001</v>
      </c>
      <c r="C7" s="16">
        <v>3.25448</v>
      </c>
      <c r="D7" s="16">
        <v>3.8205</v>
      </c>
    </row>
    <row r="8" spans="1:4" x14ac:dyDescent="0.2">
      <c r="B8" s="16">
        <v>1.3268800000000001</v>
      </c>
      <c r="C8" s="16">
        <v>2.3167599999999999</v>
      </c>
      <c r="D8" s="16"/>
    </row>
    <row r="9" spans="1:4" x14ac:dyDescent="0.2">
      <c r="B9" s="16">
        <v>1.56453</v>
      </c>
      <c r="C9" s="16"/>
      <c r="D9" s="16"/>
    </row>
  </sheetData>
  <phoneticPr fontId="3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120D-3564-4F35-8241-F697E98E568B}">
  <dimension ref="A1:D9"/>
  <sheetViews>
    <sheetView workbookViewId="0">
      <selection activeCell="L26" sqref="L26"/>
    </sheetView>
  </sheetViews>
  <sheetFormatPr defaultRowHeight="18" x14ac:dyDescent="0.55000000000000004"/>
  <cols>
    <col min="1" max="1" width="27.58203125" customWidth="1"/>
  </cols>
  <sheetData>
    <row r="1" spans="1:4" x14ac:dyDescent="0.55000000000000004">
      <c r="A1" t="s">
        <v>151</v>
      </c>
      <c r="B1" t="s">
        <v>125</v>
      </c>
      <c r="C1" t="s">
        <v>6</v>
      </c>
      <c r="D1" t="s">
        <v>145</v>
      </c>
    </row>
    <row r="2" spans="1:4" x14ac:dyDescent="0.2">
      <c r="B2" s="16">
        <v>31.42296</v>
      </c>
      <c r="C2" s="16">
        <v>12.30852</v>
      </c>
      <c r="D2" s="16">
        <v>25.724609999999998</v>
      </c>
    </row>
    <row r="3" spans="1:4" x14ac:dyDescent="0.2">
      <c r="B3" s="16">
        <v>39.766489999999997</v>
      </c>
      <c r="C3" s="16">
        <v>18.609459999999999</v>
      </c>
      <c r="D3" s="16">
        <v>25.850719999999999</v>
      </c>
    </row>
    <row r="4" spans="1:4" x14ac:dyDescent="0.2">
      <c r="B4" s="16">
        <v>34.923099999999998</v>
      </c>
      <c r="C4" s="16">
        <v>15.30401</v>
      </c>
      <c r="D4" s="16">
        <v>21.294370000000001</v>
      </c>
    </row>
    <row r="5" spans="1:4" x14ac:dyDescent="0.2">
      <c r="B5" s="16">
        <v>35.817529999999998</v>
      </c>
      <c r="C5" s="16">
        <v>17.04393</v>
      </c>
      <c r="D5" s="16">
        <v>18.297139999999999</v>
      </c>
    </row>
    <row r="6" spans="1:4" x14ac:dyDescent="0.2">
      <c r="B6" s="16">
        <v>41.05639</v>
      </c>
      <c r="C6" s="16">
        <v>11.946149999999999</v>
      </c>
      <c r="D6" s="16">
        <v>29.018049999999999</v>
      </c>
    </row>
    <row r="7" spans="1:4" x14ac:dyDescent="0.2">
      <c r="B7" s="16">
        <v>35.521650000000001</v>
      </c>
      <c r="C7" s="16">
        <v>12.23892</v>
      </c>
      <c r="D7" s="16">
        <v>25.921970000000002</v>
      </c>
    </row>
    <row r="8" spans="1:4" x14ac:dyDescent="0.2">
      <c r="B8" s="16">
        <v>39.766350000000003</v>
      </c>
      <c r="C8" s="16">
        <v>16.516950000000001</v>
      </c>
      <c r="D8" s="16"/>
    </row>
    <row r="9" spans="1:4" x14ac:dyDescent="0.2">
      <c r="B9" s="16">
        <v>37.693489999999997</v>
      </c>
      <c r="C9" s="16"/>
      <c r="D9" s="16"/>
    </row>
  </sheetData>
  <phoneticPr fontId="3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7EE1-1766-4008-B1C3-A490DBBAC639}">
  <dimension ref="A1:I9"/>
  <sheetViews>
    <sheetView workbookViewId="0"/>
  </sheetViews>
  <sheetFormatPr defaultRowHeight="18" x14ac:dyDescent="0.55000000000000004"/>
  <sheetData>
    <row r="1" spans="1:9" x14ac:dyDescent="0.55000000000000004">
      <c r="A1" t="s">
        <v>135</v>
      </c>
      <c r="B1" t="s">
        <v>125</v>
      </c>
      <c r="C1" t="s">
        <v>6</v>
      </c>
      <c r="D1" t="s">
        <v>145</v>
      </c>
      <c r="F1" t="s">
        <v>136</v>
      </c>
      <c r="G1" t="s">
        <v>125</v>
      </c>
      <c r="H1" t="s">
        <v>6</v>
      </c>
      <c r="I1" t="s">
        <v>145</v>
      </c>
    </row>
    <row r="2" spans="1:9" x14ac:dyDescent="0.2">
      <c r="B2" s="16">
        <v>1</v>
      </c>
      <c r="C2" s="16">
        <v>29.96</v>
      </c>
      <c r="D2" s="16">
        <v>18.920000000000002</v>
      </c>
      <c r="G2" s="16">
        <v>0.1</v>
      </c>
      <c r="H2" s="16">
        <v>35.69482</v>
      </c>
      <c r="I2" s="16">
        <v>4.1208790000000004</v>
      </c>
    </row>
    <row r="3" spans="1:9" x14ac:dyDescent="0.2">
      <c r="B3" s="16">
        <v>2.2200000000000002</v>
      </c>
      <c r="C3" s="16">
        <v>15.28</v>
      </c>
      <c r="D3" s="16">
        <v>19.46</v>
      </c>
      <c r="G3" s="16">
        <v>0.1</v>
      </c>
      <c r="H3" s="16">
        <v>2.2160669999999998</v>
      </c>
      <c r="I3" s="16">
        <v>0.57471260000000002</v>
      </c>
    </row>
    <row r="4" spans="1:9" x14ac:dyDescent="0.2">
      <c r="B4" s="16">
        <v>1.1200000000000001</v>
      </c>
      <c r="C4" s="16">
        <v>38.54</v>
      </c>
      <c r="D4" s="16">
        <v>10.7</v>
      </c>
      <c r="G4" s="16">
        <v>0.1</v>
      </c>
      <c r="H4" s="16">
        <v>9.7493040000000004</v>
      </c>
      <c r="I4" s="16">
        <v>0.24213080000000001</v>
      </c>
    </row>
    <row r="5" spans="1:9" x14ac:dyDescent="0.2">
      <c r="B5" s="16">
        <v>0.84</v>
      </c>
      <c r="C5" s="16">
        <v>15.28</v>
      </c>
      <c r="D5" s="16">
        <v>5.48</v>
      </c>
      <c r="G5" s="16">
        <v>0.1</v>
      </c>
      <c r="H5" s="16">
        <v>2.976191</v>
      </c>
      <c r="I5" s="16">
        <v>0.27624310000000002</v>
      </c>
    </row>
    <row r="6" spans="1:9" x14ac:dyDescent="0.2">
      <c r="B6" s="16">
        <v>0.93</v>
      </c>
      <c r="C6" s="16">
        <v>40.28</v>
      </c>
      <c r="D6" s="16">
        <v>10.78</v>
      </c>
      <c r="G6" s="16">
        <v>0.1</v>
      </c>
      <c r="H6" s="16">
        <v>26.79045</v>
      </c>
      <c r="I6" s="16">
        <v>1.813472</v>
      </c>
    </row>
    <row r="7" spans="1:9" x14ac:dyDescent="0.2">
      <c r="B7" s="16">
        <v>2.35</v>
      </c>
      <c r="C7" s="16">
        <v>25.52</v>
      </c>
      <c r="D7" s="16">
        <v>11.49</v>
      </c>
    </row>
    <row r="8" spans="1:9" x14ac:dyDescent="0.2">
      <c r="B8" s="16">
        <v>1.08</v>
      </c>
      <c r="C8" s="16">
        <v>28.3</v>
      </c>
      <c r="D8" s="16"/>
    </row>
    <row r="9" spans="1:9" x14ac:dyDescent="0.2">
      <c r="B9" s="16">
        <v>1.58</v>
      </c>
      <c r="C9" s="16"/>
      <c r="D9" s="16"/>
    </row>
  </sheetData>
  <phoneticPr fontId="3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FBBE-138A-4395-B087-EBB63295AD63}">
  <dimension ref="A1:I12"/>
  <sheetViews>
    <sheetView workbookViewId="0"/>
  </sheetViews>
  <sheetFormatPr defaultRowHeight="18" x14ac:dyDescent="0.55000000000000004"/>
  <sheetData>
    <row r="1" spans="1:9" x14ac:dyDescent="0.55000000000000004">
      <c r="A1" t="s">
        <v>152</v>
      </c>
      <c r="B1" t="s">
        <v>125</v>
      </c>
      <c r="C1" t="s">
        <v>6</v>
      </c>
      <c r="D1" t="s">
        <v>145</v>
      </c>
      <c r="F1" t="s">
        <v>153</v>
      </c>
      <c r="G1" t="s">
        <v>125</v>
      </c>
      <c r="H1" t="s">
        <v>6</v>
      </c>
      <c r="I1" t="s">
        <v>145</v>
      </c>
    </row>
    <row r="2" spans="1:9" x14ac:dyDescent="0.2">
      <c r="B2" s="16">
        <v>0.99004230000000004</v>
      </c>
      <c r="C2" s="16">
        <v>0.15245030000000001</v>
      </c>
      <c r="D2" s="16">
        <v>0.96469050000000001</v>
      </c>
      <c r="G2" s="16">
        <v>1.288181</v>
      </c>
      <c r="H2" s="16">
        <v>0.34676040000000002</v>
      </c>
      <c r="I2" s="16">
        <v>1.2032639999999999</v>
      </c>
    </row>
    <row r="3" spans="1:9" x14ac:dyDescent="0.2">
      <c r="B3" s="16">
        <v>1.0489120000000001</v>
      </c>
      <c r="C3" s="16">
        <v>0.29443989999999998</v>
      </c>
      <c r="D3" s="16">
        <v>0.61210070000000005</v>
      </c>
      <c r="G3" s="16">
        <v>0.96589290000000005</v>
      </c>
      <c r="H3" s="16">
        <v>0.58252130000000002</v>
      </c>
      <c r="I3" s="16">
        <v>0.91602989999999995</v>
      </c>
    </row>
    <row r="4" spans="1:9" x14ac:dyDescent="0.2">
      <c r="B4" s="16">
        <v>1.0304789999999999</v>
      </c>
      <c r="C4" s="16">
        <v>0.25615559999999998</v>
      </c>
      <c r="D4" s="16">
        <v>1.006508</v>
      </c>
      <c r="G4" s="16">
        <v>0.91610069999999999</v>
      </c>
      <c r="H4" s="16">
        <v>0.59218219999999999</v>
      </c>
      <c r="I4" s="16">
        <v>1.1601630000000001</v>
      </c>
    </row>
    <row r="5" spans="1:9" x14ac:dyDescent="0.2">
      <c r="B5" s="16">
        <v>0.93056660000000002</v>
      </c>
      <c r="C5" s="16">
        <v>0.2349512</v>
      </c>
      <c r="D5" s="16">
        <v>0.88094470000000002</v>
      </c>
      <c r="G5" s="16">
        <v>0.82982520000000004</v>
      </c>
      <c r="H5" s="16">
        <v>0.65606730000000002</v>
      </c>
      <c r="I5" s="16">
        <v>1.9090309999999999</v>
      </c>
    </row>
    <row r="8" spans="1:9" x14ac:dyDescent="0.55000000000000004">
      <c r="A8" t="s">
        <v>154</v>
      </c>
      <c r="B8" t="s">
        <v>125</v>
      </c>
      <c r="C8" t="s">
        <v>6</v>
      </c>
      <c r="D8" t="s">
        <v>145</v>
      </c>
      <c r="F8" t="s">
        <v>155</v>
      </c>
      <c r="G8" t="s">
        <v>125</v>
      </c>
      <c r="H8" t="s">
        <v>6</v>
      </c>
      <c r="I8" t="s">
        <v>145</v>
      </c>
    </row>
    <row r="9" spans="1:9" x14ac:dyDescent="0.2">
      <c r="B9" s="16">
        <v>0.93345900000000004</v>
      </c>
      <c r="C9" s="16">
        <v>0.50082890000000002</v>
      </c>
      <c r="D9" s="16">
        <v>0.66057500000000002</v>
      </c>
      <c r="G9" s="16">
        <v>0.77660260000000003</v>
      </c>
      <c r="H9" s="16">
        <v>0.42924580000000001</v>
      </c>
      <c r="I9" s="16">
        <v>2.042875</v>
      </c>
    </row>
    <row r="10" spans="1:9" x14ac:dyDescent="0.2">
      <c r="B10" s="16">
        <v>0.98305339999999997</v>
      </c>
      <c r="C10" s="16">
        <v>0.62469580000000002</v>
      </c>
      <c r="D10" s="16">
        <v>0.80486690000000005</v>
      </c>
      <c r="G10" s="16">
        <v>1.0709150000000001</v>
      </c>
      <c r="H10" s="16">
        <v>1.029636</v>
      </c>
      <c r="I10" s="16">
        <v>3.8349039999999999</v>
      </c>
    </row>
    <row r="11" spans="1:9" x14ac:dyDescent="0.2">
      <c r="B11" s="16">
        <v>1.118234</v>
      </c>
      <c r="C11" s="16">
        <v>0.50527549999999999</v>
      </c>
      <c r="D11" s="16">
        <v>0.93890050000000003</v>
      </c>
      <c r="G11" s="16">
        <v>0.92525040000000003</v>
      </c>
      <c r="H11" s="16">
        <v>1.5102059999999999</v>
      </c>
      <c r="I11" s="16">
        <v>7.0818399999999997</v>
      </c>
    </row>
    <row r="12" spans="1:9" x14ac:dyDescent="0.2">
      <c r="B12" s="16">
        <v>0.96525349999999999</v>
      </c>
      <c r="C12" s="16">
        <v>0.42611339999999998</v>
      </c>
      <c r="D12" s="16">
        <v>0.86968330000000005</v>
      </c>
      <c r="G12" s="16">
        <v>1.2272320000000001</v>
      </c>
      <c r="H12" s="16">
        <v>1.130312</v>
      </c>
      <c r="I12" s="16">
        <v>6.605804</v>
      </c>
    </row>
  </sheetData>
  <phoneticPr fontId="3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A986-DD36-4CB3-B9BB-080ED7DA4BA9}">
  <dimension ref="A1:D5"/>
  <sheetViews>
    <sheetView workbookViewId="0"/>
  </sheetViews>
  <sheetFormatPr defaultRowHeight="18" x14ac:dyDescent="0.55000000000000004"/>
  <sheetData>
    <row r="1" spans="1:4" x14ac:dyDescent="0.55000000000000004">
      <c r="A1" t="s">
        <v>156</v>
      </c>
      <c r="B1" t="s">
        <v>125</v>
      </c>
      <c r="C1" t="s">
        <v>6</v>
      </c>
      <c r="D1" t="s">
        <v>145</v>
      </c>
    </row>
    <row r="2" spans="1:4" x14ac:dyDescent="0.55000000000000004">
      <c r="A2" s="21"/>
      <c r="B2" s="21">
        <v>0.79132400000000003</v>
      </c>
      <c r="C2" s="21" t="s">
        <v>157</v>
      </c>
      <c r="D2" s="21">
        <v>5.1985099999999997</v>
      </c>
    </row>
    <row r="3" spans="1:4" x14ac:dyDescent="0.55000000000000004">
      <c r="A3" s="21"/>
      <c r="B3" s="21" t="s">
        <v>158</v>
      </c>
      <c r="C3" s="21" t="s">
        <v>159</v>
      </c>
      <c r="D3" s="21">
        <v>3.3046869999999999</v>
      </c>
    </row>
    <row r="4" spans="1:4" x14ac:dyDescent="0.55000000000000004">
      <c r="A4" s="21"/>
      <c r="B4" s="21" t="s">
        <v>160</v>
      </c>
      <c r="C4" s="21" t="s">
        <v>161</v>
      </c>
      <c r="D4" s="21">
        <v>5.6478590000000004</v>
      </c>
    </row>
    <row r="5" spans="1:4" x14ac:dyDescent="0.55000000000000004">
      <c r="A5" s="21"/>
      <c r="B5" s="21" t="s">
        <v>162</v>
      </c>
      <c r="C5" s="21">
        <v>9.4420369999999991</v>
      </c>
      <c r="D5" s="21">
        <v>3.7646799999999998</v>
      </c>
    </row>
  </sheetData>
  <phoneticPr fontId="3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B8A0-1F0A-4965-8AC9-7C521CD4389A}">
  <dimension ref="A1:D5"/>
  <sheetViews>
    <sheetView workbookViewId="0">
      <selection activeCell="E29" sqref="E29"/>
    </sheetView>
  </sheetViews>
  <sheetFormatPr defaultRowHeight="18" x14ac:dyDescent="0.55000000000000004"/>
  <sheetData>
    <row r="1" spans="1:4" x14ac:dyDescent="0.55000000000000004">
      <c r="A1" t="s">
        <v>144</v>
      </c>
      <c r="B1" t="s">
        <v>125</v>
      </c>
      <c r="C1" t="s">
        <v>6</v>
      </c>
      <c r="D1" t="s">
        <v>145</v>
      </c>
    </row>
    <row r="2" spans="1:4" x14ac:dyDescent="0.2">
      <c r="B2" s="16">
        <v>1.1225579999999999</v>
      </c>
      <c r="C2" s="16">
        <v>0.42500900000000003</v>
      </c>
      <c r="D2" s="16">
        <v>0.68127899999999997</v>
      </c>
    </row>
    <row r="3" spans="1:4" x14ac:dyDescent="0.2">
      <c r="B3" s="16">
        <v>1.0048950000000001</v>
      </c>
      <c r="C3" s="16">
        <v>0.44820389999999999</v>
      </c>
      <c r="D3" s="16">
        <v>0.75826700000000002</v>
      </c>
    </row>
    <row r="4" spans="1:4" x14ac:dyDescent="0.2">
      <c r="B4" s="16">
        <v>0.931473</v>
      </c>
      <c r="C4" s="16">
        <v>0.53022689999999995</v>
      </c>
      <c r="D4" s="16">
        <v>0.75718249999999998</v>
      </c>
    </row>
    <row r="5" spans="1:4" x14ac:dyDescent="0.2">
      <c r="B5" s="16">
        <v>0.94107410000000002</v>
      </c>
      <c r="C5" s="16">
        <v>0.49029669999999997</v>
      </c>
      <c r="D5" s="16">
        <v>0.49791780000000002</v>
      </c>
    </row>
  </sheetData>
  <phoneticPr fontId="3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4012-FFFE-4F80-A69F-D69E4E2C5958}">
  <dimension ref="A1:D12"/>
  <sheetViews>
    <sheetView workbookViewId="0">
      <selection activeCell="F30" sqref="F30"/>
    </sheetView>
  </sheetViews>
  <sheetFormatPr defaultRowHeight="18" x14ac:dyDescent="0.55000000000000004"/>
  <cols>
    <col min="1" max="1" width="26.58203125" customWidth="1"/>
  </cols>
  <sheetData>
    <row r="1" spans="1:4" x14ac:dyDescent="0.55000000000000004">
      <c r="A1" t="s">
        <v>167</v>
      </c>
      <c r="B1" t="s">
        <v>125</v>
      </c>
      <c r="C1" t="s">
        <v>6</v>
      </c>
      <c r="D1" t="s">
        <v>145</v>
      </c>
    </row>
    <row r="2" spans="1:4" x14ac:dyDescent="0.2">
      <c r="B2" s="16">
        <v>4</v>
      </c>
      <c r="C2" s="16">
        <v>34</v>
      </c>
      <c r="D2" s="16">
        <v>3</v>
      </c>
    </row>
    <row r="3" spans="1:4" x14ac:dyDescent="0.2">
      <c r="B3" s="16">
        <v>27</v>
      </c>
      <c r="C3" s="16">
        <v>55</v>
      </c>
      <c r="D3" s="16">
        <v>49</v>
      </c>
    </row>
    <row r="4" spans="1:4" x14ac:dyDescent="0.2">
      <c r="B4" s="16">
        <v>29</v>
      </c>
      <c r="C4" s="16">
        <v>11</v>
      </c>
      <c r="D4" s="16">
        <v>26</v>
      </c>
    </row>
    <row r="5" spans="1:4" x14ac:dyDescent="0.2">
      <c r="B5" s="16">
        <v>21</v>
      </c>
      <c r="C5" s="16">
        <v>0</v>
      </c>
      <c r="D5" s="16">
        <v>10</v>
      </c>
    </row>
    <row r="6" spans="1:4" x14ac:dyDescent="0.2">
      <c r="B6" s="16">
        <v>12</v>
      </c>
      <c r="C6" s="16">
        <v>0</v>
      </c>
      <c r="D6" s="16">
        <v>7</v>
      </c>
    </row>
    <row r="7" spans="1:4" x14ac:dyDescent="0.2">
      <c r="B7" s="16">
        <v>6</v>
      </c>
      <c r="C7" s="16">
        <v>0</v>
      </c>
      <c r="D7" s="16">
        <v>0</v>
      </c>
    </row>
    <row r="8" spans="1:4" x14ac:dyDescent="0.2">
      <c r="B8" s="16">
        <v>0</v>
      </c>
      <c r="C8" s="16">
        <v>0</v>
      </c>
      <c r="D8" s="16">
        <v>3</v>
      </c>
    </row>
    <row r="9" spans="1:4" x14ac:dyDescent="0.2">
      <c r="B9" s="16">
        <v>0</v>
      </c>
      <c r="C9" s="16">
        <v>0</v>
      </c>
      <c r="D9" s="16">
        <v>0</v>
      </c>
    </row>
    <row r="10" spans="1:4" x14ac:dyDescent="0.2">
      <c r="B10" s="16">
        <v>0</v>
      </c>
      <c r="C10" s="16">
        <v>0</v>
      </c>
      <c r="D10" s="16">
        <v>2</v>
      </c>
    </row>
    <row r="11" spans="1:4" x14ac:dyDescent="0.2">
      <c r="B11" s="16">
        <v>0</v>
      </c>
      <c r="C11" s="16">
        <v>0</v>
      </c>
      <c r="D11" s="16">
        <v>0</v>
      </c>
    </row>
    <row r="12" spans="1:4" x14ac:dyDescent="0.2">
      <c r="B12" s="16">
        <v>2</v>
      </c>
      <c r="C12" s="16">
        <v>0</v>
      </c>
      <c r="D12" s="16">
        <v>0</v>
      </c>
    </row>
  </sheetData>
  <phoneticPr fontId="3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8D5E-A59A-47F7-B677-6CF73F0AFBD8}">
  <dimension ref="A1:D62"/>
  <sheetViews>
    <sheetView workbookViewId="0">
      <selection activeCell="H28" sqref="H28"/>
    </sheetView>
  </sheetViews>
  <sheetFormatPr defaultRowHeight="18" x14ac:dyDescent="0.55000000000000004"/>
  <cols>
    <col min="1" max="1" width="14.33203125" customWidth="1"/>
  </cols>
  <sheetData>
    <row r="1" spans="1:4" x14ac:dyDescent="0.55000000000000004">
      <c r="A1" t="s">
        <v>168</v>
      </c>
      <c r="B1" t="s">
        <v>125</v>
      </c>
      <c r="C1" t="s">
        <v>6</v>
      </c>
      <c r="D1" t="s">
        <v>145</v>
      </c>
    </row>
    <row r="2" spans="1:4" x14ac:dyDescent="0.2">
      <c r="B2" s="16">
        <v>0.81899999999999995</v>
      </c>
      <c r="C2" s="16">
        <v>0.251</v>
      </c>
      <c r="D2" s="16">
        <v>0.66400000000000003</v>
      </c>
    </row>
    <row r="3" spans="1:4" x14ac:dyDescent="0.2">
      <c r="B3" s="16">
        <v>1.282</v>
      </c>
      <c r="C3" s="16">
        <v>0.57299999999999995</v>
      </c>
      <c r="D3" s="16">
        <v>0.33200000000000002</v>
      </c>
    </row>
    <row r="4" spans="1:4" x14ac:dyDescent="0.2">
      <c r="B4" s="16">
        <v>1.177</v>
      </c>
      <c r="C4" s="16">
        <v>0.3</v>
      </c>
      <c r="D4" s="16">
        <v>0.503</v>
      </c>
    </row>
    <row r="5" spans="1:4" x14ac:dyDescent="0.2">
      <c r="B5" s="16">
        <v>1.0509999999999999</v>
      </c>
      <c r="C5" s="16">
        <v>0.61899999999999999</v>
      </c>
      <c r="D5" s="16">
        <v>1.2729999999999999</v>
      </c>
    </row>
    <row r="6" spans="1:4" x14ac:dyDescent="0.2">
      <c r="B6" s="16">
        <v>3.0339999999999998</v>
      </c>
      <c r="C6" s="16">
        <v>0.46200000000000002</v>
      </c>
      <c r="D6" s="16">
        <v>0.70899999999999996</v>
      </c>
    </row>
    <row r="7" spans="1:4" x14ac:dyDescent="0.2">
      <c r="B7" s="16">
        <v>0.98699999999999999</v>
      </c>
      <c r="C7" s="16">
        <v>0.46</v>
      </c>
      <c r="D7" s="16">
        <v>0.44900000000000001</v>
      </c>
    </row>
    <row r="8" spans="1:4" x14ac:dyDescent="0.2">
      <c r="B8" s="16">
        <v>1.056</v>
      </c>
      <c r="C8" s="16">
        <v>0.46600000000000003</v>
      </c>
      <c r="D8" s="16">
        <v>0.92800000000000005</v>
      </c>
    </row>
    <row r="9" spans="1:4" x14ac:dyDescent="0.2">
      <c r="B9" s="16">
        <v>1.25</v>
      </c>
      <c r="C9" s="16">
        <v>0.35799999999999998</v>
      </c>
      <c r="D9" s="16">
        <v>1.8160000000000001</v>
      </c>
    </row>
    <row r="10" spans="1:4" x14ac:dyDescent="0.2">
      <c r="B10" s="16">
        <v>0.84299999999999997</v>
      </c>
      <c r="C10" s="16">
        <v>0.25900000000000001</v>
      </c>
      <c r="D10" s="16">
        <v>0.60499999999999998</v>
      </c>
    </row>
    <row r="11" spans="1:4" x14ac:dyDescent="0.2">
      <c r="B11" s="16">
        <v>0.97799999999999998</v>
      </c>
      <c r="C11" s="16">
        <v>0.73599999999999999</v>
      </c>
      <c r="D11" s="16">
        <v>0.58099999999999996</v>
      </c>
    </row>
    <row r="12" spans="1:4" x14ac:dyDescent="0.2">
      <c r="B12" s="16">
        <v>0.89700000000000002</v>
      </c>
      <c r="C12" s="16">
        <v>0.54300000000000004</v>
      </c>
      <c r="D12" s="16">
        <v>0.35399999999999998</v>
      </c>
    </row>
    <row r="13" spans="1:4" x14ac:dyDescent="0.2">
      <c r="B13" s="16">
        <v>0.81499999999999995</v>
      </c>
      <c r="C13" s="16">
        <v>0.39700000000000002</v>
      </c>
      <c r="D13" s="16">
        <v>2.403</v>
      </c>
    </row>
    <row r="14" spans="1:4" x14ac:dyDescent="0.2">
      <c r="B14" s="16">
        <v>1.0680000000000001</v>
      </c>
      <c r="C14" s="16">
        <v>0.27600000000000002</v>
      </c>
      <c r="D14" s="16">
        <v>0.61899999999999999</v>
      </c>
    </row>
    <row r="15" spans="1:4" x14ac:dyDescent="0.2">
      <c r="B15" s="16">
        <v>1.0169999999999999</v>
      </c>
      <c r="C15" s="16">
        <v>0.45200000000000001</v>
      </c>
      <c r="D15" s="16">
        <v>0.66800000000000004</v>
      </c>
    </row>
    <row r="16" spans="1:4" x14ac:dyDescent="0.2">
      <c r="B16" s="16">
        <v>0.58399999999999996</v>
      </c>
      <c r="C16" s="16">
        <v>0.39</v>
      </c>
      <c r="D16" s="16">
        <v>0.55500000000000005</v>
      </c>
    </row>
    <row r="17" spans="2:4" x14ac:dyDescent="0.2">
      <c r="B17" s="16">
        <v>0.502</v>
      </c>
      <c r="C17" s="16">
        <v>0.219</v>
      </c>
      <c r="D17" s="16">
        <v>0.46400000000000002</v>
      </c>
    </row>
    <row r="18" spans="2:4" x14ac:dyDescent="0.2">
      <c r="B18" s="16">
        <v>0.47899999999999998</v>
      </c>
      <c r="C18" s="16">
        <v>0.51200000000000001</v>
      </c>
      <c r="D18" s="16">
        <v>0.318</v>
      </c>
    </row>
    <row r="19" spans="2:4" x14ac:dyDescent="0.2">
      <c r="B19" s="16">
        <v>0.53200000000000003</v>
      </c>
      <c r="C19" s="16">
        <v>0.185</v>
      </c>
      <c r="D19" s="16">
        <v>0.81799999999999995</v>
      </c>
    </row>
    <row r="20" spans="2:4" x14ac:dyDescent="0.2">
      <c r="B20" s="16">
        <v>0.219</v>
      </c>
      <c r="C20" s="16">
        <v>0.35799999999999998</v>
      </c>
      <c r="D20" s="16">
        <v>0.48199999999999998</v>
      </c>
    </row>
    <row r="21" spans="2:4" x14ac:dyDescent="0.2">
      <c r="B21" s="16">
        <v>0.23100000000000001</v>
      </c>
      <c r="C21" s="16">
        <v>0.40899999999999997</v>
      </c>
      <c r="D21" s="16">
        <v>0.58699999999999997</v>
      </c>
    </row>
    <row r="22" spans="2:4" x14ac:dyDescent="0.2">
      <c r="B22" s="16">
        <v>0.34499999999999997</v>
      </c>
      <c r="C22" s="16">
        <v>0.17</v>
      </c>
      <c r="D22" s="16">
        <v>0.42099999999999999</v>
      </c>
    </row>
    <row r="23" spans="2:4" x14ac:dyDescent="0.2">
      <c r="B23" s="16">
        <v>0.40100000000000002</v>
      </c>
      <c r="C23" s="16">
        <v>0.19700000000000001</v>
      </c>
      <c r="D23" s="16">
        <v>0.69699999999999995</v>
      </c>
    </row>
    <row r="24" spans="2:4" x14ac:dyDescent="0.2">
      <c r="B24" s="16">
        <v>0.33800000000000002</v>
      </c>
      <c r="C24" s="16">
        <v>0.81200000000000006</v>
      </c>
      <c r="D24" s="16">
        <v>0.36099999999999999</v>
      </c>
    </row>
    <row r="25" spans="2:4" x14ac:dyDescent="0.2">
      <c r="B25" s="16">
        <v>0.40500000000000003</v>
      </c>
      <c r="C25" s="16">
        <v>0.30399999999999999</v>
      </c>
      <c r="D25" s="16">
        <v>0.38100000000000001</v>
      </c>
    </row>
    <row r="26" spans="2:4" x14ac:dyDescent="0.2">
      <c r="B26" s="16">
        <v>0.58399999999999996</v>
      </c>
      <c r="C26" s="16">
        <v>0.41399999999999998</v>
      </c>
      <c r="D26" s="16">
        <v>0.91200000000000003</v>
      </c>
    </row>
    <row r="27" spans="2:4" x14ac:dyDescent="0.2">
      <c r="B27" s="16">
        <v>0.48399999999999999</v>
      </c>
      <c r="C27" s="16">
        <v>0.372</v>
      </c>
      <c r="D27" s="16">
        <v>0.72799999999999998</v>
      </c>
    </row>
    <row r="28" spans="2:4" x14ac:dyDescent="0.2">
      <c r="B28" s="16">
        <v>1.5369999999999999</v>
      </c>
      <c r="C28" s="16">
        <v>0.22800000000000001</v>
      </c>
      <c r="D28" s="16">
        <v>0.371</v>
      </c>
    </row>
    <row r="29" spans="2:4" x14ac:dyDescent="0.2">
      <c r="B29" s="16">
        <v>0.73199999999999998</v>
      </c>
      <c r="C29" s="16">
        <v>0.36499999999999999</v>
      </c>
      <c r="D29" s="16">
        <v>0.68200000000000005</v>
      </c>
    </row>
    <row r="30" spans="2:4" x14ac:dyDescent="0.2">
      <c r="B30" s="16">
        <v>0.59599999999999997</v>
      </c>
      <c r="C30" s="16">
        <v>0.52100000000000002</v>
      </c>
      <c r="D30" s="16">
        <v>1.2070000000000001</v>
      </c>
    </row>
    <row r="31" spans="2:4" x14ac:dyDescent="0.2">
      <c r="B31" s="16">
        <v>0.45</v>
      </c>
      <c r="C31" s="16">
        <v>0.41699999999999998</v>
      </c>
      <c r="D31" s="16">
        <v>0.80300000000000005</v>
      </c>
    </row>
    <row r="32" spans="2:4" x14ac:dyDescent="0.2">
      <c r="B32" s="16">
        <v>0.66100000000000003</v>
      </c>
      <c r="C32" s="16">
        <v>0.55800000000000005</v>
      </c>
      <c r="D32" s="16">
        <v>0.42599999999999999</v>
      </c>
    </row>
    <row r="33" spans="2:4" x14ac:dyDescent="0.2">
      <c r="B33" s="16">
        <v>1.369</v>
      </c>
      <c r="C33" s="16">
        <v>0.43099999999999999</v>
      </c>
      <c r="D33" s="16">
        <v>0.53800000000000003</v>
      </c>
    </row>
    <row r="34" spans="2:4" x14ac:dyDescent="0.2">
      <c r="B34" s="16">
        <v>0.52</v>
      </c>
      <c r="C34" s="16">
        <v>0.60499999999999998</v>
      </c>
      <c r="D34" s="16">
        <v>0.442</v>
      </c>
    </row>
    <row r="35" spans="2:4" x14ac:dyDescent="0.2">
      <c r="B35" s="16">
        <v>0.77400000000000002</v>
      </c>
      <c r="C35" s="16">
        <v>0.33900000000000002</v>
      </c>
      <c r="D35" s="16">
        <v>0.70799999999999996</v>
      </c>
    </row>
    <row r="36" spans="2:4" x14ac:dyDescent="0.2">
      <c r="B36" s="16">
        <v>1.115</v>
      </c>
      <c r="C36" s="16">
        <v>0.27800000000000002</v>
      </c>
      <c r="D36" s="16">
        <v>1.226</v>
      </c>
    </row>
    <row r="37" spans="2:4" x14ac:dyDescent="0.2">
      <c r="B37" s="16">
        <v>0.90200000000000002</v>
      </c>
      <c r="C37" s="16">
        <v>0.51300000000000001</v>
      </c>
      <c r="D37" s="16">
        <v>0.443</v>
      </c>
    </row>
    <row r="38" spans="2:4" x14ac:dyDescent="0.2">
      <c r="B38" s="16">
        <v>1.103</v>
      </c>
      <c r="C38" s="16">
        <v>0.47899999999999998</v>
      </c>
      <c r="D38" s="16">
        <v>0.64900000000000002</v>
      </c>
    </row>
    <row r="39" spans="2:4" x14ac:dyDescent="0.2">
      <c r="B39" s="16">
        <v>1.3280000000000001</v>
      </c>
      <c r="C39" s="16">
        <v>0.46700000000000003</v>
      </c>
      <c r="D39" s="16">
        <v>0.52900000000000003</v>
      </c>
    </row>
    <row r="40" spans="2:4" x14ac:dyDescent="0.2">
      <c r="B40" s="16">
        <v>0.91300000000000003</v>
      </c>
      <c r="C40" s="16">
        <v>0.68300000000000005</v>
      </c>
      <c r="D40" s="16">
        <v>1.0549999999999999</v>
      </c>
    </row>
    <row r="41" spans="2:4" x14ac:dyDescent="0.2">
      <c r="B41" s="16">
        <v>0.625</v>
      </c>
      <c r="C41" s="16">
        <v>0.32300000000000001</v>
      </c>
      <c r="D41" s="16">
        <v>1.907</v>
      </c>
    </row>
    <row r="42" spans="2:4" x14ac:dyDescent="0.2">
      <c r="B42" s="16">
        <v>0.59299999999999997</v>
      </c>
      <c r="C42" s="16">
        <v>0.13700000000000001</v>
      </c>
      <c r="D42" s="16">
        <v>1.268</v>
      </c>
    </row>
    <row r="43" spans="2:4" x14ac:dyDescent="0.2">
      <c r="B43" s="16">
        <v>0.81200000000000006</v>
      </c>
      <c r="C43" s="16">
        <v>0.246</v>
      </c>
      <c r="D43" s="16">
        <v>0.58899999999999997</v>
      </c>
    </row>
    <row r="44" spans="2:4" x14ac:dyDescent="0.2">
      <c r="B44" s="16">
        <v>0.70499999999999996</v>
      </c>
      <c r="C44" s="16">
        <v>0.57199999999999995</v>
      </c>
      <c r="D44" s="16">
        <v>0.53</v>
      </c>
    </row>
    <row r="45" spans="2:4" x14ac:dyDescent="0.2">
      <c r="B45" s="16">
        <v>0.74199999999999999</v>
      </c>
      <c r="C45" s="16">
        <v>0.26</v>
      </c>
      <c r="D45" s="16">
        <v>0.94799999999999995</v>
      </c>
    </row>
    <row r="46" spans="2:4" x14ac:dyDescent="0.2">
      <c r="B46" s="16">
        <v>0.76800000000000002</v>
      </c>
      <c r="C46" s="16">
        <v>0.222</v>
      </c>
      <c r="D46" s="16">
        <v>0.73499999999999999</v>
      </c>
    </row>
    <row r="47" spans="2:4" x14ac:dyDescent="0.2">
      <c r="B47" s="16">
        <v>1.2330000000000001</v>
      </c>
      <c r="C47" s="16">
        <v>0.218</v>
      </c>
      <c r="D47" s="16">
        <v>0.71199999999999997</v>
      </c>
    </row>
    <row r="48" spans="2:4" x14ac:dyDescent="0.2">
      <c r="B48" s="16">
        <v>1.63</v>
      </c>
      <c r="C48" s="16">
        <v>0.14499999999999999</v>
      </c>
      <c r="D48" s="16">
        <v>0.70499999999999996</v>
      </c>
    </row>
    <row r="49" spans="2:4" x14ac:dyDescent="0.2">
      <c r="B49" s="16">
        <v>0.80800000000000005</v>
      </c>
      <c r="C49" s="16">
        <v>0.214</v>
      </c>
      <c r="D49" s="16">
        <v>0.68200000000000005</v>
      </c>
    </row>
    <row r="50" spans="2:4" x14ac:dyDescent="0.2">
      <c r="B50" s="16">
        <v>0.745</v>
      </c>
      <c r="C50" s="16">
        <v>0.35399999999999998</v>
      </c>
      <c r="D50" s="16">
        <v>0.56799999999999995</v>
      </c>
    </row>
    <row r="51" spans="2:4" x14ac:dyDescent="0.2">
      <c r="B51" s="16">
        <v>1.3140000000000001</v>
      </c>
      <c r="C51" s="16">
        <v>0.41299999999999998</v>
      </c>
      <c r="D51" s="16">
        <v>0.29799999999999999</v>
      </c>
    </row>
    <row r="52" spans="2:4" x14ac:dyDescent="0.2">
      <c r="B52" s="16">
        <v>1.5309999999999999</v>
      </c>
      <c r="C52" s="16">
        <v>0.17899999999999999</v>
      </c>
      <c r="D52" s="16">
        <v>0.52800000000000002</v>
      </c>
    </row>
    <row r="53" spans="2:4" x14ac:dyDescent="0.2">
      <c r="B53" s="16">
        <v>0.88700000000000001</v>
      </c>
      <c r="C53" s="16">
        <v>0.34699999999999998</v>
      </c>
      <c r="D53" s="16">
        <v>0.32700000000000001</v>
      </c>
    </row>
    <row r="54" spans="2:4" x14ac:dyDescent="0.2">
      <c r="B54" s="16"/>
      <c r="C54" s="16">
        <v>0.50800000000000001</v>
      </c>
      <c r="D54" s="16">
        <v>0.307</v>
      </c>
    </row>
    <row r="55" spans="2:4" x14ac:dyDescent="0.2">
      <c r="B55" s="16"/>
      <c r="C55" s="16">
        <v>0.23400000000000001</v>
      </c>
      <c r="D55" s="16">
        <v>0.95599999999999996</v>
      </c>
    </row>
    <row r="56" spans="2:4" x14ac:dyDescent="0.2">
      <c r="B56" s="16"/>
      <c r="C56" s="16">
        <v>0.22800000000000001</v>
      </c>
      <c r="D56" s="16">
        <v>0.433</v>
      </c>
    </row>
    <row r="57" spans="2:4" x14ac:dyDescent="0.2">
      <c r="B57" s="16"/>
      <c r="C57" s="16">
        <v>0.64100000000000001</v>
      </c>
      <c r="D57" s="16">
        <v>0.32800000000000001</v>
      </c>
    </row>
    <row r="58" spans="2:4" x14ac:dyDescent="0.2">
      <c r="B58" s="16"/>
      <c r="C58" s="16"/>
      <c r="D58" s="16">
        <v>0.441</v>
      </c>
    </row>
    <row r="59" spans="2:4" x14ac:dyDescent="0.2">
      <c r="B59" s="16"/>
      <c r="C59" s="16"/>
      <c r="D59" s="16">
        <v>0.91600000000000004</v>
      </c>
    </row>
    <row r="60" spans="2:4" x14ac:dyDescent="0.2">
      <c r="B60" s="16"/>
      <c r="C60" s="16"/>
      <c r="D60" s="16">
        <v>0.504</v>
      </c>
    </row>
    <row r="61" spans="2:4" x14ac:dyDescent="0.2">
      <c r="B61" s="16"/>
      <c r="C61" s="16"/>
      <c r="D61" s="16">
        <v>0.27200000000000002</v>
      </c>
    </row>
    <row r="62" spans="2:4" x14ac:dyDescent="0.2">
      <c r="B62" s="16"/>
      <c r="C62" s="16"/>
      <c r="D62" s="16">
        <v>0.34799999999999998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D3C7-A46D-460B-9C25-590AF1103682}">
  <dimension ref="A1:B40"/>
  <sheetViews>
    <sheetView topLeftCell="A13" workbookViewId="0">
      <selection activeCell="E14" sqref="E14"/>
    </sheetView>
  </sheetViews>
  <sheetFormatPr defaultRowHeight="18" x14ac:dyDescent="0.55000000000000004"/>
  <cols>
    <col min="1" max="1" width="8.58203125" customWidth="1"/>
  </cols>
  <sheetData>
    <row r="1" spans="1:2" x14ac:dyDescent="0.55000000000000004">
      <c r="A1" t="s">
        <v>8</v>
      </c>
    </row>
    <row r="2" spans="1:2" x14ac:dyDescent="0.55000000000000004">
      <c r="A2" t="s">
        <v>5</v>
      </c>
      <c r="B2" t="s">
        <v>6</v>
      </c>
    </row>
    <row r="3" spans="1:2" x14ac:dyDescent="0.25">
      <c r="A3" s="2">
        <v>8.3703629999999993</v>
      </c>
      <c r="B3" s="2">
        <v>5.8230729999999999</v>
      </c>
    </row>
    <row r="4" spans="1:2" x14ac:dyDescent="0.25">
      <c r="A4" s="2">
        <v>9.5070119999999996</v>
      </c>
      <c r="B4" s="2">
        <v>5.5398449999999997</v>
      </c>
    </row>
    <row r="5" spans="1:2" x14ac:dyDescent="0.25">
      <c r="A5" s="2">
        <v>6.9191719999999997</v>
      </c>
      <c r="B5" s="2">
        <v>4.1061259999999997</v>
      </c>
    </row>
    <row r="6" spans="1:2" x14ac:dyDescent="0.25">
      <c r="A6" s="2">
        <v>3.1310820000000001</v>
      </c>
      <c r="B6" s="2">
        <v>4.6960930000000003</v>
      </c>
    </row>
    <row r="7" spans="1:2" x14ac:dyDescent="0.25">
      <c r="A7" s="2">
        <v>7.474183</v>
      </c>
      <c r="B7" s="2">
        <v>4.9986579999999998</v>
      </c>
    </row>
    <row r="8" spans="1:2" x14ac:dyDescent="0.25">
      <c r="A8" s="2">
        <v>10.17742</v>
      </c>
      <c r="B8" s="2">
        <v>5.8997390000000003</v>
      </c>
    </row>
    <row r="9" spans="1:2" x14ac:dyDescent="0.25">
      <c r="A9" s="2">
        <v>7.1360929999999998</v>
      </c>
      <c r="B9" s="2">
        <v>6.9314499999999999</v>
      </c>
    </row>
    <row r="10" spans="1:2" x14ac:dyDescent="0.25">
      <c r="A10" s="2"/>
      <c r="B10" s="2">
        <v>4.4764480000000004</v>
      </c>
    </row>
    <row r="11" spans="1:2" x14ac:dyDescent="0.25">
      <c r="A11" s="2"/>
      <c r="B11" s="2">
        <v>3.8206410000000002</v>
      </c>
    </row>
    <row r="12" spans="1:2" x14ac:dyDescent="0.25">
      <c r="A12" s="2"/>
      <c r="B12" s="2">
        <v>3.0480040000000002</v>
      </c>
    </row>
    <row r="13" spans="1:2" x14ac:dyDescent="0.25">
      <c r="A13" s="2"/>
      <c r="B13" s="2">
        <v>3.315426</v>
      </c>
    </row>
    <row r="14" spans="1:2" x14ac:dyDescent="0.25">
      <c r="A14" s="2"/>
      <c r="B14" s="2">
        <v>3.5864509999999998</v>
      </c>
    </row>
    <row r="15" spans="1:2" x14ac:dyDescent="0.25">
      <c r="A15" s="2"/>
      <c r="B15" s="2">
        <v>2.495215</v>
      </c>
    </row>
    <row r="16" spans="1:2" x14ac:dyDescent="0.25">
      <c r="A16" s="2"/>
      <c r="B16" s="2">
        <v>6.1224220000000003</v>
      </c>
    </row>
    <row r="17" spans="1:2" x14ac:dyDescent="0.25">
      <c r="A17" s="2"/>
      <c r="B17" s="2">
        <v>6.1501190000000001</v>
      </c>
    </row>
    <row r="18" spans="1:2" x14ac:dyDescent="0.25">
      <c r="A18" s="2"/>
      <c r="B18" s="2">
        <v>5.647913</v>
      </c>
    </row>
    <row r="19" spans="1:2" x14ac:dyDescent="0.25">
      <c r="A19" s="2"/>
      <c r="B19" s="2">
        <v>3.7617579999999999</v>
      </c>
    </row>
    <row r="20" spans="1:2" x14ac:dyDescent="0.25">
      <c r="A20" s="2"/>
      <c r="B20" s="2">
        <v>6.4755669999999999</v>
      </c>
    </row>
    <row r="21" spans="1:2" x14ac:dyDescent="0.25">
      <c r="A21" s="2"/>
      <c r="B21" s="2">
        <v>7.2590389999999996</v>
      </c>
    </row>
    <row r="22" spans="1:2" x14ac:dyDescent="0.25">
      <c r="A22" s="2"/>
      <c r="B22" s="2">
        <v>5.370406</v>
      </c>
    </row>
    <row r="23" spans="1:2" x14ac:dyDescent="0.25">
      <c r="A23" s="2"/>
      <c r="B23" s="2">
        <v>3.2399490000000002</v>
      </c>
    </row>
    <row r="24" spans="1:2" x14ac:dyDescent="0.25">
      <c r="A24" s="2"/>
      <c r="B24" s="2">
        <v>3.736856</v>
      </c>
    </row>
    <row r="25" spans="1:2" x14ac:dyDescent="0.25">
      <c r="A25" s="2"/>
      <c r="B25" s="2">
        <v>5.5537850000000004</v>
      </c>
    </row>
    <row r="26" spans="1:2" x14ac:dyDescent="0.25">
      <c r="A26" s="2"/>
      <c r="B26" s="2">
        <v>2.072594</v>
      </c>
    </row>
    <row r="27" spans="1:2" x14ac:dyDescent="0.25">
      <c r="A27" s="2"/>
      <c r="B27" s="2">
        <v>4.976172</v>
      </c>
    </row>
    <row r="28" spans="1:2" x14ac:dyDescent="0.25">
      <c r="A28" s="2"/>
      <c r="B28" s="2">
        <v>5.250375</v>
      </c>
    </row>
    <row r="29" spans="1:2" x14ac:dyDescent="0.25">
      <c r="A29" s="2"/>
      <c r="B29" s="2">
        <v>3.7226210000000002</v>
      </c>
    </row>
    <row r="30" spans="1:2" x14ac:dyDescent="0.25">
      <c r="A30" s="2"/>
      <c r="B30" s="2">
        <v>2.5648080000000002</v>
      </c>
    </row>
    <row r="31" spans="1:2" x14ac:dyDescent="0.25">
      <c r="A31" s="2"/>
      <c r="B31" s="2">
        <v>3.8907370000000001</v>
      </c>
    </row>
    <row r="32" spans="1:2" x14ac:dyDescent="0.25">
      <c r="A32" s="2"/>
      <c r="B32" s="2">
        <v>2.1081569999999998</v>
      </c>
    </row>
    <row r="33" spans="1:2" x14ac:dyDescent="0.25">
      <c r="A33" s="2"/>
      <c r="B33" s="2">
        <v>5.507727</v>
      </c>
    </row>
    <row r="34" spans="1:2" x14ac:dyDescent="0.25">
      <c r="A34" s="2"/>
      <c r="B34" s="2">
        <v>6.5263619999999998</v>
      </c>
    </row>
    <row r="35" spans="1:2" x14ac:dyDescent="0.25">
      <c r="A35" s="2"/>
      <c r="B35" s="2">
        <v>7.9004099999999999</v>
      </c>
    </row>
    <row r="36" spans="1:2" x14ac:dyDescent="0.25">
      <c r="A36" s="2"/>
      <c r="B36" s="2">
        <v>9.5143900000000006</v>
      </c>
    </row>
    <row r="37" spans="1:2" x14ac:dyDescent="0.25">
      <c r="A37" s="2"/>
      <c r="B37" s="2">
        <v>4.7950730000000004</v>
      </c>
    </row>
    <row r="38" spans="1:2" x14ac:dyDescent="0.25">
      <c r="A38" s="2"/>
      <c r="B38" s="2">
        <v>5.3535789999999999</v>
      </c>
    </row>
    <row r="39" spans="1:2" x14ac:dyDescent="0.25">
      <c r="A39" s="2"/>
      <c r="B39" s="2">
        <v>5.1555929999999996</v>
      </c>
    </row>
    <row r="40" spans="1:2" x14ac:dyDescent="0.25">
      <c r="A40" s="2"/>
      <c r="B40" s="2">
        <v>4.1047640000000003</v>
      </c>
    </row>
  </sheetData>
  <phoneticPr fontId="3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0461-C26D-4D4A-B08D-1B976D291E37}">
  <dimension ref="A1:N4"/>
  <sheetViews>
    <sheetView workbookViewId="0">
      <selection sqref="A1:N4"/>
    </sheetView>
  </sheetViews>
  <sheetFormatPr defaultRowHeight="18" x14ac:dyDescent="0.55000000000000004"/>
  <cols>
    <col min="1" max="1" width="15.83203125" customWidth="1"/>
    <col min="5" max="5" width="7.08203125" customWidth="1"/>
    <col min="6" max="6" width="12.33203125" customWidth="1"/>
    <col min="11" max="11" width="14.33203125" customWidth="1"/>
  </cols>
  <sheetData>
    <row r="1" spans="1:14" x14ac:dyDescent="0.55000000000000004">
      <c r="A1" t="s">
        <v>164</v>
      </c>
      <c r="B1" t="s">
        <v>125</v>
      </c>
      <c r="C1" t="s">
        <v>6</v>
      </c>
      <c r="D1" t="s">
        <v>145</v>
      </c>
      <c r="F1" t="s">
        <v>165</v>
      </c>
      <c r="G1" t="s">
        <v>125</v>
      </c>
      <c r="H1" t="s">
        <v>6</v>
      </c>
      <c r="I1" t="s">
        <v>145</v>
      </c>
      <c r="K1" t="s">
        <v>166</v>
      </c>
      <c r="L1" t="s">
        <v>125</v>
      </c>
      <c r="M1" t="s">
        <v>6</v>
      </c>
      <c r="N1" t="s">
        <v>145</v>
      </c>
    </row>
    <row r="2" spans="1:14" x14ac:dyDescent="0.2">
      <c r="B2" s="16">
        <v>1.0137640000000001</v>
      </c>
      <c r="C2" s="16">
        <v>0.38048029999999999</v>
      </c>
      <c r="D2" s="16">
        <v>1.0085040000000001</v>
      </c>
      <c r="G2" s="16">
        <v>1.0949070000000001</v>
      </c>
      <c r="H2" s="16">
        <v>0.53127420000000003</v>
      </c>
      <c r="I2" s="16">
        <v>1.0855939999999999</v>
      </c>
      <c r="L2" s="16">
        <v>1.0949070000000001</v>
      </c>
      <c r="M2" s="16">
        <v>0.53127420000000003</v>
      </c>
      <c r="N2" s="16">
        <v>1.0855939999999999</v>
      </c>
    </row>
    <row r="3" spans="1:14" x14ac:dyDescent="0.2">
      <c r="B3" s="16">
        <v>1.051661</v>
      </c>
      <c r="C3" s="16">
        <v>0.4990927</v>
      </c>
      <c r="D3" s="16">
        <v>1.041366</v>
      </c>
      <c r="G3" s="16">
        <v>0.89505330000000005</v>
      </c>
      <c r="H3" s="16">
        <v>0.72257559999999998</v>
      </c>
      <c r="I3" s="16">
        <v>1.127432</v>
      </c>
      <c r="L3" s="16">
        <v>0.89505330000000005</v>
      </c>
      <c r="M3" s="16">
        <v>0.72257559999999998</v>
      </c>
      <c r="N3" s="16">
        <v>1.127432</v>
      </c>
    </row>
    <row r="4" spans="1:14" x14ac:dyDescent="0.2">
      <c r="B4" s="16">
        <v>0.93457500000000004</v>
      </c>
      <c r="C4" s="16">
        <v>0.80914609999999998</v>
      </c>
      <c r="D4" s="16">
        <v>1.034403</v>
      </c>
      <c r="G4" s="16">
        <v>1.01004</v>
      </c>
      <c r="H4" s="16">
        <v>0.77816680000000005</v>
      </c>
      <c r="I4" s="16">
        <v>1.3126249999999999</v>
      </c>
      <c r="L4" s="16">
        <v>1.01004</v>
      </c>
      <c r="M4" s="16">
        <v>0.77816680000000005</v>
      </c>
      <c r="N4" s="16">
        <v>1.3126249999999999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6D4E-6704-4A4A-8FE5-F2B9608BC06B}">
  <dimension ref="A1:D5"/>
  <sheetViews>
    <sheetView workbookViewId="0">
      <selection activeCell="C12" sqref="C12"/>
    </sheetView>
  </sheetViews>
  <sheetFormatPr defaultRowHeight="18" x14ac:dyDescent="0.55000000000000004"/>
  <cols>
    <col min="1" max="1" width="24.08203125" customWidth="1"/>
    <col min="2" max="2" width="17.08203125" customWidth="1"/>
    <col min="3" max="3" width="13.08203125" customWidth="1"/>
    <col min="4" max="4" width="15.08203125" customWidth="1"/>
  </cols>
  <sheetData>
    <row r="1" spans="1:4" x14ac:dyDescent="0.55000000000000004">
      <c r="A1" t="s">
        <v>193</v>
      </c>
      <c r="B1" t="s">
        <v>217</v>
      </c>
      <c r="C1" t="s">
        <v>218</v>
      </c>
      <c r="D1" t="s">
        <v>219</v>
      </c>
    </row>
    <row r="2" spans="1:4" x14ac:dyDescent="0.55000000000000004">
      <c r="B2">
        <v>1.0265979999999999</v>
      </c>
      <c r="C2">
        <v>0.71104699999999998</v>
      </c>
      <c r="D2">
        <v>0.98657099999999998</v>
      </c>
    </row>
    <row r="3" spans="1:4" x14ac:dyDescent="0.55000000000000004">
      <c r="B3">
        <v>1.000135</v>
      </c>
      <c r="C3">
        <v>0.51881100000000002</v>
      </c>
      <c r="D3">
        <v>0.87707299999999999</v>
      </c>
    </row>
    <row r="4" spans="1:4" x14ac:dyDescent="0.55000000000000004">
      <c r="B4">
        <v>0.93242800000000003</v>
      </c>
      <c r="C4">
        <v>0.57334499999999999</v>
      </c>
      <c r="D4">
        <v>0.79408199999999995</v>
      </c>
    </row>
    <row r="5" spans="1:4" x14ac:dyDescent="0.55000000000000004">
      <c r="B5">
        <v>1.0408390000000001</v>
      </c>
      <c r="C5">
        <v>0.88438099999999997</v>
      </c>
      <c r="D5">
        <v>1.153494</v>
      </c>
    </row>
  </sheetData>
  <phoneticPr fontId="3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4441-1F4B-40C2-9DFC-74F35200A9B4}">
  <dimension ref="A1:N6"/>
  <sheetViews>
    <sheetView workbookViewId="0">
      <selection activeCell="L13" sqref="L13"/>
    </sheetView>
  </sheetViews>
  <sheetFormatPr defaultRowHeight="18" x14ac:dyDescent="0.55000000000000004"/>
  <sheetData>
    <row r="1" spans="1:14" x14ac:dyDescent="0.55000000000000004">
      <c r="A1" t="s">
        <v>194</v>
      </c>
      <c r="B1" t="s">
        <v>125</v>
      </c>
      <c r="C1" t="s">
        <v>6</v>
      </c>
      <c r="D1" t="s">
        <v>145</v>
      </c>
      <c r="F1" t="s">
        <v>195</v>
      </c>
      <c r="G1" t="s">
        <v>125</v>
      </c>
      <c r="H1" t="s">
        <v>6</v>
      </c>
      <c r="I1" t="s">
        <v>145</v>
      </c>
      <c r="K1" t="s">
        <v>196</v>
      </c>
      <c r="L1" t="s">
        <v>125</v>
      </c>
      <c r="M1" t="s">
        <v>6</v>
      </c>
      <c r="N1" t="s">
        <v>145</v>
      </c>
    </row>
    <row r="2" spans="1:14" x14ac:dyDescent="0.55000000000000004">
      <c r="B2">
        <v>46.4</v>
      </c>
      <c r="C2">
        <v>13.02</v>
      </c>
      <c r="D2">
        <v>32.5</v>
      </c>
      <c r="G2">
        <v>39.85</v>
      </c>
      <c r="H2">
        <v>13.92</v>
      </c>
      <c r="I2">
        <v>34.799999999999997</v>
      </c>
      <c r="L2">
        <v>42.22</v>
      </c>
      <c r="M2">
        <v>8.4</v>
      </c>
      <c r="N2">
        <v>22.94</v>
      </c>
    </row>
    <row r="3" spans="1:14" x14ac:dyDescent="0.55000000000000004">
      <c r="B3">
        <v>40.049999999999997</v>
      </c>
      <c r="C3">
        <v>13.69</v>
      </c>
      <c r="D3">
        <v>39.869999999999997</v>
      </c>
      <c r="G3">
        <v>40.44</v>
      </c>
      <c r="H3">
        <v>12.55</v>
      </c>
      <c r="I3">
        <v>34.479999999999997</v>
      </c>
      <c r="L3">
        <v>40.799999999999997</v>
      </c>
      <c r="M3">
        <v>11.69</v>
      </c>
      <c r="N3">
        <v>25.6</v>
      </c>
    </row>
    <row r="4" spans="1:14" x14ac:dyDescent="0.55000000000000004">
      <c r="B4">
        <v>40.56</v>
      </c>
      <c r="C4">
        <v>11.3</v>
      </c>
      <c r="D4">
        <v>32.299999999999997</v>
      </c>
      <c r="G4">
        <v>40.630000000000003</v>
      </c>
      <c r="H4">
        <v>15.14</v>
      </c>
      <c r="I4">
        <v>41.7</v>
      </c>
      <c r="L4">
        <v>36.01</v>
      </c>
      <c r="M4">
        <v>9.02</v>
      </c>
      <c r="N4">
        <v>27.76</v>
      </c>
    </row>
    <row r="5" spans="1:14" x14ac:dyDescent="0.55000000000000004">
      <c r="B5">
        <v>40.24</v>
      </c>
      <c r="C5">
        <v>14.06</v>
      </c>
      <c r="D5">
        <v>30.82</v>
      </c>
      <c r="G5">
        <v>41.26</v>
      </c>
      <c r="H5">
        <v>18.11</v>
      </c>
      <c r="I5">
        <v>46.17</v>
      </c>
      <c r="L5">
        <v>39.32</v>
      </c>
      <c r="M5">
        <v>8.5399999999999991</v>
      </c>
      <c r="N5">
        <v>31.29</v>
      </c>
    </row>
    <row r="6" spans="1:14" x14ac:dyDescent="0.55000000000000004">
      <c r="B6">
        <v>45.93</v>
      </c>
      <c r="C6">
        <v>8.32</v>
      </c>
      <c r="D6">
        <v>30.61</v>
      </c>
      <c r="G6">
        <v>40.42</v>
      </c>
      <c r="H6">
        <v>17.73</v>
      </c>
      <c r="I6">
        <v>32.369999999999997</v>
      </c>
      <c r="L6">
        <v>39.590000000000003</v>
      </c>
      <c r="M6">
        <v>10.6</v>
      </c>
      <c r="N6">
        <v>26.5</v>
      </c>
    </row>
  </sheetData>
  <phoneticPr fontId="3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6124-49E3-4F4B-9C50-C49E258434A9}">
  <dimension ref="A1:C8"/>
  <sheetViews>
    <sheetView workbookViewId="0">
      <selection activeCell="D15" sqref="D15"/>
    </sheetView>
  </sheetViews>
  <sheetFormatPr defaultRowHeight="18" x14ac:dyDescent="0.55000000000000004"/>
  <cols>
    <col min="1" max="1" width="14.33203125" customWidth="1"/>
  </cols>
  <sheetData>
    <row r="1" spans="1:3" x14ac:dyDescent="0.55000000000000004">
      <c r="A1" t="s">
        <v>197</v>
      </c>
      <c r="B1" t="s">
        <v>6</v>
      </c>
      <c r="C1" t="s">
        <v>198</v>
      </c>
    </row>
    <row r="2" spans="1:3" x14ac:dyDescent="0.55000000000000004">
      <c r="B2">
        <v>0.82937070103802912</v>
      </c>
      <c r="C2">
        <v>1.2735054965051749</v>
      </c>
    </row>
    <row r="3" spans="1:3" x14ac:dyDescent="0.55000000000000004">
      <c r="B3">
        <v>0.9035389938312548</v>
      </c>
      <c r="C3">
        <v>1.2280131010971187</v>
      </c>
    </row>
    <row r="4" spans="1:3" x14ac:dyDescent="0.55000000000000004">
      <c r="B4">
        <v>1.0265232062973726</v>
      </c>
      <c r="C4">
        <v>1.8187249866869373</v>
      </c>
    </row>
    <row r="5" spans="1:3" x14ac:dyDescent="0.55000000000000004">
      <c r="B5">
        <v>1.0721186155944162</v>
      </c>
      <c r="C5">
        <v>1.3872005049550207</v>
      </c>
    </row>
    <row r="6" spans="1:3" x14ac:dyDescent="0.55000000000000004">
      <c r="B6">
        <v>0.8554802322631726</v>
      </c>
      <c r="C6">
        <v>1.2852067293330116</v>
      </c>
    </row>
    <row r="7" spans="1:3" x14ac:dyDescent="0.55000000000000004">
      <c r="B7">
        <v>1.0520939722046796</v>
      </c>
      <c r="C7">
        <v>1.9288178612499609</v>
      </c>
    </row>
    <row r="8" spans="1:3" x14ac:dyDescent="0.55000000000000004">
      <c r="C8">
        <v>1.3762825735710227</v>
      </c>
    </row>
  </sheetData>
  <phoneticPr fontId="3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0BFD-8510-43C4-A27D-C5AE4154A96E}">
  <dimension ref="A1:D5"/>
  <sheetViews>
    <sheetView workbookViewId="0">
      <selection activeCell="O28" sqref="O28"/>
    </sheetView>
  </sheetViews>
  <sheetFormatPr defaultRowHeight="18" x14ac:dyDescent="0.55000000000000004"/>
  <sheetData>
    <row r="1" spans="1:4" x14ac:dyDescent="0.55000000000000004">
      <c r="A1" t="s">
        <v>163</v>
      </c>
      <c r="B1" t="s">
        <v>125</v>
      </c>
      <c r="C1" t="s">
        <v>6</v>
      </c>
      <c r="D1" t="s">
        <v>145</v>
      </c>
    </row>
    <row r="2" spans="1:4" x14ac:dyDescent="0.2">
      <c r="B2" s="16">
        <v>1.1579870000000001</v>
      </c>
      <c r="C2" s="16">
        <v>1.7540039999999999</v>
      </c>
      <c r="D2" s="16">
        <v>1.28288</v>
      </c>
    </row>
    <row r="3" spans="1:4" x14ac:dyDescent="0.2">
      <c r="B3" s="16">
        <v>1.040349</v>
      </c>
      <c r="C3" s="16">
        <v>1.5204059999999999</v>
      </c>
      <c r="D3" s="16">
        <v>0.99824849999999998</v>
      </c>
    </row>
    <row r="4" spans="1:4" x14ac:dyDescent="0.2">
      <c r="B4" s="16">
        <v>0.95165449999999996</v>
      </c>
      <c r="C4" s="16">
        <v>1.756664</v>
      </c>
      <c r="D4" s="16">
        <v>0.84524820000000001</v>
      </c>
    </row>
    <row r="5" spans="1:4" x14ac:dyDescent="0.2">
      <c r="B5" s="16">
        <v>0.85000960000000003</v>
      </c>
      <c r="C5" s="16">
        <v>1.639896</v>
      </c>
      <c r="D5" s="16">
        <v>1.0325629999999999</v>
      </c>
    </row>
  </sheetData>
  <phoneticPr fontId="3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AF65-461D-4919-B8AF-710FFC417FD4}">
  <dimension ref="A1:E20"/>
  <sheetViews>
    <sheetView workbookViewId="0">
      <selection activeCell="B2" sqref="B2:B20"/>
    </sheetView>
  </sheetViews>
  <sheetFormatPr defaultRowHeight="18" x14ac:dyDescent="0.55000000000000004"/>
  <cols>
    <col min="1" max="1" width="21.58203125" customWidth="1"/>
    <col min="2" max="2" width="15.5" customWidth="1"/>
  </cols>
  <sheetData>
    <row r="1" spans="1:5" x14ac:dyDescent="0.55000000000000004">
      <c r="A1" t="s">
        <v>199</v>
      </c>
      <c r="C1" t="s">
        <v>203</v>
      </c>
      <c r="D1" t="s">
        <v>204</v>
      </c>
      <c r="E1" t="s">
        <v>205</v>
      </c>
    </row>
    <row r="2" spans="1:5" x14ac:dyDescent="0.55000000000000004">
      <c r="B2" t="s">
        <v>200</v>
      </c>
      <c r="C2">
        <v>127</v>
      </c>
      <c r="D2">
        <v>143.66666666666666</v>
      </c>
      <c r="E2">
        <v>149</v>
      </c>
    </row>
    <row r="3" spans="1:5" x14ac:dyDescent="0.55000000000000004">
      <c r="B3" t="s">
        <v>200</v>
      </c>
      <c r="C3">
        <v>129</v>
      </c>
      <c r="D3">
        <v>143.33333333333334</v>
      </c>
      <c r="E3">
        <v>154.33333333333334</v>
      </c>
    </row>
    <row r="4" spans="1:5" x14ac:dyDescent="0.55000000000000004">
      <c r="B4" t="s">
        <v>200</v>
      </c>
      <c r="C4">
        <v>127.66666666666667</v>
      </c>
      <c r="D4">
        <v>145</v>
      </c>
      <c r="E4">
        <v>149</v>
      </c>
    </row>
    <row r="5" spans="1:5" x14ac:dyDescent="0.55000000000000004">
      <c r="B5" t="s">
        <v>200</v>
      </c>
      <c r="C5">
        <v>128</v>
      </c>
      <c r="D5">
        <v>153.66666666666666</v>
      </c>
      <c r="E5">
        <v>161</v>
      </c>
    </row>
    <row r="6" spans="1:5" x14ac:dyDescent="0.55000000000000004">
      <c r="B6" t="s">
        <v>200</v>
      </c>
      <c r="C6">
        <v>130</v>
      </c>
      <c r="D6">
        <v>125.66666666666667</v>
      </c>
      <c r="E6">
        <v>169</v>
      </c>
    </row>
    <row r="7" spans="1:5" x14ac:dyDescent="0.55000000000000004">
      <c r="B7" t="s">
        <v>200</v>
      </c>
      <c r="C7">
        <v>127.66666666666667</v>
      </c>
      <c r="D7">
        <v>147.66666666666666</v>
      </c>
      <c r="E7">
        <v>179.66666666666666</v>
      </c>
    </row>
    <row r="8" spans="1:5" x14ac:dyDescent="0.55000000000000004">
      <c r="B8" t="s">
        <v>201</v>
      </c>
      <c r="C8">
        <v>127</v>
      </c>
      <c r="D8">
        <v>208</v>
      </c>
      <c r="E8">
        <v>258.66666666666669</v>
      </c>
    </row>
    <row r="9" spans="1:5" x14ac:dyDescent="0.55000000000000004">
      <c r="B9" t="s">
        <v>201</v>
      </c>
      <c r="C9">
        <v>130</v>
      </c>
      <c r="D9">
        <v>191.33333333333334</v>
      </c>
      <c r="E9">
        <v>247.66666666666666</v>
      </c>
    </row>
    <row r="10" spans="1:5" x14ac:dyDescent="0.55000000000000004">
      <c r="B10" t="s">
        <v>201</v>
      </c>
      <c r="C10">
        <v>129</v>
      </c>
      <c r="D10">
        <v>198</v>
      </c>
      <c r="E10">
        <v>279</v>
      </c>
    </row>
    <row r="11" spans="1:5" x14ac:dyDescent="0.55000000000000004">
      <c r="B11" t="s">
        <v>201</v>
      </c>
      <c r="C11">
        <v>131</v>
      </c>
      <c r="D11">
        <v>232.66666666666666</v>
      </c>
      <c r="E11">
        <v>246</v>
      </c>
    </row>
    <row r="12" spans="1:5" x14ac:dyDescent="0.55000000000000004">
      <c r="B12" t="s">
        <v>201</v>
      </c>
      <c r="C12">
        <v>129</v>
      </c>
      <c r="D12">
        <v>230.33333333333334</v>
      </c>
      <c r="E12">
        <v>284</v>
      </c>
    </row>
    <row r="13" spans="1:5" x14ac:dyDescent="0.55000000000000004">
      <c r="B13" t="s">
        <v>201</v>
      </c>
      <c r="C13">
        <v>126</v>
      </c>
      <c r="D13">
        <v>196</v>
      </c>
      <c r="E13">
        <v>286.33333333333331</v>
      </c>
    </row>
    <row r="14" spans="1:5" x14ac:dyDescent="0.55000000000000004">
      <c r="B14" t="s">
        <v>201</v>
      </c>
      <c r="C14">
        <v>132</v>
      </c>
      <c r="D14">
        <v>210</v>
      </c>
      <c r="E14">
        <v>280</v>
      </c>
    </row>
    <row r="15" spans="1:5" x14ac:dyDescent="0.55000000000000004">
      <c r="B15" t="s">
        <v>202</v>
      </c>
      <c r="C15">
        <v>131.33333333333334</v>
      </c>
      <c r="D15">
        <v>201</v>
      </c>
      <c r="E15">
        <v>287.66666666666669</v>
      </c>
    </row>
    <row r="16" spans="1:5" x14ac:dyDescent="0.55000000000000004">
      <c r="B16" t="s">
        <v>202</v>
      </c>
      <c r="C16">
        <v>130</v>
      </c>
      <c r="D16">
        <v>190</v>
      </c>
      <c r="E16">
        <v>234.66666666666669</v>
      </c>
    </row>
    <row r="17" spans="2:5" x14ac:dyDescent="0.55000000000000004">
      <c r="B17" t="s">
        <v>202</v>
      </c>
      <c r="C17">
        <v>128.66666666666666</v>
      </c>
      <c r="D17">
        <v>219</v>
      </c>
      <c r="E17">
        <v>248</v>
      </c>
    </row>
    <row r="18" spans="2:5" x14ac:dyDescent="0.55000000000000004">
      <c r="B18" t="s">
        <v>202</v>
      </c>
      <c r="C18">
        <v>130.66666666666666</v>
      </c>
      <c r="D18">
        <v>228.66666666666666</v>
      </c>
      <c r="E18">
        <v>262</v>
      </c>
    </row>
    <row r="19" spans="2:5" x14ac:dyDescent="0.55000000000000004">
      <c r="B19" t="s">
        <v>202</v>
      </c>
      <c r="C19">
        <v>127</v>
      </c>
      <c r="D19">
        <v>232.33333333333334</v>
      </c>
      <c r="E19">
        <v>234</v>
      </c>
    </row>
    <row r="20" spans="2:5" x14ac:dyDescent="0.55000000000000004">
      <c r="B20" t="s">
        <v>202</v>
      </c>
      <c r="C20">
        <v>127.66666666666667</v>
      </c>
      <c r="D20">
        <v>235</v>
      </c>
      <c r="E20">
        <v>270</v>
      </c>
    </row>
  </sheetData>
  <phoneticPr fontId="3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0A9B-16E8-4933-8BB7-1CE25F259199}">
  <dimension ref="A1:C8"/>
  <sheetViews>
    <sheetView workbookViewId="0">
      <selection sqref="A1:C8"/>
    </sheetView>
  </sheetViews>
  <sheetFormatPr defaultRowHeight="18" x14ac:dyDescent="0.55000000000000004"/>
  <cols>
    <col min="1" max="1" width="23.08203125" customWidth="1"/>
    <col min="2" max="2" width="12.33203125" customWidth="1"/>
    <col min="3" max="3" width="13.58203125" customWidth="1"/>
  </cols>
  <sheetData>
    <row r="1" spans="1:3" x14ac:dyDescent="0.55000000000000004">
      <c r="A1" t="s">
        <v>206</v>
      </c>
      <c r="B1" t="s">
        <v>200</v>
      </c>
      <c r="C1" t="s">
        <v>201</v>
      </c>
    </row>
    <row r="2" spans="1:3" x14ac:dyDescent="0.55000000000000004">
      <c r="B2">
        <v>54.7</v>
      </c>
      <c r="C2">
        <v>38.94</v>
      </c>
    </row>
    <row r="3" spans="1:3" x14ac:dyDescent="0.55000000000000004">
      <c r="B3">
        <v>57.07</v>
      </c>
      <c r="C3">
        <v>35.4</v>
      </c>
    </row>
    <row r="4" spans="1:3" x14ac:dyDescent="0.55000000000000004">
      <c r="B4">
        <v>45.9</v>
      </c>
      <c r="C4">
        <v>37.29</v>
      </c>
    </row>
    <row r="5" spans="1:3" x14ac:dyDescent="0.55000000000000004">
      <c r="B5">
        <v>53.49</v>
      </c>
      <c r="C5">
        <v>38.14</v>
      </c>
    </row>
    <row r="6" spans="1:3" x14ac:dyDescent="0.55000000000000004">
      <c r="B6">
        <v>57.31</v>
      </c>
      <c r="C6">
        <v>38.81</v>
      </c>
    </row>
    <row r="7" spans="1:3" x14ac:dyDescent="0.55000000000000004">
      <c r="B7">
        <v>56.63</v>
      </c>
      <c r="C7">
        <v>26.8</v>
      </c>
    </row>
    <row r="8" spans="1:3" x14ac:dyDescent="0.55000000000000004">
      <c r="C8">
        <v>34.770000000000003</v>
      </c>
    </row>
  </sheetData>
  <phoneticPr fontId="3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895E-A33D-4BC9-9628-347004178D2D}">
  <dimension ref="A1:C8"/>
  <sheetViews>
    <sheetView workbookViewId="0">
      <selection activeCell="C15" sqref="C15"/>
    </sheetView>
  </sheetViews>
  <sheetFormatPr defaultRowHeight="18" x14ac:dyDescent="0.55000000000000004"/>
  <cols>
    <col min="1" max="1" width="27.33203125" customWidth="1"/>
    <col min="2" max="2" width="14.58203125" customWidth="1"/>
    <col min="3" max="3" width="15.33203125" customWidth="1"/>
  </cols>
  <sheetData>
    <row r="1" spans="1:3" x14ac:dyDescent="0.55000000000000004">
      <c r="A1" t="s">
        <v>207</v>
      </c>
      <c r="B1" t="s">
        <v>200</v>
      </c>
      <c r="C1" t="s">
        <v>201</v>
      </c>
    </row>
    <row r="2" spans="1:3" x14ac:dyDescent="0.55000000000000004">
      <c r="B2">
        <v>21.45524015547231</v>
      </c>
      <c r="C2">
        <v>18.96670367350147</v>
      </c>
    </row>
    <row r="3" spans="1:3" x14ac:dyDescent="0.55000000000000004">
      <c r="B3">
        <v>14.552713579395197</v>
      </c>
      <c r="C3">
        <v>13.04149223183552</v>
      </c>
    </row>
    <row r="4" spans="1:3" x14ac:dyDescent="0.55000000000000004">
      <c r="B4">
        <v>18.446467787387036</v>
      </c>
      <c r="C4">
        <v>15.178319056031466</v>
      </c>
    </row>
    <row r="5" spans="1:3" x14ac:dyDescent="0.55000000000000004">
      <c r="B5">
        <v>16.990359429005402</v>
      </c>
      <c r="C5">
        <v>15.08674284764113</v>
      </c>
    </row>
    <row r="6" spans="1:3" x14ac:dyDescent="0.55000000000000004">
      <c r="B6">
        <v>20.459675479162765</v>
      </c>
      <c r="C6">
        <v>17.542997222377572</v>
      </c>
    </row>
    <row r="7" spans="1:3" x14ac:dyDescent="0.55000000000000004">
      <c r="B7">
        <v>19.907351941346178</v>
      </c>
      <c r="C7">
        <v>15.638183968438826</v>
      </c>
    </row>
    <row r="8" spans="1:3" x14ac:dyDescent="0.55000000000000004">
      <c r="C8">
        <v>24.878076413581535</v>
      </c>
    </row>
  </sheetData>
  <phoneticPr fontId="3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ECA-01EE-48D2-A0AE-EE725A8781C6}">
  <dimension ref="A1:D9"/>
  <sheetViews>
    <sheetView workbookViewId="0">
      <selection activeCell="A2" sqref="A2:A9"/>
    </sheetView>
  </sheetViews>
  <sheetFormatPr defaultRowHeight="18" x14ac:dyDescent="0.55000000000000004"/>
  <cols>
    <col min="1" max="1" width="19.08203125" customWidth="1"/>
  </cols>
  <sheetData>
    <row r="1" spans="1:4" x14ac:dyDescent="0.55000000000000004">
      <c r="B1" t="s">
        <v>184</v>
      </c>
      <c r="C1" t="s">
        <v>185</v>
      </c>
      <c r="D1" t="s">
        <v>186</v>
      </c>
    </row>
    <row r="2" spans="1:4" x14ac:dyDescent="0.55000000000000004">
      <c r="A2" t="s">
        <v>200</v>
      </c>
      <c r="B2">
        <v>1.0378564145340585</v>
      </c>
      <c r="C2">
        <v>1.1811941872515164</v>
      </c>
      <c r="D2">
        <v>1.5542065292956968</v>
      </c>
    </row>
    <row r="3" spans="1:4" x14ac:dyDescent="0.55000000000000004">
      <c r="A3" t="s">
        <v>200</v>
      </c>
      <c r="B3">
        <v>0.9716161295686051</v>
      </c>
      <c r="C3">
        <v>0.91389689330099355</v>
      </c>
      <c r="D3">
        <v>0.7180796611081478</v>
      </c>
    </row>
    <row r="4" spans="1:4" x14ac:dyDescent="0.55000000000000004">
      <c r="A4" t="s">
        <v>200</v>
      </c>
      <c r="B4">
        <v>0.83516767524651925</v>
      </c>
      <c r="C4">
        <v>1.0276315489271748</v>
      </c>
      <c r="D4">
        <v>0.86455573474459557</v>
      </c>
    </row>
    <row r="5" spans="1:4" x14ac:dyDescent="0.55000000000000004">
      <c r="A5" t="s">
        <v>200</v>
      </c>
      <c r="B5">
        <v>1.1553597806508169</v>
      </c>
      <c r="C5">
        <v>0.87727737052031518</v>
      </c>
      <c r="D5">
        <v>0.86315807485156038</v>
      </c>
    </row>
    <row r="6" spans="1:4" x14ac:dyDescent="0.55000000000000004">
      <c r="A6" t="s">
        <v>201</v>
      </c>
      <c r="B6">
        <v>0.88439450085186511</v>
      </c>
      <c r="C6">
        <v>0.66943857275957097</v>
      </c>
      <c r="D6">
        <v>1.0657383386353294</v>
      </c>
    </row>
    <row r="7" spans="1:4" x14ac:dyDescent="0.55000000000000004">
      <c r="A7" t="s">
        <v>201</v>
      </c>
      <c r="B7">
        <v>1.5087835570876797</v>
      </c>
      <c r="C7">
        <v>1.0848885671628776</v>
      </c>
      <c r="D7">
        <v>1.3440179504466081</v>
      </c>
    </row>
    <row r="8" spans="1:4" x14ac:dyDescent="0.55000000000000004">
      <c r="A8" t="s">
        <v>201</v>
      </c>
      <c r="B8">
        <v>1.1240336902651944</v>
      </c>
      <c r="C8">
        <v>0.61537802697910182</v>
      </c>
      <c r="D8">
        <v>1.2173087040345374</v>
      </c>
    </row>
    <row r="9" spans="1:4" x14ac:dyDescent="0.55000000000000004">
      <c r="A9" t="s">
        <v>201</v>
      </c>
      <c r="B9">
        <v>0.90418245857434953</v>
      </c>
      <c r="C9">
        <v>0.57114534954241014</v>
      </c>
      <c r="D9">
        <v>0.59623408510525955</v>
      </c>
    </row>
  </sheetData>
  <phoneticPr fontId="3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B89B-31FD-4A73-9A37-363279E73B83}">
  <dimension ref="A1:B20"/>
  <sheetViews>
    <sheetView workbookViewId="0">
      <selection activeCell="B1" sqref="B1:B1048576"/>
    </sheetView>
  </sheetViews>
  <sheetFormatPr defaultRowHeight="18" x14ac:dyDescent="0.55000000000000004"/>
  <cols>
    <col min="1" max="1" width="23.33203125" customWidth="1"/>
  </cols>
  <sheetData>
    <row r="1" spans="1:2" x14ac:dyDescent="0.55000000000000004">
      <c r="B1" t="s">
        <v>208</v>
      </c>
    </row>
    <row r="2" spans="1:2" x14ac:dyDescent="0.55000000000000004">
      <c r="A2" t="s">
        <v>200</v>
      </c>
      <c r="B2">
        <v>12.68</v>
      </c>
    </row>
    <row r="3" spans="1:2" x14ac:dyDescent="0.55000000000000004">
      <c r="A3" t="s">
        <v>200</v>
      </c>
      <c r="B3">
        <v>9.3000000000000007</v>
      </c>
    </row>
    <row r="4" spans="1:2" x14ac:dyDescent="0.55000000000000004">
      <c r="A4" t="s">
        <v>200</v>
      </c>
      <c r="B4">
        <v>13.18</v>
      </c>
    </row>
    <row r="5" spans="1:2" x14ac:dyDescent="0.55000000000000004">
      <c r="A5" t="s">
        <v>200</v>
      </c>
      <c r="B5">
        <v>15.88</v>
      </c>
    </row>
    <row r="6" spans="1:2" x14ac:dyDescent="0.55000000000000004">
      <c r="A6" t="s">
        <v>200</v>
      </c>
      <c r="B6">
        <v>10.35</v>
      </c>
    </row>
    <row r="7" spans="1:2" x14ac:dyDescent="0.55000000000000004">
      <c r="A7" t="s">
        <v>200</v>
      </c>
      <c r="B7">
        <v>10.62</v>
      </c>
    </row>
    <row r="8" spans="1:2" x14ac:dyDescent="0.55000000000000004">
      <c r="A8" t="s">
        <v>201</v>
      </c>
      <c r="B8">
        <v>1.66</v>
      </c>
    </row>
    <row r="9" spans="1:2" x14ac:dyDescent="0.55000000000000004">
      <c r="A9" t="s">
        <v>201</v>
      </c>
      <c r="B9">
        <v>6.42</v>
      </c>
    </row>
    <row r="10" spans="1:2" x14ac:dyDescent="0.55000000000000004">
      <c r="A10" t="s">
        <v>201</v>
      </c>
      <c r="B10">
        <v>2.66</v>
      </c>
    </row>
    <row r="11" spans="1:2" x14ac:dyDescent="0.55000000000000004">
      <c r="A11" t="s">
        <v>201</v>
      </c>
      <c r="B11">
        <v>2.11</v>
      </c>
    </row>
    <row r="12" spans="1:2" x14ac:dyDescent="0.55000000000000004">
      <c r="A12" t="s">
        <v>201</v>
      </c>
      <c r="B12">
        <v>0.84</v>
      </c>
    </row>
    <row r="13" spans="1:2" x14ac:dyDescent="0.55000000000000004">
      <c r="A13" t="s">
        <v>201</v>
      </c>
      <c r="B13">
        <v>0.41</v>
      </c>
    </row>
    <row r="14" spans="1:2" x14ac:dyDescent="0.55000000000000004">
      <c r="A14" t="s">
        <v>201</v>
      </c>
      <c r="B14">
        <v>2.41</v>
      </c>
    </row>
    <row r="15" spans="1:2" x14ac:dyDescent="0.55000000000000004">
      <c r="A15" t="s">
        <v>202</v>
      </c>
      <c r="B15">
        <v>6.98</v>
      </c>
    </row>
    <row r="16" spans="1:2" x14ac:dyDescent="0.55000000000000004">
      <c r="A16" t="s">
        <v>202</v>
      </c>
      <c r="B16">
        <v>6.57</v>
      </c>
    </row>
    <row r="17" spans="1:2" x14ac:dyDescent="0.55000000000000004">
      <c r="A17" t="s">
        <v>202</v>
      </c>
      <c r="B17">
        <v>4.74</v>
      </c>
    </row>
    <row r="18" spans="1:2" x14ac:dyDescent="0.55000000000000004">
      <c r="A18" t="s">
        <v>202</v>
      </c>
      <c r="B18">
        <v>2.89</v>
      </c>
    </row>
    <row r="19" spans="1:2" x14ac:dyDescent="0.55000000000000004">
      <c r="A19" t="s">
        <v>202</v>
      </c>
      <c r="B19">
        <v>4.33</v>
      </c>
    </row>
    <row r="20" spans="1:2" x14ac:dyDescent="0.55000000000000004">
      <c r="A20" t="s">
        <v>202</v>
      </c>
      <c r="B20">
        <v>5.41</v>
      </c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4CBF-40CB-4C28-B503-79BDE1BDDADF}">
  <dimension ref="A1:B39"/>
  <sheetViews>
    <sheetView workbookViewId="0">
      <selection sqref="A1:B39"/>
    </sheetView>
  </sheetViews>
  <sheetFormatPr defaultRowHeight="18" x14ac:dyDescent="0.55000000000000004"/>
  <cols>
    <col min="1" max="1" width="44.83203125" customWidth="1"/>
  </cols>
  <sheetData>
    <row r="1" spans="1:2" x14ac:dyDescent="0.25">
      <c r="A1" t="s">
        <v>8</v>
      </c>
      <c r="B1" s="1" t="s">
        <v>2</v>
      </c>
    </row>
    <row r="2" spans="1:2" x14ac:dyDescent="0.25">
      <c r="A2" s="2">
        <v>5.8230729999999999</v>
      </c>
      <c r="B2" s="2">
        <v>4.8</v>
      </c>
    </row>
    <row r="3" spans="1:2" x14ac:dyDescent="0.25">
      <c r="A3" s="2">
        <v>5.5398449999999997</v>
      </c>
      <c r="B3" s="2">
        <v>5.7</v>
      </c>
    </row>
    <row r="4" spans="1:2" x14ac:dyDescent="0.25">
      <c r="A4" s="2">
        <v>4.1061259999999997</v>
      </c>
      <c r="B4" s="2">
        <v>6.5</v>
      </c>
    </row>
    <row r="5" spans="1:2" x14ac:dyDescent="0.25">
      <c r="A5" s="2">
        <v>4.6960930000000003</v>
      </c>
      <c r="B5" s="2">
        <v>8.4</v>
      </c>
    </row>
    <row r="6" spans="1:2" x14ac:dyDescent="0.25">
      <c r="A6" s="2">
        <v>4.9986579999999998</v>
      </c>
      <c r="B6" s="2">
        <v>7.4</v>
      </c>
    </row>
    <row r="7" spans="1:2" x14ac:dyDescent="0.25">
      <c r="A7" s="2">
        <v>5.8997390000000003</v>
      </c>
      <c r="B7" s="2">
        <v>4.7699999999999996</v>
      </c>
    </row>
    <row r="8" spans="1:2" x14ac:dyDescent="0.25">
      <c r="A8" s="2">
        <v>6.9314499999999999</v>
      </c>
      <c r="B8" s="2">
        <v>6</v>
      </c>
    </row>
    <row r="9" spans="1:2" x14ac:dyDescent="0.25">
      <c r="A9" s="2">
        <v>4.4764480000000004</v>
      </c>
      <c r="B9" s="2">
        <v>4.5</v>
      </c>
    </row>
    <row r="10" spans="1:2" x14ac:dyDescent="0.25">
      <c r="A10" s="2">
        <v>3.8206410000000002</v>
      </c>
      <c r="B10" s="2">
        <v>5.6</v>
      </c>
    </row>
    <row r="11" spans="1:2" x14ac:dyDescent="0.25">
      <c r="A11" s="2">
        <v>3.0480040000000002</v>
      </c>
      <c r="B11" s="2">
        <v>4.0999999999999996</v>
      </c>
    </row>
    <row r="12" spans="1:2" x14ac:dyDescent="0.25">
      <c r="A12" s="2">
        <v>3.315426</v>
      </c>
      <c r="B12" s="2">
        <v>6.1</v>
      </c>
    </row>
    <row r="13" spans="1:2" x14ac:dyDescent="0.25">
      <c r="A13" s="2">
        <v>3.5864509999999998</v>
      </c>
      <c r="B13" s="2">
        <v>4.2</v>
      </c>
    </row>
    <row r="14" spans="1:2" x14ac:dyDescent="0.25">
      <c r="A14" s="2">
        <v>2.495215</v>
      </c>
      <c r="B14" s="2">
        <v>5.7</v>
      </c>
    </row>
    <row r="15" spans="1:2" x14ac:dyDescent="0.25">
      <c r="A15" s="2">
        <v>6.1224220000000003</v>
      </c>
      <c r="B15" s="2">
        <v>7.6</v>
      </c>
    </row>
    <row r="16" spans="1:2" x14ac:dyDescent="0.25">
      <c r="A16" s="2">
        <v>6.1501190000000001</v>
      </c>
      <c r="B16" s="2">
        <v>11.8</v>
      </c>
    </row>
    <row r="17" spans="1:2" x14ac:dyDescent="0.25">
      <c r="A17" s="2">
        <v>5.647913</v>
      </c>
      <c r="B17" s="2">
        <v>10.8</v>
      </c>
    </row>
    <row r="18" spans="1:2" x14ac:dyDescent="0.25">
      <c r="A18" s="2">
        <v>3.7617579999999999</v>
      </c>
      <c r="B18" s="2">
        <v>5.3</v>
      </c>
    </row>
    <row r="19" spans="1:2" x14ac:dyDescent="0.25">
      <c r="A19" s="2">
        <v>6.4755669999999999</v>
      </c>
      <c r="B19" s="2">
        <v>6</v>
      </c>
    </row>
    <row r="20" spans="1:2" x14ac:dyDescent="0.25">
      <c r="A20" s="2">
        <v>7.2590389999999996</v>
      </c>
      <c r="B20" s="2">
        <v>6.3</v>
      </c>
    </row>
    <row r="21" spans="1:2" x14ac:dyDescent="0.25">
      <c r="A21" s="2">
        <v>5.370406</v>
      </c>
      <c r="B21" s="2">
        <v>5.3</v>
      </c>
    </row>
    <row r="22" spans="1:2" x14ac:dyDescent="0.25">
      <c r="A22" s="2">
        <v>3.2399490000000002</v>
      </c>
      <c r="B22" s="2">
        <v>6.5</v>
      </c>
    </row>
    <row r="23" spans="1:2" x14ac:dyDescent="0.25">
      <c r="A23" s="2">
        <v>3.736856</v>
      </c>
      <c r="B23" s="2">
        <v>8.1</v>
      </c>
    </row>
    <row r="24" spans="1:2" x14ac:dyDescent="0.25">
      <c r="A24" s="2">
        <v>5.5537850000000004</v>
      </c>
      <c r="B24" s="2">
        <v>15.7</v>
      </c>
    </row>
    <row r="25" spans="1:2" x14ac:dyDescent="0.25">
      <c r="A25" s="2">
        <v>2.072594</v>
      </c>
      <c r="B25" s="2">
        <v>3.7</v>
      </c>
    </row>
    <row r="26" spans="1:2" x14ac:dyDescent="0.25">
      <c r="A26" s="2">
        <v>4.976172</v>
      </c>
      <c r="B26" s="2">
        <v>9</v>
      </c>
    </row>
    <row r="27" spans="1:2" x14ac:dyDescent="0.25">
      <c r="A27" s="2">
        <v>5.250375</v>
      </c>
      <c r="B27" s="2">
        <v>8.8000000000000007</v>
      </c>
    </row>
    <row r="28" spans="1:2" x14ac:dyDescent="0.25">
      <c r="A28" s="2">
        <v>3.7226210000000002</v>
      </c>
      <c r="B28" s="2">
        <v>6.6</v>
      </c>
    </row>
    <row r="29" spans="1:2" x14ac:dyDescent="0.25">
      <c r="A29" s="2">
        <v>2.5648080000000002</v>
      </c>
      <c r="B29" s="2">
        <v>5.5</v>
      </c>
    </row>
    <row r="30" spans="1:2" x14ac:dyDescent="0.25">
      <c r="A30" s="2">
        <v>3.8907370000000001</v>
      </c>
      <c r="B30" s="2">
        <v>5.5</v>
      </c>
    </row>
    <row r="31" spans="1:2" x14ac:dyDescent="0.25">
      <c r="A31" s="2">
        <v>2.1081569999999998</v>
      </c>
      <c r="B31" s="2">
        <v>7.1</v>
      </c>
    </row>
    <row r="32" spans="1:2" x14ac:dyDescent="0.25">
      <c r="A32" s="2">
        <v>5.507727</v>
      </c>
      <c r="B32" s="2">
        <v>5.9</v>
      </c>
    </row>
    <row r="33" spans="1:2" x14ac:dyDescent="0.25">
      <c r="A33" s="2">
        <v>6.5263619999999998</v>
      </c>
      <c r="B33" s="2">
        <v>3.9</v>
      </c>
    </row>
    <row r="34" spans="1:2" x14ac:dyDescent="0.25">
      <c r="A34" s="2">
        <v>7.9004099999999999</v>
      </c>
      <c r="B34" s="2">
        <v>10</v>
      </c>
    </row>
    <row r="35" spans="1:2" x14ac:dyDescent="0.25">
      <c r="A35" s="2">
        <v>9.5143900000000006</v>
      </c>
      <c r="B35" s="2">
        <v>14.7</v>
      </c>
    </row>
    <row r="36" spans="1:2" x14ac:dyDescent="0.25">
      <c r="A36" s="2">
        <v>4.7950730000000004</v>
      </c>
      <c r="B36" s="2">
        <v>8.4</v>
      </c>
    </row>
    <row r="37" spans="1:2" x14ac:dyDescent="0.25">
      <c r="A37" s="2">
        <v>5.3535789999999999</v>
      </c>
      <c r="B37" s="2">
        <v>8.9</v>
      </c>
    </row>
    <row r="38" spans="1:2" x14ac:dyDescent="0.25">
      <c r="A38" s="2">
        <v>5.1555929999999996</v>
      </c>
      <c r="B38" s="2">
        <v>5.5</v>
      </c>
    </row>
    <row r="39" spans="1:2" x14ac:dyDescent="0.25">
      <c r="A39" s="2">
        <v>4.1047640000000003</v>
      </c>
      <c r="B39" s="2">
        <v>7.3</v>
      </c>
    </row>
  </sheetData>
  <phoneticPr fontId="3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8F30-27DD-4056-B45B-B338799369A6}">
  <dimension ref="A1:B9"/>
  <sheetViews>
    <sheetView workbookViewId="0">
      <selection activeCell="E18" sqref="E18"/>
    </sheetView>
  </sheetViews>
  <sheetFormatPr defaultRowHeight="18" x14ac:dyDescent="0.55000000000000004"/>
  <cols>
    <col min="1" max="1" width="15.33203125" customWidth="1"/>
  </cols>
  <sheetData>
    <row r="1" spans="1:2" x14ac:dyDescent="0.55000000000000004">
      <c r="B1" t="s">
        <v>188</v>
      </c>
    </row>
    <row r="2" spans="1:2" x14ac:dyDescent="0.55000000000000004">
      <c r="A2" t="s">
        <v>200</v>
      </c>
      <c r="B2">
        <v>0.68377269912097183</v>
      </c>
    </row>
    <row r="3" spans="1:2" x14ac:dyDescent="0.55000000000000004">
      <c r="A3" t="s">
        <v>200</v>
      </c>
      <c r="B3">
        <v>0.86363991997234502</v>
      </c>
    </row>
    <row r="4" spans="1:2" x14ac:dyDescent="0.55000000000000004">
      <c r="A4" t="s">
        <v>200</v>
      </c>
      <c r="B4">
        <v>0.81378725954832765</v>
      </c>
    </row>
    <row r="5" spans="1:2" x14ac:dyDescent="0.55000000000000004">
      <c r="A5" t="s">
        <v>200</v>
      </c>
      <c r="B5">
        <v>1.6388001213583556</v>
      </c>
    </row>
    <row r="6" spans="1:2" x14ac:dyDescent="0.55000000000000004">
      <c r="A6" t="s">
        <v>201</v>
      </c>
      <c r="B6">
        <v>0.34957158873839428</v>
      </c>
    </row>
    <row r="7" spans="1:2" x14ac:dyDescent="0.55000000000000004">
      <c r="A7" t="s">
        <v>201</v>
      </c>
      <c r="B7">
        <v>0.39929520953609376</v>
      </c>
    </row>
    <row r="8" spans="1:2" x14ac:dyDescent="0.55000000000000004">
      <c r="A8" t="s">
        <v>201</v>
      </c>
      <c r="B8">
        <v>0.61329092067962143</v>
      </c>
    </row>
    <row r="9" spans="1:2" x14ac:dyDescent="0.55000000000000004">
      <c r="A9" t="s">
        <v>201</v>
      </c>
      <c r="B9">
        <v>0.39504100859716984</v>
      </c>
    </row>
  </sheetData>
  <phoneticPr fontId="3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C11E-36A0-423C-88DF-86100EDDC2CE}">
  <dimension ref="A1:F20"/>
  <sheetViews>
    <sheetView workbookViewId="0">
      <selection activeCell="I23" sqref="I23"/>
    </sheetView>
  </sheetViews>
  <sheetFormatPr defaultRowHeight="18" x14ac:dyDescent="0.55000000000000004"/>
  <cols>
    <col min="1" max="1" width="19.33203125" customWidth="1"/>
    <col min="5" max="5" width="13.08203125" customWidth="1"/>
  </cols>
  <sheetData>
    <row r="1" spans="1:6" x14ac:dyDescent="0.55000000000000004">
      <c r="B1" t="s">
        <v>189</v>
      </c>
      <c r="C1" t="s">
        <v>191</v>
      </c>
      <c r="F1" t="s">
        <v>190</v>
      </c>
    </row>
    <row r="2" spans="1:6" x14ac:dyDescent="0.55000000000000004">
      <c r="A2" t="s">
        <v>200</v>
      </c>
      <c r="B2">
        <v>0.36</v>
      </c>
      <c r="C2">
        <v>0</v>
      </c>
      <c r="E2" t="s">
        <v>200</v>
      </c>
      <c r="F2">
        <v>0.01</v>
      </c>
    </row>
    <row r="3" spans="1:6" x14ac:dyDescent="0.55000000000000004">
      <c r="A3" t="s">
        <v>200</v>
      </c>
      <c r="B3">
        <v>1.51</v>
      </c>
      <c r="C3">
        <v>0</v>
      </c>
      <c r="E3" t="s">
        <v>200</v>
      </c>
      <c r="F3">
        <v>0.03</v>
      </c>
    </row>
    <row r="4" spans="1:6" x14ac:dyDescent="0.55000000000000004">
      <c r="A4" t="s">
        <v>200</v>
      </c>
      <c r="B4">
        <v>0.44</v>
      </c>
      <c r="C4">
        <v>0</v>
      </c>
      <c r="E4" t="s">
        <v>200</v>
      </c>
      <c r="F4">
        <v>0.25</v>
      </c>
    </row>
    <row r="5" spans="1:6" ht="19" customHeight="1" x14ac:dyDescent="0.55000000000000004">
      <c r="A5" t="s">
        <v>201</v>
      </c>
      <c r="B5">
        <v>3.87</v>
      </c>
      <c r="C5">
        <v>0.11</v>
      </c>
      <c r="E5" t="s">
        <v>200</v>
      </c>
      <c r="F5">
        <v>0.15</v>
      </c>
    </row>
    <row r="6" spans="1:6" ht="19" customHeight="1" x14ac:dyDescent="0.55000000000000004">
      <c r="A6" t="s">
        <v>201</v>
      </c>
      <c r="B6">
        <v>8.24</v>
      </c>
      <c r="C6">
        <v>0.06</v>
      </c>
      <c r="E6" t="s">
        <v>200</v>
      </c>
      <c r="F6">
        <v>0.18</v>
      </c>
    </row>
    <row r="7" spans="1:6" ht="19" customHeight="1" x14ac:dyDescent="0.55000000000000004">
      <c r="A7" t="s">
        <v>201</v>
      </c>
      <c r="B7">
        <v>8.7899999999999991</v>
      </c>
      <c r="C7">
        <v>0.65</v>
      </c>
      <c r="E7" t="s">
        <v>200</v>
      </c>
      <c r="F7">
        <v>0.04</v>
      </c>
    </row>
    <row r="8" spans="1:6" ht="19" customHeight="1" x14ac:dyDescent="0.55000000000000004">
      <c r="A8" t="s">
        <v>202</v>
      </c>
      <c r="B8">
        <v>0.42</v>
      </c>
      <c r="C8">
        <v>3.0000000000000001E-3</v>
      </c>
      <c r="E8" t="s">
        <v>201</v>
      </c>
      <c r="F8">
        <v>3.6</v>
      </c>
    </row>
    <row r="9" spans="1:6" ht="19" customHeight="1" x14ac:dyDescent="0.55000000000000004">
      <c r="A9" t="s">
        <v>202</v>
      </c>
      <c r="B9">
        <v>1.78</v>
      </c>
      <c r="C9">
        <v>0.02</v>
      </c>
      <c r="E9" t="s">
        <v>201</v>
      </c>
      <c r="F9">
        <v>2.23</v>
      </c>
    </row>
    <row r="10" spans="1:6" ht="19" customHeight="1" x14ac:dyDescent="0.55000000000000004">
      <c r="A10" t="s">
        <v>202</v>
      </c>
      <c r="B10">
        <v>2.76</v>
      </c>
      <c r="C10">
        <v>0.01</v>
      </c>
      <c r="E10" t="s">
        <v>201</v>
      </c>
      <c r="F10">
        <v>4.8099999999999996</v>
      </c>
    </row>
    <row r="11" spans="1:6" x14ac:dyDescent="0.55000000000000004">
      <c r="E11" t="s">
        <v>201</v>
      </c>
      <c r="F11">
        <v>3.62</v>
      </c>
    </row>
    <row r="12" spans="1:6" x14ac:dyDescent="0.55000000000000004">
      <c r="E12" t="s">
        <v>201</v>
      </c>
      <c r="F12">
        <v>5.51</v>
      </c>
    </row>
    <row r="13" spans="1:6" x14ac:dyDescent="0.55000000000000004">
      <c r="E13" t="s">
        <v>201</v>
      </c>
      <c r="F13">
        <v>2.21</v>
      </c>
    </row>
    <row r="14" spans="1:6" x14ac:dyDescent="0.55000000000000004">
      <c r="E14" t="s">
        <v>201</v>
      </c>
      <c r="F14">
        <v>1.61</v>
      </c>
    </row>
    <row r="15" spans="1:6" x14ac:dyDescent="0.55000000000000004">
      <c r="E15" t="s">
        <v>202</v>
      </c>
      <c r="F15">
        <v>2.61</v>
      </c>
    </row>
    <row r="16" spans="1:6" x14ac:dyDescent="0.55000000000000004">
      <c r="E16" t="s">
        <v>202</v>
      </c>
      <c r="F16">
        <v>1.1399999999999999</v>
      </c>
    </row>
    <row r="17" spans="5:6" x14ac:dyDescent="0.55000000000000004">
      <c r="E17" t="s">
        <v>202</v>
      </c>
      <c r="F17">
        <v>0.61</v>
      </c>
    </row>
    <row r="18" spans="5:6" x14ac:dyDescent="0.55000000000000004">
      <c r="E18" t="s">
        <v>202</v>
      </c>
      <c r="F18">
        <v>0.84</v>
      </c>
    </row>
    <row r="19" spans="5:6" x14ac:dyDescent="0.55000000000000004">
      <c r="E19" t="s">
        <v>202</v>
      </c>
      <c r="F19">
        <v>2.83</v>
      </c>
    </row>
    <row r="20" spans="5:6" x14ac:dyDescent="0.55000000000000004">
      <c r="E20" t="s">
        <v>202</v>
      </c>
      <c r="F20">
        <v>0.75</v>
      </c>
    </row>
  </sheetData>
  <phoneticPr fontId="3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41F0-6944-48AB-AC44-F175CDD173BD}">
  <dimension ref="A1:B30"/>
  <sheetViews>
    <sheetView workbookViewId="0">
      <selection activeCell="D15" sqref="D15"/>
    </sheetView>
  </sheetViews>
  <sheetFormatPr defaultRowHeight="18" x14ac:dyDescent="0.55000000000000004"/>
  <cols>
    <col min="1" max="1" width="11.08203125" customWidth="1"/>
    <col min="2" max="2" width="13.08203125" customWidth="1"/>
  </cols>
  <sheetData>
    <row r="1" spans="1:2" x14ac:dyDescent="0.25">
      <c r="A1" s="1" t="s">
        <v>35</v>
      </c>
      <c r="B1" s="1" t="s">
        <v>36</v>
      </c>
    </row>
    <row r="2" spans="1:2" x14ac:dyDescent="0.25">
      <c r="A2" s="2">
        <v>0.04</v>
      </c>
      <c r="B2" s="2">
        <v>21.8</v>
      </c>
    </row>
    <row r="3" spans="1:2" x14ac:dyDescent="0.25">
      <c r="A3" s="2">
        <v>0.14000000000000001</v>
      </c>
      <c r="B3" s="2">
        <v>20.100000000000001</v>
      </c>
    </row>
    <row r="4" spans="1:2" x14ac:dyDescent="0.25">
      <c r="A4" s="2">
        <v>0.84</v>
      </c>
      <c r="B4" s="2">
        <v>24.6</v>
      </c>
    </row>
    <row r="5" spans="1:2" x14ac:dyDescent="0.25">
      <c r="A5" s="2">
        <v>0.9</v>
      </c>
      <c r="B5" s="2">
        <v>35.700000000000003</v>
      </c>
    </row>
    <row r="6" spans="1:2" x14ac:dyDescent="0.25">
      <c r="A6" s="2">
        <v>1.39</v>
      </c>
      <c r="B6" s="2">
        <v>29.3</v>
      </c>
    </row>
    <row r="7" spans="1:2" x14ac:dyDescent="0.25">
      <c r="A7" s="2">
        <v>1.33</v>
      </c>
      <c r="B7" s="2">
        <v>49.8</v>
      </c>
    </row>
    <row r="8" spans="1:2" x14ac:dyDescent="0.25">
      <c r="A8" s="2">
        <v>0.76</v>
      </c>
      <c r="B8" s="2">
        <v>35.5</v>
      </c>
    </row>
    <row r="9" spans="1:2" x14ac:dyDescent="0.25">
      <c r="A9" s="2">
        <v>0.73</v>
      </c>
      <c r="B9" s="2">
        <v>41.3</v>
      </c>
    </row>
    <row r="10" spans="1:2" x14ac:dyDescent="0.25">
      <c r="A10" s="2">
        <v>1.26</v>
      </c>
      <c r="B10" s="2">
        <v>28.9</v>
      </c>
    </row>
    <row r="11" spans="1:2" x14ac:dyDescent="0.25">
      <c r="A11" s="2">
        <v>0.73</v>
      </c>
      <c r="B11" s="2">
        <v>26.1</v>
      </c>
    </row>
    <row r="12" spans="1:2" x14ac:dyDescent="0.25">
      <c r="A12" s="2">
        <v>1.54</v>
      </c>
      <c r="B12" s="2">
        <v>33.4</v>
      </c>
    </row>
    <row r="13" spans="1:2" x14ac:dyDescent="0.25">
      <c r="A13" s="2">
        <v>0</v>
      </c>
      <c r="B13" s="2">
        <v>17.899999999999999</v>
      </c>
    </row>
    <row r="14" spans="1:2" x14ac:dyDescent="0.25">
      <c r="A14" s="2">
        <v>0.46</v>
      </c>
      <c r="B14" s="2">
        <v>49.1</v>
      </c>
    </row>
    <row r="15" spans="1:2" x14ac:dyDescent="0.25">
      <c r="A15" s="2">
        <v>0.66</v>
      </c>
      <c r="B15" s="2">
        <v>31.5</v>
      </c>
    </row>
    <row r="16" spans="1:2" x14ac:dyDescent="0.25">
      <c r="A16" s="2">
        <v>0.64</v>
      </c>
      <c r="B16" s="2">
        <v>41.1</v>
      </c>
    </row>
    <row r="17" spans="1:2" x14ac:dyDescent="0.25">
      <c r="A17" s="2">
        <v>1.21</v>
      </c>
      <c r="B17" s="2">
        <v>37.9</v>
      </c>
    </row>
    <row r="18" spans="1:2" x14ac:dyDescent="0.25">
      <c r="A18" s="2">
        <v>0.61</v>
      </c>
      <c r="B18" s="2">
        <v>19.3</v>
      </c>
    </row>
    <row r="19" spans="1:2" x14ac:dyDescent="0.25">
      <c r="A19" s="2">
        <v>1.29</v>
      </c>
      <c r="B19" s="2">
        <v>46.8</v>
      </c>
    </row>
    <row r="20" spans="1:2" x14ac:dyDescent="0.25">
      <c r="A20" s="2">
        <v>1.33</v>
      </c>
      <c r="B20" s="2">
        <v>45.7</v>
      </c>
    </row>
    <row r="21" spans="1:2" x14ac:dyDescent="0.25">
      <c r="A21" s="2">
        <v>0.69</v>
      </c>
      <c r="B21" s="2">
        <v>22</v>
      </c>
    </row>
    <row r="22" spans="1:2" x14ac:dyDescent="0.25">
      <c r="A22" s="2">
        <v>0.74</v>
      </c>
      <c r="B22" s="2">
        <v>32.5</v>
      </c>
    </row>
    <row r="23" spans="1:2" x14ac:dyDescent="0.25">
      <c r="A23" s="2">
        <v>0.9</v>
      </c>
      <c r="B23" s="2">
        <v>31.5</v>
      </c>
    </row>
    <row r="24" spans="1:2" x14ac:dyDescent="0.25">
      <c r="A24" s="2">
        <v>0.18</v>
      </c>
      <c r="B24" s="2">
        <v>27.9</v>
      </c>
    </row>
    <row r="25" spans="1:2" x14ac:dyDescent="0.25">
      <c r="A25" s="2">
        <v>0.49</v>
      </c>
      <c r="B25" s="2">
        <v>31.1</v>
      </c>
    </row>
    <row r="26" spans="1:2" x14ac:dyDescent="0.25">
      <c r="A26" s="2">
        <v>0.24</v>
      </c>
      <c r="B26" s="2">
        <v>40.9</v>
      </c>
    </row>
    <row r="27" spans="1:2" x14ac:dyDescent="0.25">
      <c r="A27" s="2">
        <v>0.88</v>
      </c>
      <c r="B27" s="2">
        <v>37.200000000000003</v>
      </c>
    </row>
    <row r="28" spans="1:2" x14ac:dyDescent="0.25">
      <c r="A28" s="2">
        <v>0.98</v>
      </c>
      <c r="B28" s="2">
        <v>26.5</v>
      </c>
    </row>
    <row r="29" spans="1:2" x14ac:dyDescent="0.25">
      <c r="A29" s="2">
        <v>0.54</v>
      </c>
      <c r="B29" s="2">
        <v>48.7</v>
      </c>
    </row>
    <row r="30" spans="1:2" x14ac:dyDescent="0.25">
      <c r="B30" s="2"/>
    </row>
  </sheetData>
  <phoneticPr fontId="3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EEF2-416E-4330-A3EB-F9EFF2447FEF}">
  <dimension ref="A1:B14"/>
  <sheetViews>
    <sheetView workbookViewId="0">
      <selection activeCell="O29" sqref="O29"/>
    </sheetView>
  </sheetViews>
  <sheetFormatPr defaultRowHeight="18" x14ac:dyDescent="0.55000000000000004"/>
  <sheetData>
    <row r="1" spans="1:2" x14ac:dyDescent="0.55000000000000004">
      <c r="A1" t="s">
        <v>37</v>
      </c>
    </row>
    <row r="2" spans="1:2" x14ac:dyDescent="0.55000000000000004">
      <c r="A2" t="s">
        <v>38</v>
      </c>
      <c r="B2" t="s">
        <v>39</v>
      </c>
    </row>
    <row r="3" spans="1:2" x14ac:dyDescent="0.25">
      <c r="A3" s="2">
        <v>-0.02</v>
      </c>
      <c r="B3" s="2">
        <v>-0.1</v>
      </c>
    </row>
    <row r="4" spans="1:2" x14ac:dyDescent="0.25">
      <c r="A4" s="2">
        <v>-0.41</v>
      </c>
      <c r="B4" s="2">
        <v>0.19</v>
      </c>
    </row>
    <row r="5" spans="1:2" x14ac:dyDescent="0.25">
      <c r="A5" s="2">
        <v>-0.46</v>
      </c>
      <c r="B5" s="2">
        <v>-0.26</v>
      </c>
    </row>
    <row r="6" spans="1:2" x14ac:dyDescent="0.25">
      <c r="A6" s="2">
        <v>0.11</v>
      </c>
      <c r="B6" s="2">
        <v>-0.13</v>
      </c>
    </row>
    <row r="7" spans="1:2" x14ac:dyDescent="0.25">
      <c r="A7" s="2">
        <v>-0.17</v>
      </c>
      <c r="B7" s="2">
        <v>0.12</v>
      </c>
    </row>
    <row r="8" spans="1:2" x14ac:dyDescent="0.25">
      <c r="A8" s="2">
        <v>0.04</v>
      </c>
      <c r="B8" s="2">
        <v>-0.26</v>
      </c>
    </row>
    <row r="9" spans="1:2" x14ac:dyDescent="0.25">
      <c r="A9" s="2">
        <v>-0.56999999999999995</v>
      </c>
      <c r="B9" s="2">
        <v>-0.28999999999999998</v>
      </c>
    </row>
    <row r="10" spans="1:2" x14ac:dyDescent="0.25">
      <c r="A10" s="2">
        <v>-0.25</v>
      </c>
      <c r="B10" s="2">
        <v>-0.08</v>
      </c>
    </row>
    <row r="11" spans="1:2" x14ac:dyDescent="0.25">
      <c r="A11" s="2">
        <v>-1.02</v>
      </c>
      <c r="B11" s="2">
        <v>0.23</v>
      </c>
    </row>
    <row r="12" spans="1:2" x14ac:dyDescent="0.25">
      <c r="A12" s="2">
        <v>-0.3</v>
      </c>
      <c r="B12" s="2">
        <v>-0.08</v>
      </c>
    </row>
    <row r="13" spans="1:2" x14ac:dyDescent="0.25">
      <c r="A13" s="2">
        <v>0.01</v>
      </c>
      <c r="B13" s="2">
        <v>0.42</v>
      </c>
    </row>
    <row r="14" spans="1:2" x14ac:dyDescent="0.25">
      <c r="A14" s="2">
        <v>-0.13</v>
      </c>
      <c r="B14" s="2">
        <v>-0.04</v>
      </c>
    </row>
  </sheetData>
  <phoneticPr fontId="3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5F23-FF79-481F-AD0C-C739329AA805}">
  <dimension ref="A1:B14"/>
  <sheetViews>
    <sheetView workbookViewId="0">
      <selection activeCell="O28" sqref="O28"/>
    </sheetView>
  </sheetViews>
  <sheetFormatPr defaultRowHeight="18" x14ac:dyDescent="0.55000000000000004"/>
  <sheetData>
    <row r="1" spans="1:2" x14ac:dyDescent="0.55000000000000004">
      <c r="A1" t="s">
        <v>40</v>
      </c>
    </row>
    <row r="2" spans="1:2" x14ac:dyDescent="0.55000000000000004">
      <c r="A2" t="s">
        <v>38</v>
      </c>
      <c r="B2" t="s">
        <v>39</v>
      </c>
    </row>
    <row r="3" spans="1:2" x14ac:dyDescent="0.25">
      <c r="A3" s="2">
        <v>-55</v>
      </c>
      <c r="B3" s="2">
        <v>-160</v>
      </c>
    </row>
    <row r="4" spans="1:2" x14ac:dyDescent="0.25">
      <c r="A4" s="2">
        <v>-900</v>
      </c>
      <c r="B4" s="2">
        <v>500</v>
      </c>
    </row>
    <row r="5" spans="1:2" x14ac:dyDescent="0.25">
      <c r="A5" s="2">
        <v>-500</v>
      </c>
      <c r="B5" s="2">
        <v>-300</v>
      </c>
    </row>
    <row r="6" spans="1:2" x14ac:dyDescent="0.25">
      <c r="A6" s="2">
        <v>0</v>
      </c>
      <c r="B6" s="2">
        <v>200</v>
      </c>
    </row>
    <row r="7" spans="1:2" x14ac:dyDescent="0.25">
      <c r="A7" s="2">
        <v>-220</v>
      </c>
      <c r="B7" s="2">
        <v>0</v>
      </c>
    </row>
    <row r="8" spans="1:2" x14ac:dyDescent="0.25">
      <c r="A8" s="2">
        <v>300</v>
      </c>
      <c r="B8" s="2">
        <v>100</v>
      </c>
    </row>
    <row r="9" spans="1:2" x14ac:dyDescent="0.25">
      <c r="A9" s="2">
        <v>-930</v>
      </c>
      <c r="B9" s="2">
        <v>-400</v>
      </c>
    </row>
    <row r="10" spans="1:2" x14ac:dyDescent="0.25">
      <c r="A10" s="2">
        <v>100</v>
      </c>
      <c r="B10" s="2">
        <v>-100</v>
      </c>
    </row>
    <row r="11" spans="1:2" x14ac:dyDescent="0.25">
      <c r="A11" s="2">
        <v>-1200</v>
      </c>
      <c r="B11" s="2">
        <v>400</v>
      </c>
    </row>
    <row r="12" spans="1:2" x14ac:dyDescent="0.25">
      <c r="A12" s="2">
        <v>-450</v>
      </c>
      <c r="B12" s="2">
        <v>200</v>
      </c>
    </row>
    <row r="13" spans="1:2" x14ac:dyDescent="0.25">
      <c r="A13" s="2">
        <v>50</v>
      </c>
      <c r="B13" s="2">
        <v>650</v>
      </c>
    </row>
    <row r="14" spans="1:2" x14ac:dyDescent="0.25">
      <c r="A14" s="2">
        <v>-600</v>
      </c>
      <c r="B14" s="2">
        <v>100</v>
      </c>
    </row>
  </sheetData>
  <phoneticPr fontId="3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7A8C-076A-4297-B530-07399E0BE76B}">
  <dimension ref="A1:B14"/>
  <sheetViews>
    <sheetView workbookViewId="0">
      <selection activeCell="B1" sqref="B1:B30"/>
    </sheetView>
  </sheetViews>
  <sheetFormatPr defaultRowHeight="18" x14ac:dyDescent="0.55000000000000004"/>
  <sheetData>
    <row r="1" spans="1:2" x14ac:dyDescent="0.55000000000000004">
      <c r="A1" t="s">
        <v>41</v>
      </c>
    </row>
    <row r="2" spans="1:2" x14ac:dyDescent="0.55000000000000004">
      <c r="A2" t="s">
        <v>38</v>
      </c>
      <c r="B2" t="s">
        <v>39</v>
      </c>
    </row>
    <row r="3" spans="1:2" x14ac:dyDescent="0.25">
      <c r="A3" s="2">
        <v>45.6</v>
      </c>
      <c r="B3" s="2">
        <v>56.9</v>
      </c>
    </row>
    <row r="4" spans="1:2" x14ac:dyDescent="0.25">
      <c r="A4" s="2">
        <v>8.1</v>
      </c>
      <c r="B4" s="2">
        <v>-11.2</v>
      </c>
    </row>
    <row r="5" spans="1:2" x14ac:dyDescent="0.25">
      <c r="A5" s="2">
        <v>21.9</v>
      </c>
      <c r="B5" s="2">
        <v>23.1</v>
      </c>
    </row>
    <row r="6" spans="1:2" x14ac:dyDescent="0.25">
      <c r="A6" s="2">
        <v>-8.1999999999999993</v>
      </c>
      <c r="B6" s="2">
        <v>-109.6</v>
      </c>
    </row>
    <row r="7" spans="1:2" x14ac:dyDescent="0.25">
      <c r="A7" s="2">
        <v>-17.3</v>
      </c>
      <c r="B7" s="2">
        <v>15.9</v>
      </c>
    </row>
    <row r="8" spans="1:2" x14ac:dyDescent="0.25">
      <c r="A8" s="2">
        <v>-0.3</v>
      </c>
      <c r="B8" s="2">
        <v>-34.700000000000003</v>
      </c>
    </row>
    <row r="9" spans="1:2" x14ac:dyDescent="0.25">
      <c r="A9" s="2">
        <v>18.8</v>
      </c>
      <c r="B9" s="2">
        <v>23.6</v>
      </c>
    </row>
    <row r="10" spans="1:2" x14ac:dyDescent="0.25">
      <c r="A10" s="2">
        <v>74.7</v>
      </c>
      <c r="B10" s="2">
        <v>34.700000000000003</v>
      </c>
    </row>
    <row r="11" spans="1:2" x14ac:dyDescent="0.25">
      <c r="A11" s="2">
        <v>-29.2</v>
      </c>
      <c r="B11" s="2">
        <v>-46.9</v>
      </c>
    </row>
    <row r="12" spans="1:2" x14ac:dyDescent="0.25">
      <c r="A12" s="2">
        <v>-38</v>
      </c>
      <c r="B12" s="2">
        <v>-56.1</v>
      </c>
    </row>
    <row r="13" spans="1:2" x14ac:dyDescent="0.25">
      <c r="A13" s="2">
        <v>-0.7</v>
      </c>
      <c r="B13" s="2">
        <v>-169.5</v>
      </c>
    </row>
    <row r="14" spans="1:2" x14ac:dyDescent="0.25">
      <c r="A14" s="2">
        <v>158.19999999999999</v>
      </c>
      <c r="B14" s="2">
        <v>-15.2</v>
      </c>
    </row>
  </sheetData>
  <phoneticPr fontId="3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4243-32CC-438F-B01A-4345FABACC4E}">
  <dimension ref="A1:B14"/>
  <sheetViews>
    <sheetView workbookViewId="0">
      <selection activeCell="B1" sqref="B1:B30"/>
    </sheetView>
  </sheetViews>
  <sheetFormatPr defaultRowHeight="18" x14ac:dyDescent="0.55000000000000004"/>
  <sheetData>
    <row r="1" spans="1:2" x14ac:dyDescent="0.55000000000000004">
      <c r="A1" t="s">
        <v>41</v>
      </c>
    </row>
    <row r="2" spans="1:2" x14ac:dyDescent="0.55000000000000004">
      <c r="A2" t="s">
        <v>38</v>
      </c>
      <c r="B2" t="s">
        <v>39</v>
      </c>
    </row>
    <row r="3" spans="1:2" x14ac:dyDescent="0.25">
      <c r="A3" s="2">
        <v>1.1000000000000001</v>
      </c>
      <c r="B3" s="2">
        <v>-1.2</v>
      </c>
    </row>
    <row r="4" spans="1:2" x14ac:dyDescent="0.25">
      <c r="A4" s="2">
        <v>0.5</v>
      </c>
      <c r="B4" s="2">
        <v>-0.9</v>
      </c>
    </row>
    <row r="5" spans="1:2" x14ac:dyDescent="0.25">
      <c r="A5" s="2">
        <v>0</v>
      </c>
      <c r="B5" s="2">
        <v>-0.1</v>
      </c>
    </row>
    <row r="6" spans="1:2" x14ac:dyDescent="0.25">
      <c r="A6" s="2">
        <v>-0.2</v>
      </c>
      <c r="B6" s="2">
        <v>-0.7</v>
      </c>
    </row>
    <row r="7" spans="1:2" x14ac:dyDescent="0.25">
      <c r="A7" s="2">
        <v>-0.4</v>
      </c>
      <c r="B7" s="2">
        <v>-0.5</v>
      </c>
    </row>
    <row r="8" spans="1:2" x14ac:dyDescent="0.25">
      <c r="A8" s="2">
        <v>-0.5</v>
      </c>
      <c r="B8" s="2">
        <v>-0.6</v>
      </c>
    </row>
    <row r="9" spans="1:2" x14ac:dyDescent="0.25">
      <c r="A9" s="2">
        <v>-0.2</v>
      </c>
      <c r="B9" s="2">
        <v>-1.8</v>
      </c>
    </row>
    <row r="10" spans="1:2" x14ac:dyDescent="0.25">
      <c r="A10" s="2">
        <v>1.7</v>
      </c>
      <c r="B10" s="2">
        <v>-1.4</v>
      </c>
    </row>
    <row r="11" spans="1:2" x14ac:dyDescent="0.25">
      <c r="A11" s="2">
        <v>-0.1</v>
      </c>
      <c r="B11" s="2">
        <v>0.1</v>
      </c>
    </row>
    <row r="12" spans="1:2" x14ac:dyDescent="0.25">
      <c r="A12" s="2">
        <v>0.1</v>
      </c>
      <c r="B12" s="2">
        <v>0.5</v>
      </c>
    </row>
    <row r="13" spans="1:2" x14ac:dyDescent="0.25">
      <c r="A13" s="2">
        <v>0</v>
      </c>
      <c r="B13" s="2">
        <v>-0.3</v>
      </c>
    </row>
    <row r="14" spans="1:2" x14ac:dyDescent="0.25">
      <c r="A14" s="2">
        <v>1.9</v>
      </c>
      <c r="B14" s="2">
        <v>0</v>
      </c>
    </row>
  </sheetData>
  <phoneticPr fontId="3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94B2-A648-41AF-9617-0949141120CE}">
  <dimension ref="A1:B13"/>
  <sheetViews>
    <sheetView workbookViewId="0">
      <selection activeCell="N27" sqref="N27"/>
    </sheetView>
  </sheetViews>
  <sheetFormatPr defaultRowHeight="18" x14ac:dyDescent="0.55000000000000004"/>
  <sheetData>
    <row r="1" spans="1:2" x14ac:dyDescent="0.55000000000000004">
      <c r="A1" t="s">
        <v>42</v>
      </c>
      <c r="B1" t="s">
        <v>43</v>
      </c>
    </row>
    <row r="2" spans="1:2" x14ac:dyDescent="0.25">
      <c r="A2" s="2">
        <v>-160</v>
      </c>
      <c r="B2" s="2">
        <v>56.9</v>
      </c>
    </row>
    <row r="3" spans="1:2" x14ac:dyDescent="0.25">
      <c r="A3" s="2">
        <v>500</v>
      </c>
      <c r="B3" s="2">
        <v>-11.2</v>
      </c>
    </row>
    <row r="4" spans="1:2" x14ac:dyDescent="0.25">
      <c r="A4" s="2">
        <v>-300</v>
      </c>
      <c r="B4" s="2">
        <v>23.1</v>
      </c>
    </row>
    <row r="5" spans="1:2" x14ac:dyDescent="0.25">
      <c r="A5" s="2">
        <v>200</v>
      </c>
      <c r="B5" s="2">
        <v>-109.6</v>
      </c>
    </row>
    <row r="6" spans="1:2" x14ac:dyDescent="0.25">
      <c r="A6" s="2">
        <v>0</v>
      </c>
      <c r="B6" s="2">
        <v>15.9</v>
      </c>
    </row>
    <row r="7" spans="1:2" x14ac:dyDescent="0.25">
      <c r="A7" s="2">
        <v>100</v>
      </c>
      <c r="B7" s="2">
        <v>-34.700000000000003</v>
      </c>
    </row>
    <row r="8" spans="1:2" x14ac:dyDescent="0.25">
      <c r="A8" s="2">
        <v>-400</v>
      </c>
      <c r="B8" s="2">
        <v>23.6</v>
      </c>
    </row>
    <row r="9" spans="1:2" x14ac:dyDescent="0.25">
      <c r="A9" s="2">
        <v>-100</v>
      </c>
      <c r="B9" s="2">
        <v>34.700000000000003</v>
      </c>
    </row>
    <row r="10" spans="1:2" x14ac:dyDescent="0.25">
      <c r="A10" s="2">
        <v>400</v>
      </c>
      <c r="B10" s="2">
        <v>-46.9</v>
      </c>
    </row>
    <row r="11" spans="1:2" x14ac:dyDescent="0.25">
      <c r="A11" s="2">
        <v>200</v>
      </c>
      <c r="B11" s="2">
        <v>-56.1</v>
      </c>
    </row>
    <row r="12" spans="1:2" x14ac:dyDescent="0.25">
      <c r="A12" s="2">
        <v>650</v>
      </c>
      <c r="B12" s="2">
        <v>-169.5</v>
      </c>
    </row>
    <row r="13" spans="1:2" x14ac:dyDescent="0.25">
      <c r="A13" s="2">
        <v>100</v>
      </c>
      <c r="B13" s="2">
        <v>-15.2</v>
      </c>
    </row>
  </sheetData>
  <phoneticPr fontId="3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4918-1ADC-4A93-8F1E-EAEC3FF38B20}">
  <dimension ref="A1:N19"/>
  <sheetViews>
    <sheetView workbookViewId="0">
      <selection activeCell="O1" sqref="O1:U1048576"/>
    </sheetView>
  </sheetViews>
  <sheetFormatPr defaultRowHeight="18" x14ac:dyDescent="0.55000000000000004"/>
  <cols>
    <col min="1" max="1" width="14.83203125" customWidth="1"/>
  </cols>
  <sheetData>
    <row r="1" spans="1:14" x14ac:dyDescent="0.55000000000000004">
      <c r="A1" s="5"/>
      <c r="B1" s="6" t="s">
        <v>44</v>
      </c>
      <c r="C1" s="6" t="s">
        <v>45</v>
      </c>
      <c r="D1" s="6" t="s">
        <v>46</v>
      </c>
      <c r="E1" s="6" t="s">
        <v>47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  <c r="L1" s="6" t="s">
        <v>54</v>
      </c>
      <c r="M1" s="6" t="s">
        <v>55</v>
      </c>
      <c r="N1" s="6" t="s">
        <v>56</v>
      </c>
    </row>
    <row r="2" spans="1:14" x14ac:dyDescent="0.55000000000000004">
      <c r="A2" t="s">
        <v>6</v>
      </c>
      <c r="B2" t="s">
        <v>57</v>
      </c>
      <c r="C2">
        <v>63</v>
      </c>
      <c r="D2">
        <v>24.387986487111853</v>
      </c>
      <c r="E2">
        <v>17.3</v>
      </c>
      <c r="F2">
        <v>10.7</v>
      </c>
      <c r="G2">
        <v>2.77</v>
      </c>
      <c r="H2">
        <v>22.3</v>
      </c>
      <c r="I2">
        <v>2.33</v>
      </c>
      <c r="J2">
        <v>17.3</v>
      </c>
      <c r="K2">
        <v>204</v>
      </c>
      <c r="L2">
        <v>60.3</v>
      </c>
      <c r="M2">
        <v>279</v>
      </c>
      <c r="N2">
        <v>6.1</v>
      </c>
    </row>
    <row r="3" spans="1:14" x14ac:dyDescent="0.55000000000000004">
      <c r="A3" t="s">
        <v>6</v>
      </c>
      <c r="B3" t="s">
        <v>58</v>
      </c>
      <c r="C3">
        <v>92</v>
      </c>
      <c r="D3">
        <v>20.87442472057857</v>
      </c>
      <c r="E3">
        <v>5.48</v>
      </c>
      <c r="F3">
        <v>9.9</v>
      </c>
      <c r="G3">
        <v>2.2000000000000002</v>
      </c>
      <c r="H3">
        <v>19</v>
      </c>
      <c r="I3">
        <v>1.67</v>
      </c>
      <c r="J3">
        <v>30.2</v>
      </c>
      <c r="K3">
        <v>117</v>
      </c>
      <c r="L3">
        <v>65</v>
      </c>
      <c r="M3">
        <v>100</v>
      </c>
      <c r="N3">
        <v>6</v>
      </c>
    </row>
    <row r="4" spans="1:14" x14ac:dyDescent="0.55000000000000004">
      <c r="A4" t="s">
        <v>6</v>
      </c>
      <c r="B4" t="s">
        <v>58</v>
      </c>
      <c r="C4">
        <v>69</v>
      </c>
      <c r="D4">
        <v>19.764957264957264</v>
      </c>
      <c r="E4">
        <v>1.88</v>
      </c>
      <c r="F4">
        <v>14.8</v>
      </c>
      <c r="G4">
        <v>4</v>
      </c>
      <c r="H4">
        <v>16</v>
      </c>
      <c r="I4">
        <v>0.57999999999999996</v>
      </c>
      <c r="J4">
        <v>104.4</v>
      </c>
      <c r="K4">
        <v>138</v>
      </c>
      <c r="L4">
        <v>77</v>
      </c>
      <c r="M4">
        <v>92</v>
      </c>
      <c r="N4">
        <v>7</v>
      </c>
    </row>
    <row r="5" spans="1:14" x14ac:dyDescent="0.55000000000000004">
      <c r="A5" t="s">
        <v>6</v>
      </c>
      <c r="B5" t="s">
        <v>58</v>
      </c>
      <c r="C5">
        <v>62</v>
      </c>
      <c r="D5">
        <v>27.959547888161811</v>
      </c>
      <c r="E5">
        <v>3.12</v>
      </c>
      <c r="F5">
        <v>11.7</v>
      </c>
      <c r="G5">
        <v>3.98</v>
      </c>
      <c r="H5">
        <v>23.9</v>
      </c>
      <c r="I5">
        <v>2.1</v>
      </c>
      <c r="J5">
        <v>26.5</v>
      </c>
      <c r="K5">
        <v>150.5</v>
      </c>
      <c r="L5">
        <v>38.6</v>
      </c>
      <c r="M5">
        <v>181</v>
      </c>
      <c r="N5">
        <v>6.1</v>
      </c>
    </row>
    <row r="6" spans="1:14" x14ac:dyDescent="0.55000000000000004">
      <c r="A6" t="s">
        <v>6</v>
      </c>
      <c r="B6" t="s">
        <v>57</v>
      </c>
      <c r="C6">
        <v>72</v>
      </c>
      <c r="D6">
        <v>29.732505256980776</v>
      </c>
      <c r="E6">
        <v>9.4700000000000006</v>
      </c>
      <c r="F6">
        <v>11</v>
      </c>
      <c r="G6">
        <v>1.99</v>
      </c>
      <c r="H6">
        <v>11.6</v>
      </c>
      <c r="I6">
        <v>0.82</v>
      </c>
      <c r="J6">
        <v>52.2</v>
      </c>
      <c r="K6">
        <v>116.5</v>
      </c>
      <c r="L6">
        <v>75.400000000000006</v>
      </c>
      <c r="M6">
        <v>99</v>
      </c>
      <c r="N6">
        <v>7.1</v>
      </c>
    </row>
    <row r="7" spans="1:14" x14ac:dyDescent="0.55000000000000004">
      <c r="A7" t="s">
        <v>6</v>
      </c>
      <c r="B7" t="s">
        <v>57</v>
      </c>
      <c r="C7">
        <v>53</v>
      </c>
      <c r="D7">
        <v>35.660675889488417</v>
      </c>
      <c r="E7">
        <v>17.61</v>
      </c>
      <c r="F7">
        <v>9.3000000000000007</v>
      </c>
      <c r="G7">
        <v>1.3</v>
      </c>
      <c r="H7">
        <v>14</v>
      </c>
      <c r="I7">
        <v>0.99</v>
      </c>
      <c r="J7">
        <v>46.4</v>
      </c>
      <c r="K7">
        <v>208</v>
      </c>
      <c r="L7">
        <v>43</v>
      </c>
      <c r="M7">
        <v>202</v>
      </c>
      <c r="N7">
        <v>9.9</v>
      </c>
    </row>
    <row r="8" spans="1:14" x14ac:dyDescent="0.55000000000000004">
      <c r="A8" t="s">
        <v>6</v>
      </c>
      <c r="B8" t="s">
        <v>58</v>
      </c>
      <c r="C8">
        <v>71</v>
      </c>
      <c r="D8">
        <v>27.059921294981542</v>
      </c>
      <c r="E8">
        <v>9.11</v>
      </c>
      <c r="F8">
        <v>10.6</v>
      </c>
      <c r="G8">
        <v>2.2000000000000002</v>
      </c>
      <c r="H8">
        <v>22</v>
      </c>
      <c r="I8">
        <v>1.47</v>
      </c>
      <c r="J8">
        <v>37.4</v>
      </c>
      <c r="K8">
        <v>142</v>
      </c>
      <c r="L8">
        <v>49</v>
      </c>
      <c r="M8">
        <v>122</v>
      </c>
      <c r="N8">
        <v>5.3</v>
      </c>
    </row>
    <row r="9" spans="1:14" x14ac:dyDescent="0.55000000000000004">
      <c r="A9" t="s">
        <v>6</v>
      </c>
      <c r="B9" t="s">
        <v>57</v>
      </c>
      <c r="C9">
        <v>67</v>
      </c>
      <c r="D9">
        <v>26.618109809027779</v>
      </c>
      <c r="E9">
        <v>5.91</v>
      </c>
      <c r="F9">
        <v>8.9</v>
      </c>
      <c r="G9">
        <v>2.7</v>
      </c>
      <c r="H9">
        <v>25</v>
      </c>
      <c r="I9">
        <v>0.65</v>
      </c>
      <c r="J9">
        <v>68.7</v>
      </c>
      <c r="K9">
        <v>171</v>
      </c>
      <c r="L9">
        <v>41</v>
      </c>
      <c r="M9">
        <v>46</v>
      </c>
      <c r="N9">
        <v>6.3</v>
      </c>
    </row>
    <row r="10" spans="1:14" x14ac:dyDescent="0.55000000000000004">
      <c r="A10" t="s">
        <v>6</v>
      </c>
      <c r="B10" t="s">
        <v>57</v>
      </c>
      <c r="C10">
        <v>75</v>
      </c>
      <c r="D10">
        <v>29.280094291829077</v>
      </c>
      <c r="E10">
        <v>4.32</v>
      </c>
      <c r="F10">
        <v>11.6</v>
      </c>
      <c r="G10">
        <v>2.7</v>
      </c>
      <c r="H10">
        <v>17</v>
      </c>
      <c r="I10">
        <v>0.66</v>
      </c>
      <c r="J10">
        <v>65.400000000000006</v>
      </c>
      <c r="K10">
        <v>152</v>
      </c>
      <c r="L10">
        <v>55</v>
      </c>
      <c r="M10">
        <v>121</v>
      </c>
      <c r="N10">
        <v>5.4</v>
      </c>
    </row>
    <row r="11" spans="1:14" x14ac:dyDescent="0.55000000000000004">
      <c r="A11" t="s">
        <v>6</v>
      </c>
      <c r="B11" t="s">
        <v>58</v>
      </c>
      <c r="C11">
        <v>47</v>
      </c>
      <c r="D11">
        <v>32.887670968225741</v>
      </c>
      <c r="E11">
        <v>13.1</v>
      </c>
      <c r="F11">
        <v>12.3</v>
      </c>
      <c r="G11">
        <v>2.5</v>
      </c>
      <c r="H11">
        <v>16</v>
      </c>
      <c r="I11">
        <v>1.38</v>
      </c>
      <c r="J11">
        <v>45.2</v>
      </c>
      <c r="K11">
        <v>152</v>
      </c>
      <c r="L11">
        <v>41</v>
      </c>
      <c r="M11">
        <v>152</v>
      </c>
      <c r="N11">
        <v>6.1</v>
      </c>
    </row>
    <row r="12" spans="1:14" x14ac:dyDescent="0.55000000000000004">
      <c r="A12" t="s">
        <v>5</v>
      </c>
      <c r="B12" t="s">
        <v>58</v>
      </c>
      <c r="C12">
        <v>47</v>
      </c>
      <c r="D12">
        <v>24.999124680508384</v>
      </c>
      <c r="E12">
        <v>9.2200000000000006</v>
      </c>
      <c r="F12">
        <v>14.7</v>
      </c>
      <c r="G12">
        <v>2.2999999999999998</v>
      </c>
      <c r="H12">
        <v>30</v>
      </c>
      <c r="I12">
        <v>1.18</v>
      </c>
      <c r="J12">
        <v>53.6</v>
      </c>
      <c r="K12">
        <v>222</v>
      </c>
      <c r="L12">
        <v>51</v>
      </c>
      <c r="M12">
        <v>199</v>
      </c>
      <c r="N12">
        <v>5.5</v>
      </c>
    </row>
    <row r="13" spans="1:14" x14ac:dyDescent="0.55000000000000004">
      <c r="A13" t="s">
        <v>5</v>
      </c>
      <c r="B13" t="s">
        <v>57</v>
      </c>
      <c r="C13">
        <v>19</v>
      </c>
      <c r="D13">
        <v>22.620347020964282</v>
      </c>
      <c r="E13">
        <v>16.7</v>
      </c>
      <c r="F13">
        <v>14.9</v>
      </c>
      <c r="G13">
        <v>1.61</v>
      </c>
      <c r="H13">
        <v>13.5</v>
      </c>
      <c r="I13">
        <v>0.48</v>
      </c>
      <c r="J13">
        <v>137.5</v>
      </c>
      <c r="K13">
        <v>311.5</v>
      </c>
      <c r="L13">
        <v>112</v>
      </c>
      <c r="M13">
        <v>154</v>
      </c>
      <c r="N13">
        <v>5.5</v>
      </c>
    </row>
    <row r="14" spans="1:14" x14ac:dyDescent="0.55000000000000004">
      <c r="A14" t="s">
        <v>5</v>
      </c>
      <c r="B14" t="s">
        <v>57</v>
      </c>
      <c r="C14">
        <v>63</v>
      </c>
      <c r="D14">
        <v>19.982175192394749</v>
      </c>
      <c r="E14">
        <v>4.21</v>
      </c>
      <c r="F14">
        <v>13.1</v>
      </c>
      <c r="G14">
        <v>2.8</v>
      </c>
      <c r="H14">
        <v>13.5</v>
      </c>
      <c r="I14">
        <v>0.56999999999999995</v>
      </c>
      <c r="J14">
        <v>80.7</v>
      </c>
      <c r="K14">
        <v>169</v>
      </c>
      <c r="L14">
        <v>102</v>
      </c>
      <c r="M14">
        <v>212</v>
      </c>
      <c r="N14">
        <v>6</v>
      </c>
    </row>
    <row r="15" spans="1:14" ht="17.5" customHeight="1" x14ac:dyDescent="0.55000000000000004">
      <c r="A15" t="s">
        <v>5</v>
      </c>
      <c r="B15" t="s">
        <v>58</v>
      </c>
      <c r="C15">
        <v>31</v>
      </c>
      <c r="D15">
        <v>24.366397000513569</v>
      </c>
      <c r="E15">
        <v>10.8</v>
      </c>
      <c r="F15">
        <v>16.399999999999999</v>
      </c>
      <c r="G15">
        <v>1.49</v>
      </c>
      <c r="H15">
        <v>9.1</v>
      </c>
      <c r="I15">
        <v>0.87</v>
      </c>
      <c r="J15">
        <v>84.3</v>
      </c>
      <c r="K15">
        <v>206</v>
      </c>
      <c r="L15">
        <v>118</v>
      </c>
      <c r="M15">
        <v>73</v>
      </c>
      <c r="N15">
        <v>5.4</v>
      </c>
    </row>
    <row r="16" spans="1:14" ht="17.5" customHeight="1" x14ac:dyDescent="0.55000000000000004">
      <c r="A16" t="s">
        <v>5</v>
      </c>
      <c r="B16" t="s">
        <v>58</v>
      </c>
      <c r="C16">
        <v>81</v>
      </c>
      <c r="D16">
        <v>22.121623508472666</v>
      </c>
      <c r="E16">
        <v>8.83</v>
      </c>
      <c r="F16">
        <v>10.9</v>
      </c>
      <c r="G16">
        <v>0.9</v>
      </c>
      <c r="H16">
        <v>11</v>
      </c>
      <c r="I16">
        <v>1.07</v>
      </c>
      <c r="J16">
        <v>51</v>
      </c>
      <c r="K16">
        <v>210</v>
      </c>
      <c r="L16">
        <v>64</v>
      </c>
      <c r="M16">
        <v>115</v>
      </c>
      <c r="N16">
        <v>6.1</v>
      </c>
    </row>
    <row r="17" spans="1:14" ht="17.5" customHeight="1" x14ac:dyDescent="0.55000000000000004">
      <c r="A17" t="s">
        <v>5</v>
      </c>
      <c r="B17" t="s">
        <v>58</v>
      </c>
      <c r="C17">
        <v>58</v>
      </c>
      <c r="D17">
        <v>25.986405120507907</v>
      </c>
      <c r="E17">
        <v>1.99</v>
      </c>
      <c r="F17">
        <v>12.8</v>
      </c>
      <c r="G17">
        <v>3.1</v>
      </c>
      <c r="H17">
        <v>14</v>
      </c>
      <c r="I17">
        <v>0.56000000000000005</v>
      </c>
      <c r="J17">
        <v>114.1</v>
      </c>
      <c r="K17">
        <v>150</v>
      </c>
      <c r="L17">
        <v>69</v>
      </c>
      <c r="M17">
        <v>160</v>
      </c>
      <c r="N17">
        <v>7</v>
      </c>
    </row>
    <row r="18" spans="1:14" ht="17.5" customHeight="1" x14ac:dyDescent="0.55000000000000004">
      <c r="A18" t="s">
        <v>5</v>
      </c>
      <c r="B18" t="s">
        <v>57</v>
      </c>
      <c r="C18">
        <v>74</v>
      </c>
      <c r="D18">
        <v>24.711111111111116</v>
      </c>
      <c r="E18">
        <v>4.9800000000000004</v>
      </c>
      <c r="F18">
        <v>13.3</v>
      </c>
      <c r="G18">
        <v>1.3</v>
      </c>
      <c r="H18">
        <v>23</v>
      </c>
      <c r="I18">
        <v>0.81</v>
      </c>
      <c r="J18">
        <v>52.5</v>
      </c>
      <c r="K18">
        <v>346</v>
      </c>
      <c r="L18">
        <v>123</v>
      </c>
      <c r="M18">
        <v>126</v>
      </c>
      <c r="N18">
        <v>6</v>
      </c>
    </row>
    <row r="19" spans="1:14" ht="17.5" customHeight="1" x14ac:dyDescent="0.55000000000000004">
      <c r="A19" t="s">
        <v>5</v>
      </c>
      <c r="B19" t="s">
        <v>58</v>
      </c>
      <c r="C19">
        <v>67</v>
      </c>
      <c r="D19">
        <v>19.685559519091026</v>
      </c>
      <c r="E19">
        <v>9.33</v>
      </c>
      <c r="F19">
        <v>18.8</v>
      </c>
      <c r="G19">
        <v>1.1000000000000001</v>
      </c>
      <c r="H19">
        <v>33</v>
      </c>
      <c r="I19">
        <v>1.07</v>
      </c>
      <c r="J19">
        <v>53.9</v>
      </c>
      <c r="K19">
        <v>322</v>
      </c>
      <c r="L19">
        <v>122</v>
      </c>
      <c r="M19">
        <v>235</v>
      </c>
      <c r="N19">
        <v>5.9</v>
      </c>
    </row>
  </sheetData>
  <phoneticPr fontId="3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9FAC-AB90-422E-9BB1-AAEA9FE94CC9}">
  <dimension ref="A1:AN46"/>
  <sheetViews>
    <sheetView workbookViewId="0">
      <selection activeCell="O1" sqref="O1:U1048576"/>
    </sheetView>
  </sheetViews>
  <sheetFormatPr defaultColWidth="8.58203125" defaultRowHeight="18" x14ac:dyDescent="0.55000000000000004"/>
  <cols>
    <col min="1" max="1" width="25.08203125" style="3" customWidth="1"/>
    <col min="2" max="3" width="8.58203125" style="3"/>
    <col min="4" max="4" width="10.83203125" style="3" customWidth="1"/>
    <col min="5" max="7" width="11.33203125" style="3" bestFit="1" customWidth="1"/>
    <col min="8" max="8" width="10.33203125" style="3" bestFit="1" customWidth="1"/>
    <col min="9" max="10" width="11.33203125" style="3" bestFit="1" customWidth="1"/>
    <col min="11" max="12" width="8.58203125" style="3"/>
    <col min="13" max="13" width="11.25" style="3" customWidth="1"/>
    <col min="14" max="14" width="10.25" style="3" customWidth="1"/>
    <col min="15" max="23" width="8.58203125" style="3"/>
    <col min="24" max="24" width="11.33203125" style="3" bestFit="1" customWidth="1"/>
    <col min="25" max="27" width="8.58203125" style="3"/>
    <col min="28" max="29" width="11.33203125" style="3" bestFit="1" customWidth="1"/>
    <col min="30" max="35" width="8.58203125" style="3"/>
    <col min="36" max="37" width="8.08203125" style="3" bestFit="1" customWidth="1"/>
    <col min="38" max="38" width="11.33203125" style="3" bestFit="1" customWidth="1"/>
    <col min="39" max="16384" width="8.58203125" style="3"/>
  </cols>
  <sheetData>
    <row r="1" spans="1:40" x14ac:dyDescent="0.55000000000000004">
      <c r="B1" s="7" t="s">
        <v>96</v>
      </c>
      <c r="C1" s="7" t="s">
        <v>98</v>
      </c>
      <c r="D1" s="7" t="s">
        <v>46</v>
      </c>
      <c r="E1" s="8" t="s">
        <v>59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7" t="s">
        <v>68</v>
      </c>
      <c r="O1" s="7" t="s">
        <v>69</v>
      </c>
      <c r="P1" s="9" t="s">
        <v>70</v>
      </c>
      <c r="Q1" s="3" t="s">
        <v>12</v>
      </c>
      <c r="R1" s="3" t="s">
        <v>71</v>
      </c>
      <c r="S1" s="3" t="s">
        <v>72</v>
      </c>
      <c r="T1" s="3" t="s">
        <v>73</v>
      </c>
      <c r="U1" s="3" t="s">
        <v>74</v>
      </c>
      <c r="V1" s="3" t="s">
        <v>75</v>
      </c>
      <c r="W1" s="3" t="s">
        <v>76</v>
      </c>
      <c r="X1" s="3" t="s">
        <v>77</v>
      </c>
      <c r="Y1" s="3" t="s">
        <v>78</v>
      </c>
      <c r="Z1" s="3" t="s">
        <v>79</v>
      </c>
      <c r="AA1" s="3" t="s">
        <v>80</v>
      </c>
      <c r="AB1" s="3" t="s">
        <v>81</v>
      </c>
      <c r="AC1" s="3" t="s">
        <v>82</v>
      </c>
      <c r="AD1" s="3" t="s">
        <v>83</v>
      </c>
      <c r="AE1" s="3" t="s">
        <v>84</v>
      </c>
      <c r="AF1" s="3" t="s">
        <v>85</v>
      </c>
      <c r="AG1" s="3" t="s">
        <v>86</v>
      </c>
      <c r="AH1" s="3" t="s">
        <v>87</v>
      </c>
      <c r="AI1" s="3" t="s">
        <v>88</v>
      </c>
      <c r="AJ1" s="3" t="s">
        <v>89</v>
      </c>
      <c r="AK1" s="3" t="s">
        <v>90</v>
      </c>
      <c r="AL1" s="3" t="s">
        <v>91</v>
      </c>
      <c r="AM1" s="3" t="s">
        <v>92</v>
      </c>
      <c r="AN1" s="3" t="s">
        <v>93</v>
      </c>
    </row>
    <row r="2" spans="1:40" ht="20.5" customHeight="1" x14ac:dyDescent="0.55000000000000004">
      <c r="A2" s="10" t="s">
        <v>94</v>
      </c>
      <c r="B2" s="3">
        <v>65</v>
      </c>
      <c r="C2" s="3" t="s">
        <v>58</v>
      </c>
      <c r="D2" s="3">
        <v>27.714490808651416</v>
      </c>
      <c r="E2" s="3">
        <v>75</v>
      </c>
      <c r="F2" s="3">
        <v>3.89</v>
      </c>
      <c r="G2" s="3">
        <v>13.2</v>
      </c>
      <c r="H2" s="3">
        <v>2</v>
      </c>
      <c r="I2" s="3">
        <v>199</v>
      </c>
      <c r="J2" s="3">
        <v>43</v>
      </c>
      <c r="K2" s="3">
        <v>313</v>
      </c>
      <c r="L2" s="3">
        <v>5.5</v>
      </c>
      <c r="M2" s="3">
        <v>12.8</v>
      </c>
      <c r="N2" s="3">
        <v>128.30000000000001</v>
      </c>
      <c r="O2" s="3">
        <v>353</v>
      </c>
      <c r="P2" s="3">
        <v>0.15056818181818182</v>
      </c>
      <c r="Q2" s="3">
        <v>49.72</v>
      </c>
      <c r="R2" s="3">
        <v>13.94</v>
      </c>
      <c r="S2" s="3">
        <v>0.48514999999999997</v>
      </c>
      <c r="T2" s="3">
        <v>0.29107</v>
      </c>
      <c r="U2" s="3">
        <v>2.9499999999999998E-2</v>
      </c>
      <c r="V2" s="3">
        <v>0.11084999999999999</v>
      </c>
      <c r="W2" s="3">
        <v>0.12336</v>
      </c>
      <c r="X2" s="3">
        <v>4.512E-2</v>
      </c>
      <c r="Y2" s="3">
        <v>0.13507</v>
      </c>
      <c r="Z2" s="3">
        <v>0.14391000000000001</v>
      </c>
      <c r="AA2" s="3">
        <v>0.13713</v>
      </c>
      <c r="AB2" s="3">
        <v>0.18909999999999999</v>
      </c>
      <c r="AC2" s="3">
        <v>0.1206</v>
      </c>
      <c r="AD2" s="3">
        <v>7.8230000000000008E-2</v>
      </c>
      <c r="AE2" s="3">
        <v>8.7370000000000003E-2</v>
      </c>
      <c r="AF2" s="3">
        <v>9.5060000000000006E-2</v>
      </c>
      <c r="AG2" s="3">
        <v>4.0289999999999999E-2</v>
      </c>
      <c r="AH2" s="3">
        <v>0.13203000000000001</v>
      </c>
      <c r="AI2" s="3">
        <v>1.4320000000000001E-2</v>
      </c>
      <c r="AJ2" s="3">
        <v>8.8800000000000007E-3</v>
      </c>
      <c r="AK2" s="3">
        <v>0.15461000000000003</v>
      </c>
      <c r="AL2" s="3">
        <v>6.4610000000000001E-2</v>
      </c>
      <c r="AM2" s="3">
        <v>8.9899999999999997E-3</v>
      </c>
      <c r="AN2" s="3">
        <v>4.3299999999999996E-3</v>
      </c>
    </row>
    <row r="3" spans="1:40" x14ac:dyDescent="0.55000000000000004">
      <c r="A3" s="10" t="s">
        <v>94</v>
      </c>
      <c r="B3" s="3">
        <v>30</v>
      </c>
      <c r="C3" s="3" t="s">
        <v>58</v>
      </c>
      <c r="D3" s="3">
        <v>17.382742969028126</v>
      </c>
      <c r="E3" s="3">
        <v>34</v>
      </c>
      <c r="F3" s="3">
        <v>1.1399999999999999</v>
      </c>
      <c r="G3" s="3">
        <v>36.9</v>
      </c>
      <c r="H3" s="3">
        <v>1.4</v>
      </c>
      <c r="I3" s="3">
        <v>224</v>
      </c>
      <c r="J3" s="3">
        <v>81</v>
      </c>
      <c r="K3" s="3">
        <v>224</v>
      </c>
      <c r="L3" s="3">
        <v>5.0999999999999996</v>
      </c>
      <c r="M3" s="3">
        <v>17.399999999999999</v>
      </c>
      <c r="N3" s="3">
        <v>85</v>
      </c>
      <c r="O3" s="3">
        <v>362</v>
      </c>
      <c r="P3" s="3">
        <v>8.965408805031446</v>
      </c>
      <c r="Q3" s="3">
        <v>94.08</v>
      </c>
      <c r="R3" s="3">
        <v>15.86</v>
      </c>
      <c r="S3" s="3">
        <v>0.7680499999999999</v>
      </c>
      <c r="T3" s="3">
        <v>0.34226000000000001</v>
      </c>
      <c r="U3" s="3">
        <v>2.1229999999999999E-2</v>
      </c>
      <c r="V3" s="3">
        <v>0.12445999999999999</v>
      </c>
      <c r="W3" s="3">
        <v>6.794E-2</v>
      </c>
      <c r="X3" s="3">
        <v>4.2979999999999997E-2</v>
      </c>
      <c r="Y3" s="3">
        <v>0.15171999999999999</v>
      </c>
      <c r="Z3" s="3">
        <v>0.11744</v>
      </c>
      <c r="AA3" s="3">
        <v>0.20505999999999999</v>
      </c>
      <c r="AB3" s="3">
        <v>7.3719999999999994E-2</v>
      </c>
      <c r="AC3" s="3">
        <v>9.9180000000000004E-2</v>
      </c>
      <c r="AD3" s="3">
        <v>7.4939999999999993E-2</v>
      </c>
      <c r="AE3" s="3">
        <v>9.6170000000000005E-2</v>
      </c>
      <c r="AF3" s="3">
        <v>3.6880000000000003E-2</v>
      </c>
      <c r="AG3" s="3">
        <v>8.0000000000000002E-3</v>
      </c>
      <c r="AH3" s="3">
        <v>0.19744999999999999</v>
      </c>
      <c r="AI3" s="3">
        <v>1.2359999999999999E-2</v>
      </c>
      <c r="AJ3" s="3">
        <v>5.6900000000000006E-3</v>
      </c>
      <c r="AK3" s="3">
        <v>0.29011999999999999</v>
      </c>
      <c r="AL3" s="3">
        <v>0.11115</v>
      </c>
      <c r="AM3" s="3">
        <v>6.2699999999999995E-3</v>
      </c>
      <c r="AN3" s="3">
        <v>6.2699999999999995E-3</v>
      </c>
    </row>
    <row r="4" spans="1:40" x14ac:dyDescent="0.55000000000000004">
      <c r="A4" s="10" t="s">
        <v>94</v>
      </c>
      <c r="B4" s="3">
        <v>71</v>
      </c>
      <c r="C4" s="3" t="s">
        <v>58</v>
      </c>
      <c r="D4" s="3">
        <v>20.167083682081078</v>
      </c>
      <c r="E4" s="3">
        <v>19</v>
      </c>
      <c r="F4" s="3">
        <v>1.24</v>
      </c>
      <c r="G4" s="3">
        <v>45.3</v>
      </c>
      <c r="H4" s="3">
        <v>1.2</v>
      </c>
      <c r="I4" s="3">
        <v>232</v>
      </c>
      <c r="J4" s="3">
        <v>65</v>
      </c>
      <c r="K4" s="3">
        <v>172</v>
      </c>
      <c r="L4" s="3">
        <v>5.8</v>
      </c>
      <c r="M4" s="3">
        <v>11.4</v>
      </c>
      <c r="N4" s="3">
        <v>45.4</v>
      </c>
      <c r="O4" s="3">
        <v>7510</v>
      </c>
      <c r="P4" s="3">
        <v>14.045454545454545</v>
      </c>
      <c r="Q4" s="3">
        <v>22.13</v>
      </c>
      <c r="R4" s="3">
        <v>10.65</v>
      </c>
      <c r="S4" s="3">
        <v>0.15152000000000002</v>
      </c>
      <c r="T4" s="3">
        <v>0.18774000000000002</v>
      </c>
      <c r="U4" s="3">
        <v>1.3630000000000001E-2</v>
      </c>
      <c r="V4" s="3">
        <v>0.10842</v>
      </c>
      <c r="W4" s="3">
        <v>5.4210000000000001E-2</v>
      </c>
      <c r="X4" s="3">
        <v>3.3659999999999995E-2</v>
      </c>
      <c r="Y4" s="3">
        <v>0.15665000000000001</v>
      </c>
      <c r="Z4" s="3">
        <v>0.15378</v>
      </c>
      <c r="AA4" s="3">
        <v>0.16341</v>
      </c>
      <c r="AB4" s="3">
        <v>8.4379999999999997E-2</v>
      </c>
      <c r="AC4" s="3">
        <v>0.11170000000000001</v>
      </c>
      <c r="AD4" s="3">
        <v>5.6320000000000002E-2</v>
      </c>
      <c r="AE4" s="3">
        <v>0.10049</v>
      </c>
      <c r="AF4" s="3">
        <v>3.7149999999999996E-2</v>
      </c>
      <c r="AG4" s="3">
        <v>7.8200000000000006E-3</v>
      </c>
      <c r="AH4" s="3">
        <v>0.13203000000000001</v>
      </c>
      <c r="AI4" s="3">
        <v>1.8149999999999999E-2</v>
      </c>
      <c r="AJ4" s="3">
        <v>3.7099999999999998E-3</v>
      </c>
      <c r="AK4" s="3">
        <v>0.22958000000000001</v>
      </c>
      <c r="AL4" s="3">
        <v>8.3119999999999999E-2</v>
      </c>
      <c r="AM4" s="3">
        <v>9.3499999999999989E-3</v>
      </c>
      <c r="AN4" s="3">
        <v>3.5400000000000002E-3</v>
      </c>
    </row>
    <row r="5" spans="1:40" x14ac:dyDescent="0.55000000000000004">
      <c r="A5" s="10" t="s">
        <v>94</v>
      </c>
      <c r="B5" s="3">
        <v>35</v>
      </c>
      <c r="C5" s="3" t="s">
        <v>58</v>
      </c>
      <c r="D5" s="3">
        <v>22.709406935103502</v>
      </c>
      <c r="E5" s="3">
        <v>8</v>
      </c>
      <c r="F5" s="3">
        <v>0.65</v>
      </c>
      <c r="G5" s="3">
        <v>82.8</v>
      </c>
      <c r="H5" s="3">
        <v>2.1</v>
      </c>
      <c r="I5" s="3">
        <v>254</v>
      </c>
      <c r="J5" s="3">
        <v>115</v>
      </c>
      <c r="K5" s="3">
        <v>61</v>
      </c>
      <c r="L5" s="3">
        <v>5.7</v>
      </c>
      <c r="M5" s="3">
        <v>11.1</v>
      </c>
      <c r="N5" s="3">
        <v>3.7</v>
      </c>
      <c r="O5" s="3">
        <v>54</v>
      </c>
      <c r="P5" s="3">
        <v>4.8529411764705879</v>
      </c>
      <c r="Q5" s="3">
        <v>16.87</v>
      </c>
      <c r="R5" s="3">
        <v>7.2653599999999994</v>
      </c>
      <c r="S5" s="3">
        <v>0.21228999999999998</v>
      </c>
      <c r="T5" s="3">
        <v>0.11838</v>
      </c>
      <c r="U5" s="3">
        <v>1.302E-2</v>
      </c>
      <c r="V5" s="3">
        <v>0.3639</v>
      </c>
      <c r="W5" s="3">
        <v>0.10698000000000001</v>
      </c>
      <c r="X5" s="3">
        <v>2.452E-2</v>
      </c>
      <c r="Y5" s="3">
        <v>0.32430999999999999</v>
      </c>
      <c r="Z5" s="3">
        <v>0.20876</v>
      </c>
      <c r="AA5" s="3">
        <v>0.34358</v>
      </c>
      <c r="AB5" s="3">
        <v>5.1520000000000003E-2</v>
      </c>
      <c r="AC5" s="3">
        <v>5.0990000000000001E-2</v>
      </c>
      <c r="AD5" s="3">
        <v>6.9879999999999998E-2</v>
      </c>
      <c r="AE5" s="3">
        <v>8.6459999999999995E-2</v>
      </c>
      <c r="AF5" s="3">
        <v>4.7320000000000001E-2</v>
      </c>
      <c r="AG5" s="3">
        <v>6.8399999999999997E-3</v>
      </c>
      <c r="AH5" s="3">
        <v>0.2195</v>
      </c>
      <c r="AI5" s="3">
        <v>1.899E-2</v>
      </c>
      <c r="AJ5" s="3">
        <v>5.3299999999999997E-3</v>
      </c>
      <c r="AK5" s="3">
        <v>0.32744000000000001</v>
      </c>
      <c r="AL5" s="3">
        <v>0.1055</v>
      </c>
      <c r="AM5" s="3">
        <v>9.8499999999999994E-3</v>
      </c>
      <c r="AN5" s="3">
        <v>3.5099999999999997E-3</v>
      </c>
    </row>
    <row r="6" spans="1:40" x14ac:dyDescent="0.55000000000000004">
      <c r="A6" s="10" t="s">
        <v>94</v>
      </c>
      <c r="B6" s="3">
        <v>66</v>
      </c>
      <c r="C6" s="3" t="s">
        <v>57</v>
      </c>
      <c r="D6" s="3">
        <v>24.535560142615875</v>
      </c>
      <c r="E6" s="3">
        <v>12</v>
      </c>
      <c r="F6" s="3">
        <v>0.59</v>
      </c>
      <c r="G6" s="3">
        <v>76.7</v>
      </c>
      <c r="H6" s="3">
        <v>1.6</v>
      </c>
      <c r="I6" s="3">
        <v>281</v>
      </c>
      <c r="J6" s="3">
        <v>105</v>
      </c>
      <c r="K6" s="3">
        <v>119</v>
      </c>
      <c r="L6" s="3">
        <v>5.9</v>
      </c>
      <c r="M6" s="3">
        <v>13.9</v>
      </c>
      <c r="N6" s="3">
        <v>13</v>
      </c>
      <c r="O6" s="3">
        <v>332</v>
      </c>
      <c r="P6" s="3">
        <v>9.4505494505494507</v>
      </c>
      <c r="Q6" s="3">
        <v>35.36</v>
      </c>
      <c r="R6" s="3">
        <v>14.26</v>
      </c>
      <c r="S6" s="3">
        <v>0.29170999999999997</v>
      </c>
      <c r="T6" s="3">
        <v>0.25845000000000001</v>
      </c>
      <c r="U6" s="3">
        <v>1.5619999999999998E-2</v>
      </c>
      <c r="V6" s="3">
        <v>0.14846999999999999</v>
      </c>
      <c r="W6" s="3">
        <v>0.12739</v>
      </c>
      <c r="X6" s="3">
        <v>2.912E-2</v>
      </c>
      <c r="Y6" s="3">
        <v>0.18430000000000002</v>
      </c>
      <c r="Z6" s="3">
        <v>0.17266999999999999</v>
      </c>
      <c r="AA6" s="3">
        <v>0.21212</v>
      </c>
      <c r="AB6" s="3">
        <v>5.5619999999999996E-2</v>
      </c>
      <c r="AC6" s="3">
        <v>7.9430000000000001E-2</v>
      </c>
      <c r="AD6" s="3">
        <v>7.3480000000000004E-2</v>
      </c>
      <c r="AE6" s="3">
        <v>0.14426</v>
      </c>
      <c r="AF6" s="3">
        <v>4.9059999999999999E-2</v>
      </c>
      <c r="AG6" s="3">
        <v>8.2799999999999992E-3</v>
      </c>
      <c r="AH6" s="3">
        <v>0.17224</v>
      </c>
      <c r="AI6" s="3">
        <v>2.0469999999999999E-2</v>
      </c>
      <c r="AJ6" s="3">
        <v>5.2199999999999998E-3</v>
      </c>
      <c r="AK6" s="3">
        <v>0.33341999999999999</v>
      </c>
      <c r="AL6" s="3">
        <v>9.6269999999999994E-2</v>
      </c>
      <c r="AM6" s="3">
        <v>1.3390000000000001E-2</v>
      </c>
      <c r="AN6" s="3">
        <v>6.0999999999999995E-3</v>
      </c>
    </row>
    <row r="7" spans="1:40" x14ac:dyDescent="0.55000000000000004">
      <c r="A7" s="10" t="s">
        <v>94</v>
      </c>
      <c r="B7" s="3">
        <v>24</v>
      </c>
      <c r="C7" s="3" t="s">
        <v>58</v>
      </c>
      <c r="D7" s="3">
        <v>20.760807812918099</v>
      </c>
      <c r="E7" s="3">
        <v>8</v>
      </c>
      <c r="F7" s="3">
        <v>0.71</v>
      </c>
      <c r="G7" s="3">
        <v>113.3</v>
      </c>
      <c r="H7" s="3">
        <v>2.4</v>
      </c>
      <c r="I7" s="3">
        <v>175</v>
      </c>
      <c r="J7" s="3">
        <v>91</v>
      </c>
      <c r="K7" s="3">
        <v>79</v>
      </c>
      <c r="L7" s="3">
        <v>5.2</v>
      </c>
      <c r="M7" s="3">
        <v>16</v>
      </c>
      <c r="N7" s="3">
        <v>44.9</v>
      </c>
      <c r="O7" s="3">
        <v>501</v>
      </c>
      <c r="P7" s="3">
        <v>10.154999999999999</v>
      </c>
      <c r="Q7" s="3">
        <v>51.99</v>
      </c>
      <c r="R7" s="3">
        <v>9.9397700000000011</v>
      </c>
      <c r="S7" s="3">
        <v>0.42237000000000002</v>
      </c>
      <c r="T7" s="3">
        <v>0.13857</v>
      </c>
      <c r="U7" s="3">
        <v>1.653E-2</v>
      </c>
      <c r="V7" s="3">
        <v>6.8140000000000006E-2</v>
      </c>
      <c r="W7" s="3">
        <v>3.2259999999999997E-2</v>
      </c>
      <c r="X7" s="3">
        <v>2.793E-2</v>
      </c>
      <c r="Y7" s="3">
        <v>6.7209999999999992E-2</v>
      </c>
      <c r="Z7" s="3">
        <v>0.12508</v>
      </c>
      <c r="AA7" s="3">
        <v>7.4099999999999999E-2</v>
      </c>
      <c r="AB7" s="3">
        <v>5.9209999999999999E-2</v>
      </c>
      <c r="AC7" s="3">
        <v>5.45E-2</v>
      </c>
      <c r="AD7" s="3">
        <v>2.8539999999999999E-2</v>
      </c>
      <c r="AE7" s="3">
        <v>2.8910000000000002E-2</v>
      </c>
      <c r="AF7" s="3">
        <v>1.8429999999999998E-2</v>
      </c>
      <c r="AG7" s="3">
        <v>6.7000000000000002E-4</v>
      </c>
      <c r="AH7" s="3">
        <v>0.12005</v>
      </c>
      <c r="AI7" s="3">
        <v>1.052E-2</v>
      </c>
      <c r="AJ7" s="3">
        <v>3.0999999999999999E-3</v>
      </c>
      <c r="AK7" s="3">
        <v>0.19275999999999999</v>
      </c>
      <c r="AL7" s="3">
        <v>8.2909999999999998E-2</v>
      </c>
      <c r="AM7" s="3">
        <v>3.3900000000000002E-3</v>
      </c>
      <c r="AN7" s="3">
        <v>3.9100000000000003E-3</v>
      </c>
    </row>
    <row r="8" spans="1:40" x14ac:dyDescent="0.55000000000000004">
      <c r="A8" s="10" t="s">
        <v>94</v>
      </c>
      <c r="B8" s="3">
        <v>35</v>
      </c>
      <c r="C8" s="3" t="s">
        <v>58</v>
      </c>
      <c r="D8" s="3">
        <v>19.710872799511524</v>
      </c>
      <c r="E8" s="3">
        <v>13</v>
      </c>
      <c r="F8" s="3">
        <v>0.61</v>
      </c>
      <c r="G8" s="3">
        <v>120.1</v>
      </c>
      <c r="H8" s="3">
        <v>4</v>
      </c>
      <c r="I8" s="3">
        <v>84</v>
      </c>
      <c r="J8" s="3">
        <v>83</v>
      </c>
      <c r="K8" s="3">
        <v>51</v>
      </c>
      <c r="L8" s="3">
        <v>5.2</v>
      </c>
      <c r="M8" s="3">
        <v>16.100000000000001</v>
      </c>
      <c r="N8" s="3">
        <v>3.5</v>
      </c>
      <c r="O8" s="3">
        <v>78</v>
      </c>
      <c r="P8" s="3">
        <v>4.716981132075472E-2</v>
      </c>
      <c r="Q8" s="3">
        <v>50.94</v>
      </c>
      <c r="R8" s="3">
        <v>11.55</v>
      </c>
      <c r="S8" s="3">
        <v>0.52376999999999996</v>
      </c>
      <c r="T8" s="3">
        <v>0.20477999999999999</v>
      </c>
      <c r="U8" s="3">
        <v>1.528E-2</v>
      </c>
      <c r="V8" s="3">
        <v>9.6620000000000011E-2</v>
      </c>
      <c r="W8" s="3">
        <v>6.1359999999999998E-2</v>
      </c>
      <c r="X8" s="3">
        <v>3.1440000000000003E-2</v>
      </c>
      <c r="Y8" s="3">
        <v>0.16415000000000002</v>
      </c>
      <c r="Z8" s="3">
        <v>0.12684999999999999</v>
      </c>
      <c r="AA8" s="3">
        <v>0.20990999999999999</v>
      </c>
      <c r="AB8" s="3">
        <v>6.1539999999999997E-2</v>
      </c>
      <c r="AC8" s="3">
        <v>6.7970000000000003E-2</v>
      </c>
      <c r="AD8" s="3">
        <v>8.5430000000000006E-2</v>
      </c>
      <c r="AE8" s="3">
        <v>0.11818000000000001</v>
      </c>
      <c r="AF8" s="3">
        <v>3.7100000000000001E-2</v>
      </c>
      <c r="AG8" s="3">
        <v>3.96E-3</v>
      </c>
      <c r="AH8" s="3">
        <v>0.13886000000000001</v>
      </c>
      <c r="AI8" s="3">
        <v>1.235E-2</v>
      </c>
      <c r="AJ8" s="3">
        <v>3.65E-3</v>
      </c>
      <c r="AK8" s="3">
        <v>0.36152000000000001</v>
      </c>
      <c r="AL8" s="3">
        <v>8.5690000000000002E-2</v>
      </c>
      <c r="AM8" s="3">
        <v>6.0000000000000001E-3</v>
      </c>
      <c r="AN8" s="3">
        <v>4.0700000000000007E-3</v>
      </c>
    </row>
    <row r="9" spans="1:40" x14ac:dyDescent="0.55000000000000004">
      <c r="A9" s="11" t="s">
        <v>95</v>
      </c>
      <c r="B9" s="3">
        <v>79</v>
      </c>
      <c r="C9" s="3" t="s">
        <v>58</v>
      </c>
      <c r="D9" s="3">
        <v>34.253895627978608</v>
      </c>
      <c r="E9" s="3">
        <v>91</v>
      </c>
      <c r="F9" s="3">
        <v>9.3699999999999992</v>
      </c>
      <c r="G9" s="3">
        <v>4.8</v>
      </c>
      <c r="H9" s="3">
        <v>3.6</v>
      </c>
      <c r="I9" s="3">
        <v>73</v>
      </c>
      <c r="J9" s="3">
        <v>40</v>
      </c>
      <c r="K9" s="3">
        <v>72</v>
      </c>
      <c r="L9" s="3">
        <v>6</v>
      </c>
      <c r="M9" s="3">
        <v>8.1999999999999993</v>
      </c>
      <c r="N9" s="3">
        <v>6</v>
      </c>
      <c r="O9" s="3">
        <v>990</v>
      </c>
      <c r="P9" s="3">
        <v>3.1320754716981134</v>
      </c>
      <c r="Q9" s="3">
        <v>42.5</v>
      </c>
      <c r="R9" s="3">
        <v>13.97</v>
      </c>
      <c r="S9" s="3">
        <v>0.41666000000000003</v>
      </c>
      <c r="T9" s="3">
        <v>0.78760000000000008</v>
      </c>
      <c r="U9" s="3">
        <v>5.1279999999999999E-2</v>
      </c>
      <c r="V9" s="3">
        <v>0.13456000000000001</v>
      </c>
      <c r="W9" s="3">
        <v>6.7299999999999999E-2</v>
      </c>
      <c r="X9" s="3">
        <v>8.9569999999999997E-2</v>
      </c>
      <c r="Y9" s="3">
        <v>0.18167</v>
      </c>
      <c r="Z9" s="3">
        <v>0.19175</v>
      </c>
      <c r="AA9" s="3">
        <v>0.22656999999999999</v>
      </c>
      <c r="AB9" s="3">
        <v>0.33731</v>
      </c>
      <c r="AC9" s="3">
        <v>0.51097999999999999</v>
      </c>
      <c r="AD9" s="3">
        <v>0.11123000000000001</v>
      </c>
      <c r="AE9" s="3">
        <v>0.10651999999999999</v>
      </c>
      <c r="AF9" s="3">
        <v>8.9520000000000002E-2</v>
      </c>
      <c r="AG9" s="3">
        <v>8.3729999999999999E-2</v>
      </c>
      <c r="AH9" s="3">
        <v>0.11708</v>
      </c>
      <c r="AI9" s="3">
        <v>1.4760000000000001E-2</v>
      </c>
      <c r="AJ9" s="3">
        <v>1.3349999999999999E-2</v>
      </c>
      <c r="AK9" s="3">
        <v>9.4980000000000009E-2</v>
      </c>
      <c r="AL9" s="3">
        <v>3.209E-2</v>
      </c>
      <c r="AM9" s="3">
        <v>1.014E-2</v>
      </c>
      <c r="AN9" s="3">
        <v>6.2399999999999999E-3</v>
      </c>
    </row>
    <row r="10" spans="1:40" x14ac:dyDescent="0.55000000000000004">
      <c r="A10" s="11" t="s">
        <v>95</v>
      </c>
      <c r="B10" s="3">
        <v>36</v>
      </c>
      <c r="C10" s="3" t="s">
        <v>58</v>
      </c>
      <c r="D10" s="3">
        <v>24.25253542730249</v>
      </c>
      <c r="E10" s="3">
        <v>93</v>
      </c>
      <c r="F10" s="3">
        <v>9.8000000000000007</v>
      </c>
      <c r="G10" s="3">
        <v>5.7</v>
      </c>
      <c r="H10" s="3">
        <v>4.2</v>
      </c>
      <c r="I10" s="3">
        <v>121</v>
      </c>
      <c r="J10" s="3">
        <v>50</v>
      </c>
      <c r="K10" s="3">
        <v>122</v>
      </c>
      <c r="L10" s="3">
        <v>5.8</v>
      </c>
      <c r="M10" s="3">
        <v>9.8000000000000007</v>
      </c>
      <c r="N10" s="3">
        <v>10.6</v>
      </c>
      <c r="O10" s="3">
        <v>46573</v>
      </c>
      <c r="P10" s="3">
        <v>4.4404761904761907</v>
      </c>
      <c r="Q10" s="3">
        <v>37.76</v>
      </c>
      <c r="R10" s="3">
        <v>12.41</v>
      </c>
      <c r="S10" s="3">
        <v>0.64746999999999999</v>
      </c>
      <c r="T10" s="3">
        <v>0.82501000000000002</v>
      </c>
      <c r="U10" s="3">
        <v>5.067E-2</v>
      </c>
      <c r="V10" s="3">
        <v>0.18034</v>
      </c>
      <c r="W10" s="3">
        <v>8.5220000000000004E-2</v>
      </c>
      <c r="X10" s="3">
        <v>9.4640000000000002E-2</v>
      </c>
      <c r="Y10" s="3">
        <v>0.12057</v>
      </c>
      <c r="Z10" s="3">
        <v>0.13241</v>
      </c>
      <c r="AA10" s="3">
        <v>0.11932</v>
      </c>
      <c r="AB10" s="3">
        <v>0.37263999999999997</v>
      </c>
      <c r="AC10" s="3">
        <v>0.68076999999999999</v>
      </c>
      <c r="AD10" s="3">
        <v>0.10473</v>
      </c>
      <c r="AE10" s="3">
        <v>6.0289999999999996E-2</v>
      </c>
      <c r="AF10" s="3">
        <v>9.1010000000000008E-2</v>
      </c>
      <c r="AG10" s="3">
        <v>4.036E-2</v>
      </c>
      <c r="AH10" s="3">
        <v>9.5890000000000003E-2</v>
      </c>
      <c r="AI10" s="3">
        <v>1.46E-2</v>
      </c>
      <c r="AJ10" s="3">
        <v>1.042E-2</v>
      </c>
      <c r="AK10" s="3">
        <v>6.0490000000000002E-2</v>
      </c>
      <c r="AL10" s="3">
        <v>3.1989999999999998E-2</v>
      </c>
      <c r="AM10" s="3">
        <v>6.94E-3</v>
      </c>
      <c r="AN10" s="3">
        <v>3.7099999999999998E-3</v>
      </c>
    </row>
    <row r="11" spans="1:40" x14ac:dyDescent="0.55000000000000004">
      <c r="A11" s="11" t="s">
        <v>95</v>
      </c>
      <c r="B11" s="3">
        <v>70</v>
      </c>
      <c r="C11" s="3" t="s">
        <v>58</v>
      </c>
      <c r="D11" s="3">
        <v>19.738891025237997</v>
      </c>
      <c r="E11" s="3">
        <v>55</v>
      </c>
      <c r="F11" s="3">
        <v>7.34</v>
      </c>
      <c r="G11" s="3">
        <v>6.5</v>
      </c>
      <c r="H11" s="3">
        <v>3.4</v>
      </c>
      <c r="I11" s="3">
        <v>131</v>
      </c>
      <c r="J11" s="3">
        <v>46</v>
      </c>
      <c r="K11" s="3">
        <v>60</v>
      </c>
      <c r="L11" s="3">
        <v>6.1</v>
      </c>
      <c r="M11" s="3">
        <v>8.6999999999999993</v>
      </c>
      <c r="N11" s="3">
        <v>9.8000000000000007</v>
      </c>
      <c r="O11" s="3">
        <v>45577</v>
      </c>
      <c r="P11" s="3">
        <v>2.3068181818181817</v>
      </c>
      <c r="Q11" s="3">
        <v>45.58</v>
      </c>
      <c r="R11" s="3">
        <v>12.88</v>
      </c>
      <c r="S11" s="3">
        <v>0.54653999999999991</v>
      </c>
      <c r="T11" s="3">
        <v>0.60550999999999999</v>
      </c>
      <c r="U11" s="3">
        <v>4.1739999999999999E-2</v>
      </c>
      <c r="V11" s="3">
        <v>0.18497</v>
      </c>
      <c r="W11" s="3">
        <v>0.16633000000000001</v>
      </c>
      <c r="X11" s="3">
        <v>7.1849999999999997E-2</v>
      </c>
      <c r="Y11" s="3">
        <v>0.39027000000000001</v>
      </c>
      <c r="Z11" s="3">
        <v>0.1991</v>
      </c>
      <c r="AA11" s="3">
        <v>0.56474000000000002</v>
      </c>
      <c r="AB11" s="3">
        <v>0.30530000000000002</v>
      </c>
      <c r="AC11" s="3">
        <v>0.62675999999999998</v>
      </c>
      <c r="AD11" s="3">
        <v>0.11472</v>
      </c>
      <c r="AE11" s="3">
        <v>8.1239999999999993E-2</v>
      </c>
      <c r="AF11" s="3">
        <v>6.3009999999999997E-2</v>
      </c>
      <c r="AG11" s="3">
        <v>4.4499999999999998E-2</v>
      </c>
      <c r="AH11" s="3">
        <v>0.12640999999999999</v>
      </c>
      <c r="AI11" s="3">
        <v>2.879E-2</v>
      </c>
      <c r="AJ11" s="3">
        <v>1.2119999999999999E-2</v>
      </c>
      <c r="AK11" s="3">
        <v>0.13697999999999999</v>
      </c>
      <c r="AL11" s="3">
        <v>9.7170000000000006E-2</v>
      </c>
      <c r="AM11" s="3">
        <v>6.9500000000000004E-3</v>
      </c>
      <c r="AN11" s="3">
        <v>6.9299999999999995E-3</v>
      </c>
    </row>
    <row r="12" spans="1:40" x14ac:dyDescent="0.55000000000000004">
      <c r="A12" s="11" t="s">
        <v>95</v>
      </c>
      <c r="B12" s="3">
        <v>85</v>
      </c>
      <c r="C12" s="3" t="s">
        <v>58</v>
      </c>
      <c r="D12" s="3">
        <v>20.114515169541942</v>
      </c>
      <c r="E12" s="3">
        <v>59</v>
      </c>
      <c r="F12" s="3">
        <v>5.52</v>
      </c>
      <c r="G12" s="3">
        <v>8.4</v>
      </c>
      <c r="H12" s="3">
        <v>3.9</v>
      </c>
      <c r="I12" s="3">
        <v>114</v>
      </c>
      <c r="J12" s="3">
        <v>45</v>
      </c>
      <c r="K12" s="3">
        <v>138</v>
      </c>
      <c r="L12" s="3">
        <v>6.9</v>
      </c>
      <c r="M12" s="3">
        <v>10.4</v>
      </c>
      <c r="N12" s="3">
        <v>9.3000000000000007</v>
      </c>
      <c r="O12" s="3">
        <v>2056</v>
      </c>
      <c r="P12" s="3">
        <v>2.707865168539326</v>
      </c>
      <c r="Q12" s="3">
        <v>28.48</v>
      </c>
      <c r="R12" s="3">
        <v>12.43</v>
      </c>
      <c r="S12" s="3">
        <v>0.47693000000000002</v>
      </c>
      <c r="T12" s="3">
        <v>0.63788999999999996</v>
      </c>
      <c r="U12" s="3">
        <v>3.8130000000000004E-2</v>
      </c>
      <c r="V12" s="3">
        <v>0.49002999999999997</v>
      </c>
      <c r="W12" s="3">
        <v>0.13134999999999999</v>
      </c>
      <c r="X12" s="3">
        <v>7.4620000000000006E-2</v>
      </c>
      <c r="Y12" s="3">
        <v>0.19896</v>
      </c>
      <c r="Z12" s="3">
        <v>0.19891</v>
      </c>
      <c r="AA12" s="3">
        <v>0.27750999999999998</v>
      </c>
      <c r="AB12" s="3">
        <v>0.19316</v>
      </c>
      <c r="AC12" s="3">
        <v>0.33977999999999997</v>
      </c>
      <c r="AD12" s="3">
        <v>0.10351</v>
      </c>
      <c r="AE12" s="3">
        <v>0.12348999999999999</v>
      </c>
      <c r="AF12" s="3">
        <v>8.206999999999999E-2</v>
      </c>
      <c r="AG12" s="3">
        <v>4.5020000000000004E-2</v>
      </c>
      <c r="AH12" s="3">
        <v>0.12590999999999999</v>
      </c>
      <c r="AI12" s="3">
        <v>1.8120000000000001E-2</v>
      </c>
      <c r="AJ12" s="3">
        <v>1.149E-2</v>
      </c>
      <c r="AK12" s="3">
        <v>0.23558999999999999</v>
      </c>
      <c r="AL12" s="3">
        <v>4.8490000000000005E-2</v>
      </c>
      <c r="AM12" s="3">
        <v>7.79E-3</v>
      </c>
      <c r="AN12" s="3">
        <v>4.5100000000000001E-3</v>
      </c>
    </row>
    <row r="13" spans="1:40" x14ac:dyDescent="0.55000000000000004">
      <c r="A13" s="11" t="s">
        <v>95</v>
      </c>
      <c r="B13" s="3">
        <v>63</v>
      </c>
      <c r="C13" s="3" t="s">
        <v>58</v>
      </c>
      <c r="D13" s="3">
        <v>24.693995909770763</v>
      </c>
      <c r="E13" s="3">
        <v>70</v>
      </c>
      <c r="F13" s="3">
        <v>6.71</v>
      </c>
      <c r="G13" s="3">
        <v>7.4</v>
      </c>
      <c r="H13" s="3">
        <v>3.5</v>
      </c>
      <c r="I13" s="3">
        <v>147</v>
      </c>
      <c r="J13" s="3">
        <v>47</v>
      </c>
      <c r="K13" s="3">
        <v>256</v>
      </c>
      <c r="L13" s="3">
        <v>6.6</v>
      </c>
      <c r="M13" s="3">
        <v>10.3</v>
      </c>
      <c r="N13" s="3">
        <v>13.8</v>
      </c>
      <c r="O13" s="3">
        <v>21782</v>
      </c>
      <c r="P13" s="3">
        <v>4.4285714285714288</v>
      </c>
      <c r="Q13" s="3">
        <v>51.57</v>
      </c>
      <c r="R13" s="3">
        <v>14.22</v>
      </c>
      <c r="S13" s="3">
        <v>0.67789999999999995</v>
      </c>
      <c r="T13" s="3">
        <v>0.78874999999999995</v>
      </c>
      <c r="U13" s="3">
        <v>6.1590000000000006E-2</v>
      </c>
      <c r="V13" s="3">
        <v>0.23884</v>
      </c>
      <c r="W13" s="3">
        <v>0.16953000000000001</v>
      </c>
      <c r="X13" s="3">
        <v>0.10262</v>
      </c>
      <c r="Y13" s="3">
        <v>0.26094000000000001</v>
      </c>
      <c r="Z13" s="3">
        <v>0.20461000000000001</v>
      </c>
      <c r="AA13" s="3">
        <v>0.24362999999999999</v>
      </c>
      <c r="AB13" s="3">
        <v>0.35772999999999999</v>
      </c>
      <c r="AC13" s="3">
        <v>0.64637</v>
      </c>
      <c r="AD13" s="3">
        <v>9.7379999999999994E-2</v>
      </c>
      <c r="AE13" s="3">
        <v>6.8919999999999995E-2</v>
      </c>
      <c r="AF13" s="3">
        <v>0.13266999999999998</v>
      </c>
      <c r="AG13" s="3">
        <v>3.8729999999999994E-2</v>
      </c>
      <c r="AH13" s="3">
        <v>0.12329999999999999</v>
      </c>
      <c r="AI13" s="3">
        <v>2.4030000000000003E-2</v>
      </c>
      <c r="AJ13" s="3">
        <v>1.103E-2</v>
      </c>
      <c r="AK13" s="3">
        <v>0.11918000000000001</v>
      </c>
      <c r="AL13" s="3">
        <v>6.5439999999999998E-2</v>
      </c>
      <c r="AM13" s="3">
        <v>8.4399999999999996E-3</v>
      </c>
      <c r="AN13" s="3">
        <v>5.4000000000000003E-3</v>
      </c>
    </row>
    <row r="14" spans="1:40" x14ac:dyDescent="0.55000000000000004">
      <c r="A14" s="11" t="s">
        <v>95</v>
      </c>
      <c r="B14" s="3">
        <v>53</v>
      </c>
      <c r="C14" s="3" t="s">
        <v>58</v>
      </c>
      <c r="D14" s="3">
        <v>26.734701405534622</v>
      </c>
      <c r="E14" s="3">
        <v>117</v>
      </c>
      <c r="F14" s="3">
        <v>10.51</v>
      </c>
      <c r="G14" s="3">
        <v>4.7699999999999996</v>
      </c>
      <c r="H14" s="3">
        <v>3.3</v>
      </c>
      <c r="I14" s="3">
        <v>107</v>
      </c>
      <c r="J14" s="3">
        <v>30</v>
      </c>
      <c r="K14" s="3">
        <v>99</v>
      </c>
      <c r="L14" s="3">
        <v>5.9</v>
      </c>
      <c r="M14" s="3">
        <v>7.7</v>
      </c>
      <c r="N14" s="3">
        <v>10.199999999999999</v>
      </c>
      <c r="O14" s="3">
        <v>32244</v>
      </c>
      <c r="P14" s="3">
        <v>6.9024390243902438</v>
      </c>
      <c r="Q14" s="3">
        <v>46.59</v>
      </c>
      <c r="R14" s="3">
        <v>20.12</v>
      </c>
      <c r="S14" s="3">
        <v>0.67710999999999999</v>
      </c>
      <c r="T14" s="3">
        <v>1.0571700000000002</v>
      </c>
      <c r="U14" s="3">
        <v>3.6429999999999997E-2</v>
      </c>
      <c r="V14" s="3">
        <v>0.19112000000000001</v>
      </c>
      <c r="W14" s="3">
        <v>0.12118999999999999</v>
      </c>
      <c r="X14" s="3">
        <v>0.10085</v>
      </c>
      <c r="Y14" s="3">
        <v>0.28251999999999999</v>
      </c>
      <c r="Z14" s="3">
        <v>0.24921000000000001</v>
      </c>
      <c r="AA14" s="3">
        <v>0.33538999999999997</v>
      </c>
      <c r="AB14" s="3">
        <v>0.51092000000000004</v>
      </c>
      <c r="AC14" s="3">
        <v>0.72072000000000003</v>
      </c>
      <c r="AD14" s="3">
        <v>0.14172999999999999</v>
      </c>
      <c r="AE14" s="3">
        <v>0.13611999999999999</v>
      </c>
      <c r="AF14" s="3">
        <v>0.16059000000000001</v>
      </c>
      <c r="AG14" s="3">
        <v>7.7519999999999992E-2</v>
      </c>
      <c r="AH14" s="3">
        <v>0.16178999999999999</v>
      </c>
      <c r="AI14" s="3">
        <v>1.6329999999999997E-2</v>
      </c>
      <c r="AJ14" s="3">
        <v>1.5310000000000001E-2</v>
      </c>
      <c r="AK14" s="3">
        <v>0.21647</v>
      </c>
      <c r="AL14" s="3">
        <v>3.7200000000000004E-2</v>
      </c>
      <c r="AM14" s="3">
        <v>8.9300000000000004E-3</v>
      </c>
      <c r="AN14" s="3">
        <v>4.7499999999999999E-3</v>
      </c>
    </row>
    <row r="15" spans="1:40" x14ac:dyDescent="0.55000000000000004">
      <c r="A15" s="11" t="s">
        <v>95</v>
      </c>
      <c r="B15" s="3">
        <v>78</v>
      </c>
      <c r="C15" s="3" t="s">
        <v>58</v>
      </c>
      <c r="D15" s="3">
        <v>20.990225925332478</v>
      </c>
      <c r="E15" s="3">
        <v>68</v>
      </c>
      <c r="F15" s="3">
        <v>7.71</v>
      </c>
      <c r="G15" s="3">
        <v>6</v>
      </c>
      <c r="H15" s="3">
        <v>3.6</v>
      </c>
      <c r="I15" s="3">
        <v>69</v>
      </c>
      <c r="J15" s="3">
        <v>75</v>
      </c>
      <c r="K15" s="3">
        <v>44</v>
      </c>
      <c r="L15" s="3">
        <v>5.3</v>
      </c>
      <c r="M15" s="3">
        <v>10.4</v>
      </c>
      <c r="N15" s="3">
        <v>8.4</v>
      </c>
      <c r="O15" s="3">
        <v>36343</v>
      </c>
      <c r="P15" s="3">
        <v>4.9411764705882355</v>
      </c>
      <c r="Q15" s="3">
        <v>61.72</v>
      </c>
      <c r="R15" s="3">
        <v>21.82</v>
      </c>
      <c r="S15" s="3">
        <v>1.5750999999999999</v>
      </c>
      <c r="T15" s="3">
        <v>1.1520299999999999</v>
      </c>
      <c r="U15" s="3">
        <v>7.9340000000000008E-2</v>
      </c>
      <c r="V15" s="3">
        <v>0.35982999999999998</v>
      </c>
      <c r="W15" s="3">
        <v>0.11827</v>
      </c>
      <c r="X15" s="3">
        <v>0.12464</v>
      </c>
      <c r="Y15" s="3">
        <v>0.29352</v>
      </c>
      <c r="Z15" s="3">
        <v>0.16763999999999998</v>
      </c>
      <c r="AA15" s="3">
        <v>0.31701999999999997</v>
      </c>
      <c r="AB15" s="3">
        <v>0.29067000000000004</v>
      </c>
      <c r="AC15" s="3">
        <v>0.60590999999999995</v>
      </c>
      <c r="AD15" s="3">
        <v>0.11231000000000001</v>
      </c>
      <c r="AE15" s="3">
        <v>8.4290000000000004E-2</v>
      </c>
      <c r="AF15" s="3">
        <v>9.4719999999999999E-2</v>
      </c>
      <c r="AG15" s="3">
        <v>8.0030000000000004E-2</v>
      </c>
      <c r="AH15" s="3">
        <v>0.20244999999999999</v>
      </c>
      <c r="AI15" s="3">
        <v>2.052E-2</v>
      </c>
      <c r="AJ15" s="3">
        <v>1.059E-2</v>
      </c>
      <c r="AK15" s="3">
        <v>0.31935000000000002</v>
      </c>
      <c r="AL15" s="3">
        <v>8.1750000000000003E-2</v>
      </c>
      <c r="AM15" s="3">
        <v>7.8600000000000007E-3</v>
      </c>
      <c r="AN15" s="3">
        <v>4.4999999999999997E-3</v>
      </c>
    </row>
    <row r="16" spans="1:40" x14ac:dyDescent="0.55000000000000004">
      <c r="A16" s="11" t="s">
        <v>95</v>
      </c>
      <c r="B16" s="3">
        <v>68</v>
      </c>
      <c r="C16" s="3" t="s">
        <v>57</v>
      </c>
      <c r="D16" s="3">
        <v>30.097464366197944</v>
      </c>
      <c r="E16" s="3">
        <v>58</v>
      </c>
      <c r="F16" s="3">
        <v>7.89</v>
      </c>
      <c r="G16" s="3">
        <v>4.5</v>
      </c>
      <c r="H16" s="3">
        <v>4</v>
      </c>
      <c r="I16" s="3">
        <v>79</v>
      </c>
      <c r="J16" s="3">
        <v>38</v>
      </c>
      <c r="K16" s="3">
        <v>208</v>
      </c>
      <c r="L16" s="3">
        <v>6.7</v>
      </c>
      <c r="M16" s="3">
        <v>11.1</v>
      </c>
      <c r="N16" s="3">
        <v>8.6</v>
      </c>
      <c r="O16" s="3">
        <v>44649</v>
      </c>
      <c r="P16" s="3">
        <v>1</v>
      </c>
      <c r="Q16" s="3">
        <v>35.090000000000003</v>
      </c>
      <c r="R16" s="3">
        <v>11.82</v>
      </c>
      <c r="S16" s="3">
        <v>0.38329000000000002</v>
      </c>
      <c r="T16" s="3">
        <v>0.30642000000000003</v>
      </c>
      <c r="U16" s="3">
        <v>2.819E-2</v>
      </c>
      <c r="V16" s="3">
        <v>0.12828999999999999</v>
      </c>
      <c r="W16" s="3">
        <v>7.934999999999999E-2</v>
      </c>
      <c r="X16" s="3">
        <v>7.1480000000000002E-2</v>
      </c>
      <c r="Y16" s="3">
        <v>0.21765999999999999</v>
      </c>
      <c r="Z16" s="3">
        <v>0.24988999999999997</v>
      </c>
      <c r="AA16" s="3">
        <v>0.27432999999999996</v>
      </c>
      <c r="AB16" s="3">
        <v>0.41326000000000002</v>
      </c>
      <c r="AC16" s="3">
        <v>0.58228000000000002</v>
      </c>
      <c r="AD16" s="3">
        <v>0.10901000000000001</v>
      </c>
      <c r="AE16" s="3">
        <v>7.465999999999999E-2</v>
      </c>
      <c r="AF16" s="3">
        <v>0.1071</v>
      </c>
      <c r="AG16" s="3">
        <v>3.9600000000000003E-2</v>
      </c>
      <c r="AH16" s="3">
        <v>0.12235</v>
      </c>
      <c r="AI16" s="3">
        <v>7.7599999999999995E-3</v>
      </c>
      <c r="AJ16" s="3">
        <v>5.9500000000000004E-3</v>
      </c>
      <c r="AK16" s="3">
        <v>0.15690000000000001</v>
      </c>
      <c r="AL16" s="3">
        <v>5.0770000000000003E-2</v>
      </c>
      <c r="AM16" s="3">
        <v>4.2900000000000004E-3</v>
      </c>
      <c r="AN16" s="3">
        <v>2.99E-3</v>
      </c>
    </row>
    <row r="17" spans="1:40" x14ac:dyDescent="0.55000000000000004">
      <c r="A17" s="11" t="s">
        <v>95</v>
      </c>
      <c r="B17" s="3">
        <v>82</v>
      </c>
      <c r="C17" s="3" t="s">
        <v>58</v>
      </c>
      <c r="D17" s="3">
        <v>24.502239451992924</v>
      </c>
      <c r="E17" s="3">
        <v>49</v>
      </c>
      <c r="F17" s="3">
        <v>8.09</v>
      </c>
      <c r="G17" s="3">
        <v>5.6</v>
      </c>
      <c r="H17" s="3">
        <v>3.6</v>
      </c>
      <c r="I17" s="3">
        <v>79</v>
      </c>
      <c r="J17" s="3">
        <v>41</v>
      </c>
      <c r="K17" s="3">
        <v>148</v>
      </c>
      <c r="L17" s="3">
        <v>6</v>
      </c>
      <c r="M17" s="3">
        <v>11.2</v>
      </c>
      <c r="N17" s="3">
        <v>6.8</v>
      </c>
      <c r="O17" s="3">
        <v>52355</v>
      </c>
      <c r="P17" s="3">
        <v>4.5394736842105265</v>
      </c>
      <c r="Q17" s="3">
        <v>32.119999999999997</v>
      </c>
      <c r="R17" s="3">
        <v>9.765979999999999</v>
      </c>
      <c r="S17" s="3">
        <v>0.29285</v>
      </c>
      <c r="T17" s="3">
        <v>0.32797000000000004</v>
      </c>
      <c r="U17" s="3">
        <v>3.44E-2</v>
      </c>
      <c r="V17" s="3">
        <v>9.3560000000000004E-2</v>
      </c>
      <c r="W17" s="3">
        <v>9.0510000000000007E-2</v>
      </c>
      <c r="X17" s="3">
        <v>5.4740000000000004E-2</v>
      </c>
      <c r="Y17" s="3">
        <v>0.18243000000000001</v>
      </c>
      <c r="Z17" s="3">
        <v>0.29942000000000002</v>
      </c>
      <c r="AA17" s="3">
        <v>0.24327000000000001</v>
      </c>
      <c r="AB17" s="3">
        <v>0.41016000000000002</v>
      </c>
      <c r="AC17" s="3">
        <v>0.45162000000000002</v>
      </c>
      <c r="AD17" s="3">
        <v>0.12448000000000001</v>
      </c>
      <c r="AE17" s="3">
        <v>0.11251</v>
      </c>
      <c r="AF17" s="3">
        <v>0.14901</v>
      </c>
      <c r="AG17" s="3">
        <v>3.4770000000000002E-2</v>
      </c>
      <c r="AH17" s="3">
        <v>0.14072000000000001</v>
      </c>
      <c r="AI17" s="3">
        <v>1.9019999999999999E-2</v>
      </c>
      <c r="AJ17" s="3">
        <v>1.1679999999999999E-2</v>
      </c>
      <c r="AK17" s="3">
        <v>0.12987000000000001</v>
      </c>
      <c r="AL17" s="3">
        <v>3.7749999999999999E-2</v>
      </c>
      <c r="AM17" s="3">
        <v>8.0800000000000004E-3</v>
      </c>
      <c r="AN17" s="3">
        <v>4.7599999999999995E-3</v>
      </c>
    </row>
    <row r="18" spans="1:40" x14ac:dyDescent="0.55000000000000004">
      <c r="A18" s="11" t="s">
        <v>95</v>
      </c>
      <c r="B18" s="3">
        <v>62</v>
      </c>
      <c r="C18" s="3" t="s">
        <v>58</v>
      </c>
      <c r="D18" s="3">
        <v>17.545505723400264</v>
      </c>
      <c r="E18" s="3">
        <v>116</v>
      </c>
      <c r="F18" s="3">
        <v>11.55</v>
      </c>
      <c r="G18" s="3">
        <v>4.0999999999999996</v>
      </c>
      <c r="H18" s="3">
        <v>3.4</v>
      </c>
      <c r="I18" s="3">
        <v>88</v>
      </c>
      <c r="J18" s="3">
        <v>37</v>
      </c>
      <c r="K18" s="3">
        <v>125</v>
      </c>
      <c r="L18" s="3">
        <v>6.8</v>
      </c>
      <c r="M18" s="3">
        <v>6.6</v>
      </c>
      <c r="N18" s="3">
        <v>5.7</v>
      </c>
      <c r="O18" s="3">
        <v>70833</v>
      </c>
      <c r="P18" s="3">
        <v>4.74</v>
      </c>
      <c r="Q18" s="3">
        <v>37.06</v>
      </c>
      <c r="R18" s="3">
        <v>9.3593999999999991</v>
      </c>
      <c r="S18" s="3">
        <v>0.47458999999999996</v>
      </c>
      <c r="T18" s="3">
        <v>0.70740000000000003</v>
      </c>
      <c r="U18" s="3">
        <v>3.635E-2</v>
      </c>
      <c r="V18" s="3">
        <v>0.14515</v>
      </c>
      <c r="W18" s="3">
        <v>6.7400000000000002E-2</v>
      </c>
      <c r="X18" s="3">
        <v>0.10965000000000001</v>
      </c>
      <c r="Y18" s="3">
        <v>0.22841999999999998</v>
      </c>
      <c r="Z18" s="3">
        <v>0.37181999999999998</v>
      </c>
      <c r="AA18" s="3">
        <v>0.32244</v>
      </c>
      <c r="AB18" s="3">
        <v>0.41658000000000001</v>
      </c>
      <c r="AC18" s="3">
        <v>0.81996999999999998</v>
      </c>
      <c r="AD18" s="3">
        <v>0.14581</v>
      </c>
      <c r="AE18" s="3">
        <v>9.7470000000000001E-2</v>
      </c>
      <c r="AF18" s="3">
        <v>0.17480000000000001</v>
      </c>
      <c r="AG18" s="3">
        <v>4.2070000000000003E-2</v>
      </c>
      <c r="AH18" s="3">
        <v>9.2560000000000003E-2</v>
      </c>
      <c r="AI18" s="3">
        <v>1.5990000000000001E-2</v>
      </c>
      <c r="AJ18" s="3">
        <v>1.2060000000000001E-2</v>
      </c>
      <c r="AK18" s="3">
        <v>7.571E-2</v>
      </c>
      <c r="AL18" s="3">
        <v>3.2629999999999999E-2</v>
      </c>
      <c r="AM18" s="3">
        <v>9.75E-3</v>
      </c>
      <c r="AN18" s="3">
        <v>9.7400000000000004E-3</v>
      </c>
    </row>
    <row r="19" spans="1:40" x14ac:dyDescent="0.55000000000000004">
      <c r="A19" s="11" t="s">
        <v>95</v>
      </c>
      <c r="B19" s="3">
        <v>52</v>
      </c>
      <c r="C19" s="3" t="s">
        <v>58</v>
      </c>
      <c r="D19" s="3">
        <v>26.323616894705534</v>
      </c>
      <c r="E19" s="3">
        <v>68</v>
      </c>
      <c r="F19" s="3">
        <v>8.36</v>
      </c>
      <c r="G19" s="3">
        <v>6.1</v>
      </c>
      <c r="H19" s="3">
        <v>3.1</v>
      </c>
      <c r="I19" s="3">
        <v>77</v>
      </c>
      <c r="J19" s="3">
        <v>38</v>
      </c>
      <c r="K19" s="3">
        <v>179</v>
      </c>
      <c r="L19" s="3">
        <v>6.3</v>
      </c>
      <c r="M19" s="3">
        <v>10.5</v>
      </c>
      <c r="N19" s="3">
        <v>15.2</v>
      </c>
      <c r="O19" s="3">
        <v>33293</v>
      </c>
      <c r="P19" s="3">
        <v>12.953125</v>
      </c>
      <c r="Q19" s="3">
        <v>35.69</v>
      </c>
      <c r="R19" s="3">
        <v>13.32</v>
      </c>
      <c r="S19" s="3">
        <v>0.79042000000000001</v>
      </c>
      <c r="T19" s="3">
        <v>0.75064999999999993</v>
      </c>
      <c r="U19" s="3">
        <v>5.57E-2</v>
      </c>
      <c r="V19" s="3">
        <v>0.20075999999999999</v>
      </c>
      <c r="W19" s="3">
        <v>0.12498999999999999</v>
      </c>
      <c r="X19" s="3">
        <v>8.43E-2</v>
      </c>
      <c r="Y19" s="3">
        <v>0.46973000000000004</v>
      </c>
      <c r="Z19" s="3">
        <v>0.52463000000000004</v>
      </c>
      <c r="AA19" s="3">
        <v>0.59948000000000001</v>
      </c>
      <c r="AB19" s="3">
        <v>0.37947000000000003</v>
      </c>
      <c r="AC19" s="3">
        <v>0.98416999999999999</v>
      </c>
      <c r="AD19" s="3">
        <v>0.17130000000000001</v>
      </c>
      <c r="AE19" s="3">
        <v>0.18799000000000002</v>
      </c>
      <c r="AF19" s="3">
        <v>0.10656</v>
      </c>
      <c r="AG19" s="3">
        <v>2.1739999999999999E-2</v>
      </c>
      <c r="AH19" s="3">
        <v>0.10976000000000001</v>
      </c>
      <c r="AI19" s="3">
        <v>1.2199999999999999E-2</v>
      </c>
      <c r="AJ19" s="3">
        <v>7.6100000000000004E-3</v>
      </c>
      <c r="AK19" s="3">
        <v>0.16397999999999999</v>
      </c>
      <c r="AL19" s="3">
        <v>3.918E-2</v>
      </c>
      <c r="AM19" s="3">
        <v>7.3800000000000003E-3</v>
      </c>
      <c r="AN19" s="3">
        <v>5.0599999999999994E-3</v>
      </c>
    </row>
    <row r="20" spans="1:40" x14ac:dyDescent="0.55000000000000004">
      <c r="A20" s="11" t="s">
        <v>95</v>
      </c>
      <c r="B20" s="3">
        <v>56</v>
      </c>
      <c r="C20" s="3" t="s">
        <v>58</v>
      </c>
      <c r="D20" s="3">
        <v>22.916150781755704</v>
      </c>
      <c r="E20" s="3">
        <v>66</v>
      </c>
      <c r="F20" s="3">
        <v>11.47</v>
      </c>
      <c r="G20" s="3">
        <v>4.2</v>
      </c>
      <c r="H20" s="3">
        <v>2.4</v>
      </c>
      <c r="I20" s="3">
        <v>119</v>
      </c>
      <c r="J20" s="3">
        <v>74</v>
      </c>
      <c r="K20" s="3">
        <v>161</v>
      </c>
      <c r="L20" s="3">
        <v>7.2</v>
      </c>
      <c r="M20" s="3">
        <v>9.1999999999999993</v>
      </c>
      <c r="N20" s="3">
        <v>17.5</v>
      </c>
      <c r="O20" s="3">
        <v>5030</v>
      </c>
      <c r="P20" s="3">
        <v>9.2929292929292924</v>
      </c>
      <c r="Q20" s="3">
        <v>37.56</v>
      </c>
      <c r="R20" s="3">
        <v>11</v>
      </c>
      <c r="S20" s="3">
        <v>0.30348999999999998</v>
      </c>
      <c r="T20" s="3">
        <v>0.39444999999999997</v>
      </c>
      <c r="U20" s="3">
        <v>7.3160000000000003E-2</v>
      </c>
      <c r="V20" s="3">
        <v>0.16943</v>
      </c>
      <c r="W20" s="3">
        <v>0.14180999999999999</v>
      </c>
      <c r="X20" s="3">
        <v>8.2780000000000006E-2</v>
      </c>
      <c r="Y20" s="3">
        <v>0.21059</v>
      </c>
      <c r="Z20" s="3">
        <v>0.26741999999999999</v>
      </c>
      <c r="AA20" s="3">
        <v>0.23263</v>
      </c>
      <c r="AB20" s="3">
        <v>0.41708000000000001</v>
      </c>
      <c r="AC20" s="3">
        <v>0.6613</v>
      </c>
      <c r="AD20" s="3">
        <v>0.12495999999999999</v>
      </c>
      <c r="AE20" s="3">
        <v>9.573000000000001E-2</v>
      </c>
      <c r="AF20" s="3">
        <v>0.12830000000000003</v>
      </c>
      <c r="AG20" s="3">
        <v>6.7080000000000001E-2</v>
      </c>
      <c r="AH20" s="3">
        <v>0.14945</v>
      </c>
      <c r="AI20" s="3">
        <v>3.4180000000000002E-2</v>
      </c>
      <c r="AJ20" s="3">
        <v>1.8440000000000002E-2</v>
      </c>
      <c r="AK20" s="3">
        <v>0.17586000000000002</v>
      </c>
      <c r="AL20" s="3">
        <v>8.1079999999999999E-2</v>
      </c>
      <c r="AM20" s="3">
        <v>1.235E-2</v>
      </c>
      <c r="AN20" s="3">
        <v>8.09E-3</v>
      </c>
    </row>
    <row r="21" spans="1:40" x14ac:dyDescent="0.55000000000000004">
      <c r="A21" s="11" t="s">
        <v>95</v>
      </c>
      <c r="B21" s="3">
        <v>75</v>
      </c>
      <c r="C21" s="3" t="s">
        <v>58</v>
      </c>
      <c r="D21" s="3">
        <v>18.863291327702864</v>
      </c>
      <c r="E21" s="3">
        <v>68</v>
      </c>
      <c r="F21" s="3">
        <v>8.15</v>
      </c>
      <c r="G21" s="3">
        <v>5.7</v>
      </c>
      <c r="H21" s="3">
        <v>3.9</v>
      </c>
      <c r="I21" s="3">
        <v>85</v>
      </c>
      <c r="J21" s="3">
        <v>47</v>
      </c>
      <c r="K21" s="3">
        <v>84</v>
      </c>
      <c r="L21" s="3">
        <v>5.6</v>
      </c>
      <c r="M21" s="3">
        <v>5</v>
      </c>
      <c r="N21" s="3">
        <v>12.5</v>
      </c>
      <c r="O21" s="3">
        <v>19924</v>
      </c>
      <c r="P21" s="3">
        <v>4.854166666666667</v>
      </c>
      <c r="Q21" s="3">
        <v>44.83</v>
      </c>
      <c r="R21" s="3">
        <v>22.16</v>
      </c>
      <c r="S21" s="3">
        <v>0.42708999999999997</v>
      </c>
      <c r="T21" s="3">
        <v>0.67635999999999996</v>
      </c>
      <c r="U21" s="3">
        <v>3.9109999999999999E-2</v>
      </c>
      <c r="V21" s="3">
        <v>0.18531</v>
      </c>
      <c r="W21" s="3">
        <v>0.42212</v>
      </c>
      <c r="X21" s="3">
        <v>0.10128</v>
      </c>
      <c r="Y21" s="3">
        <v>1.70516</v>
      </c>
      <c r="Z21" s="3">
        <v>0.68730999999999998</v>
      </c>
      <c r="AA21" s="3">
        <v>2.6318999999999999</v>
      </c>
      <c r="AB21" s="3">
        <v>0.39913999999999999</v>
      </c>
      <c r="AC21" s="3">
        <v>0.91164000000000001</v>
      </c>
      <c r="AD21" s="3">
        <v>0.48337000000000002</v>
      </c>
      <c r="AE21" s="3">
        <v>0.45754</v>
      </c>
      <c r="AF21" s="3">
        <v>0.24825999999999998</v>
      </c>
      <c r="AG21" s="3">
        <v>0.17560000000000001</v>
      </c>
      <c r="AH21" s="3">
        <v>0.22356999999999999</v>
      </c>
      <c r="AI21" s="3">
        <v>3.5720000000000002E-2</v>
      </c>
      <c r="AJ21" s="3">
        <v>4.3540000000000002E-2</v>
      </c>
      <c r="AK21" s="3">
        <v>0.20125000000000001</v>
      </c>
      <c r="AL21" s="3">
        <v>6.6439999999999999E-2</v>
      </c>
      <c r="AM21" s="3">
        <v>2.0739999999999998E-2</v>
      </c>
      <c r="AN21" s="3">
        <v>1.316E-2</v>
      </c>
    </row>
    <row r="22" spans="1:40" x14ac:dyDescent="0.55000000000000004">
      <c r="A22" s="11" t="s">
        <v>95</v>
      </c>
      <c r="B22" s="3">
        <v>60</v>
      </c>
      <c r="C22" s="3" t="s">
        <v>57</v>
      </c>
      <c r="D22" s="3">
        <v>24.318247290386061</v>
      </c>
      <c r="E22" s="3">
        <v>46</v>
      </c>
      <c r="F22" s="3">
        <v>4.99</v>
      </c>
      <c r="G22" s="3">
        <v>7.6</v>
      </c>
      <c r="H22" s="3">
        <v>3.2</v>
      </c>
      <c r="I22" s="3">
        <v>115</v>
      </c>
      <c r="J22" s="3">
        <v>76</v>
      </c>
      <c r="K22" s="3">
        <v>135</v>
      </c>
      <c r="L22" s="3">
        <v>6.5</v>
      </c>
      <c r="M22" s="3">
        <v>9.8000000000000007</v>
      </c>
      <c r="N22" s="3">
        <v>13.9</v>
      </c>
      <c r="O22" s="3">
        <v>55051</v>
      </c>
      <c r="P22" s="3">
        <v>8.4705882352941178</v>
      </c>
      <c r="Q22" s="3">
        <v>28.24</v>
      </c>
      <c r="R22" s="3">
        <v>10.64</v>
      </c>
      <c r="S22" s="3">
        <v>0.2944</v>
      </c>
      <c r="T22" s="3">
        <v>0.23430999999999999</v>
      </c>
      <c r="U22" s="3">
        <v>2.3829999999999997E-2</v>
      </c>
      <c r="V22" s="3">
        <v>8.3150000000000002E-2</v>
      </c>
      <c r="W22" s="3">
        <v>0.1226</v>
      </c>
      <c r="X22" s="3">
        <v>5.8349999999999999E-2</v>
      </c>
      <c r="Y22" s="3">
        <v>0.12242</v>
      </c>
      <c r="Z22" s="3">
        <v>0.13461000000000001</v>
      </c>
      <c r="AA22" s="3">
        <v>0.12187000000000001</v>
      </c>
      <c r="AB22" s="3">
        <v>0.28677999999999998</v>
      </c>
      <c r="AC22" s="3">
        <v>0.21359999999999998</v>
      </c>
      <c r="AD22" s="3">
        <v>7.1470000000000006E-2</v>
      </c>
      <c r="AE22" s="3">
        <v>5.2649999999999995E-2</v>
      </c>
      <c r="AF22" s="3">
        <v>8.9189999999999992E-2</v>
      </c>
      <c r="AG22" s="3">
        <v>1.4119999999999999E-2</v>
      </c>
      <c r="AH22" s="3">
        <v>0.11478000000000001</v>
      </c>
      <c r="AI22" s="3">
        <v>2.23E-2</v>
      </c>
      <c r="AJ22" s="3">
        <v>8.539999999999999E-3</v>
      </c>
      <c r="AK22" s="3">
        <v>0.14079</v>
      </c>
      <c r="AL22" s="3">
        <v>9.1209999999999999E-2</v>
      </c>
      <c r="AM22" s="3">
        <v>9.0600000000000003E-3</v>
      </c>
      <c r="AN22" s="3">
        <v>4.64E-3</v>
      </c>
    </row>
    <row r="23" spans="1:40" x14ac:dyDescent="0.55000000000000004">
      <c r="A23" s="11" t="s">
        <v>95</v>
      </c>
      <c r="B23" s="3">
        <v>82</v>
      </c>
      <c r="C23" s="3" t="s">
        <v>58</v>
      </c>
      <c r="D23" s="3">
        <v>18.490961441942783</v>
      </c>
      <c r="E23" s="3">
        <v>56</v>
      </c>
      <c r="F23" s="3">
        <v>3.09</v>
      </c>
      <c r="G23" s="3">
        <v>11.8</v>
      </c>
      <c r="H23" s="3">
        <v>3.4</v>
      </c>
      <c r="I23" s="3">
        <v>64</v>
      </c>
      <c r="J23" s="3">
        <v>39</v>
      </c>
      <c r="K23" s="3">
        <v>226</v>
      </c>
      <c r="L23" s="3">
        <v>6.9</v>
      </c>
      <c r="M23" s="3">
        <v>6.8</v>
      </c>
      <c r="N23" s="3">
        <v>4.8</v>
      </c>
      <c r="O23" s="3">
        <v>27884</v>
      </c>
      <c r="P23" s="3">
        <v>1.5666666666666667</v>
      </c>
      <c r="Q23" s="3">
        <v>11.78</v>
      </c>
      <c r="R23" s="3">
        <v>7.7649900000000001</v>
      </c>
      <c r="S23" s="3">
        <v>0.26601999999999998</v>
      </c>
      <c r="T23" s="3">
        <v>0.36037000000000002</v>
      </c>
      <c r="U23" s="3">
        <v>3.7219999999999996E-2</v>
      </c>
      <c r="V23" s="3">
        <v>9.6599999999999991E-2</v>
      </c>
      <c r="W23" s="3">
        <v>5.1770000000000004E-2</v>
      </c>
      <c r="X23" s="3">
        <v>5.4490000000000004E-2</v>
      </c>
      <c r="Y23" s="3">
        <v>8.0010000000000012E-2</v>
      </c>
      <c r="Z23" s="3">
        <v>9.7970000000000002E-2</v>
      </c>
      <c r="AA23" s="3">
        <v>0.11403000000000001</v>
      </c>
      <c r="AB23" s="3">
        <v>0.14416000000000001</v>
      </c>
      <c r="AC23" s="3">
        <v>0.18187</v>
      </c>
      <c r="AD23" s="3">
        <v>6.9470000000000004E-2</v>
      </c>
      <c r="AE23" s="3">
        <v>6.2030000000000002E-2</v>
      </c>
      <c r="AF23" s="3">
        <v>3.8039999999999997E-2</v>
      </c>
      <c r="AG23" s="3">
        <v>2.1559999999999999E-2</v>
      </c>
      <c r="AH23" s="3">
        <v>8.201E-2</v>
      </c>
      <c r="AI23" s="3">
        <v>1.3890000000000001E-2</v>
      </c>
      <c r="AJ23" s="3">
        <v>9.5999999999999992E-3</v>
      </c>
      <c r="AK23" s="3">
        <v>0.10568000000000001</v>
      </c>
      <c r="AL23" s="3">
        <v>3.1710000000000002E-2</v>
      </c>
      <c r="AM23" s="3">
        <v>8.2799999999999992E-3</v>
      </c>
      <c r="AN23" s="3">
        <v>5.4400000000000004E-3</v>
      </c>
    </row>
    <row r="24" spans="1:40" x14ac:dyDescent="0.55000000000000004">
      <c r="A24" s="11" t="s">
        <v>95</v>
      </c>
      <c r="B24" s="3">
        <v>48</v>
      </c>
      <c r="C24" s="3" t="s">
        <v>58</v>
      </c>
      <c r="D24" s="3">
        <v>27.932159632830153</v>
      </c>
      <c r="E24" s="3">
        <v>74</v>
      </c>
      <c r="F24" s="3">
        <v>5.09</v>
      </c>
      <c r="G24" s="3">
        <v>10.8</v>
      </c>
      <c r="H24" s="3">
        <v>3</v>
      </c>
      <c r="I24" s="3">
        <v>96</v>
      </c>
      <c r="J24" s="3">
        <v>69</v>
      </c>
      <c r="K24" s="3">
        <v>62</v>
      </c>
      <c r="L24" s="3">
        <v>7.3</v>
      </c>
      <c r="M24" s="3">
        <v>9</v>
      </c>
      <c r="N24" s="3">
        <v>9.1</v>
      </c>
      <c r="O24" s="3">
        <v>29239</v>
      </c>
      <c r="P24" s="3">
        <v>3.6666666666666665</v>
      </c>
      <c r="Q24" s="3">
        <v>39.46</v>
      </c>
      <c r="R24" s="3">
        <v>14.46</v>
      </c>
      <c r="S24" s="3">
        <v>0.42851999999999996</v>
      </c>
      <c r="T24" s="3">
        <v>0.62861</v>
      </c>
      <c r="U24" s="3">
        <v>4.6909999999999993E-2</v>
      </c>
      <c r="V24" s="3">
        <v>0.16153000000000001</v>
      </c>
      <c r="W24" s="3">
        <v>0.10897</v>
      </c>
      <c r="X24" s="3">
        <v>8.3099999999999993E-2</v>
      </c>
      <c r="Y24" s="3">
        <v>0.17859</v>
      </c>
      <c r="Z24" s="3">
        <v>0.21997999999999998</v>
      </c>
      <c r="AA24" s="3">
        <v>0.2823</v>
      </c>
      <c r="AB24" s="3">
        <v>0.24509</v>
      </c>
      <c r="AC24" s="3">
        <v>0.34406999999999999</v>
      </c>
      <c r="AD24" s="3">
        <v>0.13319</v>
      </c>
      <c r="AE24" s="3">
        <v>0.14840999999999999</v>
      </c>
      <c r="AF24" s="3">
        <v>8.7859999999999994E-2</v>
      </c>
      <c r="AG24" s="3">
        <v>1.9420000000000003E-2</v>
      </c>
      <c r="AH24" s="3">
        <v>0.19265000000000002</v>
      </c>
      <c r="AI24" s="3">
        <v>1.5480000000000001E-2</v>
      </c>
      <c r="AJ24" s="3">
        <v>1.3310000000000001E-2</v>
      </c>
      <c r="AK24" s="3">
        <v>0.26030000000000003</v>
      </c>
      <c r="AL24" s="3">
        <v>7.8519999999999993E-2</v>
      </c>
      <c r="AM24" s="3">
        <v>9.5999999999999992E-3</v>
      </c>
      <c r="AN24" s="3">
        <v>6.8300000000000001E-3</v>
      </c>
    </row>
    <row r="25" spans="1:40" x14ac:dyDescent="0.55000000000000004">
      <c r="A25" s="11" t="s">
        <v>95</v>
      </c>
      <c r="B25" s="3">
        <v>81</v>
      </c>
      <c r="C25" s="3" t="s">
        <v>58</v>
      </c>
      <c r="D25" s="3">
        <v>25.574834711193898</v>
      </c>
      <c r="E25" s="3">
        <v>89</v>
      </c>
      <c r="F25" s="3">
        <v>8.52</v>
      </c>
      <c r="G25" s="3">
        <v>5.3</v>
      </c>
      <c r="H25" s="3">
        <v>4</v>
      </c>
      <c r="I25" s="3">
        <v>51</v>
      </c>
      <c r="J25" s="3">
        <v>55</v>
      </c>
      <c r="K25" s="3">
        <v>110</v>
      </c>
      <c r="L25" s="3">
        <v>5.7</v>
      </c>
      <c r="M25" s="3">
        <v>8.4</v>
      </c>
      <c r="N25" s="3">
        <v>9.5</v>
      </c>
      <c r="O25" s="3">
        <v>1172</v>
      </c>
      <c r="P25" s="3">
        <v>2.02</v>
      </c>
      <c r="Q25" s="3">
        <v>43.85</v>
      </c>
      <c r="R25" s="3">
        <v>15.89</v>
      </c>
      <c r="S25" s="3">
        <v>0.65710999999999997</v>
      </c>
      <c r="T25" s="3">
        <v>0.78540999999999994</v>
      </c>
      <c r="U25" s="3">
        <v>5.5789999999999999E-2</v>
      </c>
      <c r="V25" s="3">
        <v>0.20777999999999999</v>
      </c>
      <c r="W25" s="3">
        <v>0.15152000000000002</v>
      </c>
      <c r="X25" s="3">
        <v>9.9170000000000008E-2</v>
      </c>
      <c r="Y25" s="3">
        <v>0.33756000000000003</v>
      </c>
      <c r="Z25" s="3">
        <v>0.30113999999999996</v>
      </c>
      <c r="AA25" s="3">
        <v>0.50129000000000001</v>
      </c>
      <c r="AB25" s="3">
        <v>0.46985000000000005</v>
      </c>
      <c r="AC25" s="3">
        <v>1.0261600000000002</v>
      </c>
      <c r="AD25" s="3">
        <v>0.17723</v>
      </c>
      <c r="AE25" s="3">
        <v>0.19294999999999998</v>
      </c>
      <c r="AF25" s="3">
        <v>0.14865</v>
      </c>
      <c r="AG25" s="3">
        <v>0.11341</v>
      </c>
      <c r="AH25" s="3">
        <v>0.18678999999999998</v>
      </c>
      <c r="AI25" s="3">
        <v>2.3219999999999998E-2</v>
      </c>
      <c r="AJ25" s="3">
        <v>2.1049999999999999E-2</v>
      </c>
      <c r="AK25" s="3">
        <v>0.29883999999999999</v>
      </c>
      <c r="AL25" s="3">
        <v>6.3939999999999997E-2</v>
      </c>
      <c r="AM25" s="3">
        <v>1.3900000000000001E-2</v>
      </c>
      <c r="AN25" s="3">
        <v>8.5299999999999994E-3</v>
      </c>
    </row>
    <row r="26" spans="1:40" ht="13.5" customHeight="1" x14ac:dyDescent="0.55000000000000004">
      <c r="A26" s="11" t="s">
        <v>95</v>
      </c>
      <c r="B26" s="3">
        <v>76</v>
      </c>
      <c r="C26" s="3" t="s">
        <v>58</v>
      </c>
      <c r="D26" s="3">
        <v>28.17846785121769</v>
      </c>
      <c r="E26" s="3">
        <v>93</v>
      </c>
      <c r="F26" s="3">
        <v>7.74</v>
      </c>
      <c r="G26" s="3">
        <v>6</v>
      </c>
      <c r="H26" s="3">
        <v>3.3</v>
      </c>
      <c r="I26" s="3">
        <v>99</v>
      </c>
      <c r="J26" s="3">
        <v>41</v>
      </c>
      <c r="K26" s="3">
        <v>137</v>
      </c>
      <c r="L26" s="3">
        <v>6.5</v>
      </c>
      <c r="M26" s="3">
        <v>6.5</v>
      </c>
      <c r="N26" s="3">
        <v>5.7</v>
      </c>
      <c r="O26" s="3">
        <v>35905</v>
      </c>
      <c r="P26" s="3">
        <v>4.8301886792452828</v>
      </c>
      <c r="Q26" s="3">
        <v>27.71</v>
      </c>
      <c r="R26" s="3">
        <v>11.13</v>
      </c>
      <c r="S26" s="3">
        <v>0.44131999999999999</v>
      </c>
      <c r="T26" s="3">
        <v>0.78597000000000006</v>
      </c>
      <c r="U26" s="3">
        <v>7.1590000000000001E-2</v>
      </c>
      <c r="V26" s="3">
        <v>0.15733000000000003</v>
      </c>
      <c r="W26" s="3">
        <v>3.7399999999999996E-2</v>
      </c>
      <c r="X26" s="3">
        <v>7.8590000000000007E-2</v>
      </c>
      <c r="Y26" s="3">
        <v>0.11681999999999999</v>
      </c>
      <c r="Z26" s="3">
        <v>0.12815000000000001</v>
      </c>
      <c r="AA26" s="3">
        <v>0.14141999999999999</v>
      </c>
      <c r="AB26" s="3">
        <v>0.23956</v>
      </c>
      <c r="AC26" s="3">
        <v>0.39967999999999998</v>
      </c>
      <c r="AD26" s="3">
        <v>7.465999999999999E-2</v>
      </c>
      <c r="AE26" s="3">
        <v>6.0940000000000001E-2</v>
      </c>
      <c r="AF26" s="3">
        <v>5.8790000000000002E-2</v>
      </c>
      <c r="AG26" s="3">
        <v>2.3129999999999998E-2</v>
      </c>
      <c r="AH26" s="3">
        <v>8.020999999999999E-2</v>
      </c>
      <c r="AI26" s="3">
        <v>9.0500000000000008E-3</v>
      </c>
      <c r="AJ26" s="3">
        <v>9.2800000000000001E-3</v>
      </c>
      <c r="AK26" s="3">
        <v>6.409999999999999E-2</v>
      </c>
      <c r="AL26" s="3">
        <v>2.7620000000000002E-2</v>
      </c>
      <c r="AM26" s="3">
        <v>5.4999999999999997E-3</v>
      </c>
      <c r="AN26" s="3">
        <v>3.0999999999999999E-3</v>
      </c>
    </row>
    <row r="27" spans="1:40" x14ac:dyDescent="0.55000000000000004">
      <c r="A27" s="11" t="s">
        <v>95</v>
      </c>
      <c r="B27" s="3">
        <v>84</v>
      </c>
      <c r="C27" s="3" t="s">
        <v>58</v>
      </c>
      <c r="D27" s="3">
        <v>26.646510456034267</v>
      </c>
      <c r="E27" s="3">
        <v>98</v>
      </c>
      <c r="F27" s="3">
        <v>7.22</v>
      </c>
      <c r="G27" s="3">
        <v>6.3</v>
      </c>
      <c r="H27" s="3">
        <v>3.3</v>
      </c>
      <c r="I27" s="3">
        <v>69</v>
      </c>
      <c r="J27" s="3">
        <v>49</v>
      </c>
      <c r="K27" s="3">
        <v>117</v>
      </c>
      <c r="L27" s="3">
        <v>5.8</v>
      </c>
      <c r="M27" s="3">
        <v>9</v>
      </c>
      <c r="N27" s="3">
        <v>4.8</v>
      </c>
      <c r="O27" s="3">
        <v>8570</v>
      </c>
      <c r="P27" s="3">
        <v>2.8837209302325579</v>
      </c>
      <c r="Q27" s="3">
        <v>45.09</v>
      </c>
      <c r="R27" s="3">
        <v>14.92</v>
      </c>
      <c r="S27" s="3">
        <v>0.41922000000000004</v>
      </c>
      <c r="T27" s="3">
        <v>0.31058999999999998</v>
      </c>
      <c r="U27" s="3">
        <v>8.8359999999999994E-2</v>
      </c>
      <c r="V27" s="3">
        <v>0.13656000000000001</v>
      </c>
      <c r="W27" s="3">
        <v>0.14693999999999999</v>
      </c>
      <c r="X27" s="3">
        <v>0.10335999999999999</v>
      </c>
      <c r="Y27" s="3">
        <v>0.12548999999999999</v>
      </c>
      <c r="Z27" s="3">
        <v>0.18596000000000001</v>
      </c>
      <c r="AA27" s="3">
        <v>0.13303999999999999</v>
      </c>
      <c r="AB27" s="3">
        <v>0.33218999999999999</v>
      </c>
      <c r="AC27" s="3">
        <v>0.35472000000000004</v>
      </c>
      <c r="AD27" s="3">
        <v>6.9059999999999996E-2</v>
      </c>
      <c r="AE27" s="3">
        <v>6.2670000000000003E-2</v>
      </c>
      <c r="AF27" s="3">
        <v>6.8530000000000008E-2</v>
      </c>
      <c r="AG27" s="3">
        <v>2.904E-2</v>
      </c>
      <c r="AH27" s="3">
        <v>8.3780000000000007E-2</v>
      </c>
      <c r="AI27" s="3">
        <v>1.457E-2</v>
      </c>
      <c r="AJ27" s="3">
        <v>8.6199999999999992E-3</v>
      </c>
      <c r="AK27" s="3">
        <v>0.12567</v>
      </c>
      <c r="AL27" s="3">
        <v>3.1399999999999997E-2</v>
      </c>
      <c r="AM27" s="3">
        <v>5.3499999999999997E-3</v>
      </c>
      <c r="AN27" s="3">
        <v>7.8099999999999992E-3</v>
      </c>
    </row>
    <row r="28" spans="1:40" x14ac:dyDescent="0.55000000000000004">
      <c r="A28" s="11" t="s">
        <v>95</v>
      </c>
      <c r="B28" s="3">
        <v>60</v>
      </c>
      <c r="C28" s="3" t="s">
        <v>57</v>
      </c>
      <c r="D28" s="3">
        <v>20.70465390928711</v>
      </c>
      <c r="E28" s="3">
        <v>94</v>
      </c>
      <c r="F28" s="3">
        <v>6.9</v>
      </c>
      <c r="G28" s="3">
        <v>5.3</v>
      </c>
      <c r="H28" s="3">
        <v>3.8</v>
      </c>
      <c r="I28" s="3">
        <v>116</v>
      </c>
      <c r="J28" s="3">
        <v>74</v>
      </c>
      <c r="K28" s="3">
        <v>156</v>
      </c>
      <c r="L28" s="3">
        <v>6.2</v>
      </c>
      <c r="M28" s="3">
        <v>11.9</v>
      </c>
      <c r="N28" s="3">
        <v>10.5</v>
      </c>
      <c r="O28" s="3">
        <v>26784</v>
      </c>
      <c r="P28" s="3">
        <v>5.8780487804878048</v>
      </c>
      <c r="Q28" s="3">
        <v>46.41</v>
      </c>
      <c r="R28" s="3">
        <v>14.7</v>
      </c>
      <c r="S28" s="3">
        <v>0.72821000000000002</v>
      </c>
      <c r="T28" s="3">
        <v>0.67640999999999996</v>
      </c>
      <c r="U28" s="3">
        <v>2.7870000000000002E-2</v>
      </c>
      <c r="V28" s="3">
        <v>0.12520999999999999</v>
      </c>
      <c r="W28" s="3">
        <v>6.8830000000000002E-2</v>
      </c>
      <c r="X28" s="3">
        <v>7.9780000000000004E-2</v>
      </c>
      <c r="Y28" s="3">
        <v>0.24536000000000002</v>
      </c>
      <c r="Z28" s="3">
        <v>0.31970999999999999</v>
      </c>
      <c r="AA28" s="3">
        <v>0.29187000000000002</v>
      </c>
      <c r="AB28" s="3">
        <v>0.36807999999999996</v>
      </c>
      <c r="AC28" s="3">
        <v>0.41881999999999997</v>
      </c>
      <c r="AD28" s="3">
        <v>0.12285</v>
      </c>
      <c r="AE28" s="3">
        <v>9.3680000000000013E-2</v>
      </c>
      <c r="AF28" s="3">
        <v>0.11151000000000001</v>
      </c>
      <c r="AG28" s="3">
        <v>3.5430000000000003E-2</v>
      </c>
      <c r="AH28" s="3">
        <v>0.17507</v>
      </c>
      <c r="AI28" s="3">
        <v>1.831E-2</v>
      </c>
      <c r="AJ28" s="3">
        <v>1.1380000000000001E-2</v>
      </c>
      <c r="AK28" s="3">
        <v>0.26402999999999999</v>
      </c>
      <c r="AL28" s="3">
        <v>8.5040000000000004E-2</v>
      </c>
      <c r="AM28" s="3">
        <v>5.5599999999999998E-3</v>
      </c>
      <c r="AN28" s="3">
        <v>4.4299999999999999E-3</v>
      </c>
    </row>
    <row r="29" spans="1:40" ht="16" customHeight="1" x14ac:dyDescent="0.55000000000000004">
      <c r="A29" s="11" t="s">
        <v>95</v>
      </c>
      <c r="B29" s="3">
        <v>75</v>
      </c>
      <c r="C29" s="3" t="s">
        <v>58</v>
      </c>
      <c r="D29" s="3">
        <v>27.511478420569333</v>
      </c>
      <c r="E29" s="3">
        <v>89</v>
      </c>
      <c r="F29" s="3">
        <v>7.19</v>
      </c>
      <c r="G29" s="3">
        <v>6.5</v>
      </c>
      <c r="H29" s="3">
        <v>4.2</v>
      </c>
      <c r="I29" s="3">
        <v>75</v>
      </c>
      <c r="J29" s="3">
        <v>67</v>
      </c>
      <c r="K29" s="3">
        <v>78</v>
      </c>
      <c r="L29" s="3">
        <v>5.4</v>
      </c>
      <c r="M29" s="3">
        <v>10.1</v>
      </c>
      <c r="N29" s="3">
        <v>14.8</v>
      </c>
      <c r="O29" s="3">
        <v>49601</v>
      </c>
      <c r="P29" s="3">
        <v>4.46875</v>
      </c>
      <c r="Q29" s="3">
        <v>37.99</v>
      </c>
      <c r="R29" s="3">
        <v>20.27</v>
      </c>
      <c r="S29" s="3">
        <v>0.31413999999999997</v>
      </c>
      <c r="T29" s="3">
        <v>0.44023000000000001</v>
      </c>
      <c r="U29" s="3">
        <v>6.336E-2</v>
      </c>
      <c r="V29" s="3">
        <v>0.16683000000000001</v>
      </c>
      <c r="W29" s="3">
        <v>0.21805000000000002</v>
      </c>
      <c r="X29" s="3">
        <v>0.13675000000000001</v>
      </c>
      <c r="Y29" s="3">
        <v>0.89722999999999997</v>
      </c>
      <c r="Z29" s="3">
        <v>0.48736000000000002</v>
      </c>
      <c r="AA29" s="3">
        <v>1.11842</v>
      </c>
      <c r="AB29" s="3">
        <v>0.38055</v>
      </c>
      <c r="AC29" s="3">
        <v>1.46377</v>
      </c>
      <c r="AD29" s="3">
        <v>0.19397999999999999</v>
      </c>
      <c r="AE29" s="3">
        <v>0.23738999999999999</v>
      </c>
      <c r="AF29" s="3">
        <v>0.15168000000000001</v>
      </c>
      <c r="AG29" s="3">
        <v>0.23858000000000001</v>
      </c>
      <c r="AH29" s="3">
        <v>0.20324</v>
      </c>
      <c r="AI29" s="3">
        <v>2.7219999999999998E-2</v>
      </c>
      <c r="AJ29" s="3">
        <v>2.2290000000000001E-2</v>
      </c>
      <c r="AK29" s="3">
        <v>0.25274000000000002</v>
      </c>
      <c r="AL29" s="3">
        <v>7.1389999999999995E-2</v>
      </c>
      <c r="AM29" s="3">
        <v>1.4019999999999999E-2</v>
      </c>
      <c r="AN29" s="3">
        <v>8.3800000000000003E-3</v>
      </c>
    </row>
    <row r="30" spans="1:40" ht="18.649999999999999" customHeight="1" x14ac:dyDescent="0.55000000000000004">
      <c r="A30" s="11" t="s">
        <v>95</v>
      </c>
      <c r="B30" s="3">
        <v>81</v>
      </c>
      <c r="C30" s="3" t="s">
        <v>58</v>
      </c>
      <c r="D30" s="3">
        <v>29.051325054490867</v>
      </c>
      <c r="E30" s="3">
        <v>92</v>
      </c>
      <c r="F30" s="3">
        <v>5.71</v>
      </c>
      <c r="G30" s="3">
        <v>8.1</v>
      </c>
      <c r="H30" s="3">
        <v>4.2</v>
      </c>
      <c r="I30" s="3">
        <v>83</v>
      </c>
      <c r="J30" s="3">
        <v>82</v>
      </c>
      <c r="K30" s="3">
        <v>128</v>
      </c>
      <c r="L30" s="3">
        <v>5.0999999999999996</v>
      </c>
      <c r="M30" s="3">
        <v>10.4</v>
      </c>
      <c r="N30" s="3">
        <v>11.4</v>
      </c>
      <c r="O30" s="3">
        <v>295</v>
      </c>
      <c r="P30" s="3">
        <v>7.0422535211267609E-2</v>
      </c>
      <c r="Q30" s="3">
        <v>51.18</v>
      </c>
      <c r="R30" s="3">
        <v>19.96</v>
      </c>
      <c r="S30" s="3">
        <v>0.49969999999999998</v>
      </c>
      <c r="T30" s="3">
        <v>0.70794000000000001</v>
      </c>
      <c r="U30" s="3">
        <v>3.2100000000000004E-2</v>
      </c>
      <c r="V30" s="3">
        <v>0.18784000000000001</v>
      </c>
      <c r="W30" s="3">
        <v>0.14449000000000001</v>
      </c>
      <c r="X30" s="3">
        <v>6.6430000000000003E-2</v>
      </c>
      <c r="Y30" s="3">
        <v>0.62348000000000003</v>
      </c>
      <c r="Z30" s="3">
        <v>0.62934000000000001</v>
      </c>
      <c r="AA30" s="3">
        <v>0.98835000000000006</v>
      </c>
      <c r="AB30" s="3">
        <v>0.29874000000000001</v>
      </c>
      <c r="AC30" s="3">
        <v>0.85836999999999997</v>
      </c>
      <c r="AD30" s="3">
        <v>0.23688999999999999</v>
      </c>
      <c r="AE30" s="3">
        <v>0.33088999999999996</v>
      </c>
      <c r="AF30" s="3">
        <v>0.15337000000000001</v>
      </c>
      <c r="AG30" s="3">
        <v>8.2810000000000009E-2</v>
      </c>
      <c r="AH30" s="3">
        <v>0.28183999999999998</v>
      </c>
      <c r="AI30" s="3">
        <v>2.887E-2</v>
      </c>
      <c r="AJ30" s="3">
        <v>1.6750000000000001E-2</v>
      </c>
      <c r="AK30" s="3">
        <v>0.42551</v>
      </c>
      <c r="AL30" s="3">
        <v>6.9159999999999999E-2</v>
      </c>
      <c r="AM30" s="3">
        <v>1.268E-2</v>
      </c>
      <c r="AN30" s="3">
        <v>7.1999999999999998E-3</v>
      </c>
    </row>
    <row r="31" spans="1:40" x14ac:dyDescent="0.55000000000000004">
      <c r="A31" s="11" t="s">
        <v>95</v>
      </c>
      <c r="B31" s="3">
        <v>83</v>
      </c>
      <c r="C31" s="3" t="s">
        <v>58</v>
      </c>
      <c r="D31" s="3">
        <v>27.57910466461211</v>
      </c>
      <c r="E31" s="3">
        <v>49</v>
      </c>
      <c r="F31" s="3">
        <v>3.12</v>
      </c>
      <c r="G31" s="3">
        <v>15.7</v>
      </c>
      <c r="H31" s="3">
        <v>3.2</v>
      </c>
      <c r="I31" s="3">
        <v>116</v>
      </c>
      <c r="J31" s="3">
        <v>82</v>
      </c>
      <c r="K31" s="3">
        <v>69</v>
      </c>
      <c r="L31" s="3">
        <v>6.1</v>
      </c>
      <c r="M31" s="3">
        <v>9.5</v>
      </c>
      <c r="N31" s="3">
        <v>12</v>
      </c>
      <c r="O31" s="3">
        <v>20313</v>
      </c>
      <c r="P31" s="3">
        <v>6.6909090909090905</v>
      </c>
      <c r="Q31" s="3">
        <v>37.270000000000003</v>
      </c>
      <c r="R31" s="3">
        <v>10.44</v>
      </c>
      <c r="S31" s="3">
        <v>0.42998000000000003</v>
      </c>
      <c r="T31" s="3">
        <v>0.43075000000000002</v>
      </c>
      <c r="U31" s="3">
        <v>5.9909999999999998E-2</v>
      </c>
      <c r="V31" s="3">
        <v>0.15977000000000002</v>
      </c>
      <c r="W31" s="3">
        <v>0.15862000000000001</v>
      </c>
      <c r="X31" s="3">
        <v>7.6340000000000005E-2</v>
      </c>
      <c r="Y31" s="3">
        <v>0.12795000000000001</v>
      </c>
      <c r="Z31" s="3">
        <v>0.13678000000000001</v>
      </c>
      <c r="AA31" s="3">
        <v>0.1646</v>
      </c>
      <c r="AB31" s="3">
        <v>0.18596000000000001</v>
      </c>
      <c r="AC31" s="3">
        <v>0.32411000000000001</v>
      </c>
      <c r="AD31" s="3">
        <v>7.7349999999999988E-2</v>
      </c>
      <c r="AE31" s="3">
        <v>9.0299999999999991E-2</v>
      </c>
      <c r="AF31" s="3">
        <v>4.5240000000000002E-2</v>
      </c>
      <c r="AG31" s="3">
        <v>4.1590000000000002E-2</v>
      </c>
      <c r="AH31" s="3">
        <v>0.10465000000000001</v>
      </c>
      <c r="AI31" s="3">
        <v>1.474E-2</v>
      </c>
      <c r="AJ31" s="3">
        <v>9.8399999999999998E-3</v>
      </c>
      <c r="AK31" s="3">
        <v>0.1285</v>
      </c>
      <c r="AL31" s="3">
        <v>3.771E-2</v>
      </c>
      <c r="AM31" s="3">
        <v>7.45E-3</v>
      </c>
      <c r="AN31" s="3">
        <v>5.8099999999999992E-3</v>
      </c>
    </row>
    <row r="32" spans="1:40" x14ac:dyDescent="0.55000000000000004">
      <c r="A32" s="11" t="s">
        <v>95</v>
      </c>
      <c r="B32" s="3">
        <v>74</v>
      </c>
      <c r="C32" s="3" t="s">
        <v>58</v>
      </c>
      <c r="D32" s="3">
        <v>21.052780499668376</v>
      </c>
      <c r="E32" s="3">
        <v>81</v>
      </c>
      <c r="F32" s="3">
        <v>12.11</v>
      </c>
      <c r="G32" s="3">
        <v>3.7</v>
      </c>
      <c r="H32" s="3">
        <v>3.3</v>
      </c>
      <c r="I32" s="3">
        <v>77</v>
      </c>
      <c r="J32" s="3">
        <v>54</v>
      </c>
      <c r="K32" s="3">
        <v>59</v>
      </c>
      <c r="L32" s="3">
        <v>6</v>
      </c>
      <c r="M32" s="3">
        <v>6</v>
      </c>
      <c r="N32" s="3">
        <v>5.3</v>
      </c>
      <c r="O32" s="3">
        <v>36207</v>
      </c>
      <c r="P32" s="3">
        <v>3.3877551020408165</v>
      </c>
      <c r="Q32" s="3">
        <v>41.45</v>
      </c>
      <c r="R32" s="3">
        <v>17.260000000000002</v>
      </c>
      <c r="S32" s="3">
        <v>0.38142000000000004</v>
      </c>
      <c r="T32" s="3">
        <v>0.58686000000000005</v>
      </c>
      <c r="U32" s="3">
        <v>2.862E-2</v>
      </c>
      <c r="V32" s="3">
        <v>0.11937</v>
      </c>
      <c r="W32" s="3">
        <v>0.40000999999999998</v>
      </c>
      <c r="X32" s="3">
        <v>8.1459999999999991E-2</v>
      </c>
      <c r="Y32" s="3">
        <v>1.5608499999999998</v>
      </c>
      <c r="Z32" s="3">
        <v>0.63637999999999995</v>
      </c>
      <c r="AA32" s="3">
        <v>2.2516700000000003</v>
      </c>
      <c r="AB32" s="3">
        <v>0.46100999999999998</v>
      </c>
      <c r="AC32" s="3">
        <v>1.3198699999999999</v>
      </c>
      <c r="AD32" s="3">
        <v>0.36310999999999999</v>
      </c>
      <c r="AE32" s="3">
        <v>0.37747000000000003</v>
      </c>
      <c r="AF32" s="3">
        <v>0.29198000000000002</v>
      </c>
      <c r="AG32" s="3">
        <v>0.19812000000000002</v>
      </c>
      <c r="AH32" s="3">
        <v>0.15184999999999998</v>
      </c>
      <c r="AI32" s="3">
        <v>3.1710000000000002E-2</v>
      </c>
      <c r="AJ32" s="3">
        <v>4.7359999999999999E-2</v>
      </c>
      <c r="AK32" s="3">
        <v>0.1207</v>
      </c>
      <c r="AL32" s="3">
        <v>4.0960000000000003E-2</v>
      </c>
      <c r="AM32" s="3">
        <v>1.8120000000000001E-2</v>
      </c>
      <c r="AN32" s="3">
        <v>1.1140000000000001E-2</v>
      </c>
    </row>
    <row r="33" spans="1:40" x14ac:dyDescent="0.55000000000000004">
      <c r="A33" s="11" t="s">
        <v>95</v>
      </c>
      <c r="B33" s="3">
        <v>67</v>
      </c>
      <c r="C33" s="3" t="s">
        <v>58</v>
      </c>
      <c r="D33" s="3">
        <v>24.020472833769091</v>
      </c>
      <c r="E33" s="3">
        <v>53</v>
      </c>
      <c r="F33" s="3">
        <v>5.5</v>
      </c>
      <c r="G33" s="3">
        <v>9</v>
      </c>
      <c r="H33" s="3">
        <v>3.2</v>
      </c>
      <c r="I33" s="3">
        <v>98</v>
      </c>
      <c r="J33" s="3">
        <v>59</v>
      </c>
      <c r="K33" s="3">
        <v>102</v>
      </c>
      <c r="L33" s="3">
        <v>7.1</v>
      </c>
      <c r="M33" s="3">
        <v>11.2</v>
      </c>
      <c r="N33" s="3">
        <v>5.4</v>
      </c>
      <c r="O33" s="3">
        <v>37440</v>
      </c>
      <c r="P33" s="3">
        <v>4.7125000000000004</v>
      </c>
      <c r="Q33" s="3">
        <v>43.14</v>
      </c>
      <c r="R33" s="3">
        <v>12.7</v>
      </c>
      <c r="S33" s="3">
        <v>0.73048999999999997</v>
      </c>
      <c r="T33" s="3">
        <v>0.51634000000000002</v>
      </c>
      <c r="U33" s="3">
        <v>4.4209999999999999E-2</v>
      </c>
      <c r="V33" s="3">
        <v>0.21067</v>
      </c>
      <c r="W33" s="3">
        <v>9.98E-2</v>
      </c>
      <c r="X33" s="3">
        <v>6.9750000000000006E-2</v>
      </c>
      <c r="Y33" s="3">
        <v>0.25270999999999999</v>
      </c>
      <c r="Z33" s="3">
        <v>0.33267000000000002</v>
      </c>
      <c r="AA33" s="3">
        <v>0.28752999999999995</v>
      </c>
      <c r="AB33" s="3">
        <v>0.29419000000000001</v>
      </c>
      <c r="AC33" s="3">
        <v>0.55322000000000005</v>
      </c>
      <c r="AD33" s="3">
        <v>0.10762999999999999</v>
      </c>
      <c r="AE33" s="3">
        <v>9.5409999999999995E-2</v>
      </c>
      <c r="AF33" s="3">
        <v>6.6500000000000004E-2</v>
      </c>
      <c r="AG33" s="3">
        <v>2.3800000000000002E-2</v>
      </c>
      <c r="AH33" s="3">
        <v>9.3120000000000008E-2</v>
      </c>
      <c r="AI33" s="3">
        <v>2.1170000000000001E-2</v>
      </c>
      <c r="AJ33" s="3">
        <v>8.9300000000000004E-3</v>
      </c>
      <c r="AK33" s="3">
        <v>8.5989999999999997E-2</v>
      </c>
      <c r="AL33" s="3">
        <v>4.1250000000000002E-2</v>
      </c>
      <c r="AM33" s="3">
        <v>4.7999999999999996E-3</v>
      </c>
      <c r="AN33" s="3">
        <v>5.6100000000000004E-3</v>
      </c>
    </row>
    <row r="34" spans="1:40" x14ac:dyDescent="0.55000000000000004">
      <c r="A34" s="11" t="s">
        <v>95</v>
      </c>
      <c r="B34" s="3">
        <v>79</v>
      </c>
      <c r="C34" s="3" t="s">
        <v>58</v>
      </c>
      <c r="D34" s="3">
        <v>17.483154252413041</v>
      </c>
      <c r="E34" s="3">
        <v>78</v>
      </c>
      <c r="F34" s="3">
        <v>5.37</v>
      </c>
      <c r="G34" s="3">
        <v>8.8000000000000007</v>
      </c>
      <c r="H34" s="3">
        <v>3.8</v>
      </c>
      <c r="I34" s="3">
        <v>66</v>
      </c>
      <c r="J34" s="3">
        <v>61</v>
      </c>
      <c r="K34" s="3">
        <v>68</v>
      </c>
      <c r="L34" s="3">
        <v>5.6</v>
      </c>
      <c r="M34" s="3">
        <v>9.6</v>
      </c>
      <c r="N34" s="3">
        <v>18.600000000000001</v>
      </c>
      <c r="O34" s="3">
        <v>19188</v>
      </c>
      <c r="P34" s="3">
        <v>5.25</v>
      </c>
      <c r="Q34" s="3">
        <v>51.29</v>
      </c>
      <c r="R34" s="3">
        <v>17.059999999999999</v>
      </c>
      <c r="S34" s="3">
        <v>0.72028999999999999</v>
      </c>
      <c r="T34" s="3">
        <v>0.97912999999999994</v>
      </c>
      <c r="U34" s="3">
        <v>5.4329999999999996E-2</v>
      </c>
      <c r="V34" s="3">
        <v>0.24724000000000002</v>
      </c>
      <c r="W34" s="3">
        <v>0.13134999999999999</v>
      </c>
      <c r="X34" s="3">
        <v>8.3030000000000007E-2</v>
      </c>
      <c r="Y34" s="3">
        <v>0.40214</v>
      </c>
      <c r="Z34" s="3">
        <v>0.32513999999999998</v>
      </c>
      <c r="AA34" s="3">
        <v>0.53570000000000007</v>
      </c>
      <c r="AB34" s="3">
        <v>0.29585</v>
      </c>
      <c r="AC34" s="3">
        <v>0.50914000000000004</v>
      </c>
      <c r="AD34" s="3">
        <v>0.1502</v>
      </c>
      <c r="AE34" s="3">
        <v>0.15731999999999999</v>
      </c>
      <c r="AF34" s="3">
        <v>7.7540000000000012E-2</v>
      </c>
      <c r="AG34" s="3">
        <v>3.5929999999999997E-2</v>
      </c>
      <c r="AH34" s="3">
        <v>0.12706000000000001</v>
      </c>
      <c r="AI34" s="3">
        <v>1.933E-2</v>
      </c>
      <c r="AJ34" s="3">
        <v>1.0449999999999999E-2</v>
      </c>
      <c r="AK34" s="3">
        <v>0.15416999999999997</v>
      </c>
      <c r="AL34" s="3">
        <v>5.3420000000000002E-2</v>
      </c>
      <c r="AM34" s="3">
        <v>1.0999999999999999E-2</v>
      </c>
      <c r="AN34" s="3">
        <v>6.1399999999999996E-3</v>
      </c>
    </row>
    <row r="35" spans="1:40" x14ac:dyDescent="0.55000000000000004">
      <c r="A35" s="11" t="s">
        <v>95</v>
      </c>
      <c r="B35" s="3">
        <v>79</v>
      </c>
      <c r="C35" s="3" t="s">
        <v>57</v>
      </c>
      <c r="D35" s="3">
        <v>22.760222303125328</v>
      </c>
      <c r="E35" s="3">
        <v>84</v>
      </c>
      <c r="F35" s="3">
        <v>5.3</v>
      </c>
      <c r="G35" s="3">
        <v>6.6</v>
      </c>
      <c r="H35" s="3">
        <v>3.6</v>
      </c>
      <c r="I35" s="3">
        <v>73</v>
      </c>
      <c r="J35" s="3">
        <v>62</v>
      </c>
      <c r="K35" s="3">
        <v>147</v>
      </c>
      <c r="L35" s="3">
        <v>5.5</v>
      </c>
      <c r="M35" s="3">
        <v>7.6</v>
      </c>
      <c r="N35" s="3">
        <v>10.4</v>
      </c>
      <c r="O35" s="3">
        <v>27805</v>
      </c>
      <c r="P35" s="3">
        <v>11</v>
      </c>
      <c r="Q35" s="3">
        <v>26.29</v>
      </c>
      <c r="R35" s="3">
        <v>10.16</v>
      </c>
      <c r="S35" s="3">
        <v>0.36504000000000003</v>
      </c>
      <c r="T35" s="3">
        <v>0.71883000000000008</v>
      </c>
      <c r="U35" s="3">
        <v>5.1950000000000003E-2</v>
      </c>
      <c r="V35" s="3">
        <v>0.17047999999999999</v>
      </c>
      <c r="W35" s="3">
        <v>0.18049999999999999</v>
      </c>
      <c r="X35" s="3">
        <v>6.7019999999999996E-2</v>
      </c>
      <c r="Y35" s="3">
        <v>0.24590999999999999</v>
      </c>
      <c r="Z35" s="3">
        <v>0.313</v>
      </c>
      <c r="AA35" s="3">
        <v>0.30363000000000001</v>
      </c>
      <c r="AB35" s="3">
        <v>0.31795999999999996</v>
      </c>
      <c r="AC35" s="3">
        <v>0.50436999999999999</v>
      </c>
      <c r="AD35" s="3">
        <v>0.10529000000000001</v>
      </c>
      <c r="AE35" s="3">
        <v>0.10862999999999999</v>
      </c>
      <c r="AF35" s="3">
        <v>8.2569999999999991E-2</v>
      </c>
      <c r="AG35" s="3">
        <v>3.5349999999999999E-2</v>
      </c>
      <c r="AH35" s="3">
        <v>0.12276999999999999</v>
      </c>
      <c r="AI35" s="3">
        <v>1.6039999999999999E-2</v>
      </c>
      <c r="AJ35" s="3">
        <v>7.7300000000000008E-3</v>
      </c>
      <c r="AK35" s="3">
        <v>0.13274</v>
      </c>
      <c r="AL35" s="3">
        <v>4.6619999999999995E-2</v>
      </c>
      <c r="AM35" s="3">
        <v>8.5100000000000002E-3</v>
      </c>
      <c r="AN35" s="3">
        <v>6.2500000000000003E-3</v>
      </c>
    </row>
    <row r="36" spans="1:40" x14ac:dyDescent="0.55000000000000004">
      <c r="A36" s="11" t="s">
        <v>95</v>
      </c>
      <c r="B36" s="3">
        <v>65</v>
      </c>
      <c r="C36" s="3" t="s">
        <v>58</v>
      </c>
      <c r="D36" s="3">
        <v>23.179235537190085</v>
      </c>
      <c r="E36" s="3">
        <v>75</v>
      </c>
      <c r="F36" s="3">
        <v>8.69</v>
      </c>
      <c r="G36" s="3">
        <v>5.5</v>
      </c>
      <c r="H36" s="3">
        <v>4</v>
      </c>
      <c r="I36" s="3">
        <v>61</v>
      </c>
      <c r="J36" s="3">
        <v>77</v>
      </c>
      <c r="K36" s="3">
        <v>127</v>
      </c>
      <c r="L36" s="3">
        <v>7</v>
      </c>
      <c r="M36" s="3">
        <v>10.5</v>
      </c>
      <c r="N36" s="3">
        <v>8.6</v>
      </c>
      <c r="O36" s="3">
        <v>31192</v>
      </c>
      <c r="P36" s="3">
        <v>11.795454545454545</v>
      </c>
      <c r="Q36" s="3">
        <v>33.21</v>
      </c>
      <c r="R36" s="3">
        <v>19.86</v>
      </c>
      <c r="S36" s="3">
        <v>0.31545000000000001</v>
      </c>
      <c r="T36" s="3">
        <v>0.50067000000000006</v>
      </c>
      <c r="U36" s="3">
        <v>4.6170000000000003E-2</v>
      </c>
      <c r="V36" s="3">
        <v>0.1401</v>
      </c>
      <c r="W36" s="3">
        <v>0.33742</v>
      </c>
      <c r="X36" s="3">
        <v>9.5840000000000009E-2</v>
      </c>
      <c r="Y36" s="3">
        <v>1.47505</v>
      </c>
      <c r="Z36" s="3">
        <v>0.82867999999999997</v>
      </c>
      <c r="AA36" s="3">
        <v>1.7635699999999999</v>
      </c>
      <c r="AB36" s="3">
        <v>0.35976999999999998</v>
      </c>
      <c r="AC36" s="3">
        <v>1.0671400000000002</v>
      </c>
      <c r="AD36" s="3">
        <v>0.31433</v>
      </c>
      <c r="AE36" s="3">
        <v>0.38549</v>
      </c>
      <c r="AF36" s="3">
        <v>0.21572</v>
      </c>
      <c r="AG36" s="3">
        <v>3.9670000000000004E-2</v>
      </c>
      <c r="AH36" s="3">
        <v>0.21709000000000001</v>
      </c>
      <c r="AI36" s="3">
        <v>3.9140000000000001E-2</v>
      </c>
      <c r="AJ36" s="3">
        <v>1.201E-2</v>
      </c>
      <c r="AK36" s="3">
        <v>0.41993999999999998</v>
      </c>
      <c r="AL36" s="3">
        <v>8.3239999999999995E-2</v>
      </c>
      <c r="AM36" s="3">
        <v>1.7129999999999999E-2</v>
      </c>
      <c r="AN36" s="3">
        <v>8.7600000000000004E-3</v>
      </c>
    </row>
    <row r="37" spans="1:40" x14ac:dyDescent="0.55000000000000004">
      <c r="A37" s="11" t="s">
        <v>95</v>
      </c>
      <c r="B37" s="3">
        <v>83</v>
      </c>
      <c r="C37" s="3" t="s">
        <v>58</v>
      </c>
      <c r="D37" s="3">
        <v>21.200725553455179</v>
      </c>
      <c r="E37" s="3">
        <v>104</v>
      </c>
      <c r="F37" s="3">
        <v>8.14</v>
      </c>
      <c r="G37" s="3">
        <v>5.5</v>
      </c>
      <c r="H37" s="3">
        <v>3.9</v>
      </c>
      <c r="I37" s="3">
        <v>66</v>
      </c>
      <c r="J37" s="3">
        <v>57</v>
      </c>
      <c r="K37" s="3">
        <v>107</v>
      </c>
      <c r="L37" s="3">
        <v>6.2</v>
      </c>
      <c r="M37" s="3">
        <v>8.3000000000000007</v>
      </c>
      <c r="N37" s="3">
        <v>11.2</v>
      </c>
      <c r="O37" s="3">
        <v>50086</v>
      </c>
      <c r="P37" s="3">
        <v>3.7160493827160495</v>
      </c>
      <c r="Q37" s="3">
        <v>30.61</v>
      </c>
      <c r="R37" s="3">
        <v>11.52</v>
      </c>
      <c r="S37" s="3">
        <v>0.40720999999999996</v>
      </c>
      <c r="T37" s="3">
        <v>0.71562999999999999</v>
      </c>
      <c r="U37" s="3">
        <v>9.1480000000000006E-2</v>
      </c>
      <c r="V37" s="3">
        <v>0.15203999999999998</v>
      </c>
      <c r="W37" s="3">
        <v>0.33443000000000001</v>
      </c>
      <c r="X37" s="3">
        <v>0.11236</v>
      </c>
      <c r="Y37" s="3">
        <v>0.19883000000000001</v>
      </c>
      <c r="Z37" s="3">
        <v>0.20452000000000001</v>
      </c>
      <c r="AA37" s="3">
        <v>0.29666000000000003</v>
      </c>
      <c r="AB37" s="3">
        <v>0.37019000000000002</v>
      </c>
      <c r="AC37" s="3">
        <v>0.54495000000000005</v>
      </c>
      <c r="AD37" s="3">
        <v>0.14136000000000001</v>
      </c>
      <c r="AE37" s="3">
        <v>0.11248999999999999</v>
      </c>
      <c r="AF37" s="3">
        <v>0.12359999999999999</v>
      </c>
      <c r="AG37" s="3">
        <v>4.8689999999999997E-2</v>
      </c>
      <c r="AH37" s="3">
        <v>0.11356999999999999</v>
      </c>
      <c r="AI37" s="3">
        <v>1.9989999999999997E-2</v>
      </c>
      <c r="AJ37" s="3">
        <v>8.5299999999999994E-3</v>
      </c>
      <c r="AK37" s="3">
        <v>0.13224</v>
      </c>
      <c r="AL37" s="3">
        <v>4.5420000000000002E-2</v>
      </c>
      <c r="AM37" s="3">
        <v>8.4000000000000012E-3</v>
      </c>
      <c r="AN37" s="3">
        <v>5.79E-3</v>
      </c>
    </row>
    <row r="38" spans="1:40" x14ac:dyDescent="0.55000000000000004">
      <c r="A38" s="11" t="s">
        <v>95</v>
      </c>
      <c r="B38" s="3">
        <v>79</v>
      </c>
      <c r="C38" s="3" t="s">
        <v>58</v>
      </c>
      <c r="D38" s="3">
        <v>24.560567730673924</v>
      </c>
      <c r="E38" s="3">
        <v>64</v>
      </c>
      <c r="F38" s="3">
        <v>6.31</v>
      </c>
      <c r="G38" s="3">
        <v>7.1</v>
      </c>
      <c r="H38" s="3">
        <v>3.2</v>
      </c>
      <c r="I38" s="3">
        <v>135</v>
      </c>
      <c r="J38" s="3">
        <v>48</v>
      </c>
      <c r="K38" s="3">
        <v>146</v>
      </c>
      <c r="L38" s="3">
        <v>5.7</v>
      </c>
      <c r="M38" s="3">
        <v>10.5</v>
      </c>
      <c r="N38" s="3">
        <v>11.3</v>
      </c>
      <c r="O38" s="3">
        <v>46728</v>
      </c>
      <c r="P38" s="3">
        <v>4.8913043478260869</v>
      </c>
      <c r="Q38" s="3">
        <v>22.82</v>
      </c>
      <c r="R38" s="3">
        <v>8.6897199999999994</v>
      </c>
      <c r="S38" s="3">
        <v>0.19497999999999999</v>
      </c>
      <c r="T38" s="3">
        <v>0.23055</v>
      </c>
      <c r="U38" s="3">
        <v>2.8989999999999998E-2</v>
      </c>
      <c r="V38" s="3">
        <v>7.127E-2</v>
      </c>
      <c r="W38" s="3">
        <v>0.10152</v>
      </c>
      <c r="X38" s="3">
        <v>4.5429999999999998E-2</v>
      </c>
      <c r="Y38" s="3">
        <v>0.53340999999999994</v>
      </c>
      <c r="Z38" s="3">
        <v>0.44167000000000001</v>
      </c>
      <c r="AA38" s="3">
        <v>0.95016</v>
      </c>
      <c r="AB38" s="3">
        <v>0.33644999999999997</v>
      </c>
      <c r="AC38" s="3">
        <v>0.58674999999999999</v>
      </c>
      <c r="AD38" s="3">
        <v>0.19827</v>
      </c>
      <c r="AE38" s="3">
        <v>0.26687</v>
      </c>
      <c r="AF38" s="3">
        <v>0.1225</v>
      </c>
      <c r="AG38" s="3">
        <v>5.2499999999999998E-2</v>
      </c>
      <c r="AH38" s="3">
        <v>0.16259000000000001</v>
      </c>
      <c r="AI38" s="3">
        <v>1.7219999999999999E-2</v>
      </c>
      <c r="AJ38" s="3">
        <v>1.0150000000000001E-2</v>
      </c>
      <c r="AK38" s="3">
        <v>0.21875999999999998</v>
      </c>
      <c r="AL38" s="3">
        <v>5.4719999999999998E-2</v>
      </c>
      <c r="AM38" s="3">
        <v>1.022E-2</v>
      </c>
      <c r="AN38" s="3">
        <v>4.9900000000000005E-3</v>
      </c>
    </row>
    <row r="39" spans="1:40" x14ac:dyDescent="0.55000000000000004">
      <c r="A39" s="11" t="s">
        <v>95</v>
      </c>
      <c r="B39" s="3">
        <v>41</v>
      </c>
      <c r="C39" s="3" t="s">
        <v>58</v>
      </c>
      <c r="D39" s="3">
        <v>27.417447778329937</v>
      </c>
      <c r="E39" s="3">
        <v>108</v>
      </c>
      <c r="F39" s="3">
        <v>9.18</v>
      </c>
      <c r="G39" s="3">
        <v>5.9</v>
      </c>
      <c r="H39" s="3">
        <v>4</v>
      </c>
      <c r="I39" s="3">
        <v>71</v>
      </c>
      <c r="J39" s="3">
        <v>25</v>
      </c>
      <c r="K39" s="3">
        <v>369</v>
      </c>
      <c r="L39" s="3">
        <v>5.7</v>
      </c>
      <c r="M39" s="3">
        <v>9.6</v>
      </c>
      <c r="N39" s="3">
        <v>7.5</v>
      </c>
      <c r="O39" s="3">
        <v>11898</v>
      </c>
      <c r="P39" s="3">
        <v>3.657142857142857</v>
      </c>
      <c r="Q39" s="3">
        <v>55.77</v>
      </c>
      <c r="R39" s="3">
        <v>19.97</v>
      </c>
      <c r="S39" s="3">
        <v>0.59172000000000002</v>
      </c>
      <c r="T39" s="3">
        <v>0.55797000000000008</v>
      </c>
      <c r="U39" s="3">
        <v>7.912000000000001E-2</v>
      </c>
      <c r="V39" s="3">
        <v>0.20780999999999999</v>
      </c>
      <c r="W39" s="3">
        <v>0.11467000000000001</v>
      </c>
      <c r="X39" s="3">
        <v>0.13838999999999999</v>
      </c>
      <c r="Y39" s="3">
        <v>0.34639999999999999</v>
      </c>
      <c r="Z39" s="3">
        <v>0.48675000000000002</v>
      </c>
      <c r="AA39" s="3">
        <v>0.39588999999999996</v>
      </c>
      <c r="AB39" s="3">
        <v>0.37239999999999995</v>
      </c>
      <c r="AC39" s="3">
        <v>0.66925000000000001</v>
      </c>
      <c r="AD39" s="3">
        <v>0.15587999999999999</v>
      </c>
      <c r="AE39" s="3">
        <v>0.16997000000000001</v>
      </c>
      <c r="AF39" s="3">
        <v>0.12837999999999999</v>
      </c>
      <c r="AG39" s="3">
        <v>4.3970000000000002E-2</v>
      </c>
      <c r="AH39" s="3">
        <v>0.14734999999999998</v>
      </c>
      <c r="AI39" s="3">
        <v>1.9899999999999998E-2</v>
      </c>
      <c r="AJ39" s="3">
        <v>1.9379999999999998E-2</v>
      </c>
      <c r="AK39" s="3">
        <v>0.17330999999999999</v>
      </c>
      <c r="AL39" s="3">
        <v>4.9079999999999999E-2</v>
      </c>
      <c r="AM39" s="3">
        <v>8.7500000000000008E-3</v>
      </c>
      <c r="AN39" s="3">
        <v>6.6E-3</v>
      </c>
    </row>
    <row r="40" spans="1:40" x14ac:dyDescent="0.55000000000000004">
      <c r="A40" s="11" t="s">
        <v>95</v>
      </c>
      <c r="B40" s="3">
        <v>61</v>
      </c>
      <c r="C40" s="3" t="s">
        <v>57</v>
      </c>
      <c r="D40" s="3">
        <v>20.550470294398984</v>
      </c>
      <c r="E40" s="3">
        <v>100</v>
      </c>
      <c r="F40" s="3">
        <v>9.07</v>
      </c>
      <c r="G40" s="3">
        <v>3.9</v>
      </c>
      <c r="H40" s="3">
        <v>3.8</v>
      </c>
      <c r="I40" s="3">
        <v>111</v>
      </c>
      <c r="J40" s="3">
        <v>55</v>
      </c>
      <c r="K40" s="3">
        <v>222</v>
      </c>
      <c r="L40" s="3">
        <v>7</v>
      </c>
      <c r="M40" s="3">
        <v>11.9</v>
      </c>
      <c r="N40" s="3">
        <v>14.6</v>
      </c>
      <c r="O40" s="3">
        <v>233</v>
      </c>
      <c r="P40" s="3">
        <v>1.4513274336283186</v>
      </c>
      <c r="Q40" s="3">
        <v>52.57</v>
      </c>
      <c r="R40" s="3">
        <v>19.97</v>
      </c>
      <c r="S40" s="3">
        <v>0.65585000000000004</v>
      </c>
      <c r="T40" s="3">
        <v>0.76461999999999997</v>
      </c>
      <c r="U40" s="3">
        <v>3.8219999999999997E-2</v>
      </c>
      <c r="V40" s="3">
        <v>0.13621</v>
      </c>
      <c r="W40" s="3">
        <v>9.937E-2</v>
      </c>
      <c r="X40" s="3">
        <v>9.844E-2</v>
      </c>
      <c r="Y40" s="3">
        <v>0.27472000000000002</v>
      </c>
      <c r="Z40" s="3">
        <v>0.29476999999999998</v>
      </c>
      <c r="AA40" s="3">
        <v>0.26385000000000003</v>
      </c>
      <c r="AB40" s="3">
        <v>0.44925999999999999</v>
      </c>
      <c r="AC40" s="3">
        <v>0.54</v>
      </c>
      <c r="AD40" s="3">
        <v>0.17226</v>
      </c>
      <c r="AE40" s="3">
        <v>0.12665999999999999</v>
      </c>
      <c r="AF40" s="3">
        <v>0.30623</v>
      </c>
      <c r="AG40" s="3">
        <v>3.5290000000000002E-2</v>
      </c>
      <c r="AH40" s="3">
        <v>0.12617</v>
      </c>
      <c r="AI40" s="3">
        <v>2.0160000000000001E-2</v>
      </c>
      <c r="AJ40" s="3">
        <v>1.746E-2</v>
      </c>
      <c r="AK40" s="3">
        <v>9.9739999999999995E-2</v>
      </c>
      <c r="AL40" s="3">
        <v>5.1290000000000002E-2</v>
      </c>
      <c r="AM40" s="3">
        <v>6.5100000000000002E-3</v>
      </c>
      <c r="AN40" s="3">
        <v>3.7799999999999999E-3</v>
      </c>
    </row>
    <row r="41" spans="1:40" x14ac:dyDescent="0.55000000000000004">
      <c r="A41" s="11" t="s">
        <v>95</v>
      </c>
      <c r="B41" s="3">
        <v>64</v>
      </c>
      <c r="C41" s="3" t="s">
        <v>58</v>
      </c>
      <c r="D41" s="3">
        <v>19.491019604655925</v>
      </c>
      <c r="E41" s="3">
        <v>65</v>
      </c>
      <c r="F41" s="3">
        <v>5.0599999999999996</v>
      </c>
      <c r="G41" s="3">
        <v>10</v>
      </c>
      <c r="H41" s="3">
        <v>3.5</v>
      </c>
      <c r="I41" s="3">
        <v>36</v>
      </c>
      <c r="J41" s="3">
        <v>84</v>
      </c>
      <c r="K41" s="3">
        <v>141</v>
      </c>
      <c r="L41" s="3">
        <v>6</v>
      </c>
      <c r="M41" s="3">
        <v>9.1999999999999993</v>
      </c>
      <c r="N41" s="3">
        <v>16.899999999999999</v>
      </c>
      <c r="O41" s="3">
        <v>4168</v>
      </c>
      <c r="P41" s="3">
        <v>2.0588235294117645</v>
      </c>
      <c r="Q41" s="3">
        <v>26.79</v>
      </c>
      <c r="R41" s="3">
        <v>11.58</v>
      </c>
      <c r="S41" s="3">
        <v>0.29242000000000001</v>
      </c>
      <c r="T41" s="3">
        <v>0.22194</v>
      </c>
      <c r="U41" s="3">
        <v>5.2399999999999995E-2</v>
      </c>
      <c r="V41" s="3">
        <v>0.13011</v>
      </c>
      <c r="W41" s="3">
        <v>7.7159999999999992E-2</v>
      </c>
      <c r="X41" s="3">
        <v>6.4890000000000003E-2</v>
      </c>
      <c r="Y41" s="3">
        <v>7.5620000000000007E-2</v>
      </c>
      <c r="Z41" s="3">
        <v>6.7000000000000004E-2</v>
      </c>
      <c r="AA41" s="3">
        <v>0.12751000000000001</v>
      </c>
      <c r="AB41" s="3">
        <v>0.22685</v>
      </c>
      <c r="AC41" s="3">
        <v>0.37791000000000002</v>
      </c>
      <c r="AD41" s="3">
        <v>4.7750000000000001E-2</v>
      </c>
      <c r="AE41" s="3">
        <v>4.231E-2</v>
      </c>
      <c r="AF41" s="3">
        <v>3.091E-2</v>
      </c>
      <c r="AG41" s="3">
        <v>1.349E-2</v>
      </c>
      <c r="AH41" s="3">
        <v>6.2049999999999994E-2</v>
      </c>
      <c r="AI41" s="3">
        <v>7.5899999999999995E-3</v>
      </c>
      <c r="AJ41" s="3">
        <v>6.5100000000000002E-3</v>
      </c>
      <c r="AK41" s="3">
        <v>6.3369999999999996E-2</v>
      </c>
      <c r="AL41" s="3">
        <v>2.1399999999999999E-2</v>
      </c>
      <c r="AM41" s="3">
        <v>3.64E-3</v>
      </c>
      <c r="AN41" s="3">
        <v>4.2900000000000004E-3</v>
      </c>
    </row>
    <row r="42" spans="1:40" x14ac:dyDescent="0.55000000000000004">
      <c r="A42" s="11" t="s">
        <v>95</v>
      </c>
      <c r="B42" s="3">
        <v>47</v>
      </c>
      <c r="C42" s="3" t="s">
        <v>58</v>
      </c>
      <c r="D42" s="3">
        <v>35.096329437545656</v>
      </c>
      <c r="E42" s="3">
        <v>58</v>
      </c>
      <c r="F42" s="3">
        <v>3.82</v>
      </c>
      <c r="G42" s="3">
        <v>14.7</v>
      </c>
      <c r="H42" s="3">
        <v>3.5</v>
      </c>
      <c r="I42" s="3">
        <v>65</v>
      </c>
      <c r="J42" s="3">
        <v>41</v>
      </c>
      <c r="K42" s="3">
        <v>80</v>
      </c>
      <c r="L42" s="3">
        <v>5.6</v>
      </c>
      <c r="M42" s="3">
        <v>10.5</v>
      </c>
      <c r="N42" s="3">
        <v>16.899999999999999</v>
      </c>
      <c r="O42" s="3">
        <v>12151</v>
      </c>
      <c r="P42" s="3">
        <v>14.172413793103448</v>
      </c>
      <c r="Q42" s="3">
        <v>63.96</v>
      </c>
      <c r="R42" s="3">
        <v>15.84</v>
      </c>
      <c r="S42" s="3">
        <v>0.94072</v>
      </c>
      <c r="T42" s="3">
        <v>0.94098000000000004</v>
      </c>
      <c r="U42" s="3">
        <v>3.3030000000000004E-2</v>
      </c>
      <c r="V42" s="3">
        <v>0.24389</v>
      </c>
      <c r="W42" s="3">
        <v>0.12743000000000002</v>
      </c>
      <c r="X42" s="3">
        <v>8.5989999999999997E-2</v>
      </c>
      <c r="Y42" s="3">
        <v>9.178E-2</v>
      </c>
      <c r="Z42" s="3">
        <v>0.11595</v>
      </c>
      <c r="AA42" s="3">
        <v>9.9949999999999997E-2</v>
      </c>
      <c r="AB42" s="3">
        <v>0.18290000000000001</v>
      </c>
      <c r="AC42" s="3">
        <v>0.30193999999999999</v>
      </c>
      <c r="AD42" s="3">
        <v>5.8209999999999998E-2</v>
      </c>
      <c r="AE42" s="3">
        <v>6.216E-2</v>
      </c>
      <c r="AF42" s="3">
        <v>4.6869999999999995E-2</v>
      </c>
      <c r="AG42" s="3">
        <v>1.008E-2</v>
      </c>
      <c r="AH42" s="3">
        <v>0.1037</v>
      </c>
      <c r="AI42" s="3">
        <v>1.3470000000000001E-2</v>
      </c>
      <c r="AJ42" s="3">
        <v>6.5199999999999998E-3</v>
      </c>
      <c r="AK42" s="3">
        <v>0.12478</v>
      </c>
      <c r="AL42" s="3">
        <v>4.299E-2</v>
      </c>
      <c r="AM42" s="3">
        <v>7.0400000000000003E-3</v>
      </c>
      <c r="AN42" s="3">
        <v>5.0400000000000002E-3</v>
      </c>
    </row>
    <row r="43" spans="1:40" x14ac:dyDescent="0.55000000000000004">
      <c r="A43" s="11" t="s">
        <v>95</v>
      </c>
      <c r="B43" s="3">
        <v>91</v>
      </c>
      <c r="C43" s="3" t="s">
        <v>58</v>
      </c>
      <c r="D43" s="3">
        <v>20.576825771630965</v>
      </c>
      <c r="E43" s="3">
        <v>86</v>
      </c>
      <c r="F43" s="3">
        <v>5.4</v>
      </c>
      <c r="G43" s="3">
        <v>8.4</v>
      </c>
      <c r="H43" s="3">
        <v>2.6</v>
      </c>
      <c r="I43" s="3">
        <v>45</v>
      </c>
      <c r="J43" s="3">
        <v>76</v>
      </c>
      <c r="K43" s="3">
        <v>71</v>
      </c>
      <c r="L43" s="3">
        <v>5.9</v>
      </c>
      <c r="M43" s="3">
        <v>10.3</v>
      </c>
      <c r="N43" s="3">
        <v>8.4</v>
      </c>
      <c r="O43" s="3">
        <v>62990</v>
      </c>
      <c r="P43" s="3">
        <v>7.806451612903226</v>
      </c>
      <c r="Q43" s="3">
        <v>48.23</v>
      </c>
      <c r="R43" s="3">
        <v>12.51</v>
      </c>
      <c r="S43" s="3">
        <v>0.71178999999999992</v>
      </c>
      <c r="T43" s="3">
        <v>0.67725999999999997</v>
      </c>
      <c r="U43" s="3">
        <v>3.4369999999999998E-2</v>
      </c>
      <c r="V43" s="3">
        <v>0.14332</v>
      </c>
      <c r="W43" s="3">
        <v>0.11854000000000001</v>
      </c>
      <c r="X43" s="3">
        <v>8.8719999999999993E-2</v>
      </c>
      <c r="Y43" s="3">
        <v>0.19752</v>
      </c>
      <c r="Z43" s="3">
        <v>0.18758000000000002</v>
      </c>
      <c r="AA43" s="3">
        <v>0.26713999999999999</v>
      </c>
      <c r="AB43" s="3">
        <v>0.35411000000000004</v>
      </c>
      <c r="AC43" s="3">
        <v>0.62012</v>
      </c>
      <c r="AD43" s="3">
        <v>9.5909999999999995E-2</v>
      </c>
      <c r="AE43" s="3">
        <v>0.10648000000000001</v>
      </c>
      <c r="AF43" s="3">
        <v>0.1024</v>
      </c>
      <c r="AG43" s="3">
        <v>5.5820000000000002E-2</v>
      </c>
      <c r="AH43" s="3">
        <v>0.11104</v>
      </c>
      <c r="AI43" s="3">
        <v>1.5169999999999999E-2</v>
      </c>
      <c r="AJ43" s="3">
        <v>2.034E-2</v>
      </c>
      <c r="AK43" s="3">
        <v>0.18317</v>
      </c>
      <c r="AL43" s="3">
        <v>3.635E-2</v>
      </c>
      <c r="AM43" s="3">
        <v>8.9499999999999996E-3</v>
      </c>
      <c r="AN43" s="3">
        <v>1.0320000000000001E-2</v>
      </c>
    </row>
    <row r="44" spans="1:40" x14ac:dyDescent="0.55000000000000004">
      <c r="A44" s="11" t="s">
        <v>95</v>
      </c>
      <c r="B44" s="3">
        <v>72</v>
      </c>
      <c r="C44" s="3" t="s">
        <v>58</v>
      </c>
      <c r="D44" s="3">
        <v>17.695312499999996</v>
      </c>
      <c r="E44" s="3">
        <v>53</v>
      </c>
      <c r="F44" s="3">
        <v>5.42</v>
      </c>
      <c r="G44" s="3">
        <v>8.9</v>
      </c>
      <c r="H44" s="3">
        <v>3.3</v>
      </c>
      <c r="I44" s="3">
        <v>197</v>
      </c>
      <c r="J44" s="3">
        <v>50</v>
      </c>
      <c r="K44" s="3">
        <v>108</v>
      </c>
      <c r="L44" s="3">
        <v>6.7</v>
      </c>
      <c r="M44" s="3">
        <v>9.9</v>
      </c>
      <c r="N44" s="3">
        <v>19.899999999999999</v>
      </c>
      <c r="O44" s="3">
        <v>52548</v>
      </c>
      <c r="P44" s="3">
        <v>5.8</v>
      </c>
      <c r="Q44" s="3">
        <v>31.47</v>
      </c>
      <c r="R44" s="3">
        <v>15.54</v>
      </c>
      <c r="S44" s="3">
        <v>0.42587000000000003</v>
      </c>
      <c r="T44" s="3">
        <v>0.64021000000000006</v>
      </c>
      <c r="U44" s="3">
        <v>3.0170000000000002E-2</v>
      </c>
      <c r="V44" s="3">
        <v>0.16502</v>
      </c>
      <c r="W44" s="3">
        <v>0.13492999999999999</v>
      </c>
      <c r="X44" s="3">
        <v>5.738E-2</v>
      </c>
      <c r="Y44" s="3">
        <v>0.28014999999999995</v>
      </c>
      <c r="Z44" s="3">
        <v>0.26806999999999997</v>
      </c>
      <c r="AA44" s="3">
        <v>0.35761000000000004</v>
      </c>
      <c r="AB44" s="3">
        <v>0.22093000000000002</v>
      </c>
      <c r="AC44" s="3">
        <v>0.46437</v>
      </c>
      <c r="AD44" s="3">
        <v>0.12156</v>
      </c>
      <c r="AE44" s="3">
        <v>0.23519000000000001</v>
      </c>
      <c r="AF44" s="3">
        <v>0.10285999999999999</v>
      </c>
      <c r="AG44" s="3">
        <v>7.7189999999999995E-2</v>
      </c>
      <c r="AH44" s="3">
        <v>0.14843000000000001</v>
      </c>
      <c r="AI44" s="3">
        <v>2.1780000000000001E-2</v>
      </c>
      <c r="AJ44" s="3">
        <v>1.7749999999999998E-2</v>
      </c>
      <c r="AK44" s="3">
        <v>0.21352000000000002</v>
      </c>
      <c r="AL44" s="3">
        <v>4.6060000000000004E-2</v>
      </c>
      <c r="AM44" s="3">
        <v>1.3310000000000001E-2</v>
      </c>
      <c r="AN44" s="3">
        <v>6.0000000000000001E-3</v>
      </c>
    </row>
    <row r="45" spans="1:40" x14ac:dyDescent="0.55000000000000004">
      <c r="A45" s="11" t="s">
        <v>95</v>
      </c>
      <c r="B45" s="3">
        <v>69</v>
      </c>
      <c r="C45" s="3" t="s">
        <v>58</v>
      </c>
      <c r="D45" s="3">
        <v>21.746938775510205</v>
      </c>
      <c r="E45" s="3">
        <v>82</v>
      </c>
      <c r="F45" s="3">
        <v>8.52</v>
      </c>
      <c r="G45" s="3">
        <v>5.5</v>
      </c>
      <c r="H45" s="3">
        <v>3.3</v>
      </c>
      <c r="I45" s="3">
        <v>88</v>
      </c>
      <c r="J45" s="3">
        <v>66</v>
      </c>
      <c r="K45" s="3">
        <v>105</v>
      </c>
      <c r="L45" s="3">
        <v>5.7</v>
      </c>
      <c r="M45" s="3">
        <v>8.8000000000000007</v>
      </c>
      <c r="N45" s="3">
        <v>10.6</v>
      </c>
      <c r="O45" s="3">
        <v>24493</v>
      </c>
      <c r="P45" s="3">
        <v>5.7384615384615385</v>
      </c>
      <c r="Q45" s="3">
        <v>41.81</v>
      </c>
      <c r="R45" s="3">
        <v>12.87</v>
      </c>
      <c r="S45" s="3">
        <v>0.58883000000000008</v>
      </c>
      <c r="T45" s="3">
        <v>0.39587</v>
      </c>
      <c r="U45" s="3">
        <v>8.2610000000000003E-2</v>
      </c>
      <c r="V45" s="3">
        <v>0.16413999999999998</v>
      </c>
      <c r="W45" s="3">
        <v>0.10076</v>
      </c>
      <c r="X45" s="3">
        <v>0.11361</v>
      </c>
      <c r="Y45" s="3">
        <v>0.19293000000000002</v>
      </c>
      <c r="Z45" s="3">
        <v>0.16391</v>
      </c>
      <c r="AA45" s="3">
        <v>0.19788</v>
      </c>
      <c r="AB45" s="3">
        <v>0.46891000000000005</v>
      </c>
      <c r="AC45" s="3">
        <v>0.62802000000000002</v>
      </c>
      <c r="AD45" s="3">
        <v>8.0319999999999989E-2</v>
      </c>
      <c r="AE45" s="3">
        <v>5.9789999999999996E-2</v>
      </c>
      <c r="AF45" s="3">
        <v>5.4280000000000002E-2</v>
      </c>
      <c r="AG45" s="3">
        <v>3.0159999999999999E-2</v>
      </c>
      <c r="AH45" s="3">
        <v>8.5150000000000003E-2</v>
      </c>
      <c r="AI45" s="3">
        <v>1.34E-2</v>
      </c>
      <c r="AJ45" s="3">
        <v>7.5799999999999999E-3</v>
      </c>
      <c r="AK45" s="3">
        <v>0.12140999999999999</v>
      </c>
      <c r="AL45" s="3">
        <v>3.6479999999999999E-2</v>
      </c>
      <c r="AM45" s="3">
        <v>5.1600000000000005E-3</v>
      </c>
      <c r="AN45" s="3">
        <v>4.0300000000000006E-3</v>
      </c>
    </row>
    <row r="46" spans="1:40" x14ac:dyDescent="0.55000000000000004">
      <c r="A46" s="11" t="s">
        <v>95</v>
      </c>
      <c r="B46" s="3">
        <v>69</v>
      </c>
      <c r="C46" s="3" t="s">
        <v>58</v>
      </c>
      <c r="D46" s="3">
        <v>28.111213706781577</v>
      </c>
      <c r="E46" s="3">
        <v>50</v>
      </c>
      <c r="F46" s="3">
        <v>6.58</v>
      </c>
      <c r="G46" s="3">
        <v>7.3</v>
      </c>
      <c r="H46" s="3">
        <v>2.8</v>
      </c>
      <c r="I46" s="3">
        <v>173</v>
      </c>
      <c r="J46" s="3">
        <v>36</v>
      </c>
      <c r="K46" s="3">
        <v>152</v>
      </c>
      <c r="L46" s="3">
        <v>8.8000000000000007</v>
      </c>
      <c r="M46" s="3">
        <v>8.6</v>
      </c>
      <c r="N46" s="3">
        <v>19.100000000000001</v>
      </c>
      <c r="O46" s="3">
        <v>48668</v>
      </c>
      <c r="P46" s="3">
        <v>8.474747474747474</v>
      </c>
      <c r="Q46" s="3">
        <v>35.5</v>
      </c>
      <c r="R46" s="3">
        <v>10.56</v>
      </c>
      <c r="S46" s="3">
        <v>0.47302999999999995</v>
      </c>
      <c r="T46" s="3">
        <v>0.46932000000000001</v>
      </c>
      <c r="U46" s="3">
        <v>4.8899999999999999E-2</v>
      </c>
      <c r="V46" s="3">
        <v>0.14376</v>
      </c>
      <c r="W46" s="3">
        <v>0.10611</v>
      </c>
      <c r="X46" s="3">
        <v>6.1689999999999995E-2</v>
      </c>
      <c r="Y46" s="3">
        <v>0.19055000000000002</v>
      </c>
      <c r="Z46" s="3">
        <v>0.25374000000000002</v>
      </c>
      <c r="AA46" s="3">
        <v>0.25224000000000002</v>
      </c>
      <c r="AB46" s="3">
        <v>0.36251</v>
      </c>
      <c r="AC46" s="3">
        <v>0.48666000000000004</v>
      </c>
      <c r="AD46" s="3">
        <v>0.11406000000000001</v>
      </c>
      <c r="AE46" s="3">
        <v>0.10395</v>
      </c>
      <c r="AF46" s="3">
        <v>8.9370000000000005E-2</v>
      </c>
      <c r="AG46" s="3">
        <v>0.10762000000000001</v>
      </c>
      <c r="AH46" s="3">
        <v>0.13678999999999999</v>
      </c>
      <c r="AI46" s="3">
        <v>1.593E-2</v>
      </c>
      <c r="AJ46" s="3">
        <v>1.533E-2</v>
      </c>
      <c r="AK46" s="3">
        <v>0.13905000000000001</v>
      </c>
      <c r="AL46" s="3">
        <v>4.6679999999999999E-2</v>
      </c>
      <c r="AM46" s="3">
        <v>7.3299999999999997E-3</v>
      </c>
      <c r="AN46" s="3">
        <v>5.5899999999999995E-3</v>
      </c>
    </row>
  </sheetData>
  <phoneticPr fontId="3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620A-395C-4AB9-86AF-004E76A777F1}">
  <dimension ref="A1:B39"/>
  <sheetViews>
    <sheetView workbookViewId="0">
      <selection activeCell="D6" sqref="D6"/>
    </sheetView>
  </sheetViews>
  <sheetFormatPr defaultRowHeight="18" x14ac:dyDescent="0.55000000000000004"/>
  <sheetData>
    <row r="1" spans="1:2" x14ac:dyDescent="0.25">
      <c r="A1" s="22" t="s">
        <v>170</v>
      </c>
      <c r="B1" s="1" t="s">
        <v>9</v>
      </c>
    </row>
    <row r="2" spans="1:2" x14ac:dyDescent="0.25">
      <c r="A2" s="2">
        <v>990</v>
      </c>
      <c r="B2" s="2">
        <v>5.8230729999999999</v>
      </c>
    </row>
    <row r="3" spans="1:2" x14ac:dyDescent="0.25">
      <c r="A3" s="2">
        <v>46573</v>
      </c>
      <c r="B3" s="2">
        <v>5.5398449999999997</v>
      </c>
    </row>
    <row r="4" spans="1:2" x14ac:dyDescent="0.25">
      <c r="A4" s="2">
        <v>45577</v>
      </c>
      <c r="B4" s="2">
        <v>4.1061259999999997</v>
      </c>
    </row>
    <row r="5" spans="1:2" x14ac:dyDescent="0.25">
      <c r="A5" s="2">
        <v>2056</v>
      </c>
      <c r="B5" s="2">
        <v>4.6960930000000003</v>
      </c>
    </row>
    <row r="6" spans="1:2" x14ac:dyDescent="0.25">
      <c r="A6" s="2">
        <v>21782</v>
      </c>
      <c r="B6" s="2">
        <v>4.9986579999999998</v>
      </c>
    </row>
    <row r="7" spans="1:2" x14ac:dyDescent="0.25">
      <c r="A7" s="2">
        <v>32244</v>
      </c>
      <c r="B7" s="2">
        <v>5.8997390000000003</v>
      </c>
    </row>
    <row r="8" spans="1:2" x14ac:dyDescent="0.25">
      <c r="A8" s="2">
        <v>36343</v>
      </c>
      <c r="B8" s="2">
        <v>6.9314499999999999</v>
      </c>
    </row>
    <row r="9" spans="1:2" x14ac:dyDescent="0.25">
      <c r="A9" s="2">
        <v>44649</v>
      </c>
      <c r="B9" s="2">
        <v>4.4764480000000004</v>
      </c>
    </row>
    <row r="10" spans="1:2" x14ac:dyDescent="0.25">
      <c r="A10" s="2">
        <v>52355</v>
      </c>
      <c r="B10" s="2">
        <v>3.8206410000000002</v>
      </c>
    </row>
    <row r="11" spans="1:2" x14ac:dyDescent="0.25">
      <c r="A11" s="2">
        <v>70833</v>
      </c>
      <c r="B11" s="2">
        <v>3.0480040000000002</v>
      </c>
    </row>
    <row r="12" spans="1:2" x14ac:dyDescent="0.25">
      <c r="A12" s="2">
        <v>33293</v>
      </c>
      <c r="B12" s="2">
        <v>3.315426</v>
      </c>
    </row>
    <row r="13" spans="1:2" x14ac:dyDescent="0.25">
      <c r="A13" s="2">
        <v>5030</v>
      </c>
      <c r="B13" s="2">
        <v>3.5864509999999998</v>
      </c>
    </row>
    <row r="14" spans="1:2" x14ac:dyDescent="0.25">
      <c r="A14" s="2">
        <v>19924</v>
      </c>
      <c r="B14" s="2">
        <v>2.495215</v>
      </c>
    </row>
    <row r="15" spans="1:2" x14ac:dyDescent="0.25">
      <c r="A15" s="2">
        <v>55051</v>
      </c>
      <c r="B15" s="2">
        <v>6.1224220000000003</v>
      </c>
    </row>
    <row r="16" spans="1:2" x14ac:dyDescent="0.25">
      <c r="A16" s="2">
        <v>27884</v>
      </c>
      <c r="B16" s="2">
        <v>6.1501190000000001</v>
      </c>
    </row>
    <row r="17" spans="1:2" x14ac:dyDescent="0.25">
      <c r="A17" s="2">
        <v>29239</v>
      </c>
      <c r="B17" s="2">
        <v>5.647913</v>
      </c>
    </row>
    <row r="18" spans="1:2" x14ac:dyDescent="0.25">
      <c r="A18" s="2">
        <v>1172</v>
      </c>
      <c r="B18" s="2">
        <v>3.7617579999999999</v>
      </c>
    </row>
    <row r="19" spans="1:2" x14ac:dyDescent="0.25">
      <c r="A19" s="2">
        <v>35905</v>
      </c>
      <c r="B19" s="2">
        <v>6.4755669999999999</v>
      </c>
    </row>
    <row r="20" spans="1:2" x14ac:dyDescent="0.25">
      <c r="A20" s="2">
        <v>8570</v>
      </c>
      <c r="B20" s="2">
        <v>7.2590389999999996</v>
      </c>
    </row>
    <row r="21" spans="1:2" x14ac:dyDescent="0.25">
      <c r="A21" s="2">
        <v>26784</v>
      </c>
      <c r="B21" s="2">
        <v>5.370406</v>
      </c>
    </row>
    <row r="22" spans="1:2" x14ac:dyDescent="0.25">
      <c r="A22" s="2">
        <v>49601</v>
      </c>
      <c r="B22" s="2">
        <v>3.2399490000000002</v>
      </c>
    </row>
    <row r="23" spans="1:2" x14ac:dyDescent="0.25">
      <c r="A23" s="2">
        <v>295</v>
      </c>
      <c r="B23" s="2">
        <v>3.736856</v>
      </c>
    </row>
    <row r="24" spans="1:2" x14ac:dyDescent="0.25">
      <c r="A24" s="2">
        <v>20313</v>
      </c>
      <c r="B24" s="2">
        <v>5.5537850000000004</v>
      </c>
    </row>
    <row r="25" spans="1:2" x14ac:dyDescent="0.25">
      <c r="A25" s="2">
        <v>36207</v>
      </c>
      <c r="B25" s="2">
        <v>2.072594</v>
      </c>
    </row>
    <row r="26" spans="1:2" x14ac:dyDescent="0.25">
      <c r="A26" s="2">
        <v>37440</v>
      </c>
      <c r="B26" s="2">
        <v>4.976172</v>
      </c>
    </row>
    <row r="27" spans="1:2" x14ac:dyDescent="0.25">
      <c r="A27" s="2">
        <v>19188</v>
      </c>
      <c r="B27" s="2">
        <v>5.250375</v>
      </c>
    </row>
    <row r="28" spans="1:2" x14ac:dyDescent="0.25">
      <c r="A28" s="2">
        <v>27805</v>
      </c>
      <c r="B28" s="2">
        <v>3.7226210000000002</v>
      </c>
    </row>
    <row r="29" spans="1:2" x14ac:dyDescent="0.25">
      <c r="A29" s="2">
        <v>31192</v>
      </c>
      <c r="B29" s="2">
        <v>2.5648080000000002</v>
      </c>
    </row>
    <row r="30" spans="1:2" x14ac:dyDescent="0.25">
      <c r="A30" s="2">
        <v>50086</v>
      </c>
      <c r="B30" s="2">
        <v>3.8907370000000001</v>
      </c>
    </row>
    <row r="31" spans="1:2" x14ac:dyDescent="0.25">
      <c r="A31" s="2">
        <v>46728</v>
      </c>
      <c r="B31" s="2">
        <v>2.1081569999999998</v>
      </c>
    </row>
    <row r="32" spans="1:2" x14ac:dyDescent="0.25">
      <c r="A32" s="2">
        <v>11898</v>
      </c>
      <c r="B32" s="2">
        <v>5.507727</v>
      </c>
    </row>
    <row r="33" spans="1:2" x14ac:dyDescent="0.25">
      <c r="A33" s="2">
        <v>233</v>
      </c>
      <c r="B33" s="2">
        <v>6.5263619999999998</v>
      </c>
    </row>
    <row r="34" spans="1:2" x14ac:dyDescent="0.25">
      <c r="A34" s="2">
        <v>4168</v>
      </c>
      <c r="B34" s="2">
        <v>7.9004099999999999</v>
      </c>
    </row>
    <row r="35" spans="1:2" x14ac:dyDescent="0.25">
      <c r="A35" s="2">
        <v>12151</v>
      </c>
      <c r="B35" s="2">
        <v>9.5143900000000006</v>
      </c>
    </row>
    <row r="36" spans="1:2" x14ac:dyDescent="0.25">
      <c r="A36" s="2">
        <v>62990</v>
      </c>
      <c r="B36" s="2">
        <v>4.7950730000000004</v>
      </c>
    </row>
    <row r="37" spans="1:2" x14ac:dyDescent="0.25">
      <c r="A37" s="2">
        <v>52548</v>
      </c>
      <c r="B37" s="2">
        <v>5.3535789999999999</v>
      </c>
    </row>
    <row r="38" spans="1:2" x14ac:dyDescent="0.25">
      <c r="A38" s="2">
        <v>24493</v>
      </c>
      <c r="B38" s="2">
        <v>5.1555929999999996</v>
      </c>
    </row>
    <row r="39" spans="1:2" x14ac:dyDescent="0.25">
      <c r="A39" s="2">
        <v>48668</v>
      </c>
      <c r="B39" s="2">
        <v>4.1047640000000003</v>
      </c>
    </row>
  </sheetData>
  <phoneticPr fontId="3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31E3-0184-46B0-94EB-6E79CDB0C66A}">
  <dimension ref="A1:Y12"/>
  <sheetViews>
    <sheetView tabSelected="1" workbookViewId="0">
      <selection activeCell="E22" sqref="E22"/>
    </sheetView>
  </sheetViews>
  <sheetFormatPr defaultRowHeight="18" x14ac:dyDescent="0.55000000000000004"/>
  <cols>
    <col min="1" max="1" width="14.58203125" customWidth="1"/>
  </cols>
  <sheetData>
    <row r="1" spans="1:25" x14ac:dyDescent="0.55000000000000004">
      <c r="B1" s="27" t="s">
        <v>12</v>
      </c>
      <c r="C1" s="27" t="s">
        <v>71</v>
      </c>
      <c r="D1" s="27" t="s">
        <v>72</v>
      </c>
      <c r="E1" s="27" t="s">
        <v>73</v>
      </c>
      <c r="F1" s="27" t="s">
        <v>74</v>
      </c>
      <c r="G1" s="27" t="s">
        <v>75</v>
      </c>
      <c r="H1" s="27" t="s">
        <v>76</v>
      </c>
      <c r="I1" s="27" t="s">
        <v>77</v>
      </c>
      <c r="J1" s="27" t="s">
        <v>78</v>
      </c>
      <c r="K1" s="27" t="s">
        <v>79</v>
      </c>
      <c r="L1" s="27" t="s">
        <v>80</v>
      </c>
      <c r="M1" s="27" t="s">
        <v>81</v>
      </c>
      <c r="N1" s="27" t="s">
        <v>82</v>
      </c>
      <c r="O1" s="27" t="s">
        <v>83</v>
      </c>
      <c r="P1" s="27" t="s">
        <v>84</v>
      </c>
      <c r="Q1" s="27" t="s">
        <v>85</v>
      </c>
      <c r="R1" s="27" t="s">
        <v>86</v>
      </c>
      <c r="S1" s="27" t="s">
        <v>87</v>
      </c>
      <c r="T1" s="27" t="s">
        <v>88</v>
      </c>
      <c r="U1" s="27" t="s">
        <v>89</v>
      </c>
      <c r="V1" s="27" t="s">
        <v>90</v>
      </c>
      <c r="W1" s="27" t="s">
        <v>91</v>
      </c>
      <c r="X1" s="27" t="s">
        <v>92</v>
      </c>
      <c r="Y1" s="27" t="s">
        <v>93</v>
      </c>
    </row>
    <row r="2" spans="1:25" x14ac:dyDescent="0.55000000000000004">
      <c r="A2" s="5" t="s">
        <v>222</v>
      </c>
      <c r="B2">
        <v>21.11</v>
      </c>
      <c r="C2">
        <v>16.760000000000002</v>
      </c>
      <c r="D2">
        <v>0.48402000000000001</v>
      </c>
      <c r="E2">
        <v>0.36948000000000003</v>
      </c>
      <c r="F2">
        <v>3.5560000000000001E-2</v>
      </c>
      <c r="G2">
        <v>0.11359999999999999</v>
      </c>
      <c r="H2">
        <v>1.738E-2</v>
      </c>
      <c r="I2">
        <v>8.6269999999999999E-2</v>
      </c>
      <c r="J2">
        <v>3.567E-2</v>
      </c>
      <c r="K2">
        <v>2.0370000000000003E-2</v>
      </c>
      <c r="L2">
        <v>1.7520000000000001E-2</v>
      </c>
      <c r="M2">
        <v>9.8229999999999998E-2</v>
      </c>
      <c r="N2">
        <v>9.8390000000000005E-2</v>
      </c>
      <c r="O2">
        <v>1.261E-2</v>
      </c>
      <c r="P2">
        <v>2.1000000000000001E-2</v>
      </c>
      <c r="Q2">
        <v>3.4419999999999999E-2</v>
      </c>
      <c r="R2">
        <v>2.1950000000000001E-2</v>
      </c>
      <c r="S2">
        <v>7.7030000000000001E-2</v>
      </c>
      <c r="T2">
        <v>7.0400000000000003E-3</v>
      </c>
      <c r="U2">
        <v>8.4000000000000012E-3</v>
      </c>
      <c r="V2">
        <v>6.3329999999999997E-2</v>
      </c>
      <c r="W2">
        <v>4.0240000000000005E-2</v>
      </c>
      <c r="X2">
        <v>6.9100000000000003E-3</v>
      </c>
      <c r="Y2">
        <v>9.980000000000001E-3</v>
      </c>
    </row>
    <row r="3" spans="1:25" x14ac:dyDescent="0.55000000000000004">
      <c r="A3" s="5" t="s">
        <v>223</v>
      </c>
      <c r="B3">
        <v>18.100000000000001</v>
      </c>
      <c r="C3">
        <v>14.08</v>
      </c>
      <c r="D3">
        <v>0.56996999999999998</v>
      </c>
      <c r="E3">
        <v>0.31874999999999998</v>
      </c>
      <c r="F3">
        <v>2.563E-2</v>
      </c>
      <c r="G3">
        <v>8.0340000000000009E-2</v>
      </c>
      <c r="H3">
        <v>2.2589999999999999E-2</v>
      </c>
      <c r="I3">
        <v>7.393000000000001E-2</v>
      </c>
      <c r="J3">
        <v>1.668E-2</v>
      </c>
      <c r="K3">
        <v>1.8339999999999999E-2</v>
      </c>
      <c r="L3">
        <v>1.9699999999999999E-2</v>
      </c>
      <c r="M3">
        <v>8.2500000000000004E-2</v>
      </c>
      <c r="N3">
        <v>6.8479999999999999E-2</v>
      </c>
      <c r="O3">
        <v>1.422E-2</v>
      </c>
      <c r="P3">
        <v>2.4899999999999999E-2</v>
      </c>
      <c r="Q3">
        <v>2.6920000000000003E-2</v>
      </c>
      <c r="R3">
        <v>1.295E-2</v>
      </c>
      <c r="S3">
        <v>6.132E-2</v>
      </c>
      <c r="T3">
        <v>5.6299999999999996E-3</v>
      </c>
      <c r="U3">
        <v>6.3400000000000001E-3</v>
      </c>
      <c r="V3">
        <v>6.6920000000000007E-2</v>
      </c>
      <c r="W3">
        <v>3.9990000000000005E-2</v>
      </c>
      <c r="X3">
        <v>6.1999999999999998E-3</v>
      </c>
      <c r="Y3">
        <v>8.6099999999999996E-3</v>
      </c>
    </row>
    <row r="4" spans="1:25" x14ac:dyDescent="0.55000000000000004">
      <c r="A4" s="5" t="s">
        <v>224</v>
      </c>
      <c r="B4">
        <v>29.06</v>
      </c>
      <c r="C4">
        <v>22.28</v>
      </c>
      <c r="D4">
        <v>0.86136999999999997</v>
      </c>
      <c r="E4">
        <v>0.79927999999999999</v>
      </c>
      <c r="F4">
        <v>2.3780000000000003E-2</v>
      </c>
      <c r="G4">
        <v>0.20679</v>
      </c>
      <c r="H4">
        <v>2.189E-2</v>
      </c>
      <c r="I4">
        <v>9.7939999999999999E-2</v>
      </c>
      <c r="J4">
        <v>1.9460000000000002E-2</v>
      </c>
      <c r="K4">
        <v>1.6190000000000003E-2</v>
      </c>
      <c r="L4">
        <v>1.721E-2</v>
      </c>
      <c r="M4">
        <v>8.4599999999999995E-2</v>
      </c>
      <c r="N4">
        <v>6.5569999999999989E-2</v>
      </c>
      <c r="O4">
        <v>1.2829999999999999E-2</v>
      </c>
      <c r="P4">
        <v>2.479E-2</v>
      </c>
      <c r="Q4">
        <v>2.87E-2</v>
      </c>
      <c r="R4">
        <v>1.252E-2</v>
      </c>
      <c r="S4">
        <v>8.0689999999999998E-2</v>
      </c>
      <c r="T4">
        <v>7.0599999999999994E-3</v>
      </c>
      <c r="U4">
        <v>7.1200000000000005E-3</v>
      </c>
      <c r="V4">
        <v>6.9030000000000008E-2</v>
      </c>
      <c r="W4">
        <v>3.764E-2</v>
      </c>
      <c r="X4">
        <v>6.8899999999999994E-3</v>
      </c>
      <c r="Y4">
        <v>8.8999999999999999E-3</v>
      </c>
    </row>
    <row r="5" spans="1:25" x14ac:dyDescent="0.55000000000000004">
      <c r="A5" s="5" t="s">
        <v>225</v>
      </c>
      <c r="B5">
        <v>24.76</v>
      </c>
      <c r="C5">
        <v>18.510000000000002</v>
      </c>
      <c r="D5">
        <v>0.72586000000000006</v>
      </c>
      <c r="E5">
        <v>0.44933999999999996</v>
      </c>
      <c r="F5">
        <v>2.4030000000000003E-2</v>
      </c>
      <c r="G5">
        <v>0.11505</v>
      </c>
      <c r="H5">
        <v>1.9960000000000002E-2</v>
      </c>
      <c r="I5">
        <v>8.5489999999999997E-2</v>
      </c>
      <c r="J5">
        <v>2.0969999999999999E-2</v>
      </c>
      <c r="K5">
        <v>1.4279999999999999E-2</v>
      </c>
      <c r="L5">
        <v>1.7579999999999998E-2</v>
      </c>
      <c r="M5">
        <v>7.732E-2</v>
      </c>
      <c r="N5">
        <v>7.1889999999999996E-2</v>
      </c>
      <c r="O5">
        <v>1.2320000000000001E-2</v>
      </c>
      <c r="P5">
        <v>2.4120000000000003E-2</v>
      </c>
      <c r="Q5">
        <v>3.4049999999999997E-2</v>
      </c>
      <c r="R5">
        <v>1.464E-2</v>
      </c>
      <c r="S5">
        <v>8.134000000000001E-2</v>
      </c>
      <c r="T5">
        <v>7.4599999999999996E-3</v>
      </c>
      <c r="U5">
        <v>1.069E-2</v>
      </c>
      <c r="V5">
        <v>7.6430000000000012E-2</v>
      </c>
      <c r="W5">
        <v>3.7289999999999997E-2</v>
      </c>
      <c r="X5">
        <v>6.1900000000000002E-3</v>
      </c>
      <c r="Y5">
        <v>7.8899999999999994E-3</v>
      </c>
    </row>
    <row r="6" spans="1:25" x14ac:dyDescent="0.55000000000000004">
      <c r="A6" s="5" t="s">
        <v>226</v>
      </c>
      <c r="B6">
        <v>18.46</v>
      </c>
      <c r="C6">
        <v>14.8</v>
      </c>
      <c r="D6">
        <v>0.33272000000000002</v>
      </c>
      <c r="E6">
        <v>0.27251999999999998</v>
      </c>
      <c r="F6">
        <v>2.1940000000000001E-2</v>
      </c>
      <c r="G6">
        <v>5.6680000000000001E-2</v>
      </c>
      <c r="H6">
        <v>2.426E-2</v>
      </c>
      <c r="I6">
        <v>6.584000000000001E-2</v>
      </c>
      <c r="J6">
        <v>1.8879999999999997E-2</v>
      </c>
      <c r="K6">
        <v>1.8589999999999999E-2</v>
      </c>
      <c r="L6">
        <v>1.643E-2</v>
      </c>
      <c r="M6">
        <v>5.4920000000000004E-2</v>
      </c>
      <c r="N6">
        <v>5.7200000000000001E-2</v>
      </c>
      <c r="O6">
        <v>1.5740000000000001E-2</v>
      </c>
      <c r="P6">
        <v>3.5159999999999997E-2</v>
      </c>
      <c r="Q6">
        <v>3.3829999999999999E-2</v>
      </c>
      <c r="R6">
        <v>1.686E-2</v>
      </c>
      <c r="S6">
        <v>0.10176</v>
      </c>
      <c r="T6">
        <v>9.75E-3</v>
      </c>
      <c r="U6">
        <v>8.3400000000000002E-3</v>
      </c>
      <c r="V6">
        <v>0.11814</v>
      </c>
      <c r="W6">
        <v>4.9599999999999998E-2</v>
      </c>
      <c r="X6">
        <v>1.093E-2</v>
      </c>
      <c r="Y6">
        <v>1.102E-2</v>
      </c>
    </row>
    <row r="7" spans="1:25" x14ac:dyDescent="0.55000000000000004">
      <c r="A7" s="5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x14ac:dyDescent="0.55000000000000004">
      <c r="A8" t="s">
        <v>227</v>
      </c>
      <c r="B8" s="31">
        <v>0.55000000000000004</v>
      </c>
      <c r="C8" s="31">
        <v>2.21</v>
      </c>
      <c r="D8" s="32">
        <v>3.7999999999999999E-2</v>
      </c>
      <c r="E8" s="32">
        <v>0.104</v>
      </c>
      <c r="F8" s="32">
        <v>1.9E-2</v>
      </c>
      <c r="G8" s="32">
        <v>1.4999999999999999E-2</v>
      </c>
      <c r="H8" s="32">
        <v>0.01</v>
      </c>
      <c r="I8" s="32">
        <v>2.1999999999999999E-2</v>
      </c>
      <c r="J8" s="32">
        <v>6.0000000000000001E-3</v>
      </c>
      <c r="K8" s="32">
        <v>1.2E-2</v>
      </c>
      <c r="L8" s="32">
        <v>7.0000000000000001E-3</v>
      </c>
      <c r="M8" s="32">
        <v>0.01</v>
      </c>
      <c r="N8" s="32">
        <v>1.2E-2</v>
      </c>
      <c r="O8" s="32">
        <v>7.0000000000000001E-3</v>
      </c>
      <c r="P8" s="32">
        <v>7.0000000000000001E-3</v>
      </c>
      <c r="Q8" s="32">
        <v>8.0000000000000002E-3</v>
      </c>
      <c r="R8" s="32">
        <v>7.0000000000000001E-3</v>
      </c>
      <c r="S8" s="32">
        <v>7.9000000000000001E-2</v>
      </c>
      <c r="T8" s="32">
        <v>4.0000000000000001E-3</v>
      </c>
      <c r="U8" s="32">
        <v>2E-3</v>
      </c>
      <c r="V8" s="32">
        <v>4.1000000000000002E-2</v>
      </c>
      <c r="W8" s="32">
        <v>0.01</v>
      </c>
      <c r="X8" s="32">
        <v>1E-3</v>
      </c>
      <c r="Y8" s="32">
        <v>1E-3</v>
      </c>
    </row>
    <row r="9" spans="1:25" x14ac:dyDescent="0.55000000000000004">
      <c r="A9" t="s">
        <v>228</v>
      </c>
      <c r="B9" s="31">
        <v>2.17</v>
      </c>
      <c r="C9" s="31">
        <v>5.07</v>
      </c>
      <c r="D9" s="32">
        <v>0.05</v>
      </c>
      <c r="E9" s="32">
        <v>0.153</v>
      </c>
      <c r="F9" s="32">
        <v>8.9999999999999993E-3</v>
      </c>
      <c r="G9" s="32">
        <v>1.7999999999999999E-2</v>
      </c>
      <c r="H9" s="32">
        <v>0.01</v>
      </c>
      <c r="I9" s="32">
        <v>2.1999999999999999E-2</v>
      </c>
      <c r="J9" s="32">
        <v>5.0000000000000001E-3</v>
      </c>
      <c r="K9" s="32">
        <v>1.2999999999999999E-2</v>
      </c>
      <c r="L9" s="32">
        <v>0.01</v>
      </c>
      <c r="M9" s="32">
        <v>1.7999999999999999E-2</v>
      </c>
      <c r="N9" s="32">
        <v>1.4E-2</v>
      </c>
      <c r="O9" s="32">
        <v>1.0999999999999999E-2</v>
      </c>
      <c r="P9" s="32">
        <v>1.2999999999999999E-2</v>
      </c>
      <c r="Q9" s="32">
        <v>2.1000000000000001E-2</v>
      </c>
      <c r="R9" s="32">
        <v>6.0000000000000001E-3</v>
      </c>
      <c r="S9" s="32">
        <v>0.187</v>
      </c>
      <c r="T9" s="32">
        <v>7.0000000000000001E-3</v>
      </c>
      <c r="U9" s="32">
        <v>4.2000000000000003E-2</v>
      </c>
      <c r="V9" s="32">
        <v>8.8999999999999996E-2</v>
      </c>
      <c r="W9" s="32">
        <v>3.2000000000000001E-2</v>
      </c>
      <c r="X9" s="32">
        <v>1.4E-2</v>
      </c>
      <c r="Y9" s="32">
        <v>8.0000000000000002E-3</v>
      </c>
    </row>
    <row r="10" spans="1:25" x14ac:dyDescent="0.55000000000000004">
      <c r="A10" t="s">
        <v>229</v>
      </c>
      <c r="B10" s="31">
        <v>0.82</v>
      </c>
      <c r="C10" s="31">
        <v>3.23</v>
      </c>
      <c r="D10" s="32">
        <v>3.2000000000000001E-2</v>
      </c>
      <c r="E10" s="32">
        <v>0.11700000000000001</v>
      </c>
      <c r="F10" s="32">
        <v>2.5000000000000001E-2</v>
      </c>
      <c r="G10" s="32">
        <v>1.2E-2</v>
      </c>
      <c r="H10" s="32">
        <v>1.9E-2</v>
      </c>
      <c r="I10" s="32">
        <v>2.9000000000000001E-2</v>
      </c>
      <c r="J10" s="32">
        <v>4.0000000000000001E-3</v>
      </c>
      <c r="K10" s="32">
        <v>1.7999999999999999E-2</v>
      </c>
      <c r="L10" s="32">
        <v>8.9999999999999993E-3</v>
      </c>
      <c r="M10" s="32">
        <v>1.6E-2</v>
      </c>
      <c r="N10" s="32">
        <v>1.0999999999999999E-2</v>
      </c>
      <c r="O10" s="32">
        <v>5.0000000000000001E-3</v>
      </c>
      <c r="P10" s="32">
        <v>7.0000000000000001E-3</v>
      </c>
      <c r="Q10" s="32">
        <v>6.0000000000000001E-3</v>
      </c>
      <c r="R10" s="32">
        <v>0.01</v>
      </c>
      <c r="S10" s="32">
        <v>6.3E-2</v>
      </c>
      <c r="T10" s="32">
        <v>4.0000000000000001E-3</v>
      </c>
      <c r="U10" s="32">
        <v>1E-3</v>
      </c>
      <c r="V10" s="32">
        <v>3.2000000000000001E-2</v>
      </c>
      <c r="W10" s="32">
        <v>1.0999999999999999E-2</v>
      </c>
      <c r="X10" s="32">
        <v>2E-3</v>
      </c>
      <c r="Y10" s="32">
        <v>1E-3</v>
      </c>
    </row>
    <row r="11" spans="1:25" x14ac:dyDescent="0.55000000000000004">
      <c r="A11" t="s">
        <v>230</v>
      </c>
      <c r="B11" s="31">
        <v>0.76</v>
      </c>
      <c r="C11" s="31">
        <v>2.37</v>
      </c>
      <c r="D11" s="32">
        <v>3.1E-2</v>
      </c>
      <c r="E11" s="32">
        <v>0.111</v>
      </c>
      <c r="F11" s="32">
        <v>2.3E-2</v>
      </c>
      <c r="G11" s="32">
        <v>0.01</v>
      </c>
      <c r="H11" s="32">
        <v>1.4E-2</v>
      </c>
      <c r="I11" s="32">
        <v>2.3E-2</v>
      </c>
      <c r="J11" s="32">
        <v>4.0000000000000001E-3</v>
      </c>
      <c r="K11" s="32">
        <v>1.4999999999999999E-2</v>
      </c>
      <c r="L11" s="32">
        <v>0.01</v>
      </c>
      <c r="M11" s="32">
        <v>8.9999999999999993E-3</v>
      </c>
      <c r="N11" s="32">
        <v>8.0000000000000002E-3</v>
      </c>
      <c r="O11" s="32">
        <v>5.0000000000000001E-3</v>
      </c>
      <c r="P11" s="32">
        <v>7.0000000000000001E-3</v>
      </c>
      <c r="Q11" s="32">
        <v>4.0000000000000001E-3</v>
      </c>
      <c r="R11" s="32">
        <v>1.2E-2</v>
      </c>
      <c r="S11" s="32">
        <v>6.4000000000000001E-2</v>
      </c>
      <c r="T11" s="32">
        <v>4.0000000000000001E-3</v>
      </c>
      <c r="U11" s="32">
        <v>2E-3</v>
      </c>
      <c r="V11" s="32">
        <v>4.7E-2</v>
      </c>
      <c r="W11" s="32">
        <v>1.2E-2</v>
      </c>
      <c r="X11" s="32">
        <v>1E-3</v>
      </c>
      <c r="Y11" s="32">
        <v>0</v>
      </c>
    </row>
    <row r="12" spans="1:25" x14ac:dyDescent="0.55000000000000004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</sheetData>
  <phoneticPr fontId="3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92AC-E73A-4093-A4FB-08E09AB57FC0}">
  <dimension ref="A1:U114"/>
  <sheetViews>
    <sheetView workbookViewId="0">
      <selection activeCell="X16" sqref="X16"/>
    </sheetView>
  </sheetViews>
  <sheetFormatPr defaultRowHeight="18" x14ac:dyDescent="0.55000000000000004"/>
  <sheetData>
    <row r="1" spans="1:21" ht="28" x14ac:dyDescent="0.3">
      <c r="A1" s="58" t="s">
        <v>231</v>
      </c>
      <c r="B1" s="59" t="s">
        <v>232</v>
      </c>
      <c r="C1" s="59" t="s">
        <v>233</v>
      </c>
      <c r="D1" s="59" t="s">
        <v>234</v>
      </c>
      <c r="E1" s="59" t="s">
        <v>235</v>
      </c>
      <c r="F1" s="60" t="s">
        <v>236</v>
      </c>
      <c r="G1" s="61" t="s">
        <v>237</v>
      </c>
      <c r="H1" s="61" t="s">
        <v>238</v>
      </c>
      <c r="I1" s="61" t="s">
        <v>239</v>
      </c>
      <c r="J1" s="61" t="s">
        <v>240</v>
      </c>
      <c r="K1" s="61" t="s">
        <v>241</v>
      </c>
      <c r="L1" s="61" t="s">
        <v>242</v>
      </c>
      <c r="M1" s="63" t="s">
        <v>243</v>
      </c>
      <c r="N1" s="63" t="s">
        <v>217</v>
      </c>
      <c r="O1" s="63" t="s">
        <v>243</v>
      </c>
      <c r="P1" s="63" t="s">
        <v>217</v>
      </c>
      <c r="Q1" s="64" t="s">
        <v>244</v>
      </c>
      <c r="R1" s="65" t="s">
        <v>245</v>
      </c>
      <c r="S1" s="65" t="s">
        <v>246</v>
      </c>
      <c r="T1" s="66" t="s">
        <v>247</v>
      </c>
      <c r="U1" s="67"/>
    </row>
    <row r="2" spans="1:21" ht="42" x14ac:dyDescent="0.55000000000000004">
      <c r="A2" s="56" t="s">
        <v>248</v>
      </c>
      <c r="B2" s="57"/>
      <c r="C2" s="43"/>
      <c r="D2" s="62" t="s">
        <v>249</v>
      </c>
      <c r="E2" s="43"/>
      <c r="F2" s="44"/>
      <c r="G2" s="45" t="s">
        <v>217</v>
      </c>
      <c r="H2" s="45" t="s">
        <v>217</v>
      </c>
      <c r="I2" s="45" t="s">
        <v>217</v>
      </c>
      <c r="J2" s="46" t="s">
        <v>250</v>
      </c>
      <c r="K2" s="46" t="s">
        <v>250</v>
      </c>
      <c r="L2" s="46" t="s">
        <v>250</v>
      </c>
      <c r="M2" s="34"/>
      <c r="N2" s="34"/>
      <c r="O2" s="34"/>
      <c r="P2" s="34"/>
      <c r="Q2" s="34"/>
      <c r="R2" s="34"/>
      <c r="S2" s="34"/>
      <c r="T2" s="34"/>
      <c r="U2" s="34"/>
    </row>
    <row r="3" spans="1:21" ht="28" x14ac:dyDescent="0.55000000000000004">
      <c r="A3" s="35">
        <v>2.57</v>
      </c>
      <c r="B3" s="36">
        <v>480.31360000000001</v>
      </c>
      <c r="C3" s="37" t="s">
        <v>251</v>
      </c>
      <c r="D3" s="37" t="s">
        <v>252</v>
      </c>
      <c r="E3" s="47" t="s">
        <v>253</v>
      </c>
      <c r="F3" s="40" t="s">
        <v>254</v>
      </c>
      <c r="G3" s="38">
        <v>560</v>
      </c>
      <c r="H3" s="38">
        <v>451</v>
      </c>
      <c r="I3" s="38">
        <v>561</v>
      </c>
      <c r="J3" s="38">
        <v>862</v>
      </c>
      <c r="K3" s="38">
        <v>883</v>
      </c>
      <c r="L3" s="38">
        <v>852</v>
      </c>
      <c r="M3" s="71">
        <v>524</v>
      </c>
      <c r="N3" s="71">
        <v>63.221831672294975</v>
      </c>
      <c r="O3" s="72">
        <v>865.66666666666663</v>
      </c>
      <c r="P3" s="72">
        <v>15.821925715074425</v>
      </c>
      <c r="Q3" s="68">
        <v>8.154700557189157E-4</v>
      </c>
      <c r="R3" s="69" t="s">
        <v>255</v>
      </c>
      <c r="S3" s="69" t="s">
        <v>256</v>
      </c>
      <c r="T3" s="73">
        <v>1.6520356234096691</v>
      </c>
      <c r="U3" s="34"/>
    </row>
    <row r="4" spans="1:21" ht="28" x14ac:dyDescent="0.55000000000000004">
      <c r="A4" s="35">
        <v>3.21</v>
      </c>
      <c r="B4" s="36">
        <v>524.36590000000001</v>
      </c>
      <c r="C4" s="37" t="s">
        <v>257</v>
      </c>
      <c r="D4" s="37" t="s">
        <v>258</v>
      </c>
      <c r="E4" s="48" t="s">
        <v>259</v>
      </c>
      <c r="F4" s="40" t="s">
        <v>254</v>
      </c>
      <c r="G4" s="38">
        <v>204</v>
      </c>
      <c r="H4" s="38">
        <v>298</v>
      </c>
      <c r="I4" s="38">
        <v>614</v>
      </c>
      <c r="J4" s="38">
        <v>1122</v>
      </c>
      <c r="K4" s="38">
        <v>850</v>
      </c>
      <c r="L4" s="38">
        <v>1222</v>
      </c>
      <c r="M4" s="71">
        <v>372</v>
      </c>
      <c r="N4" s="71">
        <v>214.78361203779025</v>
      </c>
      <c r="O4" s="72">
        <v>1064.6666666666667</v>
      </c>
      <c r="P4" s="72">
        <v>192.51320301042537</v>
      </c>
      <c r="Q4" s="68">
        <v>1.4150958417706319E-2</v>
      </c>
      <c r="R4" s="69" t="s">
        <v>256</v>
      </c>
      <c r="S4" s="69" t="s">
        <v>256</v>
      </c>
      <c r="T4" s="73">
        <v>2.8620071684587818</v>
      </c>
      <c r="U4" s="34"/>
    </row>
    <row r="5" spans="1:21" x14ac:dyDescent="0.55000000000000004">
      <c r="A5" s="35">
        <v>5.22</v>
      </c>
      <c r="B5" s="36">
        <v>804.54700000000003</v>
      </c>
      <c r="C5" s="37" t="s">
        <v>260</v>
      </c>
      <c r="D5" s="37" t="s">
        <v>261</v>
      </c>
      <c r="E5" s="48" t="s">
        <v>259</v>
      </c>
      <c r="F5" s="40" t="s">
        <v>254</v>
      </c>
      <c r="G5" s="38">
        <v>10071</v>
      </c>
      <c r="H5" s="38">
        <v>13106</v>
      </c>
      <c r="I5" s="38">
        <v>11074</v>
      </c>
      <c r="J5" s="38">
        <v>5258</v>
      </c>
      <c r="K5" s="38">
        <v>9981</v>
      </c>
      <c r="L5" s="38">
        <v>4581</v>
      </c>
      <c r="M5" s="71">
        <v>11417</v>
      </c>
      <c r="N5" s="71">
        <v>1546.2997768867458</v>
      </c>
      <c r="O5" s="72">
        <v>6606.666666666667</v>
      </c>
      <c r="P5" s="72">
        <v>2941.798146259076</v>
      </c>
      <c r="Q5" s="68">
        <v>6.62715420119558E-2</v>
      </c>
      <c r="R5" s="34"/>
      <c r="S5" s="69" t="s">
        <v>256</v>
      </c>
      <c r="T5" s="70">
        <v>0.57866923593471731</v>
      </c>
      <c r="U5" s="34"/>
    </row>
    <row r="6" spans="1:21" x14ac:dyDescent="0.55000000000000004">
      <c r="A6" s="35">
        <v>5.59</v>
      </c>
      <c r="B6" s="36">
        <v>780.54639999999995</v>
      </c>
      <c r="C6" s="37" t="s">
        <v>262</v>
      </c>
      <c r="D6" s="37" t="s">
        <v>263</v>
      </c>
      <c r="E6" s="48" t="s">
        <v>259</v>
      </c>
      <c r="F6" s="40" t="s">
        <v>254</v>
      </c>
      <c r="G6" s="38">
        <v>13978</v>
      </c>
      <c r="H6" s="38">
        <v>17635</v>
      </c>
      <c r="I6" s="38">
        <v>20931</v>
      </c>
      <c r="J6" s="38">
        <v>26545</v>
      </c>
      <c r="K6" s="38">
        <v>15786</v>
      </c>
      <c r="L6" s="38">
        <v>18524</v>
      </c>
      <c r="M6" s="71">
        <v>17514.666666666668</v>
      </c>
      <c r="N6" s="71">
        <v>3478.0615769898773</v>
      </c>
      <c r="O6" s="72">
        <v>20285</v>
      </c>
      <c r="P6" s="72">
        <v>5591.4989940086725</v>
      </c>
      <c r="Q6" s="68">
        <v>0.50656578209972658</v>
      </c>
      <c r="R6" s="34"/>
      <c r="S6" s="34"/>
      <c r="T6" s="70">
        <v>1.1581721985383677</v>
      </c>
      <c r="U6" s="34"/>
    </row>
    <row r="7" spans="1:21" x14ac:dyDescent="0.55000000000000004">
      <c r="A7" s="35">
        <v>5.65</v>
      </c>
      <c r="B7" s="36">
        <v>754.52959999999996</v>
      </c>
      <c r="C7" s="37" t="s">
        <v>264</v>
      </c>
      <c r="D7" s="37" t="s">
        <v>265</v>
      </c>
      <c r="E7" s="48" t="s">
        <v>259</v>
      </c>
      <c r="F7" s="40" t="s">
        <v>254</v>
      </c>
      <c r="G7" s="38">
        <v>1730</v>
      </c>
      <c r="H7" s="38">
        <v>2413</v>
      </c>
      <c r="I7" s="38">
        <v>1367</v>
      </c>
      <c r="J7" s="38">
        <v>2778</v>
      </c>
      <c r="K7" s="38">
        <v>3221</v>
      </c>
      <c r="L7" s="38">
        <v>2100</v>
      </c>
      <c r="M7" s="71">
        <v>1836.6666666666667</v>
      </c>
      <c r="N7" s="71">
        <v>531.09540887992341</v>
      </c>
      <c r="O7" s="72">
        <v>2699.6666666666665</v>
      </c>
      <c r="P7" s="72">
        <v>564.59041200974525</v>
      </c>
      <c r="Q7" s="68">
        <v>0.12604687961076352</v>
      </c>
      <c r="R7" s="34"/>
      <c r="S7" s="34"/>
      <c r="T7" s="70">
        <v>1.469872958257713</v>
      </c>
      <c r="U7" s="34"/>
    </row>
    <row r="8" spans="1:21" x14ac:dyDescent="0.55000000000000004">
      <c r="A8" s="35">
        <v>5.7</v>
      </c>
      <c r="B8" s="36">
        <v>788.51769999999999</v>
      </c>
      <c r="C8" s="37" t="s">
        <v>266</v>
      </c>
      <c r="D8" s="37" t="s">
        <v>267</v>
      </c>
      <c r="E8" s="48" t="s">
        <v>259</v>
      </c>
      <c r="F8" s="40" t="s">
        <v>254</v>
      </c>
      <c r="G8" s="38">
        <v>1135</v>
      </c>
      <c r="H8" s="38">
        <v>1136</v>
      </c>
      <c r="I8" s="38">
        <v>1103</v>
      </c>
      <c r="J8" s="38">
        <v>140</v>
      </c>
      <c r="K8" s="38">
        <v>573</v>
      </c>
      <c r="L8" s="38">
        <v>28</v>
      </c>
      <c r="M8" s="71">
        <v>1124.6666666666667</v>
      </c>
      <c r="N8" s="71">
        <v>18.77054430040145</v>
      </c>
      <c r="O8" s="72">
        <v>247</v>
      </c>
      <c r="P8" s="72">
        <v>287.82459936565533</v>
      </c>
      <c r="Q8" s="68">
        <v>3.355521069960294E-2</v>
      </c>
      <c r="R8" s="69" t="s">
        <v>256</v>
      </c>
      <c r="S8" s="69" t="s">
        <v>256</v>
      </c>
      <c r="T8" s="77">
        <v>0.21962062833432128</v>
      </c>
      <c r="U8" s="34"/>
    </row>
    <row r="9" spans="1:21" x14ac:dyDescent="0.55000000000000004">
      <c r="A9" s="35">
        <v>5.76</v>
      </c>
      <c r="B9" s="36">
        <v>804.55160000000001</v>
      </c>
      <c r="C9" s="37" t="s">
        <v>268</v>
      </c>
      <c r="D9" s="37" t="s">
        <v>261</v>
      </c>
      <c r="E9" s="48" t="s">
        <v>259</v>
      </c>
      <c r="F9" s="40" t="s">
        <v>254</v>
      </c>
      <c r="G9" s="38">
        <v>2726</v>
      </c>
      <c r="H9" s="38">
        <v>3432</v>
      </c>
      <c r="I9" s="38">
        <v>2124</v>
      </c>
      <c r="J9" s="38">
        <v>1436</v>
      </c>
      <c r="K9" s="38">
        <v>2318</v>
      </c>
      <c r="L9" s="38">
        <v>1188</v>
      </c>
      <c r="M9" s="71">
        <v>2760.6666666666665</v>
      </c>
      <c r="N9" s="71">
        <v>654.68873011022117</v>
      </c>
      <c r="O9" s="72">
        <v>1647.3333333333333</v>
      </c>
      <c r="P9" s="72">
        <v>593.90347139357038</v>
      </c>
      <c r="Q9" s="68">
        <v>9.4579983458255815E-2</v>
      </c>
      <c r="R9" s="34"/>
      <c r="S9" s="34"/>
      <c r="T9" s="70">
        <v>0.59671576913788937</v>
      </c>
      <c r="U9" s="34"/>
    </row>
    <row r="10" spans="1:21" x14ac:dyDescent="0.55000000000000004">
      <c r="A10" s="35">
        <v>5.82</v>
      </c>
      <c r="B10" s="36">
        <v>836.53769999999997</v>
      </c>
      <c r="C10" s="37" t="s">
        <v>269</v>
      </c>
      <c r="D10" s="37" t="s">
        <v>270</v>
      </c>
      <c r="E10" s="48" t="s">
        <v>259</v>
      </c>
      <c r="F10" s="40" t="s">
        <v>254</v>
      </c>
      <c r="G10" s="38">
        <v>1282</v>
      </c>
      <c r="H10" s="38">
        <v>1155</v>
      </c>
      <c r="I10" s="38">
        <v>1426</v>
      </c>
      <c r="J10" s="38">
        <v>1466</v>
      </c>
      <c r="K10" s="38">
        <v>1362</v>
      </c>
      <c r="L10" s="38">
        <v>1176</v>
      </c>
      <c r="M10" s="71">
        <v>1287.6666666666667</v>
      </c>
      <c r="N10" s="71">
        <v>135.58883926538104</v>
      </c>
      <c r="O10" s="72">
        <v>1334.6666666666667</v>
      </c>
      <c r="P10" s="72">
        <v>146.91947908066285</v>
      </c>
      <c r="Q10" s="68">
        <v>0.70471936297551507</v>
      </c>
      <c r="R10" s="34"/>
      <c r="S10" s="34"/>
      <c r="T10" s="70">
        <v>1.0365001294330831</v>
      </c>
      <c r="U10" s="34"/>
    </row>
    <row r="11" spans="1:21" x14ac:dyDescent="0.55000000000000004">
      <c r="A11" s="35">
        <v>5.9</v>
      </c>
      <c r="B11" s="36">
        <v>806.5634</v>
      </c>
      <c r="C11" s="37" t="s">
        <v>271</v>
      </c>
      <c r="D11" s="37" t="s">
        <v>272</v>
      </c>
      <c r="E11" s="48" t="s">
        <v>259</v>
      </c>
      <c r="F11" s="40" t="s">
        <v>254</v>
      </c>
      <c r="G11" s="38">
        <v>192637</v>
      </c>
      <c r="H11" s="38">
        <v>211266</v>
      </c>
      <c r="I11" s="38">
        <v>206221</v>
      </c>
      <c r="J11" s="38">
        <v>86811</v>
      </c>
      <c r="K11" s="38">
        <v>94610</v>
      </c>
      <c r="L11" s="38">
        <v>86096</v>
      </c>
      <c r="M11" s="71">
        <v>203374.66666666666</v>
      </c>
      <c r="N11" s="71">
        <v>9635.1502496501489</v>
      </c>
      <c r="O11" s="72">
        <v>89172.333333333328</v>
      </c>
      <c r="P11" s="72">
        <v>4722.7079449541798</v>
      </c>
      <c r="Q11" s="68">
        <v>5.0955314029958717E-5</v>
      </c>
      <c r="R11" s="69" t="s">
        <v>255</v>
      </c>
      <c r="S11" s="69" t="s">
        <v>256</v>
      </c>
      <c r="T11" s="77">
        <v>0.43846332876595578</v>
      </c>
      <c r="U11" s="34"/>
    </row>
    <row r="12" spans="1:21" x14ac:dyDescent="0.55000000000000004">
      <c r="A12" s="35">
        <v>5.97</v>
      </c>
      <c r="B12" s="36">
        <v>780.54750000000001</v>
      </c>
      <c r="C12" s="37" t="s">
        <v>273</v>
      </c>
      <c r="D12" s="37" t="s">
        <v>263</v>
      </c>
      <c r="E12" s="48" t="s">
        <v>259</v>
      </c>
      <c r="F12" s="40" t="s">
        <v>254</v>
      </c>
      <c r="G12" s="38">
        <v>132173</v>
      </c>
      <c r="H12" s="38">
        <v>142682</v>
      </c>
      <c r="I12" s="38">
        <v>108603</v>
      </c>
      <c r="J12" s="38">
        <v>97496</v>
      </c>
      <c r="K12" s="38">
        <v>180539</v>
      </c>
      <c r="L12" s="38">
        <v>89962</v>
      </c>
      <c r="M12" s="71">
        <v>127819.33333333333</v>
      </c>
      <c r="N12" s="71">
        <v>17451.658096964085</v>
      </c>
      <c r="O12" s="72">
        <v>122665.66666666667</v>
      </c>
      <c r="P12" s="72">
        <v>50261.141275674709</v>
      </c>
      <c r="Q12" s="68">
        <v>0.87490138577384058</v>
      </c>
      <c r="R12" s="34"/>
      <c r="S12" s="34"/>
      <c r="T12" s="70">
        <v>0.95968006926443061</v>
      </c>
      <c r="U12" s="34"/>
    </row>
    <row r="13" spans="1:21" x14ac:dyDescent="0.55000000000000004">
      <c r="A13" s="35">
        <v>5.98</v>
      </c>
      <c r="B13" s="36">
        <v>864.61670000000004</v>
      </c>
      <c r="C13" s="37" t="s">
        <v>274</v>
      </c>
      <c r="D13" s="37" t="s">
        <v>275</v>
      </c>
      <c r="E13" s="48" t="s">
        <v>259</v>
      </c>
      <c r="F13" s="40" t="s">
        <v>254</v>
      </c>
      <c r="G13" s="38">
        <v>18058</v>
      </c>
      <c r="H13" s="38">
        <v>19635</v>
      </c>
      <c r="I13" s="38">
        <v>19344</v>
      </c>
      <c r="J13" s="38">
        <v>8444</v>
      </c>
      <c r="K13" s="38">
        <v>9937</v>
      </c>
      <c r="L13" s="38">
        <v>8235</v>
      </c>
      <c r="M13" s="71">
        <v>19012.333333333332</v>
      </c>
      <c r="N13" s="71">
        <v>839.18670945942256</v>
      </c>
      <c r="O13" s="72">
        <v>8872</v>
      </c>
      <c r="P13" s="72">
        <v>928.21818555768448</v>
      </c>
      <c r="Q13" s="68">
        <v>1.4949617279060915E-4</v>
      </c>
      <c r="R13" s="69" t="s">
        <v>255</v>
      </c>
      <c r="S13" s="69" t="s">
        <v>256</v>
      </c>
      <c r="T13" s="77">
        <v>0.46664445886003825</v>
      </c>
      <c r="U13" s="34"/>
    </row>
    <row r="14" spans="1:21" x14ac:dyDescent="0.55000000000000004">
      <c r="A14" s="35">
        <v>6</v>
      </c>
      <c r="B14" s="36">
        <v>730.5299</v>
      </c>
      <c r="C14" s="37" t="s">
        <v>276</v>
      </c>
      <c r="D14" s="37" t="s">
        <v>277</v>
      </c>
      <c r="E14" s="48" t="s">
        <v>259</v>
      </c>
      <c r="F14" s="40" t="s">
        <v>254</v>
      </c>
      <c r="G14" s="38">
        <v>7627</v>
      </c>
      <c r="H14" s="38">
        <v>10394</v>
      </c>
      <c r="I14" s="38">
        <v>7740</v>
      </c>
      <c r="J14" s="38">
        <v>15490</v>
      </c>
      <c r="K14" s="38">
        <v>13583</v>
      </c>
      <c r="L14" s="38">
        <v>9602</v>
      </c>
      <c r="M14" s="71">
        <v>8587</v>
      </c>
      <c r="N14" s="71">
        <v>1565.9275206726522</v>
      </c>
      <c r="O14" s="72">
        <v>12891.666666666666</v>
      </c>
      <c r="P14" s="72">
        <v>3004.2623609354332</v>
      </c>
      <c r="Q14" s="68">
        <v>9.2574394975802068E-2</v>
      </c>
      <c r="R14" s="34"/>
      <c r="S14" s="34"/>
      <c r="T14" s="70">
        <v>1.5013004153565466</v>
      </c>
      <c r="U14" s="34"/>
    </row>
    <row r="15" spans="1:21" x14ac:dyDescent="0.55000000000000004">
      <c r="A15" s="35">
        <v>6.03</v>
      </c>
      <c r="B15" s="36">
        <v>832.57889999999998</v>
      </c>
      <c r="C15" s="37" t="s">
        <v>278</v>
      </c>
      <c r="D15" s="37" t="s">
        <v>279</v>
      </c>
      <c r="E15" s="48" t="s">
        <v>259</v>
      </c>
      <c r="F15" s="40" t="s">
        <v>254</v>
      </c>
      <c r="G15" s="38">
        <v>13642</v>
      </c>
      <c r="H15" s="38">
        <v>13842</v>
      </c>
      <c r="I15" s="38">
        <v>15064</v>
      </c>
      <c r="J15" s="38">
        <v>12464</v>
      </c>
      <c r="K15" s="38">
        <v>17234</v>
      </c>
      <c r="L15" s="38">
        <v>13032</v>
      </c>
      <c r="M15" s="71">
        <v>14182.666666666666</v>
      </c>
      <c r="N15" s="71">
        <v>769.78005516727524</v>
      </c>
      <c r="O15" s="72">
        <v>14243.333333333334</v>
      </c>
      <c r="P15" s="72">
        <v>2605.5174789920934</v>
      </c>
      <c r="Q15" s="68">
        <v>0.97100181638103944</v>
      </c>
      <c r="R15" s="34"/>
      <c r="S15" s="34"/>
      <c r="T15" s="70">
        <v>1.0042775218576667</v>
      </c>
      <c r="U15" s="34"/>
    </row>
    <row r="16" spans="1:21" x14ac:dyDescent="0.55000000000000004">
      <c r="A16" s="35">
        <v>6.1</v>
      </c>
      <c r="B16" s="36">
        <v>812.53809999999999</v>
      </c>
      <c r="C16" s="37" t="s">
        <v>280</v>
      </c>
      <c r="D16" s="37" t="s">
        <v>281</v>
      </c>
      <c r="E16" s="48" t="s">
        <v>259</v>
      </c>
      <c r="F16" s="40" t="s">
        <v>254</v>
      </c>
      <c r="G16" s="38">
        <v>44606</v>
      </c>
      <c r="H16" s="38">
        <v>47434</v>
      </c>
      <c r="I16" s="38">
        <v>44226</v>
      </c>
      <c r="J16" s="38">
        <v>24574</v>
      </c>
      <c r="K16" s="38">
        <v>28805</v>
      </c>
      <c r="L16" s="38">
        <v>23830</v>
      </c>
      <c r="M16" s="71">
        <v>45422</v>
      </c>
      <c r="N16" s="71">
        <v>1752.7715196225663</v>
      </c>
      <c r="O16" s="72">
        <v>25736.333333333332</v>
      </c>
      <c r="P16" s="72">
        <v>2683.4530615111071</v>
      </c>
      <c r="Q16" s="68">
        <v>4.4213293589706387E-4</v>
      </c>
      <c r="R16" s="69" t="s">
        <v>255</v>
      </c>
      <c r="S16" s="69" t="s">
        <v>256</v>
      </c>
      <c r="T16" s="75">
        <v>0.56660502252946443</v>
      </c>
      <c r="U16" s="34"/>
    </row>
    <row r="17" spans="1:20" x14ac:dyDescent="0.55000000000000004">
      <c r="A17" s="35">
        <v>6.16</v>
      </c>
      <c r="B17" s="36">
        <v>830.57339999999999</v>
      </c>
      <c r="C17" s="37" t="s">
        <v>282</v>
      </c>
      <c r="D17" s="37" t="s">
        <v>283</v>
      </c>
      <c r="E17" s="48" t="s">
        <v>259</v>
      </c>
      <c r="F17" s="40" t="s">
        <v>254</v>
      </c>
      <c r="G17" s="38">
        <v>535</v>
      </c>
      <c r="H17" s="38">
        <v>242</v>
      </c>
      <c r="I17" s="38">
        <v>379</v>
      </c>
      <c r="J17" s="38">
        <v>740</v>
      </c>
      <c r="K17" s="38">
        <v>506</v>
      </c>
      <c r="L17" s="38">
        <v>764</v>
      </c>
      <c r="M17" s="71">
        <v>385.33333333333331</v>
      </c>
      <c r="N17" s="71">
        <v>146.60263753880196</v>
      </c>
      <c r="O17" s="72">
        <v>670</v>
      </c>
      <c r="P17" s="72">
        <v>142.53420642077467</v>
      </c>
      <c r="Q17" s="68">
        <v>7.3444885068827098E-2</v>
      </c>
      <c r="R17" s="34"/>
      <c r="S17" s="34"/>
      <c r="T17" s="70">
        <v>1.7387543252595157</v>
      </c>
    </row>
    <row r="18" spans="1:20" x14ac:dyDescent="0.55000000000000004">
      <c r="A18" s="35">
        <v>6.17</v>
      </c>
      <c r="B18" s="36">
        <v>768.54679999999996</v>
      </c>
      <c r="C18" s="37" t="s">
        <v>284</v>
      </c>
      <c r="D18" s="37" t="s">
        <v>285</v>
      </c>
      <c r="E18" s="49" t="s">
        <v>286</v>
      </c>
      <c r="F18" s="40" t="s">
        <v>254</v>
      </c>
      <c r="G18" s="38">
        <v>15504</v>
      </c>
      <c r="H18" s="38">
        <v>14470</v>
      </c>
      <c r="I18" s="38">
        <v>12123</v>
      </c>
      <c r="J18" s="38">
        <v>6292</v>
      </c>
      <c r="K18" s="38">
        <v>7190</v>
      </c>
      <c r="L18" s="38">
        <v>7366</v>
      </c>
      <c r="M18" s="71">
        <v>14032.333333333334</v>
      </c>
      <c r="N18" s="71">
        <v>1732.4705865708986</v>
      </c>
      <c r="O18" s="72">
        <v>6949.333333333333</v>
      </c>
      <c r="P18" s="72">
        <v>576.02893445844666</v>
      </c>
      <c r="Q18" s="68">
        <v>2.5540591994850492E-3</v>
      </c>
      <c r="R18" s="69" t="s">
        <v>255</v>
      </c>
      <c r="S18" s="69" t="s">
        <v>256</v>
      </c>
      <c r="T18" s="77">
        <v>0.49523719029859603</v>
      </c>
    </row>
    <row r="19" spans="1:20" x14ac:dyDescent="0.55000000000000004">
      <c r="A19" s="35">
        <v>6.31</v>
      </c>
      <c r="B19" s="36">
        <v>844.52089999999998</v>
      </c>
      <c r="C19" s="37" t="s">
        <v>287</v>
      </c>
      <c r="D19" s="37" t="s">
        <v>288</v>
      </c>
      <c r="E19" s="48" t="s">
        <v>259</v>
      </c>
      <c r="F19" s="40" t="s">
        <v>254</v>
      </c>
      <c r="G19" s="38">
        <v>314</v>
      </c>
      <c r="H19" s="38">
        <v>183</v>
      </c>
      <c r="I19" s="38">
        <v>65</v>
      </c>
      <c r="J19" s="38">
        <v>558</v>
      </c>
      <c r="K19" s="38">
        <v>595</v>
      </c>
      <c r="L19" s="38">
        <v>538</v>
      </c>
      <c r="M19" s="71">
        <v>187.33333333333334</v>
      </c>
      <c r="N19" s="71">
        <v>124.55654673012309</v>
      </c>
      <c r="O19" s="72">
        <v>563.66666666666663</v>
      </c>
      <c r="P19" s="72">
        <v>28.919428302325294</v>
      </c>
      <c r="Q19" s="68">
        <v>6.9942997841742887E-3</v>
      </c>
      <c r="R19" s="69" t="s">
        <v>255</v>
      </c>
      <c r="S19" s="69" t="s">
        <v>256</v>
      </c>
      <c r="T19" s="78">
        <v>3.0088967971530245</v>
      </c>
    </row>
    <row r="20" spans="1:20" x14ac:dyDescent="0.55000000000000004">
      <c r="A20" s="35">
        <v>6.34</v>
      </c>
      <c r="B20" s="36">
        <v>806.56370000000004</v>
      </c>
      <c r="C20" s="37" t="s">
        <v>289</v>
      </c>
      <c r="D20" s="37" t="s">
        <v>272</v>
      </c>
      <c r="E20" s="48" t="s">
        <v>259</v>
      </c>
      <c r="F20" s="40" t="s">
        <v>254</v>
      </c>
      <c r="G20" s="38">
        <v>262900</v>
      </c>
      <c r="H20" s="38">
        <v>275649</v>
      </c>
      <c r="I20" s="38">
        <v>286851</v>
      </c>
      <c r="J20" s="38">
        <v>177438</v>
      </c>
      <c r="K20" s="38">
        <v>247834</v>
      </c>
      <c r="L20" s="38">
        <v>142330</v>
      </c>
      <c r="M20" s="71">
        <v>275133.33333333331</v>
      </c>
      <c r="N20" s="71">
        <v>11983.823861077621</v>
      </c>
      <c r="O20" s="72">
        <v>189200.66666666666</v>
      </c>
      <c r="P20" s="72">
        <v>53726.564652258719</v>
      </c>
      <c r="Q20" s="68">
        <v>5.3877740355267746E-2</v>
      </c>
      <c r="R20" s="34"/>
      <c r="S20" s="69" t="s">
        <v>256</v>
      </c>
      <c r="T20" s="70">
        <v>0.6876690089653501</v>
      </c>
    </row>
    <row r="21" spans="1:20" x14ac:dyDescent="0.55000000000000004">
      <c r="A21" s="35">
        <v>6.39</v>
      </c>
      <c r="B21" s="36">
        <v>810.56759999999997</v>
      </c>
      <c r="C21" s="37" t="s">
        <v>290</v>
      </c>
      <c r="D21" s="37" t="s">
        <v>291</v>
      </c>
      <c r="E21" s="48" t="s">
        <v>259</v>
      </c>
      <c r="F21" s="40" t="s">
        <v>254</v>
      </c>
      <c r="G21" s="38">
        <v>2500</v>
      </c>
      <c r="H21" s="38">
        <v>2932</v>
      </c>
      <c r="I21" s="38">
        <v>2762</v>
      </c>
      <c r="J21" s="38">
        <v>1386</v>
      </c>
      <c r="K21" s="38">
        <v>2072</v>
      </c>
      <c r="L21" s="38">
        <v>1336</v>
      </c>
      <c r="M21" s="71">
        <v>2731.3333333333335</v>
      </c>
      <c r="N21" s="71">
        <v>217.62659151246507</v>
      </c>
      <c r="O21" s="72">
        <v>1598</v>
      </c>
      <c r="P21" s="72">
        <v>411.25661088911386</v>
      </c>
      <c r="Q21" s="68">
        <v>1.3489819683644055E-2</v>
      </c>
      <c r="R21" s="69" t="s">
        <v>256</v>
      </c>
      <c r="S21" s="69" t="s">
        <v>256</v>
      </c>
      <c r="T21" s="75">
        <v>0.58506224066390033</v>
      </c>
    </row>
    <row r="22" spans="1:20" x14ac:dyDescent="0.55000000000000004">
      <c r="A22" s="35">
        <v>6.41</v>
      </c>
      <c r="B22" s="36">
        <v>756.5462</v>
      </c>
      <c r="C22" s="37" t="s">
        <v>292</v>
      </c>
      <c r="D22" s="37" t="s">
        <v>293</v>
      </c>
      <c r="E22" s="48" t="s">
        <v>259</v>
      </c>
      <c r="F22" s="40" t="s">
        <v>254</v>
      </c>
      <c r="G22" s="38">
        <v>5148</v>
      </c>
      <c r="H22" s="38">
        <v>5890</v>
      </c>
      <c r="I22" s="38">
        <v>4556</v>
      </c>
      <c r="J22" s="38">
        <v>4061</v>
      </c>
      <c r="K22" s="38">
        <v>4322</v>
      </c>
      <c r="L22" s="38">
        <v>3562</v>
      </c>
      <c r="M22" s="71">
        <v>5198</v>
      </c>
      <c r="N22" s="71">
        <v>668.40406940712148</v>
      </c>
      <c r="O22" s="72">
        <v>3981.6666666666665</v>
      </c>
      <c r="P22" s="72">
        <v>386.16101995583824</v>
      </c>
      <c r="Q22" s="68">
        <v>5.2487301322374731E-2</v>
      </c>
      <c r="R22" s="34"/>
      <c r="S22" s="69" t="s">
        <v>256</v>
      </c>
      <c r="T22" s="70">
        <v>0.76599974349108624</v>
      </c>
    </row>
    <row r="23" spans="1:20" x14ac:dyDescent="0.55000000000000004">
      <c r="A23" s="35">
        <v>6.41</v>
      </c>
      <c r="B23" s="36">
        <v>832.57960000000003</v>
      </c>
      <c r="C23" s="37" t="s">
        <v>294</v>
      </c>
      <c r="D23" s="37" t="s">
        <v>279</v>
      </c>
      <c r="E23" s="48" t="s">
        <v>259</v>
      </c>
      <c r="F23" s="40" t="s">
        <v>254</v>
      </c>
      <c r="G23" s="38">
        <v>12751</v>
      </c>
      <c r="H23" s="38">
        <v>13924</v>
      </c>
      <c r="I23" s="38">
        <v>13912</v>
      </c>
      <c r="J23" s="38">
        <v>16832</v>
      </c>
      <c r="K23" s="38">
        <v>17328</v>
      </c>
      <c r="L23" s="38">
        <v>12344</v>
      </c>
      <c r="M23" s="71">
        <v>13529</v>
      </c>
      <c r="N23" s="71">
        <v>673.79447905129052</v>
      </c>
      <c r="O23" s="72">
        <v>15501.333333333334</v>
      </c>
      <c r="P23" s="72">
        <v>2745.5544673769109</v>
      </c>
      <c r="Q23" s="68">
        <v>0.29344354878173101</v>
      </c>
      <c r="R23" s="34"/>
      <c r="S23" s="34"/>
      <c r="T23" s="70">
        <v>1.1457855963732231</v>
      </c>
    </row>
    <row r="24" spans="1:20" ht="28" x14ac:dyDescent="0.55000000000000004">
      <c r="A24" s="35">
        <v>6.44</v>
      </c>
      <c r="B24" s="36">
        <v>782.5625</v>
      </c>
      <c r="C24" s="37" t="s">
        <v>295</v>
      </c>
      <c r="D24" s="37" t="s">
        <v>296</v>
      </c>
      <c r="E24" s="48" t="s">
        <v>259</v>
      </c>
      <c r="F24" s="41" t="s">
        <v>254</v>
      </c>
      <c r="G24" s="38">
        <v>4476</v>
      </c>
      <c r="H24" s="38">
        <v>5966</v>
      </c>
      <c r="I24" s="38">
        <v>4818</v>
      </c>
      <c r="J24" s="38">
        <v>4963</v>
      </c>
      <c r="K24" s="38">
        <v>6351</v>
      </c>
      <c r="L24" s="38">
        <v>3806</v>
      </c>
      <c r="M24" s="71">
        <v>5086.666666666667</v>
      </c>
      <c r="N24" s="71">
        <v>780.48788160568893</v>
      </c>
      <c r="O24" s="72">
        <v>5040</v>
      </c>
      <c r="P24" s="72">
        <v>1274.2460515928624</v>
      </c>
      <c r="Q24" s="68">
        <v>0.9594554122963096</v>
      </c>
      <c r="R24" s="34"/>
      <c r="S24" s="34"/>
      <c r="T24" s="70">
        <v>0.99082568807339444</v>
      </c>
    </row>
    <row r="25" spans="1:20" x14ac:dyDescent="0.55000000000000004">
      <c r="A25" s="35">
        <v>6.46</v>
      </c>
      <c r="B25" s="36">
        <v>764.52290000000005</v>
      </c>
      <c r="C25" s="37" t="s">
        <v>297</v>
      </c>
      <c r="D25" s="37" t="s">
        <v>298</v>
      </c>
      <c r="E25" s="49" t="s">
        <v>286</v>
      </c>
      <c r="F25" s="40" t="s">
        <v>254</v>
      </c>
      <c r="G25" s="38">
        <v>18707</v>
      </c>
      <c r="H25" s="38">
        <v>21670</v>
      </c>
      <c r="I25" s="38">
        <v>19334</v>
      </c>
      <c r="J25" s="38">
        <v>12562</v>
      </c>
      <c r="K25" s="38">
        <v>16390</v>
      </c>
      <c r="L25" s="38">
        <v>9886</v>
      </c>
      <c r="M25" s="71">
        <v>19903.666666666668</v>
      </c>
      <c r="N25" s="71">
        <v>1561.4840163553815</v>
      </c>
      <c r="O25" s="72">
        <v>12946</v>
      </c>
      <c r="P25" s="72">
        <v>3268.9594674758509</v>
      </c>
      <c r="Q25" s="68">
        <v>2.9201200466413325E-2</v>
      </c>
      <c r="R25" s="69" t="s">
        <v>256</v>
      </c>
      <c r="S25" s="69" t="s">
        <v>256</v>
      </c>
      <c r="T25" s="75">
        <v>0.65043291855771967</v>
      </c>
    </row>
    <row r="26" spans="1:20" x14ac:dyDescent="0.55000000000000004">
      <c r="A26" s="35">
        <v>6.49</v>
      </c>
      <c r="B26" s="36">
        <v>822.57129999999995</v>
      </c>
      <c r="C26" s="37" t="s">
        <v>299</v>
      </c>
      <c r="D26" s="37" t="s">
        <v>300</v>
      </c>
      <c r="E26" s="48" t="s">
        <v>259</v>
      </c>
      <c r="F26" s="40" t="s">
        <v>254</v>
      </c>
      <c r="G26" s="38">
        <v>79349</v>
      </c>
      <c r="H26" s="38">
        <v>91646</v>
      </c>
      <c r="I26" s="38">
        <v>81928</v>
      </c>
      <c r="J26" s="38">
        <v>45541</v>
      </c>
      <c r="K26" s="38">
        <v>62368</v>
      </c>
      <c r="L26" s="38">
        <v>38600</v>
      </c>
      <c r="M26" s="71">
        <v>84307.666666666672</v>
      </c>
      <c r="N26" s="71">
        <v>6484.6867567626832</v>
      </c>
      <c r="O26" s="72">
        <v>48836.333333333336</v>
      </c>
      <c r="P26" s="72">
        <v>12221.860428483607</v>
      </c>
      <c r="Q26" s="68">
        <v>1.1328955754104761E-2</v>
      </c>
      <c r="R26" s="69" t="s">
        <v>256</v>
      </c>
      <c r="S26" s="69" t="s">
        <v>256</v>
      </c>
      <c r="T26" s="75">
        <v>0.57926325403383638</v>
      </c>
    </row>
    <row r="27" spans="1:20" x14ac:dyDescent="0.55000000000000004">
      <c r="A27" s="35">
        <v>6.56</v>
      </c>
      <c r="B27" s="36">
        <v>790.53579999999999</v>
      </c>
      <c r="C27" s="37" t="s">
        <v>301</v>
      </c>
      <c r="D27" s="37" t="s">
        <v>302</v>
      </c>
      <c r="E27" s="48" t="s">
        <v>259</v>
      </c>
      <c r="F27" s="40" t="s">
        <v>254</v>
      </c>
      <c r="G27" s="38">
        <v>2792</v>
      </c>
      <c r="H27" s="38">
        <v>2754</v>
      </c>
      <c r="I27" s="38">
        <v>2560</v>
      </c>
      <c r="J27" s="38">
        <v>2852</v>
      </c>
      <c r="K27" s="38">
        <v>3014</v>
      </c>
      <c r="L27" s="38">
        <v>2122</v>
      </c>
      <c r="M27" s="71">
        <v>2702</v>
      </c>
      <c r="N27" s="71">
        <v>124.43472184241824</v>
      </c>
      <c r="O27" s="72">
        <v>2662.6666666666665</v>
      </c>
      <c r="P27" s="72">
        <v>475.18557778338976</v>
      </c>
      <c r="Q27" s="68">
        <v>0.89639468404616163</v>
      </c>
      <c r="R27" s="34"/>
      <c r="S27" s="34"/>
      <c r="T27" s="70">
        <v>0.98544288181593875</v>
      </c>
    </row>
    <row r="28" spans="1:20" x14ac:dyDescent="0.55000000000000004">
      <c r="A28" s="35">
        <v>6.56</v>
      </c>
      <c r="B28" s="36">
        <v>792.56719999999996</v>
      </c>
      <c r="C28" s="37" t="s">
        <v>303</v>
      </c>
      <c r="D28" s="37" t="s">
        <v>304</v>
      </c>
      <c r="E28" s="50" t="s">
        <v>305</v>
      </c>
      <c r="F28" s="40" t="s">
        <v>254</v>
      </c>
      <c r="G28" s="38">
        <v>858</v>
      </c>
      <c r="H28" s="38">
        <v>958</v>
      </c>
      <c r="I28" s="38">
        <v>0</v>
      </c>
      <c r="J28" s="38">
        <v>0</v>
      </c>
      <c r="K28" s="38">
        <v>1044</v>
      </c>
      <c r="L28" s="38">
        <v>0</v>
      </c>
      <c r="M28" s="71">
        <v>605.33333333333337</v>
      </c>
      <c r="N28" s="71">
        <v>526.61307744237934</v>
      </c>
      <c r="O28" s="72">
        <v>348</v>
      </c>
      <c r="P28" s="72">
        <v>602.75368103396931</v>
      </c>
      <c r="Q28" s="68">
        <v>0.60730351974841357</v>
      </c>
      <c r="R28" s="34"/>
      <c r="S28" s="34"/>
      <c r="T28" s="70">
        <v>0.57488986784140961</v>
      </c>
    </row>
    <row r="29" spans="1:20" x14ac:dyDescent="0.55000000000000004">
      <c r="A29" s="35">
        <v>6.67</v>
      </c>
      <c r="B29" s="36">
        <v>804.54570000000001</v>
      </c>
      <c r="C29" s="37" t="s">
        <v>306</v>
      </c>
      <c r="D29" s="37" t="s">
        <v>261</v>
      </c>
      <c r="E29" s="48" t="s">
        <v>259</v>
      </c>
      <c r="F29" s="40" t="s">
        <v>254</v>
      </c>
      <c r="G29" s="38">
        <v>19814</v>
      </c>
      <c r="H29" s="38">
        <v>20364</v>
      </c>
      <c r="I29" s="38">
        <v>18252</v>
      </c>
      <c r="J29" s="38">
        <v>16168</v>
      </c>
      <c r="K29" s="38">
        <v>15476</v>
      </c>
      <c r="L29" s="38">
        <v>16403</v>
      </c>
      <c r="M29" s="71">
        <v>19476.666666666668</v>
      </c>
      <c r="N29" s="71">
        <v>1095.6647905875836</v>
      </c>
      <c r="O29" s="72">
        <v>16015.666666666666</v>
      </c>
      <c r="P29" s="72">
        <v>481.90905089376912</v>
      </c>
      <c r="Q29" s="68">
        <v>7.4471175584767653E-3</v>
      </c>
      <c r="R29" s="69" t="s">
        <v>255</v>
      </c>
      <c r="S29" s="69" t="s">
        <v>256</v>
      </c>
      <c r="T29" s="76">
        <v>0.82230018825945572</v>
      </c>
    </row>
    <row r="30" spans="1:20" x14ac:dyDescent="0.55000000000000004">
      <c r="A30" s="35">
        <v>6.6746428571428567</v>
      </c>
      <c r="B30" s="36">
        <v>840.61776785714289</v>
      </c>
      <c r="C30" s="37" t="s">
        <v>307</v>
      </c>
      <c r="D30" s="37" t="s">
        <v>308</v>
      </c>
      <c r="E30" s="48" t="s">
        <v>259</v>
      </c>
      <c r="F30" s="40" t="s">
        <v>254</v>
      </c>
      <c r="G30" s="38">
        <v>44714</v>
      </c>
      <c r="H30" s="38">
        <v>45253</v>
      </c>
      <c r="I30" s="38">
        <v>42490</v>
      </c>
      <c r="J30" s="38">
        <v>30194</v>
      </c>
      <c r="K30" s="38">
        <v>31297</v>
      </c>
      <c r="L30" s="38">
        <v>29598</v>
      </c>
      <c r="M30" s="71">
        <v>44152.333333333336</v>
      </c>
      <c r="N30" s="71">
        <v>1464.6311253463562</v>
      </c>
      <c r="O30" s="72">
        <v>30363</v>
      </c>
      <c r="P30" s="72">
        <v>862.01566111063198</v>
      </c>
      <c r="Q30" s="68">
        <v>1.4875646486361854E-4</v>
      </c>
      <c r="R30" s="69" t="s">
        <v>255</v>
      </c>
      <c r="S30" s="69" t="s">
        <v>256</v>
      </c>
      <c r="T30" s="75">
        <v>0.68768732494318907</v>
      </c>
    </row>
    <row r="31" spans="1:20" ht="28" x14ac:dyDescent="0.55000000000000004">
      <c r="A31" s="35">
        <v>6.68</v>
      </c>
      <c r="B31" s="36">
        <v>782.56349999999998</v>
      </c>
      <c r="C31" s="37" t="s">
        <v>309</v>
      </c>
      <c r="D31" s="37" t="s">
        <v>296</v>
      </c>
      <c r="E31" s="48" t="s">
        <v>259</v>
      </c>
      <c r="F31" s="41" t="s">
        <v>254</v>
      </c>
      <c r="G31" s="38">
        <v>620474</v>
      </c>
      <c r="H31" s="38">
        <v>613719</v>
      </c>
      <c r="I31" s="38">
        <v>582438</v>
      </c>
      <c r="J31" s="38">
        <v>396339</v>
      </c>
      <c r="K31" s="38">
        <v>424152</v>
      </c>
      <c r="L31" s="38">
        <v>389802</v>
      </c>
      <c r="M31" s="71">
        <v>605543.66666666663</v>
      </c>
      <c r="N31" s="71">
        <v>20293.136286275058</v>
      </c>
      <c r="O31" s="72">
        <v>403431</v>
      </c>
      <c r="P31" s="72">
        <v>18240.147285589555</v>
      </c>
      <c r="Q31" s="68">
        <v>2.1276133544858254E-4</v>
      </c>
      <c r="R31" s="69" t="s">
        <v>255</v>
      </c>
      <c r="S31" s="69" t="s">
        <v>256</v>
      </c>
      <c r="T31" s="75">
        <v>0.66622941037557992</v>
      </c>
    </row>
    <row r="32" spans="1:20" x14ac:dyDescent="0.55000000000000004">
      <c r="A32" s="35">
        <v>6.75</v>
      </c>
      <c r="B32" s="36">
        <v>706.53110000000004</v>
      </c>
      <c r="C32" s="37" t="s">
        <v>310</v>
      </c>
      <c r="D32" s="37" t="s">
        <v>311</v>
      </c>
      <c r="E32" s="48" t="s">
        <v>259</v>
      </c>
      <c r="F32" s="40" t="s">
        <v>254</v>
      </c>
      <c r="G32" s="38">
        <v>5643</v>
      </c>
      <c r="H32" s="38">
        <v>8424</v>
      </c>
      <c r="I32" s="38">
        <v>4443</v>
      </c>
      <c r="J32" s="38">
        <v>10761</v>
      </c>
      <c r="K32" s="38">
        <v>11779</v>
      </c>
      <c r="L32" s="38">
        <v>9194</v>
      </c>
      <c r="M32" s="71">
        <v>6170</v>
      </c>
      <c r="N32" s="71">
        <v>2042.1525408254888</v>
      </c>
      <c r="O32" s="72">
        <v>10578</v>
      </c>
      <c r="P32" s="72">
        <v>1302.1800950713384</v>
      </c>
      <c r="Q32" s="68">
        <v>3.4437456935762292E-2</v>
      </c>
      <c r="R32" s="69" t="s">
        <v>256</v>
      </c>
      <c r="S32" s="69" t="s">
        <v>256</v>
      </c>
      <c r="T32" s="73">
        <v>1.7144246353322528</v>
      </c>
    </row>
    <row r="33" spans="1:20" x14ac:dyDescent="0.55000000000000004">
      <c r="A33" s="35">
        <v>6.75</v>
      </c>
      <c r="B33" s="36">
        <v>834.5942</v>
      </c>
      <c r="C33" s="37" t="s">
        <v>312</v>
      </c>
      <c r="D33" s="37" t="s">
        <v>313</v>
      </c>
      <c r="E33" s="48" t="s">
        <v>259</v>
      </c>
      <c r="F33" s="40" t="s">
        <v>254</v>
      </c>
      <c r="G33" s="38">
        <v>3675</v>
      </c>
      <c r="H33" s="38">
        <v>4392</v>
      </c>
      <c r="I33" s="38">
        <v>3228</v>
      </c>
      <c r="J33" s="38">
        <v>7294</v>
      </c>
      <c r="K33" s="38">
        <v>5010</v>
      </c>
      <c r="L33" s="38">
        <v>6585</v>
      </c>
      <c r="M33" s="71">
        <v>3765</v>
      </c>
      <c r="N33" s="71">
        <v>587.1958787321314</v>
      </c>
      <c r="O33" s="72">
        <v>6296.333333333333</v>
      </c>
      <c r="P33" s="72">
        <v>1169.0424856836196</v>
      </c>
      <c r="Q33" s="68">
        <v>2.8531629011309855E-2</v>
      </c>
      <c r="R33" s="69" t="s">
        <v>256</v>
      </c>
      <c r="S33" s="69" t="s">
        <v>256</v>
      </c>
      <c r="T33" s="73">
        <v>1.6723328906595838</v>
      </c>
    </row>
    <row r="34" spans="1:20" x14ac:dyDescent="0.55000000000000004">
      <c r="A34" s="35">
        <v>6.77</v>
      </c>
      <c r="B34" s="36">
        <v>808.58</v>
      </c>
      <c r="C34" s="37" t="s">
        <v>314</v>
      </c>
      <c r="D34" s="37" t="s">
        <v>315</v>
      </c>
      <c r="E34" s="48" t="s">
        <v>259</v>
      </c>
      <c r="F34" s="40" t="s">
        <v>254</v>
      </c>
      <c r="G34" s="38">
        <v>100904</v>
      </c>
      <c r="H34" s="38">
        <v>105138</v>
      </c>
      <c r="I34" s="38">
        <v>91556</v>
      </c>
      <c r="J34" s="38">
        <v>104128</v>
      </c>
      <c r="K34" s="38">
        <v>104040</v>
      </c>
      <c r="L34" s="38">
        <v>95411</v>
      </c>
      <c r="M34" s="71">
        <v>99199.333333333328</v>
      </c>
      <c r="N34" s="71">
        <v>6949.6113080756777</v>
      </c>
      <c r="O34" s="72">
        <v>101193</v>
      </c>
      <c r="P34" s="72">
        <v>5007.5521964329037</v>
      </c>
      <c r="Q34" s="68">
        <v>0.70747006550653202</v>
      </c>
      <c r="R34" s="34"/>
      <c r="S34" s="34"/>
      <c r="T34" s="70">
        <v>1.0200975813009496</v>
      </c>
    </row>
    <row r="35" spans="1:20" x14ac:dyDescent="0.55000000000000004">
      <c r="A35" s="35">
        <v>6.8</v>
      </c>
      <c r="B35" s="36">
        <v>732.54740000000004</v>
      </c>
      <c r="C35" s="37" t="s">
        <v>316</v>
      </c>
      <c r="D35" s="37" t="s">
        <v>317</v>
      </c>
      <c r="E35" s="48" t="s">
        <v>259</v>
      </c>
      <c r="F35" s="40" t="s">
        <v>254</v>
      </c>
      <c r="G35" s="38">
        <v>32606</v>
      </c>
      <c r="H35" s="38">
        <v>36260</v>
      </c>
      <c r="I35" s="38">
        <v>38218</v>
      </c>
      <c r="J35" s="38">
        <v>88158</v>
      </c>
      <c r="K35" s="38">
        <v>82670</v>
      </c>
      <c r="L35" s="38">
        <v>57882</v>
      </c>
      <c r="M35" s="71">
        <v>35694.666666666664</v>
      </c>
      <c r="N35" s="71">
        <v>2848.3920610290525</v>
      </c>
      <c r="O35" s="72">
        <v>76236.666666666672</v>
      </c>
      <c r="P35" s="72">
        <v>16130.71223887321</v>
      </c>
      <c r="Q35" s="68">
        <v>1.2777374071659232E-2</v>
      </c>
      <c r="R35" s="69" t="s">
        <v>256</v>
      </c>
      <c r="S35" s="69" t="s">
        <v>256</v>
      </c>
      <c r="T35" s="73">
        <v>2.135799932763065</v>
      </c>
    </row>
    <row r="36" spans="1:20" x14ac:dyDescent="0.55000000000000004">
      <c r="A36" s="35">
        <v>6.84</v>
      </c>
      <c r="B36" s="36">
        <v>740.51599999999996</v>
      </c>
      <c r="C36" s="37" t="s">
        <v>318</v>
      </c>
      <c r="D36" s="37" t="s">
        <v>319</v>
      </c>
      <c r="E36" s="49" t="s">
        <v>286</v>
      </c>
      <c r="F36" s="40" t="s">
        <v>254</v>
      </c>
      <c r="G36" s="38">
        <v>30364</v>
      </c>
      <c r="H36" s="38">
        <v>33626</v>
      </c>
      <c r="I36" s="38">
        <v>27444</v>
      </c>
      <c r="J36" s="38">
        <v>14804</v>
      </c>
      <c r="K36" s="38">
        <v>19690</v>
      </c>
      <c r="L36" s="38">
        <v>13790</v>
      </c>
      <c r="M36" s="71">
        <v>30478</v>
      </c>
      <c r="N36" s="71">
        <v>3092.5762723011376</v>
      </c>
      <c r="O36" s="72">
        <v>16094.666666666666</v>
      </c>
      <c r="P36" s="72">
        <v>3154.6577204719551</v>
      </c>
      <c r="Q36" s="68">
        <v>4.8672030432874288E-3</v>
      </c>
      <c r="R36" s="69" t="s">
        <v>255</v>
      </c>
      <c r="S36" s="69" t="s">
        <v>256</v>
      </c>
      <c r="T36" s="75">
        <v>0.52807489555307652</v>
      </c>
    </row>
    <row r="37" spans="1:20" ht="28" x14ac:dyDescent="0.55000000000000004">
      <c r="A37" s="35">
        <v>6.86</v>
      </c>
      <c r="B37" s="36">
        <v>703.56730000000005</v>
      </c>
      <c r="C37" s="37" t="s">
        <v>320</v>
      </c>
      <c r="D37" s="37" t="s">
        <v>321</v>
      </c>
      <c r="E37" s="51" t="s">
        <v>322</v>
      </c>
      <c r="F37" s="40" t="s">
        <v>254</v>
      </c>
      <c r="G37" s="38">
        <v>285063</v>
      </c>
      <c r="H37" s="38">
        <v>308346</v>
      </c>
      <c r="I37" s="38">
        <v>284738</v>
      </c>
      <c r="J37" s="38">
        <v>175524</v>
      </c>
      <c r="K37" s="38">
        <v>202573</v>
      </c>
      <c r="L37" s="38">
        <v>183436</v>
      </c>
      <c r="M37" s="71">
        <v>292715.66666666669</v>
      </c>
      <c r="N37" s="71">
        <v>13537.241090168016</v>
      </c>
      <c r="O37" s="72">
        <v>187177.66666666666</v>
      </c>
      <c r="P37" s="72">
        <v>13907.269765605804</v>
      </c>
      <c r="Q37" s="68">
        <v>7.0833860574077794E-4</v>
      </c>
      <c r="R37" s="69" t="s">
        <v>255</v>
      </c>
      <c r="S37" s="69" t="s">
        <v>256</v>
      </c>
      <c r="T37" s="75">
        <v>0.63945216461480814</v>
      </c>
    </row>
    <row r="38" spans="1:20" ht="28" x14ac:dyDescent="0.55000000000000004">
      <c r="A38" s="35">
        <v>6.97</v>
      </c>
      <c r="B38" s="36">
        <v>758.56320000000005</v>
      </c>
      <c r="C38" s="37" t="s">
        <v>323</v>
      </c>
      <c r="D38" s="37" t="s">
        <v>324</v>
      </c>
      <c r="E38" s="48" t="s">
        <v>259</v>
      </c>
      <c r="F38" s="41" t="s">
        <v>254</v>
      </c>
      <c r="G38" s="38">
        <v>499092</v>
      </c>
      <c r="H38" s="38">
        <v>609737</v>
      </c>
      <c r="I38" s="38">
        <v>502882</v>
      </c>
      <c r="J38" s="38">
        <v>380516</v>
      </c>
      <c r="K38" s="38">
        <v>393854</v>
      </c>
      <c r="L38" s="38">
        <v>348204</v>
      </c>
      <c r="M38" s="71">
        <v>537237</v>
      </c>
      <c r="N38" s="71">
        <v>62815.432220116098</v>
      </c>
      <c r="O38" s="72">
        <v>374191.33333333331</v>
      </c>
      <c r="P38" s="72">
        <v>23472.998984649006</v>
      </c>
      <c r="Q38" s="68">
        <v>1.3571590442639458E-2</v>
      </c>
      <c r="R38" s="69" t="s">
        <v>256</v>
      </c>
      <c r="S38" s="69" t="s">
        <v>256</v>
      </c>
      <c r="T38" s="75">
        <v>0.69651072679903525</v>
      </c>
    </row>
    <row r="39" spans="1:20" x14ac:dyDescent="0.55000000000000004">
      <c r="A39" s="35">
        <v>6.98</v>
      </c>
      <c r="B39" s="36">
        <v>816.61620000000005</v>
      </c>
      <c r="C39" s="37" t="s">
        <v>325</v>
      </c>
      <c r="D39" s="37" t="s">
        <v>326</v>
      </c>
      <c r="E39" s="48" t="s">
        <v>259</v>
      </c>
      <c r="F39" s="40" t="s">
        <v>254</v>
      </c>
      <c r="G39" s="38">
        <v>37216</v>
      </c>
      <c r="H39" s="38">
        <v>44094</v>
      </c>
      <c r="I39" s="38">
        <v>36919</v>
      </c>
      <c r="J39" s="38">
        <v>29416</v>
      </c>
      <c r="K39" s="38">
        <v>29689</v>
      </c>
      <c r="L39" s="38">
        <v>26874</v>
      </c>
      <c r="M39" s="71">
        <v>39409.666666666664</v>
      </c>
      <c r="N39" s="71">
        <v>4059.4687255025547</v>
      </c>
      <c r="O39" s="72">
        <v>28659.666666666668</v>
      </c>
      <c r="P39" s="72">
        <v>1552.4452754713554</v>
      </c>
      <c r="Q39" s="68">
        <v>1.2805849528274446E-2</v>
      </c>
      <c r="R39" s="69" t="s">
        <v>256</v>
      </c>
      <c r="S39" s="69" t="s">
        <v>256</v>
      </c>
      <c r="T39" s="75">
        <v>0.72722428507388215</v>
      </c>
    </row>
    <row r="40" spans="1:20" ht="28" x14ac:dyDescent="0.55000000000000004">
      <c r="A40" s="35">
        <v>7.05</v>
      </c>
      <c r="B40" s="36">
        <v>808.58029999999997</v>
      </c>
      <c r="C40" s="37" t="s">
        <v>327</v>
      </c>
      <c r="D40" s="37" t="s">
        <v>315</v>
      </c>
      <c r="E40" s="48" t="s">
        <v>259</v>
      </c>
      <c r="F40" s="41" t="s">
        <v>254</v>
      </c>
      <c r="G40" s="38">
        <v>18217</v>
      </c>
      <c r="H40" s="38">
        <v>14368</v>
      </c>
      <c r="I40" s="38">
        <v>11896</v>
      </c>
      <c r="J40" s="38">
        <v>16184</v>
      </c>
      <c r="K40" s="38">
        <v>23078</v>
      </c>
      <c r="L40" s="38">
        <v>14900</v>
      </c>
      <c r="M40" s="71">
        <v>14827</v>
      </c>
      <c r="N40" s="71">
        <v>3185.3996609530805</v>
      </c>
      <c r="O40" s="72">
        <v>18054</v>
      </c>
      <c r="P40" s="72">
        <v>4398.0218280495155</v>
      </c>
      <c r="Q40" s="68">
        <v>0.3615202085294702</v>
      </c>
      <c r="R40" s="34"/>
      <c r="S40" s="34"/>
      <c r="T40" s="70">
        <v>1.2176434882309302</v>
      </c>
    </row>
    <row r="41" spans="1:20" ht="28" x14ac:dyDescent="0.55000000000000004">
      <c r="A41" s="35">
        <v>7.12</v>
      </c>
      <c r="B41" s="36">
        <v>784.58019999999999</v>
      </c>
      <c r="C41" s="37" t="s">
        <v>328</v>
      </c>
      <c r="D41" s="37" t="s">
        <v>329</v>
      </c>
      <c r="E41" s="48" t="s">
        <v>259</v>
      </c>
      <c r="F41" s="41" t="s">
        <v>254</v>
      </c>
      <c r="G41" s="38">
        <v>205524</v>
      </c>
      <c r="H41" s="38">
        <v>244994</v>
      </c>
      <c r="I41" s="38">
        <v>214690</v>
      </c>
      <c r="J41" s="38">
        <v>169308</v>
      </c>
      <c r="K41" s="38">
        <v>202786</v>
      </c>
      <c r="L41" s="38">
        <v>165136</v>
      </c>
      <c r="M41" s="71">
        <v>221736</v>
      </c>
      <c r="N41" s="71">
        <v>20656.834510640783</v>
      </c>
      <c r="O41" s="72">
        <v>179076.66666666666</v>
      </c>
      <c r="P41" s="72">
        <v>20638.574595483413</v>
      </c>
      <c r="Q41" s="68">
        <v>6.4637669522329119E-2</v>
      </c>
      <c r="R41" s="34"/>
      <c r="S41" s="69" t="s">
        <v>256</v>
      </c>
      <c r="T41" s="70">
        <v>0.80761205517672663</v>
      </c>
    </row>
    <row r="42" spans="1:20" x14ac:dyDescent="0.55000000000000004">
      <c r="A42" s="35">
        <v>7.12</v>
      </c>
      <c r="B42" s="36">
        <v>842.63300000000004</v>
      </c>
      <c r="C42" s="37" t="s">
        <v>330</v>
      </c>
      <c r="D42" s="37" t="s">
        <v>331</v>
      </c>
      <c r="E42" s="48" t="s">
        <v>259</v>
      </c>
      <c r="F42" s="40" t="s">
        <v>254</v>
      </c>
      <c r="G42" s="38">
        <v>14170</v>
      </c>
      <c r="H42" s="38">
        <v>16817</v>
      </c>
      <c r="I42" s="38">
        <v>14598</v>
      </c>
      <c r="J42" s="38">
        <v>11414</v>
      </c>
      <c r="K42" s="38">
        <v>14094</v>
      </c>
      <c r="L42" s="38">
        <v>11194</v>
      </c>
      <c r="M42" s="71">
        <v>15195</v>
      </c>
      <c r="N42" s="71">
        <v>1420.9007706381187</v>
      </c>
      <c r="O42" s="72">
        <v>12234</v>
      </c>
      <c r="P42" s="72">
        <v>1614.5587632539114</v>
      </c>
      <c r="Q42" s="68">
        <v>7.5613736581559676E-2</v>
      </c>
      <c r="R42" s="34"/>
      <c r="S42" s="69" t="s">
        <v>256</v>
      </c>
      <c r="T42" s="70">
        <v>0.80513326752221126</v>
      </c>
    </row>
    <row r="43" spans="1:20" x14ac:dyDescent="0.55000000000000004">
      <c r="A43" s="35">
        <v>7.13</v>
      </c>
      <c r="B43" s="36">
        <v>716.51620000000003</v>
      </c>
      <c r="C43" s="37" t="s">
        <v>332</v>
      </c>
      <c r="D43" s="37" t="s">
        <v>333</v>
      </c>
      <c r="E43" s="49" t="s">
        <v>286</v>
      </c>
      <c r="F43" s="40" t="s">
        <v>254</v>
      </c>
      <c r="G43" s="38">
        <v>10328</v>
      </c>
      <c r="H43" s="38">
        <v>16733</v>
      </c>
      <c r="I43" s="38">
        <v>11204</v>
      </c>
      <c r="J43" s="38">
        <v>3642</v>
      </c>
      <c r="K43" s="38">
        <v>5340</v>
      </c>
      <c r="L43" s="38">
        <v>3247</v>
      </c>
      <c r="M43" s="71">
        <v>12755</v>
      </c>
      <c r="N43" s="71">
        <v>3472.7808741698632</v>
      </c>
      <c r="O43" s="72">
        <v>4076.3333333333335</v>
      </c>
      <c r="P43" s="72">
        <v>1112.0460122375027</v>
      </c>
      <c r="Q43" s="68">
        <v>1.4585118551388204E-2</v>
      </c>
      <c r="R43" s="69" t="s">
        <v>256</v>
      </c>
      <c r="S43" s="69" t="s">
        <v>256</v>
      </c>
      <c r="T43" s="77">
        <v>0.31958709003005359</v>
      </c>
    </row>
    <row r="44" spans="1:20" x14ac:dyDescent="0.55000000000000004">
      <c r="A44" s="35">
        <v>7.22</v>
      </c>
      <c r="B44" s="36">
        <v>780.54549999999995</v>
      </c>
      <c r="C44" s="37" t="s">
        <v>334</v>
      </c>
      <c r="D44" s="37" t="s">
        <v>263</v>
      </c>
      <c r="E44" s="48" t="s">
        <v>259</v>
      </c>
      <c r="F44" s="40" t="s">
        <v>254</v>
      </c>
      <c r="G44" s="38">
        <v>799</v>
      </c>
      <c r="H44" s="38">
        <v>620</v>
      </c>
      <c r="I44" s="38">
        <v>600</v>
      </c>
      <c r="J44" s="38">
        <v>886</v>
      </c>
      <c r="K44" s="38">
        <v>442</v>
      </c>
      <c r="L44" s="38">
        <v>736</v>
      </c>
      <c r="M44" s="71">
        <v>673</v>
      </c>
      <c r="N44" s="71">
        <v>109.5764573254675</v>
      </c>
      <c r="O44" s="72">
        <v>688</v>
      </c>
      <c r="P44" s="72">
        <v>225.85836269662454</v>
      </c>
      <c r="Q44" s="68">
        <v>0.92255205097843673</v>
      </c>
      <c r="R44" s="34"/>
      <c r="S44" s="34"/>
      <c r="T44" s="70">
        <v>1.0222882615156017</v>
      </c>
    </row>
    <row r="45" spans="1:20" x14ac:dyDescent="0.55000000000000004">
      <c r="A45" s="35">
        <v>7.33</v>
      </c>
      <c r="B45" s="36">
        <v>810.59619999999995</v>
      </c>
      <c r="C45" s="37" t="s">
        <v>335</v>
      </c>
      <c r="D45" s="37" t="s">
        <v>291</v>
      </c>
      <c r="E45" s="48" t="s">
        <v>259</v>
      </c>
      <c r="F45" s="40" t="s">
        <v>254</v>
      </c>
      <c r="G45" s="38">
        <v>34742</v>
      </c>
      <c r="H45" s="38">
        <v>41935</v>
      </c>
      <c r="I45" s="38">
        <v>34498</v>
      </c>
      <c r="J45" s="38">
        <v>41948</v>
      </c>
      <c r="K45" s="38">
        <v>39279</v>
      </c>
      <c r="L45" s="38">
        <v>40082</v>
      </c>
      <c r="M45" s="71">
        <v>37058.333333333336</v>
      </c>
      <c r="N45" s="71">
        <v>4225.0789736208872</v>
      </c>
      <c r="O45" s="72">
        <v>40436.333333333336</v>
      </c>
      <c r="P45" s="72">
        <v>1369.3262333473835</v>
      </c>
      <c r="Q45" s="68">
        <v>0.25811692988906954</v>
      </c>
      <c r="R45" s="34"/>
      <c r="S45" s="34"/>
      <c r="T45" s="70">
        <v>1.0911535866876545</v>
      </c>
    </row>
    <row r="46" spans="1:20" x14ac:dyDescent="0.55000000000000004">
      <c r="A46" s="35">
        <v>7.38</v>
      </c>
      <c r="B46" s="36">
        <v>834.59780000000001</v>
      </c>
      <c r="C46" s="37" t="s">
        <v>336</v>
      </c>
      <c r="D46" s="37" t="s">
        <v>313</v>
      </c>
      <c r="E46" s="48" t="s">
        <v>259</v>
      </c>
      <c r="F46" s="40" t="s">
        <v>254</v>
      </c>
      <c r="G46" s="38">
        <v>53830</v>
      </c>
      <c r="H46" s="38">
        <v>51024</v>
      </c>
      <c r="I46" s="38">
        <v>51986</v>
      </c>
      <c r="J46" s="38">
        <v>48796</v>
      </c>
      <c r="K46" s="38">
        <v>52748</v>
      </c>
      <c r="L46" s="38">
        <v>37934</v>
      </c>
      <c r="M46" s="71">
        <v>52280</v>
      </c>
      <c r="N46" s="71">
        <v>1425.9158460442186</v>
      </c>
      <c r="O46" s="72">
        <v>46492.666666666664</v>
      </c>
      <c r="P46" s="72">
        <v>7670.8967750409402</v>
      </c>
      <c r="Q46" s="68">
        <v>0.26823423515656902</v>
      </c>
      <c r="R46" s="34"/>
      <c r="S46" s="34"/>
      <c r="T46" s="70">
        <v>0.88930119867380764</v>
      </c>
    </row>
    <row r="47" spans="1:20" x14ac:dyDescent="0.55000000000000004">
      <c r="A47" s="35">
        <v>7.49</v>
      </c>
      <c r="B47" s="36">
        <v>792.55640000000005</v>
      </c>
      <c r="C47" s="37" t="s">
        <v>337</v>
      </c>
      <c r="D47" s="37" t="s">
        <v>338</v>
      </c>
      <c r="E47" s="49" t="s">
        <v>286</v>
      </c>
      <c r="F47" s="40" t="s">
        <v>254</v>
      </c>
      <c r="G47" s="38">
        <v>3454</v>
      </c>
      <c r="H47" s="38">
        <v>3395</v>
      </c>
      <c r="I47" s="38">
        <v>3430</v>
      </c>
      <c r="J47" s="38">
        <v>4566</v>
      </c>
      <c r="K47" s="38">
        <v>4198</v>
      </c>
      <c r="L47" s="38">
        <v>3390</v>
      </c>
      <c r="M47" s="71">
        <v>3426.3333333333335</v>
      </c>
      <c r="N47" s="71">
        <v>29.670411748631555</v>
      </c>
      <c r="O47" s="72">
        <v>4051.3333333333335</v>
      </c>
      <c r="P47" s="72">
        <v>601.56241017315244</v>
      </c>
      <c r="Q47" s="68">
        <v>0.21349882521670818</v>
      </c>
      <c r="R47" s="34"/>
      <c r="S47" s="34"/>
      <c r="T47" s="70">
        <v>1.1824107403443915</v>
      </c>
    </row>
    <row r="48" spans="1:20" ht="28" x14ac:dyDescent="0.55000000000000004">
      <c r="A48" s="35">
        <v>7.57</v>
      </c>
      <c r="B48" s="36">
        <v>784.58709999999996</v>
      </c>
      <c r="C48" s="37" t="s">
        <v>339</v>
      </c>
      <c r="D48" s="37" t="s">
        <v>329</v>
      </c>
      <c r="E48" s="48" t="s">
        <v>259</v>
      </c>
      <c r="F48" s="41" t="s">
        <v>254</v>
      </c>
      <c r="G48" s="38">
        <v>13870</v>
      </c>
      <c r="H48" s="38">
        <v>15134</v>
      </c>
      <c r="I48" s="38">
        <v>13965</v>
      </c>
      <c r="J48" s="38">
        <v>6332</v>
      </c>
      <c r="K48" s="38">
        <v>9890</v>
      </c>
      <c r="L48" s="38">
        <v>5974</v>
      </c>
      <c r="M48" s="71">
        <v>14323</v>
      </c>
      <c r="N48" s="71">
        <v>703.95099261241194</v>
      </c>
      <c r="O48" s="72">
        <v>7398.666666666667</v>
      </c>
      <c r="P48" s="72">
        <v>2164.9705155806</v>
      </c>
      <c r="Q48" s="68">
        <v>6.2197086291628121E-3</v>
      </c>
      <c r="R48" s="69" t="s">
        <v>255</v>
      </c>
      <c r="S48" s="69" t="s">
        <v>256</v>
      </c>
      <c r="T48" s="75">
        <v>0.5165584491144779</v>
      </c>
    </row>
    <row r="49" spans="1:20" x14ac:dyDescent="0.55000000000000004">
      <c r="A49" s="35">
        <v>7.6</v>
      </c>
      <c r="B49" s="36">
        <v>836.6114</v>
      </c>
      <c r="C49" s="37" t="s">
        <v>340</v>
      </c>
      <c r="D49" s="37" t="s">
        <v>270</v>
      </c>
      <c r="E49" s="48" t="s">
        <v>259</v>
      </c>
      <c r="F49" s="40" t="s">
        <v>254</v>
      </c>
      <c r="G49" s="38">
        <v>9800</v>
      </c>
      <c r="H49" s="38">
        <v>11720</v>
      </c>
      <c r="I49" s="38">
        <v>8266</v>
      </c>
      <c r="J49" s="38">
        <v>15820</v>
      </c>
      <c r="K49" s="38">
        <v>13099</v>
      </c>
      <c r="L49" s="38">
        <v>14383</v>
      </c>
      <c r="M49" s="71">
        <v>9928.6666666666661</v>
      </c>
      <c r="N49" s="71">
        <v>1730.591035841034</v>
      </c>
      <c r="O49" s="72">
        <v>14434</v>
      </c>
      <c r="P49" s="72">
        <v>1361.2167351307432</v>
      </c>
      <c r="Q49" s="68">
        <v>2.3923879729505784E-2</v>
      </c>
      <c r="R49" s="69" t="s">
        <v>256</v>
      </c>
      <c r="S49" s="69" t="s">
        <v>256</v>
      </c>
      <c r="T49" s="74">
        <v>1.4537702276237159</v>
      </c>
    </row>
    <row r="50" spans="1:20" x14ac:dyDescent="0.55000000000000004">
      <c r="A50" s="35">
        <v>7.66</v>
      </c>
      <c r="B50" s="36">
        <v>832.5779</v>
      </c>
      <c r="C50" s="37" t="s">
        <v>341</v>
      </c>
      <c r="D50" s="37" t="s">
        <v>279</v>
      </c>
      <c r="E50" s="48" t="s">
        <v>259</v>
      </c>
      <c r="F50" s="40" t="s">
        <v>254</v>
      </c>
      <c r="G50" s="38">
        <v>11585</v>
      </c>
      <c r="H50" s="38">
        <v>11480</v>
      </c>
      <c r="I50" s="38">
        <v>10344</v>
      </c>
      <c r="J50" s="38">
        <v>9169</v>
      </c>
      <c r="K50" s="38">
        <v>8608</v>
      </c>
      <c r="L50" s="38">
        <v>9048</v>
      </c>
      <c r="M50" s="71">
        <v>11136.333333333334</v>
      </c>
      <c r="N50" s="71">
        <v>688.18626354594824</v>
      </c>
      <c r="O50" s="72">
        <v>8941.6666666666661</v>
      </c>
      <c r="P50" s="72">
        <v>295.22928942320971</v>
      </c>
      <c r="Q50" s="68">
        <v>7.0994617000462714E-3</v>
      </c>
      <c r="R50" s="69" t="s">
        <v>255</v>
      </c>
      <c r="S50" s="69" t="s">
        <v>256</v>
      </c>
      <c r="T50" s="76">
        <v>0.80292735490436695</v>
      </c>
    </row>
    <row r="51" spans="1:20" x14ac:dyDescent="0.55000000000000004">
      <c r="A51" s="35">
        <v>7.79</v>
      </c>
      <c r="B51" s="36">
        <v>818.63300000000004</v>
      </c>
      <c r="C51" s="37" t="s">
        <v>342</v>
      </c>
      <c r="D51" s="37" t="s">
        <v>343</v>
      </c>
      <c r="E51" s="48" t="s">
        <v>259</v>
      </c>
      <c r="F51" s="40" t="s">
        <v>254</v>
      </c>
      <c r="G51" s="38">
        <v>20119</v>
      </c>
      <c r="H51" s="38">
        <v>20229</v>
      </c>
      <c r="I51" s="38">
        <v>19408</v>
      </c>
      <c r="J51" s="38">
        <v>22628</v>
      </c>
      <c r="K51" s="38">
        <v>21893</v>
      </c>
      <c r="L51" s="38">
        <v>19418</v>
      </c>
      <c r="M51" s="71">
        <v>19918.666666666668</v>
      </c>
      <c r="N51" s="71">
        <v>445.65719261931957</v>
      </c>
      <c r="O51" s="72">
        <v>21313</v>
      </c>
      <c r="P51" s="72">
        <v>1681.7624683646618</v>
      </c>
      <c r="Q51" s="68">
        <v>0.23741270696398345</v>
      </c>
      <c r="R51" s="34"/>
      <c r="S51" s="34"/>
      <c r="T51" s="70">
        <v>1.0700013387776959</v>
      </c>
    </row>
    <row r="52" spans="1:20" ht="28" x14ac:dyDescent="0.55000000000000004">
      <c r="A52" s="35">
        <v>7.88</v>
      </c>
      <c r="B52" s="36">
        <v>768.54920000000004</v>
      </c>
      <c r="C52" s="37" t="s">
        <v>344</v>
      </c>
      <c r="D52" s="37" t="s">
        <v>285</v>
      </c>
      <c r="E52" s="49" t="s">
        <v>286</v>
      </c>
      <c r="F52" s="41" t="s">
        <v>254</v>
      </c>
      <c r="G52" s="38">
        <v>62396</v>
      </c>
      <c r="H52" s="38">
        <v>65994</v>
      </c>
      <c r="I52" s="38">
        <v>59326</v>
      </c>
      <c r="J52" s="38">
        <v>36652</v>
      </c>
      <c r="K52" s="38">
        <v>44316</v>
      </c>
      <c r="L52" s="38">
        <v>35648</v>
      </c>
      <c r="M52" s="71">
        <v>62572</v>
      </c>
      <c r="N52" s="71">
        <v>3337.482284597178</v>
      </c>
      <c r="O52" s="72">
        <v>38872</v>
      </c>
      <c r="P52" s="72">
        <v>4741.2926507440989</v>
      </c>
      <c r="Q52" s="68">
        <v>2.1009318346966771E-3</v>
      </c>
      <c r="R52" s="69" t="s">
        <v>255</v>
      </c>
      <c r="S52" s="69" t="s">
        <v>256</v>
      </c>
      <c r="T52" s="75">
        <v>0.62123633574122605</v>
      </c>
    </row>
    <row r="53" spans="1:20" ht="28" x14ac:dyDescent="0.55000000000000004">
      <c r="A53" s="35">
        <v>7.99</v>
      </c>
      <c r="B53" s="36">
        <v>718.53089999999997</v>
      </c>
      <c r="C53" s="37" t="s">
        <v>345</v>
      </c>
      <c r="D53" s="37" t="s">
        <v>346</v>
      </c>
      <c r="E53" s="49" t="s">
        <v>286</v>
      </c>
      <c r="F53" s="41" t="s">
        <v>254</v>
      </c>
      <c r="G53" s="38">
        <v>3098</v>
      </c>
      <c r="H53" s="38">
        <v>3256</v>
      </c>
      <c r="I53" s="38">
        <v>2952</v>
      </c>
      <c r="J53" s="38">
        <v>2235</v>
      </c>
      <c r="K53" s="38">
        <v>2714</v>
      </c>
      <c r="L53" s="38">
        <v>1870</v>
      </c>
      <c r="M53" s="71">
        <v>3102</v>
      </c>
      <c r="N53" s="71">
        <v>152.03946855997623</v>
      </c>
      <c r="O53" s="72">
        <v>2273</v>
      </c>
      <c r="P53" s="72">
        <v>423.28123038944216</v>
      </c>
      <c r="Q53" s="68">
        <v>3.3135977482302501E-2</v>
      </c>
      <c r="R53" s="69" t="s">
        <v>256</v>
      </c>
      <c r="S53" s="69" t="s">
        <v>256</v>
      </c>
      <c r="T53" s="75">
        <v>0.7327530625402966</v>
      </c>
    </row>
    <row r="54" spans="1:20" ht="28" x14ac:dyDescent="0.55000000000000004">
      <c r="A54" s="35">
        <v>7.99</v>
      </c>
      <c r="B54" s="36">
        <v>786.59590000000003</v>
      </c>
      <c r="C54" s="37" t="s">
        <v>347</v>
      </c>
      <c r="D54" s="37" t="s">
        <v>348</v>
      </c>
      <c r="E54" s="48" t="s">
        <v>259</v>
      </c>
      <c r="F54" s="41" t="s">
        <v>254</v>
      </c>
      <c r="G54" s="38">
        <v>321014</v>
      </c>
      <c r="H54" s="38">
        <v>389206</v>
      </c>
      <c r="I54" s="38">
        <v>316041</v>
      </c>
      <c r="J54" s="38">
        <v>230569</v>
      </c>
      <c r="K54" s="38">
        <v>242574</v>
      </c>
      <c r="L54" s="38">
        <v>219514</v>
      </c>
      <c r="M54" s="71">
        <v>342087</v>
      </c>
      <c r="N54" s="71">
        <v>40881.937368476072</v>
      </c>
      <c r="O54" s="72">
        <v>230885.66666666666</v>
      </c>
      <c r="P54" s="72">
        <v>11533.260958347095</v>
      </c>
      <c r="Q54" s="68">
        <v>1.0542742750031508E-2</v>
      </c>
      <c r="R54" s="69" t="s">
        <v>256</v>
      </c>
      <c r="S54" s="69" t="s">
        <v>256</v>
      </c>
      <c r="T54" s="75">
        <v>0.67493259511956505</v>
      </c>
    </row>
    <row r="55" spans="1:20" x14ac:dyDescent="0.55000000000000004">
      <c r="A55" s="35">
        <v>8.1300000000000008</v>
      </c>
      <c r="B55" s="36">
        <v>810.60339999999997</v>
      </c>
      <c r="C55" s="37" t="s">
        <v>349</v>
      </c>
      <c r="D55" s="37" t="s">
        <v>291</v>
      </c>
      <c r="E55" s="48" t="s">
        <v>259</v>
      </c>
      <c r="F55" s="40" t="s">
        <v>254</v>
      </c>
      <c r="G55" s="38">
        <v>11088</v>
      </c>
      <c r="H55" s="38">
        <v>10116</v>
      </c>
      <c r="I55" s="38">
        <v>10782</v>
      </c>
      <c r="J55" s="38">
        <v>15146</v>
      </c>
      <c r="K55" s="38">
        <v>9869</v>
      </c>
      <c r="L55" s="38">
        <v>14429</v>
      </c>
      <c r="M55" s="71">
        <v>10662</v>
      </c>
      <c r="N55" s="71">
        <v>496.98692135709166</v>
      </c>
      <c r="O55" s="72">
        <v>13148</v>
      </c>
      <c r="P55" s="72">
        <v>2862.2374115366461</v>
      </c>
      <c r="Q55" s="68">
        <v>0.21242222946009587</v>
      </c>
      <c r="R55" s="34"/>
      <c r="S55" s="34"/>
      <c r="T55" s="70">
        <v>1.2331645094728945</v>
      </c>
    </row>
    <row r="56" spans="1:20" x14ac:dyDescent="0.55000000000000004">
      <c r="A56" s="35">
        <v>8.1300000000000008</v>
      </c>
      <c r="B56" s="36">
        <v>836.61689999999999</v>
      </c>
      <c r="C56" s="37" t="s">
        <v>350</v>
      </c>
      <c r="D56" s="37" t="s">
        <v>270</v>
      </c>
      <c r="E56" s="48" t="s">
        <v>259</v>
      </c>
      <c r="F56" s="40" t="s">
        <v>254</v>
      </c>
      <c r="G56" s="38">
        <v>2452</v>
      </c>
      <c r="H56" s="38">
        <v>1795</v>
      </c>
      <c r="I56" s="38">
        <v>2398</v>
      </c>
      <c r="J56" s="38">
        <v>4366</v>
      </c>
      <c r="K56" s="38">
        <v>2788</v>
      </c>
      <c r="L56" s="38">
        <v>3864</v>
      </c>
      <c r="M56" s="71">
        <v>2215</v>
      </c>
      <c r="N56" s="71">
        <v>364.73140802513842</v>
      </c>
      <c r="O56" s="72">
        <v>3672.6666666666665</v>
      </c>
      <c r="P56" s="72">
        <v>806.21171743738137</v>
      </c>
      <c r="Q56" s="68">
        <v>4.6244756832152463E-2</v>
      </c>
      <c r="R56" s="69" t="s">
        <v>256</v>
      </c>
      <c r="S56" s="69" t="s">
        <v>256</v>
      </c>
      <c r="T56" s="73">
        <v>1.658088788562829</v>
      </c>
    </row>
    <row r="57" spans="1:20" ht="28" x14ac:dyDescent="0.55000000000000004">
      <c r="A57" s="35">
        <v>8.14</v>
      </c>
      <c r="B57" s="36">
        <v>734.56259999999997</v>
      </c>
      <c r="C57" s="37" t="s">
        <v>351</v>
      </c>
      <c r="D57" s="37" t="s">
        <v>352</v>
      </c>
      <c r="E57" s="48" t="s">
        <v>259</v>
      </c>
      <c r="F57" s="41" t="s">
        <v>254</v>
      </c>
      <c r="G57" s="38">
        <v>4166</v>
      </c>
      <c r="H57" s="38">
        <v>4174</v>
      </c>
      <c r="I57" s="38">
        <v>4455</v>
      </c>
      <c r="J57" s="38">
        <v>4194</v>
      </c>
      <c r="K57" s="38">
        <v>4292</v>
      </c>
      <c r="L57" s="38">
        <v>4406</v>
      </c>
      <c r="M57" s="71">
        <v>4265</v>
      </c>
      <c r="N57" s="71">
        <v>164.59343850834395</v>
      </c>
      <c r="O57" s="72">
        <v>4297.333333333333</v>
      </c>
      <c r="P57" s="72">
        <v>106.1005812111005</v>
      </c>
      <c r="Q57" s="68">
        <v>0.78909168555168741</v>
      </c>
      <c r="R57" s="34"/>
      <c r="S57" s="34"/>
      <c r="T57" s="70">
        <v>1.0075810863618599</v>
      </c>
    </row>
    <row r="58" spans="1:20" x14ac:dyDescent="0.55000000000000004">
      <c r="A58" s="35">
        <v>8.14</v>
      </c>
      <c r="B58" s="36">
        <v>744.54830000000004</v>
      </c>
      <c r="C58" s="37" t="s">
        <v>353</v>
      </c>
      <c r="D58" s="37" t="s">
        <v>354</v>
      </c>
      <c r="E58" s="49" t="s">
        <v>286</v>
      </c>
      <c r="F58" s="40" t="s">
        <v>254</v>
      </c>
      <c r="G58" s="38">
        <v>19267</v>
      </c>
      <c r="H58" s="38">
        <v>26081</v>
      </c>
      <c r="I58" s="38">
        <v>20214</v>
      </c>
      <c r="J58" s="38">
        <v>7660</v>
      </c>
      <c r="K58" s="38">
        <v>11129</v>
      </c>
      <c r="L58" s="38">
        <v>6978</v>
      </c>
      <c r="M58" s="71">
        <v>21854</v>
      </c>
      <c r="N58" s="71">
        <v>3691.1853109807425</v>
      </c>
      <c r="O58" s="72">
        <v>8589</v>
      </c>
      <c r="P58" s="72">
        <v>2225.9786611735522</v>
      </c>
      <c r="Q58" s="68">
        <v>5.9642858826260961E-3</v>
      </c>
      <c r="R58" s="69" t="s">
        <v>255</v>
      </c>
      <c r="S58" s="69" t="s">
        <v>256</v>
      </c>
      <c r="T58" s="77">
        <v>0.39301729660474055</v>
      </c>
    </row>
    <row r="59" spans="1:20" ht="28" x14ac:dyDescent="0.55000000000000004">
      <c r="A59" s="35">
        <v>8.2200000000000006</v>
      </c>
      <c r="B59" s="36">
        <v>760.57920000000001</v>
      </c>
      <c r="C59" s="37" t="s">
        <v>355</v>
      </c>
      <c r="D59" s="37" t="s">
        <v>356</v>
      </c>
      <c r="E59" s="48" t="s">
        <v>259</v>
      </c>
      <c r="F59" s="41" t="s">
        <v>254</v>
      </c>
      <c r="G59" s="38">
        <v>7446</v>
      </c>
      <c r="H59" s="38">
        <v>7234</v>
      </c>
      <c r="I59" s="38">
        <v>7482</v>
      </c>
      <c r="J59" s="38">
        <v>2473</v>
      </c>
      <c r="K59" s="38">
        <v>387</v>
      </c>
      <c r="L59" s="38">
        <v>6778</v>
      </c>
      <c r="M59" s="71">
        <v>7387.333333333333</v>
      </c>
      <c r="N59" s="71">
        <v>134.00497503202385</v>
      </c>
      <c r="O59" s="72">
        <v>3212.6666666666665</v>
      </c>
      <c r="P59" s="72">
        <v>3259.0720049322836</v>
      </c>
      <c r="Q59" s="68">
        <v>0.15652085790599801</v>
      </c>
      <c r="R59" s="34"/>
      <c r="S59" s="69" t="s">
        <v>256</v>
      </c>
      <c r="T59" s="70">
        <v>0.43488854796498511</v>
      </c>
    </row>
    <row r="60" spans="1:20" ht="28" x14ac:dyDescent="0.55000000000000004">
      <c r="A60" s="35">
        <v>8.33</v>
      </c>
      <c r="B60" s="36">
        <v>812.61310000000003</v>
      </c>
      <c r="C60" s="37" t="s">
        <v>357</v>
      </c>
      <c r="D60" s="37" t="s">
        <v>281</v>
      </c>
      <c r="E60" s="48" t="s">
        <v>259</v>
      </c>
      <c r="F60" s="41" t="s">
        <v>254</v>
      </c>
      <c r="G60" s="38">
        <v>58295</v>
      </c>
      <c r="H60" s="38">
        <v>65269</v>
      </c>
      <c r="I60" s="38">
        <v>63007</v>
      </c>
      <c r="J60" s="38">
        <v>45856</v>
      </c>
      <c r="K60" s="38">
        <v>62358</v>
      </c>
      <c r="L60" s="38">
        <v>47670</v>
      </c>
      <c r="M60" s="71">
        <v>62190.333333333336</v>
      </c>
      <c r="N60" s="71">
        <v>3558.0018737113296</v>
      </c>
      <c r="O60" s="72">
        <v>51961.333333333336</v>
      </c>
      <c r="P60" s="72">
        <v>9049.3456853704902</v>
      </c>
      <c r="Q60" s="68">
        <v>0.14253541279669918</v>
      </c>
      <c r="R60" s="34"/>
      <c r="S60" s="34"/>
      <c r="T60" s="70">
        <v>0.83552106168697171</v>
      </c>
    </row>
    <row r="61" spans="1:20" x14ac:dyDescent="0.55000000000000004">
      <c r="A61" s="35">
        <v>8.6</v>
      </c>
      <c r="B61" s="36">
        <v>838.62969999999996</v>
      </c>
      <c r="C61" s="37" t="s">
        <v>358</v>
      </c>
      <c r="D61" s="37" t="s">
        <v>275</v>
      </c>
      <c r="E61" s="48" t="s">
        <v>259</v>
      </c>
      <c r="F61" s="40" t="s">
        <v>254</v>
      </c>
      <c r="G61" s="38">
        <v>2622</v>
      </c>
      <c r="H61" s="38">
        <v>2521</v>
      </c>
      <c r="I61" s="38">
        <v>2362</v>
      </c>
      <c r="J61" s="38">
        <v>5626</v>
      </c>
      <c r="K61" s="38">
        <v>3132</v>
      </c>
      <c r="L61" s="38">
        <v>5012</v>
      </c>
      <c r="M61" s="71">
        <v>2501.6666666666665</v>
      </c>
      <c r="N61" s="71">
        <v>131.07377057723383</v>
      </c>
      <c r="O61" s="72">
        <v>4590</v>
      </c>
      <c r="P61" s="72">
        <v>1299.4506531607885</v>
      </c>
      <c r="Q61" s="68">
        <v>0.10701111906509717</v>
      </c>
      <c r="R61" s="34"/>
      <c r="S61" s="69" t="s">
        <v>256</v>
      </c>
      <c r="T61" s="70">
        <v>1.8347768154563626</v>
      </c>
    </row>
    <row r="62" spans="1:20" ht="28" x14ac:dyDescent="0.55000000000000004">
      <c r="A62" s="35">
        <v>8.61</v>
      </c>
      <c r="B62" s="36">
        <v>746.6001</v>
      </c>
      <c r="C62" s="37" t="s">
        <v>359</v>
      </c>
      <c r="D62" s="37" t="s">
        <v>360</v>
      </c>
      <c r="E62" s="48" t="s">
        <v>259</v>
      </c>
      <c r="F62" s="40" t="s">
        <v>254</v>
      </c>
      <c r="G62" s="38">
        <v>16848</v>
      </c>
      <c r="H62" s="38">
        <v>20174</v>
      </c>
      <c r="I62" s="38">
        <v>22642</v>
      </c>
      <c r="J62" s="38">
        <v>29440</v>
      </c>
      <c r="K62" s="38">
        <v>22286</v>
      </c>
      <c r="L62" s="38">
        <v>25150</v>
      </c>
      <c r="M62" s="71">
        <v>19888</v>
      </c>
      <c r="N62" s="71">
        <v>2907.5687438132913</v>
      </c>
      <c r="O62" s="72">
        <v>25625.333333333332</v>
      </c>
      <c r="P62" s="72">
        <v>3600.6090225590133</v>
      </c>
      <c r="Q62" s="68">
        <v>9.828706629614728E-2</v>
      </c>
      <c r="R62" s="34"/>
      <c r="S62" s="34"/>
      <c r="T62" s="70">
        <v>1.2884821668007509</v>
      </c>
    </row>
    <row r="63" spans="1:20" x14ac:dyDescent="0.55000000000000004">
      <c r="A63" s="35">
        <v>8.73</v>
      </c>
      <c r="B63" s="36">
        <v>812.62040000000002</v>
      </c>
      <c r="C63" s="37" t="s">
        <v>361</v>
      </c>
      <c r="D63" s="37" t="s">
        <v>281</v>
      </c>
      <c r="E63" s="48" t="s">
        <v>259</v>
      </c>
      <c r="F63" s="40" t="s">
        <v>254</v>
      </c>
      <c r="G63" s="38">
        <v>7098</v>
      </c>
      <c r="H63" s="38">
        <v>7498</v>
      </c>
      <c r="I63" s="38">
        <v>8289</v>
      </c>
      <c r="J63" s="38">
        <v>3379</v>
      </c>
      <c r="K63" s="38">
        <v>3999</v>
      </c>
      <c r="L63" s="38">
        <v>2802</v>
      </c>
      <c r="M63" s="71">
        <v>7628.333333333333</v>
      </c>
      <c r="N63" s="71">
        <v>606.10257657704551</v>
      </c>
      <c r="O63" s="72">
        <v>3393.3333333333335</v>
      </c>
      <c r="P63" s="72">
        <v>598.62871074926909</v>
      </c>
      <c r="Q63" s="68">
        <v>9.9989305799814509E-4</v>
      </c>
      <c r="R63" s="69" t="s">
        <v>255</v>
      </c>
      <c r="S63" s="69" t="s">
        <v>256</v>
      </c>
      <c r="T63" s="77">
        <v>0.44483285995193361</v>
      </c>
    </row>
    <row r="64" spans="1:20" x14ac:dyDescent="0.55000000000000004">
      <c r="A64" s="35">
        <v>8.86</v>
      </c>
      <c r="B64" s="36">
        <v>610.53129999999999</v>
      </c>
      <c r="C64" s="37" t="s">
        <v>362</v>
      </c>
      <c r="D64" s="37" t="s">
        <v>363</v>
      </c>
      <c r="E64" s="52" t="s">
        <v>364</v>
      </c>
      <c r="F64" s="40" t="s">
        <v>254</v>
      </c>
      <c r="G64" s="38">
        <v>2138</v>
      </c>
      <c r="H64" s="38">
        <v>1878</v>
      </c>
      <c r="I64" s="38">
        <v>1618</v>
      </c>
      <c r="J64" s="38">
        <v>1502</v>
      </c>
      <c r="K64" s="38">
        <v>1388</v>
      </c>
      <c r="L64" s="38">
        <v>932</v>
      </c>
      <c r="M64" s="71">
        <v>1878</v>
      </c>
      <c r="N64" s="71">
        <v>260</v>
      </c>
      <c r="O64" s="72">
        <v>1274</v>
      </c>
      <c r="P64" s="72">
        <v>301.61564946136332</v>
      </c>
      <c r="Q64" s="68">
        <v>5.8360411794284833E-2</v>
      </c>
      <c r="R64" s="34"/>
      <c r="S64" s="69" t="s">
        <v>256</v>
      </c>
      <c r="T64" s="70">
        <v>0.67838125665601701</v>
      </c>
    </row>
    <row r="65" spans="1:20" x14ac:dyDescent="0.55000000000000004">
      <c r="A65" s="35">
        <v>8.91</v>
      </c>
      <c r="B65" s="36">
        <v>636.54719999999998</v>
      </c>
      <c r="C65" s="37" t="s">
        <v>365</v>
      </c>
      <c r="D65" s="37" t="s">
        <v>366</v>
      </c>
      <c r="E65" s="52" t="s">
        <v>364</v>
      </c>
      <c r="F65" s="40" t="s">
        <v>254</v>
      </c>
      <c r="G65" s="38">
        <v>659</v>
      </c>
      <c r="H65" s="38">
        <v>33</v>
      </c>
      <c r="I65" s="38">
        <v>0</v>
      </c>
      <c r="J65" s="38">
        <v>518</v>
      </c>
      <c r="K65" s="38">
        <v>92</v>
      </c>
      <c r="L65" s="38">
        <v>29</v>
      </c>
      <c r="M65" s="71">
        <v>230.66666666666666</v>
      </c>
      <c r="N65" s="71">
        <v>371.31433224874758</v>
      </c>
      <c r="O65" s="72">
        <v>213</v>
      </c>
      <c r="P65" s="72">
        <v>266.00939833020936</v>
      </c>
      <c r="Q65" s="68">
        <v>0.94980311031181675</v>
      </c>
      <c r="R65" s="34"/>
      <c r="S65" s="34"/>
      <c r="T65" s="70">
        <v>0.92341040462427748</v>
      </c>
    </row>
    <row r="66" spans="1:20" ht="28" x14ac:dyDescent="0.55000000000000004">
      <c r="A66" s="35">
        <v>8.9600000000000009</v>
      </c>
      <c r="B66" s="36">
        <v>788.61180000000002</v>
      </c>
      <c r="C66" s="37" t="s">
        <v>367</v>
      </c>
      <c r="D66" s="37" t="s">
        <v>267</v>
      </c>
      <c r="E66" s="48" t="s">
        <v>259</v>
      </c>
      <c r="F66" s="41" t="s">
        <v>254</v>
      </c>
      <c r="G66" s="38">
        <v>125376</v>
      </c>
      <c r="H66" s="38">
        <v>130452</v>
      </c>
      <c r="I66" s="38">
        <v>131722</v>
      </c>
      <c r="J66" s="38">
        <v>121778</v>
      </c>
      <c r="K66" s="38">
        <v>117144</v>
      </c>
      <c r="L66" s="38">
        <v>106724</v>
      </c>
      <c r="M66" s="71">
        <v>129183.33333333333</v>
      </c>
      <c r="N66" s="71">
        <v>3357.8364065769097</v>
      </c>
      <c r="O66" s="72">
        <v>115215.33333333333</v>
      </c>
      <c r="P66" s="72">
        <v>7710.0937305154293</v>
      </c>
      <c r="Q66" s="68">
        <v>4.5154620791843715E-2</v>
      </c>
      <c r="R66" s="69" t="s">
        <v>256</v>
      </c>
      <c r="S66" s="69" t="s">
        <v>256</v>
      </c>
      <c r="T66" s="76">
        <v>0.89187459682621595</v>
      </c>
    </row>
    <row r="67" spans="1:20" x14ac:dyDescent="0.55000000000000004">
      <c r="A67" s="35">
        <v>9.07</v>
      </c>
      <c r="B67" s="36">
        <v>814.62940000000003</v>
      </c>
      <c r="C67" s="37" t="s">
        <v>368</v>
      </c>
      <c r="D67" s="37" t="s">
        <v>369</v>
      </c>
      <c r="E67" s="48" t="s">
        <v>259</v>
      </c>
      <c r="F67" s="40" t="s">
        <v>254</v>
      </c>
      <c r="G67" s="38">
        <v>10964</v>
      </c>
      <c r="H67" s="38">
        <v>12660</v>
      </c>
      <c r="I67" s="38">
        <v>10710</v>
      </c>
      <c r="J67" s="38">
        <v>10096</v>
      </c>
      <c r="K67" s="38">
        <v>10274</v>
      </c>
      <c r="L67" s="38">
        <v>9822</v>
      </c>
      <c r="M67" s="71">
        <v>11444.666666666666</v>
      </c>
      <c r="N67" s="71">
        <v>1060.144015374012</v>
      </c>
      <c r="O67" s="72">
        <v>10064</v>
      </c>
      <c r="P67" s="72">
        <v>227.69277546729498</v>
      </c>
      <c r="Q67" s="68">
        <v>9.2094282661591434E-2</v>
      </c>
      <c r="R67" s="34"/>
      <c r="S67" s="69" t="s">
        <v>256</v>
      </c>
      <c r="T67" s="70">
        <v>0.87936156579483893</v>
      </c>
    </row>
    <row r="68" spans="1:20" x14ac:dyDescent="0.55000000000000004">
      <c r="A68" s="35">
        <v>9.25</v>
      </c>
      <c r="B68" s="36">
        <v>838.63850000000002</v>
      </c>
      <c r="C68" s="37" t="s">
        <v>370</v>
      </c>
      <c r="D68" s="37" t="s">
        <v>275</v>
      </c>
      <c r="E68" s="48" t="s">
        <v>259</v>
      </c>
      <c r="F68" s="40" t="s">
        <v>254</v>
      </c>
      <c r="G68" s="38">
        <v>2180</v>
      </c>
      <c r="H68" s="38">
        <v>2060</v>
      </c>
      <c r="I68" s="38">
        <v>2144</v>
      </c>
      <c r="J68" s="38">
        <v>4620</v>
      </c>
      <c r="K68" s="38">
        <v>1828</v>
      </c>
      <c r="L68" s="38">
        <v>3956</v>
      </c>
      <c r="M68" s="71">
        <v>2128</v>
      </c>
      <c r="N68" s="71">
        <v>61.579217273362609</v>
      </c>
      <c r="O68" s="72">
        <v>3468</v>
      </c>
      <c r="P68" s="72">
        <v>1458.5691618843448</v>
      </c>
      <c r="Q68" s="68">
        <v>0.25239794888475392</v>
      </c>
      <c r="R68" s="34"/>
      <c r="S68" s="34"/>
      <c r="T68" s="70">
        <v>1.6296992481203008</v>
      </c>
    </row>
    <row r="69" spans="1:20" ht="28" x14ac:dyDescent="0.55000000000000004">
      <c r="A69" s="35">
        <v>9.68</v>
      </c>
      <c r="B69" s="36">
        <v>662.5634</v>
      </c>
      <c r="C69" s="37" t="s">
        <v>371</v>
      </c>
      <c r="D69" s="37" t="s">
        <v>372</v>
      </c>
      <c r="E69" s="52" t="s">
        <v>364</v>
      </c>
      <c r="F69" s="41" t="s">
        <v>254</v>
      </c>
      <c r="G69" s="38">
        <v>2850</v>
      </c>
      <c r="H69" s="38">
        <v>2459</v>
      </c>
      <c r="I69" s="38">
        <v>2223</v>
      </c>
      <c r="J69" s="38">
        <v>2020</v>
      </c>
      <c r="K69" s="38">
        <v>2124</v>
      </c>
      <c r="L69" s="38">
        <v>2282</v>
      </c>
      <c r="M69" s="71">
        <v>2510.6666666666665</v>
      </c>
      <c r="N69" s="71">
        <v>316.67701737469667</v>
      </c>
      <c r="O69" s="72">
        <v>2142</v>
      </c>
      <c r="P69" s="72">
        <v>131.92422067232386</v>
      </c>
      <c r="Q69" s="68">
        <v>0.13618761555016623</v>
      </c>
      <c r="R69" s="34"/>
      <c r="S69" s="34"/>
      <c r="T69" s="70">
        <v>0.85315985130111527</v>
      </c>
    </row>
    <row r="70" spans="1:20" ht="28" x14ac:dyDescent="0.55000000000000004">
      <c r="A70" s="35">
        <v>9.98</v>
      </c>
      <c r="B70" s="36">
        <v>638.56389999999999</v>
      </c>
      <c r="C70" s="37" t="s">
        <v>373</v>
      </c>
      <c r="D70" s="37" t="s">
        <v>374</v>
      </c>
      <c r="E70" s="52" t="s">
        <v>364</v>
      </c>
      <c r="F70" s="41" t="s">
        <v>254</v>
      </c>
      <c r="G70" s="38">
        <v>598</v>
      </c>
      <c r="H70" s="38">
        <v>609</v>
      </c>
      <c r="I70" s="38">
        <v>416</v>
      </c>
      <c r="J70" s="38">
        <v>360</v>
      </c>
      <c r="K70" s="38">
        <v>80</v>
      </c>
      <c r="L70" s="38">
        <v>58</v>
      </c>
      <c r="M70" s="71">
        <v>541</v>
      </c>
      <c r="N70" s="71">
        <v>108.39280418920806</v>
      </c>
      <c r="O70" s="72">
        <v>166</v>
      </c>
      <c r="P70" s="72">
        <v>168.3686431613678</v>
      </c>
      <c r="Q70" s="68">
        <v>3.1564283506143834E-2</v>
      </c>
      <c r="R70" s="69" t="s">
        <v>256</v>
      </c>
      <c r="S70" s="69" t="s">
        <v>256</v>
      </c>
      <c r="T70" s="77">
        <v>0.30683918669131238</v>
      </c>
    </row>
    <row r="71" spans="1:20" x14ac:dyDescent="0.55000000000000004">
      <c r="A71" s="35">
        <v>10.039999999999999</v>
      </c>
      <c r="B71" s="36">
        <v>790.62760000000003</v>
      </c>
      <c r="C71" s="37" t="s">
        <v>375</v>
      </c>
      <c r="D71" s="37" t="s">
        <v>302</v>
      </c>
      <c r="E71" s="48" t="s">
        <v>259</v>
      </c>
      <c r="F71" s="40" t="s">
        <v>254</v>
      </c>
      <c r="G71" s="38">
        <v>3177</v>
      </c>
      <c r="H71" s="38">
        <v>3172</v>
      </c>
      <c r="I71" s="38">
        <v>3023</v>
      </c>
      <c r="J71" s="38">
        <v>4694</v>
      </c>
      <c r="K71" s="38">
        <v>3599</v>
      </c>
      <c r="L71" s="38">
        <v>3742</v>
      </c>
      <c r="M71" s="71">
        <v>3124</v>
      </c>
      <c r="N71" s="71">
        <v>87.504285609334588</v>
      </c>
      <c r="O71" s="72">
        <v>4011.6666666666665</v>
      </c>
      <c r="P71" s="72">
        <v>595.22796753288742</v>
      </c>
      <c r="Q71" s="68">
        <v>0.11993202602548639</v>
      </c>
      <c r="R71" s="34"/>
      <c r="S71" s="69" t="s">
        <v>256</v>
      </c>
      <c r="T71" s="70">
        <v>1.2841442594963721</v>
      </c>
    </row>
    <row r="72" spans="1:20" x14ac:dyDescent="0.55000000000000004">
      <c r="A72" s="35">
        <v>10.06</v>
      </c>
      <c r="B72" s="36">
        <v>816.64970000000005</v>
      </c>
      <c r="C72" s="37" t="s">
        <v>376</v>
      </c>
      <c r="D72" s="37" t="s">
        <v>326</v>
      </c>
      <c r="E72" s="48" t="s">
        <v>259</v>
      </c>
      <c r="F72" s="40" t="s">
        <v>254</v>
      </c>
      <c r="G72" s="38">
        <v>4263</v>
      </c>
      <c r="H72" s="38">
        <v>4518</v>
      </c>
      <c r="I72" s="38">
        <v>4595</v>
      </c>
      <c r="J72" s="38">
        <v>4558</v>
      </c>
      <c r="K72" s="38">
        <v>4198</v>
      </c>
      <c r="L72" s="38">
        <v>4190</v>
      </c>
      <c r="M72" s="71">
        <v>4458.666666666667</v>
      </c>
      <c r="N72" s="71">
        <v>173.77092200173576</v>
      </c>
      <c r="O72" s="72">
        <v>4315.333333333333</v>
      </c>
      <c r="P72" s="72">
        <v>210.19356158867791</v>
      </c>
      <c r="Q72" s="68">
        <v>0.41415524243298263</v>
      </c>
      <c r="R72" s="34"/>
      <c r="S72" s="34"/>
      <c r="T72" s="70">
        <v>0.96785287081339699</v>
      </c>
    </row>
    <row r="73" spans="1:20" x14ac:dyDescent="0.55000000000000004">
      <c r="A73" s="35">
        <v>11.66</v>
      </c>
      <c r="B73" s="36">
        <v>694.67349999999999</v>
      </c>
      <c r="C73" s="37" t="s">
        <v>377</v>
      </c>
      <c r="D73" s="37" t="s">
        <v>378</v>
      </c>
      <c r="E73" s="52" t="s">
        <v>364</v>
      </c>
      <c r="F73" s="40" t="s">
        <v>254</v>
      </c>
      <c r="G73" s="38">
        <v>2165</v>
      </c>
      <c r="H73" s="38">
        <v>2081</v>
      </c>
      <c r="I73" s="38">
        <v>2406</v>
      </c>
      <c r="J73" s="38">
        <v>2051</v>
      </c>
      <c r="K73" s="38">
        <v>1886</v>
      </c>
      <c r="L73" s="38">
        <v>1928</v>
      </c>
      <c r="M73" s="71">
        <v>2217.3333333333335</v>
      </c>
      <c r="N73" s="71">
        <v>168.7019067270235</v>
      </c>
      <c r="O73" s="72">
        <v>1955</v>
      </c>
      <c r="P73" s="72">
        <v>85.749635567738707</v>
      </c>
      <c r="Q73" s="68">
        <v>7.42759202629385E-2</v>
      </c>
      <c r="R73" s="34"/>
      <c r="S73" s="69" t="s">
        <v>256</v>
      </c>
      <c r="T73" s="70">
        <v>0.8816897173782321</v>
      </c>
    </row>
    <row r="74" spans="1:20" x14ac:dyDescent="0.55000000000000004">
      <c r="A74" s="35">
        <v>12.62</v>
      </c>
      <c r="B74" s="36">
        <v>812.649</v>
      </c>
      <c r="C74" s="37" t="s">
        <v>379</v>
      </c>
      <c r="D74" s="37" t="s">
        <v>380</v>
      </c>
      <c r="E74" s="50" t="s">
        <v>381</v>
      </c>
      <c r="F74" s="40" t="s">
        <v>254</v>
      </c>
      <c r="G74" s="38">
        <v>254</v>
      </c>
      <c r="H74" s="38">
        <v>166</v>
      </c>
      <c r="I74" s="38">
        <v>131</v>
      </c>
      <c r="J74" s="38">
        <v>46</v>
      </c>
      <c r="K74" s="38">
        <v>276</v>
      </c>
      <c r="L74" s="38">
        <v>58</v>
      </c>
      <c r="M74" s="71">
        <v>183.66666666666666</v>
      </c>
      <c r="N74" s="71">
        <v>63.374547993128409</v>
      </c>
      <c r="O74" s="72">
        <v>126.66666666666667</v>
      </c>
      <c r="P74" s="72">
        <v>129.46556813814757</v>
      </c>
      <c r="Q74" s="68">
        <v>0.53102455124984749</v>
      </c>
      <c r="R74" s="34"/>
      <c r="S74" s="34"/>
      <c r="T74" s="70">
        <v>0.68965517241379315</v>
      </c>
    </row>
    <row r="75" spans="1:20" x14ac:dyDescent="0.55000000000000004">
      <c r="A75" s="35">
        <v>14.677058823529411</v>
      </c>
      <c r="B75" s="36">
        <v>870.74934705882345</v>
      </c>
      <c r="C75" s="37" t="s">
        <v>382</v>
      </c>
      <c r="D75" s="37" t="s">
        <v>383</v>
      </c>
      <c r="E75" s="50" t="s">
        <v>381</v>
      </c>
      <c r="F75" s="40" t="s">
        <v>254</v>
      </c>
      <c r="G75" s="38">
        <v>63</v>
      </c>
      <c r="H75" s="38">
        <v>0</v>
      </c>
      <c r="I75" s="38">
        <v>0</v>
      </c>
      <c r="J75" s="38">
        <v>768</v>
      </c>
      <c r="K75" s="38">
        <v>1208</v>
      </c>
      <c r="L75" s="38">
        <v>0</v>
      </c>
      <c r="M75" s="71">
        <v>21</v>
      </c>
      <c r="N75" s="71">
        <v>36.373066958946424</v>
      </c>
      <c r="O75" s="72">
        <v>658.66666666666663</v>
      </c>
      <c r="P75" s="72">
        <v>611.3765888004981</v>
      </c>
      <c r="Q75" s="68">
        <v>0.21222324185071856</v>
      </c>
      <c r="R75" s="34"/>
      <c r="S75" s="34"/>
      <c r="T75" s="70">
        <v>31.365079365079364</v>
      </c>
    </row>
    <row r="76" spans="1:20" x14ac:dyDescent="0.55000000000000004">
      <c r="A76" s="35">
        <v>14.88</v>
      </c>
      <c r="B76" s="36">
        <v>846.74919999999997</v>
      </c>
      <c r="C76" s="37" t="s">
        <v>384</v>
      </c>
      <c r="D76" s="37" t="s">
        <v>385</v>
      </c>
      <c r="E76" s="50" t="s">
        <v>381</v>
      </c>
      <c r="F76" s="40" t="s">
        <v>254</v>
      </c>
      <c r="G76" s="38">
        <v>10298</v>
      </c>
      <c r="H76" s="38">
        <v>0</v>
      </c>
      <c r="I76" s="38">
        <v>0</v>
      </c>
      <c r="J76" s="38">
        <v>12250</v>
      </c>
      <c r="K76" s="38">
        <v>3428</v>
      </c>
      <c r="L76" s="38">
        <v>1084</v>
      </c>
      <c r="M76" s="71">
        <v>3432.6666666666665</v>
      </c>
      <c r="N76" s="71">
        <v>5945.5530721147661</v>
      </c>
      <c r="O76" s="72">
        <v>5587.333333333333</v>
      </c>
      <c r="P76" s="72">
        <v>5887.8628833672183</v>
      </c>
      <c r="Q76" s="68">
        <v>0.67867096918685765</v>
      </c>
      <c r="R76" s="34"/>
      <c r="S76" s="34"/>
      <c r="T76" s="70">
        <v>1.6276946979996116</v>
      </c>
    </row>
    <row r="77" spans="1:20" x14ac:dyDescent="0.55000000000000004">
      <c r="A77" s="35">
        <v>14.96</v>
      </c>
      <c r="B77" s="36">
        <v>896.76599999999996</v>
      </c>
      <c r="C77" s="37" t="s">
        <v>386</v>
      </c>
      <c r="D77" s="37" t="s">
        <v>387</v>
      </c>
      <c r="E77" s="50" t="s">
        <v>381</v>
      </c>
      <c r="F77" s="40" t="s">
        <v>254</v>
      </c>
      <c r="G77" s="38">
        <v>3167</v>
      </c>
      <c r="H77" s="38">
        <v>2406</v>
      </c>
      <c r="I77" s="38">
        <v>4154</v>
      </c>
      <c r="J77" s="38">
        <v>3642</v>
      </c>
      <c r="K77" s="38">
        <v>6297</v>
      </c>
      <c r="L77" s="38">
        <v>1902</v>
      </c>
      <c r="M77" s="71">
        <v>3242.3333333333335</v>
      </c>
      <c r="N77" s="71">
        <v>876.43159078922633</v>
      </c>
      <c r="O77" s="72">
        <v>3947</v>
      </c>
      <c r="P77" s="72">
        <v>2213.3176455267326</v>
      </c>
      <c r="Q77" s="68">
        <v>0.63516920918738751</v>
      </c>
      <c r="R77" s="34"/>
      <c r="S77" s="34"/>
      <c r="T77" s="70">
        <v>1.2173331962578389</v>
      </c>
    </row>
    <row r="78" spans="1:20" ht="28" x14ac:dyDescent="0.55000000000000004">
      <c r="A78" s="35">
        <v>14.97</v>
      </c>
      <c r="B78" s="36">
        <v>922.78189999999995</v>
      </c>
      <c r="C78" s="37" t="s">
        <v>388</v>
      </c>
      <c r="D78" s="37" t="s">
        <v>389</v>
      </c>
      <c r="E78" s="50" t="s">
        <v>381</v>
      </c>
      <c r="F78" s="41" t="s">
        <v>254</v>
      </c>
      <c r="G78" s="38">
        <v>734</v>
      </c>
      <c r="H78" s="38">
        <v>0</v>
      </c>
      <c r="I78" s="38">
        <v>0</v>
      </c>
      <c r="J78" s="38">
        <v>3968</v>
      </c>
      <c r="K78" s="38">
        <v>3556</v>
      </c>
      <c r="L78" s="38">
        <v>1687</v>
      </c>
      <c r="M78" s="71">
        <v>244.66666666666666</v>
      </c>
      <c r="N78" s="71">
        <v>423.77509758518528</v>
      </c>
      <c r="O78" s="72">
        <v>3070.3333333333335</v>
      </c>
      <c r="P78" s="72">
        <v>1215.5839474644827</v>
      </c>
      <c r="Q78" s="68">
        <v>1.9073969153645325E-2</v>
      </c>
      <c r="R78" s="69" t="s">
        <v>256</v>
      </c>
      <c r="S78" s="69" t="s">
        <v>256</v>
      </c>
      <c r="T78" s="78">
        <v>12.549046321525887</v>
      </c>
    </row>
    <row r="79" spans="1:20" ht="28" x14ac:dyDescent="0.55000000000000004">
      <c r="A79" s="35">
        <v>15.35</v>
      </c>
      <c r="B79" s="36">
        <v>898.78150000000005</v>
      </c>
      <c r="C79" s="37" t="s">
        <v>390</v>
      </c>
      <c r="D79" s="37" t="s">
        <v>391</v>
      </c>
      <c r="E79" s="50" t="s">
        <v>381</v>
      </c>
      <c r="F79" s="41" t="s">
        <v>254</v>
      </c>
      <c r="G79" s="38">
        <v>1332</v>
      </c>
      <c r="H79" s="38">
        <v>86</v>
      </c>
      <c r="I79" s="38">
        <v>249</v>
      </c>
      <c r="J79" s="38">
        <v>3915</v>
      </c>
      <c r="K79" s="38">
        <v>3380</v>
      </c>
      <c r="L79" s="38">
        <v>1610</v>
      </c>
      <c r="M79" s="71">
        <v>555.66666666666663</v>
      </c>
      <c r="N79" s="71">
        <v>677.24613940083361</v>
      </c>
      <c r="O79" s="72">
        <v>2968.3333333333335</v>
      </c>
      <c r="P79" s="72">
        <v>1206.3823329829288</v>
      </c>
      <c r="Q79" s="68">
        <v>3.9142449327247412E-2</v>
      </c>
      <c r="R79" s="69" t="s">
        <v>256</v>
      </c>
      <c r="S79" s="69" t="s">
        <v>256</v>
      </c>
      <c r="T79" s="78">
        <v>5.3419316136772652</v>
      </c>
    </row>
    <row r="80" spans="1:20" ht="28" x14ac:dyDescent="0.55000000000000004">
      <c r="A80" s="35">
        <v>15.37</v>
      </c>
      <c r="B80" s="36">
        <v>872.76530000000002</v>
      </c>
      <c r="C80" s="37" t="s">
        <v>392</v>
      </c>
      <c r="D80" s="37" t="s">
        <v>393</v>
      </c>
      <c r="E80" s="50" t="s">
        <v>381</v>
      </c>
      <c r="F80" s="41" t="s">
        <v>254</v>
      </c>
      <c r="G80" s="38">
        <v>718</v>
      </c>
      <c r="H80" s="38">
        <v>0</v>
      </c>
      <c r="I80" s="38">
        <v>96</v>
      </c>
      <c r="J80" s="38">
        <v>1399</v>
      </c>
      <c r="K80" s="38">
        <v>1020</v>
      </c>
      <c r="L80" s="38">
        <v>534</v>
      </c>
      <c r="M80" s="71">
        <v>271.33333333333331</v>
      </c>
      <c r="N80" s="71">
        <v>389.79139720282865</v>
      </c>
      <c r="O80" s="72">
        <v>984.33333333333337</v>
      </c>
      <c r="P80" s="72">
        <v>433.60158363794437</v>
      </c>
      <c r="Q80" s="68">
        <v>0.10156046393200742</v>
      </c>
      <c r="R80" s="34"/>
      <c r="S80" s="34"/>
      <c r="T80" s="70">
        <v>3.6277641277641282</v>
      </c>
    </row>
    <row r="81" spans="1:20" x14ac:dyDescent="0.55000000000000004">
      <c r="A81" s="35">
        <v>15.41</v>
      </c>
      <c r="B81" s="36">
        <v>924.79750000000001</v>
      </c>
      <c r="C81" s="37" t="s">
        <v>394</v>
      </c>
      <c r="D81" s="37" t="s">
        <v>395</v>
      </c>
      <c r="E81" s="50" t="s">
        <v>381</v>
      </c>
      <c r="F81" s="40" t="s">
        <v>254</v>
      </c>
      <c r="G81" s="38">
        <v>527</v>
      </c>
      <c r="H81" s="38">
        <v>0</v>
      </c>
      <c r="I81" s="38">
        <v>0</v>
      </c>
      <c r="J81" s="38">
        <v>3676</v>
      </c>
      <c r="K81" s="38">
        <v>2608</v>
      </c>
      <c r="L81" s="38">
        <v>1322</v>
      </c>
      <c r="M81" s="71">
        <v>175.66666666666666</v>
      </c>
      <c r="N81" s="71">
        <v>304.2635918629328</v>
      </c>
      <c r="O81" s="72">
        <v>2535.3333333333335</v>
      </c>
      <c r="P81" s="72">
        <v>1178.6811839226646</v>
      </c>
      <c r="Q81" s="68">
        <v>2.8372436597851321E-2</v>
      </c>
      <c r="R81" s="69" t="s">
        <v>256</v>
      </c>
      <c r="S81" s="69" t="s">
        <v>256</v>
      </c>
      <c r="T81" s="78">
        <v>14.432637571157496</v>
      </c>
    </row>
    <row r="82" spans="1:20" x14ac:dyDescent="0.55000000000000004">
      <c r="A82" s="35">
        <v>15.58</v>
      </c>
      <c r="B82" s="36">
        <v>822.74900000000002</v>
      </c>
      <c r="C82" s="37" t="s">
        <v>396</v>
      </c>
      <c r="D82" s="37" t="s">
        <v>397</v>
      </c>
      <c r="E82" s="50" t="s">
        <v>381</v>
      </c>
      <c r="F82" s="40" t="s">
        <v>254</v>
      </c>
      <c r="G82" s="38">
        <v>4474</v>
      </c>
      <c r="H82" s="38">
        <v>604</v>
      </c>
      <c r="I82" s="38">
        <v>812</v>
      </c>
      <c r="J82" s="38">
        <v>10491</v>
      </c>
      <c r="K82" s="38">
        <v>5387</v>
      </c>
      <c r="L82" s="38">
        <v>1878</v>
      </c>
      <c r="M82" s="71">
        <v>1963.3333333333333</v>
      </c>
      <c r="N82" s="71">
        <v>2176.7869287859417</v>
      </c>
      <c r="O82" s="72">
        <v>5918.666666666667</v>
      </c>
      <c r="P82" s="72">
        <v>4331.0442543725339</v>
      </c>
      <c r="Q82" s="68">
        <v>0.23044026130364584</v>
      </c>
      <c r="R82" s="34"/>
      <c r="S82" s="34"/>
      <c r="T82" s="70">
        <v>3.0146010186757217</v>
      </c>
    </row>
    <row r="83" spans="1:20" x14ac:dyDescent="0.55000000000000004">
      <c r="A83" s="35">
        <v>15.68</v>
      </c>
      <c r="B83" s="36">
        <v>848.76599999999996</v>
      </c>
      <c r="C83" s="37" t="s">
        <v>398</v>
      </c>
      <c r="D83" s="37" t="s">
        <v>399</v>
      </c>
      <c r="E83" s="50" t="s">
        <v>381</v>
      </c>
      <c r="F83" s="40" t="s">
        <v>254</v>
      </c>
      <c r="G83" s="38">
        <v>23896</v>
      </c>
      <c r="H83" s="38">
        <v>8088</v>
      </c>
      <c r="I83" s="38">
        <v>7809</v>
      </c>
      <c r="J83" s="38">
        <v>29762</v>
      </c>
      <c r="K83" s="38">
        <v>15546</v>
      </c>
      <c r="L83" s="38">
        <v>8146</v>
      </c>
      <c r="M83" s="71">
        <v>13264.333333333334</v>
      </c>
      <c r="N83" s="71">
        <v>9208.3501417644493</v>
      </c>
      <c r="O83" s="72">
        <v>17818</v>
      </c>
      <c r="P83" s="72">
        <v>10985.642994381349</v>
      </c>
      <c r="Q83" s="68">
        <v>0.61144689762023496</v>
      </c>
      <c r="R83" s="34"/>
      <c r="S83" s="34"/>
      <c r="T83" s="70">
        <v>1.3433015857060286</v>
      </c>
    </row>
    <row r="84" spans="1:20" ht="28" x14ac:dyDescent="0.55000000000000004">
      <c r="A84" s="35">
        <v>15.68</v>
      </c>
      <c r="B84" s="36">
        <v>874.78200000000004</v>
      </c>
      <c r="C84" s="37" t="s">
        <v>400</v>
      </c>
      <c r="D84" s="37" t="s">
        <v>401</v>
      </c>
      <c r="E84" s="50" t="s">
        <v>381</v>
      </c>
      <c r="F84" s="41" t="s">
        <v>254</v>
      </c>
      <c r="G84" s="38">
        <v>35178</v>
      </c>
      <c r="H84" s="38">
        <v>1498</v>
      </c>
      <c r="I84" s="38">
        <v>1616</v>
      </c>
      <c r="J84" s="38">
        <v>28315</v>
      </c>
      <c r="K84" s="38">
        <v>12362</v>
      </c>
      <c r="L84" s="38">
        <v>8424</v>
      </c>
      <c r="M84" s="71">
        <v>12764</v>
      </c>
      <c r="N84" s="71">
        <v>19411.183065439367</v>
      </c>
      <c r="O84" s="72">
        <v>16367</v>
      </c>
      <c r="P84" s="72">
        <v>10532.947783028263</v>
      </c>
      <c r="Q84" s="68">
        <v>0.79152269835074485</v>
      </c>
      <c r="R84" s="34"/>
      <c r="S84" s="34"/>
      <c r="T84" s="70">
        <v>1.2822782826700094</v>
      </c>
    </row>
    <row r="85" spans="1:20" ht="28" x14ac:dyDescent="0.55000000000000004">
      <c r="A85" s="35">
        <v>15.7</v>
      </c>
      <c r="B85" s="36">
        <v>900.79740000000004</v>
      </c>
      <c r="C85" s="37" t="s">
        <v>402</v>
      </c>
      <c r="D85" s="37" t="s">
        <v>403</v>
      </c>
      <c r="E85" s="50" t="s">
        <v>381</v>
      </c>
      <c r="F85" s="41" t="s">
        <v>254</v>
      </c>
      <c r="G85" s="38">
        <v>18831</v>
      </c>
      <c r="H85" s="38">
        <v>0</v>
      </c>
      <c r="I85" s="38">
        <v>0</v>
      </c>
      <c r="J85" s="38">
        <v>8293</v>
      </c>
      <c r="K85" s="38">
        <v>3684</v>
      </c>
      <c r="L85" s="38">
        <v>2597</v>
      </c>
      <c r="M85" s="71">
        <v>6277</v>
      </c>
      <c r="N85" s="71">
        <v>10872.082919109842</v>
      </c>
      <c r="O85" s="72">
        <v>4858</v>
      </c>
      <c r="P85" s="72">
        <v>3024.0388555704772</v>
      </c>
      <c r="Q85" s="68">
        <v>0.83824784811956077</v>
      </c>
      <c r="R85" s="34"/>
      <c r="S85" s="34"/>
      <c r="T85" s="70">
        <v>0.77393659391429026</v>
      </c>
    </row>
    <row r="86" spans="1:20" ht="28" x14ac:dyDescent="0.55000000000000004">
      <c r="A86" s="35">
        <v>16.23</v>
      </c>
      <c r="B86" s="36">
        <v>926.81349999999998</v>
      </c>
      <c r="C86" s="37" t="s">
        <v>404</v>
      </c>
      <c r="D86" s="37" t="s">
        <v>405</v>
      </c>
      <c r="E86" s="50" t="s">
        <v>381</v>
      </c>
      <c r="F86" s="41" t="s">
        <v>254</v>
      </c>
      <c r="G86" s="38">
        <v>0</v>
      </c>
      <c r="H86" s="38">
        <v>0</v>
      </c>
      <c r="I86" s="38">
        <v>0</v>
      </c>
      <c r="J86" s="38">
        <v>1884</v>
      </c>
      <c r="K86" s="38">
        <v>1406</v>
      </c>
      <c r="L86" s="38">
        <v>786</v>
      </c>
      <c r="M86" s="71">
        <v>0</v>
      </c>
      <c r="N86" s="71">
        <v>0</v>
      </c>
      <c r="O86" s="72">
        <v>1358.6666666666667</v>
      </c>
      <c r="P86" s="72">
        <v>550.52823118649735</v>
      </c>
      <c r="Q86" s="68">
        <v>5.0609603548635258E-2</v>
      </c>
      <c r="R86" s="34"/>
      <c r="S86" s="69" t="s">
        <v>256</v>
      </c>
      <c r="T86" s="70">
        <v>100</v>
      </c>
    </row>
    <row r="87" spans="1:20" ht="28" x14ac:dyDescent="0.55000000000000004">
      <c r="A87" s="35">
        <v>16.25</v>
      </c>
      <c r="B87" s="36">
        <v>900.79759999999999</v>
      </c>
      <c r="C87" s="37" t="s">
        <v>406</v>
      </c>
      <c r="D87" s="37" t="s">
        <v>403</v>
      </c>
      <c r="E87" s="50" t="s">
        <v>381</v>
      </c>
      <c r="F87" s="41" t="s">
        <v>254</v>
      </c>
      <c r="G87" s="38">
        <v>0</v>
      </c>
      <c r="H87" s="38">
        <v>0</v>
      </c>
      <c r="I87" s="38">
        <v>0</v>
      </c>
      <c r="J87" s="38">
        <v>1034</v>
      </c>
      <c r="K87" s="38">
        <v>586</v>
      </c>
      <c r="L87" s="38">
        <v>304</v>
      </c>
      <c r="M87" s="71">
        <v>0</v>
      </c>
      <c r="N87" s="71">
        <v>0</v>
      </c>
      <c r="O87" s="72">
        <v>641.33333333333337</v>
      </c>
      <c r="P87" s="72">
        <v>368.13222262297739</v>
      </c>
      <c r="Q87" s="68">
        <v>9.4515944075698743E-2</v>
      </c>
      <c r="R87" s="34"/>
      <c r="S87" s="69" t="s">
        <v>256</v>
      </c>
      <c r="T87" s="70">
        <v>100</v>
      </c>
    </row>
    <row r="88" spans="1:20" ht="28" x14ac:dyDescent="0.55000000000000004">
      <c r="A88" s="35">
        <v>16.43</v>
      </c>
      <c r="B88" s="36">
        <v>850.78179999999998</v>
      </c>
      <c r="C88" s="37" t="s">
        <v>407</v>
      </c>
      <c r="D88" s="37" t="s">
        <v>408</v>
      </c>
      <c r="E88" s="50" t="s">
        <v>381</v>
      </c>
      <c r="F88" s="41" t="s">
        <v>254</v>
      </c>
      <c r="G88" s="38">
        <v>18920</v>
      </c>
      <c r="H88" s="38">
        <v>8320</v>
      </c>
      <c r="I88" s="38">
        <v>8976</v>
      </c>
      <c r="J88" s="38">
        <v>23888</v>
      </c>
      <c r="K88" s="38">
        <v>18252</v>
      </c>
      <c r="L88" s="38">
        <v>8979</v>
      </c>
      <c r="M88" s="71">
        <v>12072</v>
      </c>
      <c r="N88" s="71">
        <v>5939.6053740968346</v>
      </c>
      <c r="O88" s="72">
        <v>17039.666666666668</v>
      </c>
      <c r="P88" s="72">
        <v>7528.07308235868</v>
      </c>
      <c r="Q88" s="68">
        <v>0.42028648893751414</v>
      </c>
      <c r="R88" s="34"/>
      <c r="S88" s="34"/>
      <c r="T88" s="70">
        <v>1.4115032030041972</v>
      </c>
    </row>
    <row r="89" spans="1:20" ht="28" x14ac:dyDescent="0.55000000000000004">
      <c r="A89" s="35">
        <v>16.440000000000001</v>
      </c>
      <c r="B89" s="36">
        <v>824.76490000000001</v>
      </c>
      <c r="C89" s="37" t="s">
        <v>409</v>
      </c>
      <c r="D89" s="37" t="s">
        <v>410</v>
      </c>
      <c r="E89" s="50" t="s">
        <v>381</v>
      </c>
      <c r="F89" s="41" t="s">
        <v>254</v>
      </c>
      <c r="G89" s="38">
        <v>5074</v>
      </c>
      <c r="H89" s="38">
        <v>3625</v>
      </c>
      <c r="I89" s="38">
        <v>4449</v>
      </c>
      <c r="J89" s="38">
        <v>5122</v>
      </c>
      <c r="K89" s="38">
        <v>5595</v>
      </c>
      <c r="L89" s="38">
        <v>2672</v>
      </c>
      <c r="M89" s="71">
        <v>4382.666666666667</v>
      </c>
      <c r="N89" s="71">
        <v>726.77392174825047</v>
      </c>
      <c r="O89" s="72">
        <v>4463</v>
      </c>
      <c r="P89" s="72">
        <v>1568.9783299969442</v>
      </c>
      <c r="Q89" s="68">
        <v>0.93972953217214084</v>
      </c>
      <c r="R89" s="34"/>
      <c r="S89" s="34"/>
      <c r="T89" s="70">
        <v>1.018329783997566</v>
      </c>
    </row>
    <row r="90" spans="1:20" ht="28" x14ac:dyDescent="0.55000000000000004">
      <c r="A90" s="35">
        <v>16.440000000000001</v>
      </c>
      <c r="B90" s="36">
        <v>876.79759999999999</v>
      </c>
      <c r="C90" s="37" t="s">
        <v>411</v>
      </c>
      <c r="D90" s="37" t="s">
        <v>412</v>
      </c>
      <c r="E90" s="50" t="s">
        <v>381</v>
      </c>
      <c r="F90" s="41" t="s">
        <v>254</v>
      </c>
      <c r="G90" s="38">
        <v>23818</v>
      </c>
      <c r="H90" s="38">
        <v>1791</v>
      </c>
      <c r="I90" s="38">
        <v>1972</v>
      </c>
      <c r="J90" s="38">
        <v>28828</v>
      </c>
      <c r="K90" s="38">
        <v>13672</v>
      </c>
      <c r="L90" s="38">
        <v>8552</v>
      </c>
      <c r="M90" s="71">
        <v>9193.6666666666661</v>
      </c>
      <c r="N90" s="71">
        <v>12665.367516710019</v>
      </c>
      <c r="O90" s="72">
        <v>17017.333333333332</v>
      </c>
      <c r="P90" s="72">
        <v>10543.836366964983</v>
      </c>
      <c r="Q90" s="68">
        <v>0.45710866295741132</v>
      </c>
      <c r="R90" s="34"/>
      <c r="S90" s="34"/>
      <c r="T90" s="70">
        <v>1.8509843733004605</v>
      </c>
    </row>
    <row r="91" spans="1:20" ht="28" x14ac:dyDescent="0.55000000000000004">
      <c r="A91" s="35">
        <v>16.52</v>
      </c>
      <c r="B91" s="36">
        <v>902.81320000000005</v>
      </c>
      <c r="C91" s="37" t="s">
        <v>413</v>
      </c>
      <c r="D91" s="37" t="s">
        <v>414</v>
      </c>
      <c r="E91" s="50" t="s">
        <v>381</v>
      </c>
      <c r="F91" s="41" t="s">
        <v>254</v>
      </c>
      <c r="G91" s="38">
        <v>14606</v>
      </c>
      <c r="H91" s="38">
        <v>0</v>
      </c>
      <c r="I91" s="38">
        <v>0</v>
      </c>
      <c r="J91" s="38">
        <v>9199</v>
      </c>
      <c r="K91" s="38">
        <v>3742</v>
      </c>
      <c r="L91" s="38">
        <v>2796</v>
      </c>
      <c r="M91" s="71">
        <v>4868.666666666667</v>
      </c>
      <c r="N91" s="71">
        <v>8432.778031783675</v>
      </c>
      <c r="O91" s="72">
        <v>5245.666666666667</v>
      </c>
      <c r="P91" s="72">
        <v>3456.2063499353358</v>
      </c>
      <c r="Q91" s="68">
        <v>0.94632021929097654</v>
      </c>
      <c r="R91" s="34"/>
      <c r="S91" s="34"/>
      <c r="T91" s="70">
        <v>1.0774339312611256</v>
      </c>
    </row>
    <row r="92" spans="1:20" x14ac:dyDescent="0.55000000000000004">
      <c r="A92" s="35">
        <v>17.239999999999998</v>
      </c>
      <c r="B92" s="36">
        <v>878.81290000000001</v>
      </c>
      <c r="C92" s="37" t="s">
        <v>415</v>
      </c>
      <c r="D92" s="37" t="s">
        <v>416</v>
      </c>
      <c r="E92" s="50" t="s">
        <v>381</v>
      </c>
      <c r="F92" s="40" t="s">
        <v>254</v>
      </c>
      <c r="G92" s="38">
        <v>5930</v>
      </c>
      <c r="H92" s="38">
        <v>928</v>
      </c>
      <c r="I92" s="38">
        <v>1075</v>
      </c>
      <c r="J92" s="38">
        <v>11764</v>
      </c>
      <c r="K92" s="38">
        <v>5772</v>
      </c>
      <c r="L92" s="38">
        <v>2722</v>
      </c>
      <c r="M92" s="71">
        <v>2644.3333333333335</v>
      </c>
      <c r="N92" s="71">
        <v>2846.4199151448711</v>
      </c>
      <c r="O92" s="72">
        <v>6752.666666666667</v>
      </c>
      <c r="P92" s="72">
        <v>4600.0784051289093</v>
      </c>
      <c r="Q92" s="68">
        <v>0.25869820660881654</v>
      </c>
      <c r="R92" s="34"/>
      <c r="S92" s="34"/>
      <c r="T92" s="70">
        <v>2.5536367074246815</v>
      </c>
    </row>
    <row r="93" spans="1:20" x14ac:dyDescent="0.55000000000000004">
      <c r="A93" s="35">
        <v>17.239999999999998</v>
      </c>
      <c r="B93" s="36">
        <v>904.82870000000003</v>
      </c>
      <c r="C93" s="37" t="s">
        <v>417</v>
      </c>
      <c r="D93" s="37" t="s">
        <v>418</v>
      </c>
      <c r="E93" s="50" t="s">
        <v>381</v>
      </c>
      <c r="F93" s="40" t="s">
        <v>254</v>
      </c>
      <c r="G93" s="38">
        <v>5194</v>
      </c>
      <c r="H93" s="38">
        <v>0</v>
      </c>
      <c r="I93" s="38">
        <v>0</v>
      </c>
      <c r="J93" s="38">
        <v>6371</v>
      </c>
      <c r="K93" s="38">
        <v>2184</v>
      </c>
      <c r="L93" s="38">
        <v>1207</v>
      </c>
      <c r="M93" s="71">
        <v>1731.3333333333333</v>
      </c>
      <c r="N93" s="71">
        <v>2998.7572981709159</v>
      </c>
      <c r="O93" s="72">
        <v>3254</v>
      </c>
      <c r="P93" s="72">
        <v>2743.2460698960272</v>
      </c>
      <c r="Q93" s="68">
        <v>0.55176868834834802</v>
      </c>
      <c r="R93" s="34"/>
      <c r="S93" s="34"/>
      <c r="T93" s="70">
        <v>1.8794763188294186</v>
      </c>
    </row>
    <row r="94" spans="1:20" ht="28" x14ac:dyDescent="0.55000000000000004">
      <c r="A94" s="35">
        <v>17.25</v>
      </c>
      <c r="B94" s="36">
        <v>852.79639999999995</v>
      </c>
      <c r="C94" s="37" t="s">
        <v>419</v>
      </c>
      <c r="D94" s="37" t="s">
        <v>420</v>
      </c>
      <c r="E94" s="50" t="s">
        <v>381</v>
      </c>
      <c r="F94" s="41" t="s">
        <v>254</v>
      </c>
      <c r="G94" s="38">
        <v>2564</v>
      </c>
      <c r="H94" s="38">
        <v>1180</v>
      </c>
      <c r="I94" s="38">
        <v>1498</v>
      </c>
      <c r="J94" s="38">
        <v>4648</v>
      </c>
      <c r="K94" s="38">
        <v>3418</v>
      </c>
      <c r="L94" s="38">
        <v>1556</v>
      </c>
      <c r="M94" s="71">
        <v>1747.3333333333333</v>
      </c>
      <c r="N94" s="71">
        <v>724.90643074353602</v>
      </c>
      <c r="O94" s="72">
        <v>3207.3333333333335</v>
      </c>
      <c r="P94" s="72">
        <v>1556.7277646824875</v>
      </c>
      <c r="Q94" s="68">
        <v>0.21484611278461771</v>
      </c>
      <c r="R94" s="34"/>
      <c r="S94" s="34"/>
      <c r="T94" s="70">
        <v>1.8355589469668068</v>
      </c>
    </row>
    <row r="95" spans="1:20" ht="28" x14ac:dyDescent="0.55000000000000004">
      <c r="A95" s="35">
        <v>17.440000000000001</v>
      </c>
      <c r="B95" s="36">
        <v>369.33670000000001</v>
      </c>
      <c r="C95" s="37" t="s">
        <v>421</v>
      </c>
      <c r="D95" s="37" t="s">
        <v>422</v>
      </c>
      <c r="E95" s="53" t="s">
        <v>423</v>
      </c>
      <c r="F95" s="41" t="s">
        <v>254</v>
      </c>
      <c r="G95" s="38">
        <v>0</v>
      </c>
      <c r="H95" s="38">
        <v>0</v>
      </c>
      <c r="I95" s="38">
        <v>0</v>
      </c>
      <c r="J95" s="38">
        <v>1658</v>
      </c>
      <c r="K95" s="38">
        <v>209</v>
      </c>
      <c r="L95" s="38">
        <v>1028</v>
      </c>
      <c r="M95" s="71">
        <v>0</v>
      </c>
      <c r="N95" s="71">
        <v>0</v>
      </c>
      <c r="O95" s="72">
        <v>965</v>
      </c>
      <c r="P95" s="72">
        <v>726.55144346426016</v>
      </c>
      <c r="Q95" s="68">
        <v>0.14809771365221724</v>
      </c>
      <c r="R95" s="34"/>
      <c r="S95" s="69" t="s">
        <v>256</v>
      </c>
      <c r="T95" s="70">
        <v>100</v>
      </c>
    </row>
    <row r="96" spans="1:20" x14ac:dyDescent="0.55000000000000004">
      <c r="A96" s="35">
        <v>18</v>
      </c>
      <c r="B96" s="36">
        <v>906.84370000000001</v>
      </c>
      <c r="C96" s="37" t="s">
        <v>424</v>
      </c>
      <c r="D96" s="37" t="s">
        <v>425</v>
      </c>
      <c r="E96" s="50" t="s">
        <v>381</v>
      </c>
      <c r="F96" s="40" t="s">
        <v>254</v>
      </c>
      <c r="G96" s="38">
        <v>202</v>
      </c>
      <c r="H96" s="38">
        <v>0</v>
      </c>
      <c r="I96" s="38">
        <v>0</v>
      </c>
      <c r="J96" s="38">
        <v>1356</v>
      </c>
      <c r="K96" s="38">
        <v>496</v>
      </c>
      <c r="L96" s="38">
        <v>29</v>
      </c>
      <c r="M96" s="71">
        <v>67.333333333333329</v>
      </c>
      <c r="N96" s="71">
        <v>116.6247543763044</v>
      </c>
      <c r="O96" s="72">
        <v>627</v>
      </c>
      <c r="P96" s="72">
        <v>673.12925950370038</v>
      </c>
      <c r="Q96" s="68">
        <v>0.2289123170987907</v>
      </c>
      <c r="R96" s="34"/>
      <c r="S96" s="34"/>
      <c r="T96" s="70">
        <v>9.3118811881188126</v>
      </c>
    </row>
    <row r="97" spans="1:20" ht="42" x14ac:dyDescent="0.55000000000000004">
      <c r="A97" s="35">
        <v>2.14</v>
      </c>
      <c r="B97" s="36">
        <v>199.16229999999999</v>
      </c>
      <c r="C97" s="39" t="s">
        <v>426</v>
      </c>
      <c r="D97" s="37" t="s">
        <v>427</v>
      </c>
      <c r="E97" s="51" t="s">
        <v>428</v>
      </c>
      <c r="F97" s="42" t="s">
        <v>429</v>
      </c>
      <c r="G97" s="38">
        <v>633</v>
      </c>
      <c r="H97" s="38">
        <v>1104</v>
      </c>
      <c r="I97" s="38">
        <v>1352</v>
      </c>
      <c r="J97" s="38">
        <v>553</v>
      </c>
      <c r="K97" s="38">
        <v>3145</v>
      </c>
      <c r="L97" s="38">
        <v>4626</v>
      </c>
      <c r="M97" s="71">
        <v>1029.6666666666667</v>
      </c>
      <c r="N97" s="71">
        <v>365.21819961953327</v>
      </c>
      <c r="O97" s="72">
        <v>2774.6666666666665</v>
      </c>
      <c r="P97" s="72">
        <v>2061.5994599662986</v>
      </c>
      <c r="Q97" s="68">
        <v>0.2223433529523807</v>
      </c>
      <c r="R97" s="34"/>
      <c r="S97" s="34"/>
      <c r="T97" s="70">
        <v>2.694723211395273</v>
      </c>
    </row>
    <row r="98" spans="1:20" ht="42" x14ac:dyDescent="0.55000000000000004">
      <c r="A98" s="35">
        <v>2.21</v>
      </c>
      <c r="B98" s="36">
        <v>225.17689999999999</v>
      </c>
      <c r="C98" s="39" t="s">
        <v>430</v>
      </c>
      <c r="D98" s="37" t="s">
        <v>431</v>
      </c>
      <c r="E98" s="51" t="s">
        <v>428</v>
      </c>
      <c r="F98" s="42" t="s">
        <v>429</v>
      </c>
      <c r="G98" s="38">
        <v>625</v>
      </c>
      <c r="H98" s="38">
        <v>2306</v>
      </c>
      <c r="I98" s="38">
        <v>2484</v>
      </c>
      <c r="J98" s="38">
        <v>505</v>
      </c>
      <c r="K98" s="38">
        <v>0</v>
      </c>
      <c r="L98" s="38">
        <v>5912</v>
      </c>
      <c r="M98" s="71">
        <v>1805</v>
      </c>
      <c r="N98" s="71">
        <v>1025.7782411418173</v>
      </c>
      <c r="O98" s="72">
        <v>2139</v>
      </c>
      <c r="P98" s="72">
        <v>3277.2554065864319</v>
      </c>
      <c r="Q98" s="68">
        <v>0.87439501015321319</v>
      </c>
      <c r="R98" s="34"/>
      <c r="S98" s="34"/>
      <c r="T98" s="70">
        <v>1.1850415512465373</v>
      </c>
    </row>
    <row r="99" spans="1:20" ht="42" x14ac:dyDescent="0.55000000000000004">
      <c r="A99" s="35">
        <v>2.35</v>
      </c>
      <c r="B99" s="36">
        <v>327.22559999999999</v>
      </c>
      <c r="C99" s="39" t="s">
        <v>432</v>
      </c>
      <c r="D99" s="37" t="s">
        <v>433</v>
      </c>
      <c r="E99" s="51" t="s">
        <v>428</v>
      </c>
      <c r="F99" s="42" t="s">
        <v>429</v>
      </c>
      <c r="G99" s="38">
        <v>352572</v>
      </c>
      <c r="H99" s="38">
        <v>452234</v>
      </c>
      <c r="I99" s="38">
        <v>640246</v>
      </c>
      <c r="J99" s="38">
        <v>196952</v>
      </c>
      <c r="K99" s="38">
        <v>128562</v>
      </c>
      <c r="L99" s="38">
        <v>451420</v>
      </c>
      <c r="M99" s="71">
        <v>481684</v>
      </c>
      <c r="N99" s="71">
        <v>146080.66074604125</v>
      </c>
      <c r="O99" s="72">
        <v>258978</v>
      </c>
      <c r="P99" s="72">
        <v>170131.53895736087</v>
      </c>
      <c r="Q99" s="68">
        <v>0.1605144025703206</v>
      </c>
      <c r="R99" s="34"/>
      <c r="S99" s="34"/>
      <c r="T99" s="70">
        <v>0.53765124023218547</v>
      </c>
    </row>
    <row r="100" spans="1:20" ht="28" x14ac:dyDescent="0.55000000000000004">
      <c r="A100" s="35">
        <v>2.38</v>
      </c>
      <c r="B100" s="36">
        <v>277.20929999999998</v>
      </c>
      <c r="C100" s="39" t="s">
        <v>434</v>
      </c>
      <c r="D100" s="37" t="s">
        <v>435</v>
      </c>
      <c r="E100" s="51" t="s">
        <v>428</v>
      </c>
      <c r="F100" s="42" t="s">
        <v>429</v>
      </c>
      <c r="G100" s="38">
        <v>14102</v>
      </c>
      <c r="H100" s="38">
        <v>27237</v>
      </c>
      <c r="I100" s="38">
        <v>20200</v>
      </c>
      <c r="J100" s="38">
        <v>10820</v>
      </c>
      <c r="K100" s="38">
        <v>15850</v>
      </c>
      <c r="L100" s="38">
        <v>46505</v>
      </c>
      <c r="M100" s="71">
        <v>20513</v>
      </c>
      <c r="N100" s="71">
        <v>6573.0915861563954</v>
      </c>
      <c r="O100" s="72">
        <v>24391.666666666668</v>
      </c>
      <c r="P100" s="72">
        <v>19315.145827389795</v>
      </c>
      <c r="Q100" s="68">
        <v>0.75847229924076076</v>
      </c>
      <c r="R100" s="34"/>
      <c r="S100" s="34"/>
      <c r="T100" s="70">
        <v>1.1890833455207268</v>
      </c>
    </row>
    <row r="101" spans="1:20" ht="28" x14ac:dyDescent="0.55000000000000004">
      <c r="A101" s="35">
        <v>2.5299999999999998</v>
      </c>
      <c r="B101" s="36">
        <v>227.19390000000001</v>
      </c>
      <c r="C101" s="39" t="s">
        <v>436</v>
      </c>
      <c r="D101" s="37" t="s">
        <v>437</v>
      </c>
      <c r="E101" s="51" t="s">
        <v>428</v>
      </c>
      <c r="F101" s="42" t="s">
        <v>429</v>
      </c>
      <c r="G101" s="38">
        <v>4458</v>
      </c>
      <c r="H101" s="38">
        <v>8298</v>
      </c>
      <c r="I101" s="38">
        <v>8918</v>
      </c>
      <c r="J101" s="38">
        <v>4814</v>
      </c>
      <c r="K101" s="38">
        <v>15173</v>
      </c>
      <c r="L101" s="38">
        <v>26215</v>
      </c>
      <c r="M101" s="71">
        <v>7224.666666666667</v>
      </c>
      <c r="N101" s="71">
        <v>2415.9746135531573</v>
      </c>
      <c r="O101" s="72">
        <v>15400.666666666666</v>
      </c>
      <c r="P101" s="72">
        <v>10702.316306918485</v>
      </c>
      <c r="Q101" s="68">
        <v>0.26635211693378508</v>
      </c>
      <c r="R101" s="34"/>
      <c r="S101" s="34"/>
      <c r="T101" s="70">
        <v>2.131678508812402</v>
      </c>
    </row>
    <row r="102" spans="1:20" ht="28" x14ac:dyDescent="0.55000000000000004">
      <c r="A102" s="35">
        <v>2.5299999999999998</v>
      </c>
      <c r="B102" s="36">
        <v>303.2253</v>
      </c>
      <c r="C102" s="39" t="s">
        <v>438</v>
      </c>
      <c r="D102" s="37" t="s">
        <v>439</v>
      </c>
      <c r="E102" s="51" t="s">
        <v>428</v>
      </c>
      <c r="F102" s="42" t="s">
        <v>429</v>
      </c>
      <c r="G102" s="38">
        <v>346150</v>
      </c>
      <c r="H102" s="38">
        <v>353468</v>
      </c>
      <c r="I102" s="38">
        <v>415318</v>
      </c>
      <c r="J102" s="38">
        <v>296562</v>
      </c>
      <c r="K102" s="38">
        <v>101676</v>
      </c>
      <c r="L102" s="38">
        <v>178905</v>
      </c>
      <c r="M102" s="71">
        <v>371645.33333333331</v>
      </c>
      <c r="N102" s="71">
        <v>37998.218923172353</v>
      </c>
      <c r="O102" s="72">
        <v>192381</v>
      </c>
      <c r="P102" s="72">
        <v>98139.391586661062</v>
      </c>
      <c r="Q102" s="68">
        <v>4.1953312995605195E-2</v>
      </c>
      <c r="R102" s="69" t="s">
        <v>256</v>
      </c>
      <c r="S102" s="69" t="s">
        <v>256</v>
      </c>
      <c r="T102" s="75">
        <v>0.51764675281809902</v>
      </c>
    </row>
    <row r="103" spans="1:20" ht="42" x14ac:dyDescent="0.55000000000000004">
      <c r="A103" s="35">
        <v>2.58</v>
      </c>
      <c r="B103" s="36">
        <v>329.24130000000002</v>
      </c>
      <c r="C103" s="39" t="s">
        <v>440</v>
      </c>
      <c r="D103" s="37" t="s">
        <v>441</v>
      </c>
      <c r="E103" s="51" t="s">
        <v>428</v>
      </c>
      <c r="F103" s="42" t="s">
        <v>429</v>
      </c>
      <c r="G103" s="38">
        <v>52161</v>
      </c>
      <c r="H103" s="38">
        <v>138921</v>
      </c>
      <c r="I103" s="38">
        <v>166774</v>
      </c>
      <c r="J103" s="38">
        <v>72199</v>
      </c>
      <c r="K103" s="38">
        <v>15617</v>
      </c>
      <c r="L103" s="38">
        <v>54869</v>
      </c>
      <c r="M103" s="71">
        <v>119285.33333333333</v>
      </c>
      <c r="N103" s="71">
        <v>59776.287073833315</v>
      </c>
      <c r="O103" s="72">
        <v>47561.666666666664</v>
      </c>
      <c r="P103" s="72">
        <v>28990.145245123102</v>
      </c>
      <c r="Q103" s="68">
        <v>0.13484226110714767</v>
      </c>
      <c r="R103" s="34"/>
      <c r="S103" s="34"/>
      <c r="T103" s="70">
        <v>0.39872183224537244</v>
      </c>
    </row>
    <row r="104" spans="1:20" ht="28" x14ac:dyDescent="0.55000000000000004">
      <c r="A104" s="35">
        <v>2.68</v>
      </c>
      <c r="B104" s="36">
        <v>279.22590000000002</v>
      </c>
      <c r="C104" s="39" t="s">
        <v>442</v>
      </c>
      <c r="D104" s="37" t="s">
        <v>443</v>
      </c>
      <c r="E104" s="51" t="s">
        <v>428</v>
      </c>
      <c r="F104" s="42" t="s">
        <v>429</v>
      </c>
      <c r="G104" s="38">
        <v>353266</v>
      </c>
      <c r="H104" s="38">
        <v>503297</v>
      </c>
      <c r="I104" s="38">
        <v>490392</v>
      </c>
      <c r="J104" s="38">
        <v>216593</v>
      </c>
      <c r="K104" s="38">
        <v>277019</v>
      </c>
      <c r="L104" s="38">
        <v>848182</v>
      </c>
      <c r="M104" s="71">
        <v>448985</v>
      </c>
      <c r="N104" s="71">
        <v>83145.835596258214</v>
      </c>
      <c r="O104" s="72">
        <v>447264.66666666669</v>
      </c>
      <c r="P104" s="72">
        <v>348516.65167439746</v>
      </c>
      <c r="Q104" s="68">
        <v>0.99376287453842926</v>
      </c>
      <c r="R104" s="34"/>
      <c r="S104" s="34"/>
      <c r="T104" s="70">
        <v>0.99616839463827678</v>
      </c>
    </row>
    <row r="105" spans="1:20" ht="42" x14ac:dyDescent="0.55000000000000004">
      <c r="A105" s="35">
        <v>2.8</v>
      </c>
      <c r="B105" s="36">
        <v>241.20869999999999</v>
      </c>
      <c r="C105" s="39" t="s">
        <v>444</v>
      </c>
      <c r="D105" s="37" t="s">
        <v>445</v>
      </c>
      <c r="E105" s="51" t="s">
        <v>428</v>
      </c>
      <c r="F105" s="42" t="s">
        <v>429</v>
      </c>
      <c r="G105" s="38">
        <v>3016</v>
      </c>
      <c r="H105" s="38">
        <v>3774</v>
      </c>
      <c r="I105" s="38">
        <v>4392</v>
      </c>
      <c r="J105" s="38">
        <v>2328</v>
      </c>
      <c r="K105" s="38">
        <v>1706</v>
      </c>
      <c r="L105" s="38">
        <v>3658</v>
      </c>
      <c r="M105" s="71">
        <v>3727.3333333333335</v>
      </c>
      <c r="N105" s="71">
        <v>689.18599327999414</v>
      </c>
      <c r="O105" s="72">
        <v>2564</v>
      </c>
      <c r="P105" s="72">
        <v>997.16999553737071</v>
      </c>
      <c r="Q105" s="68">
        <v>0.17179013580716909</v>
      </c>
      <c r="R105" s="34"/>
      <c r="S105" s="34"/>
      <c r="T105" s="70">
        <v>0.68789125380075122</v>
      </c>
    </row>
    <row r="106" spans="1:20" ht="28" x14ac:dyDescent="0.55000000000000004">
      <c r="A106" s="35">
        <v>3.06</v>
      </c>
      <c r="B106" s="36">
        <v>255.22630000000001</v>
      </c>
      <c r="C106" s="39" t="s">
        <v>446</v>
      </c>
      <c r="D106" s="37" t="s">
        <v>447</v>
      </c>
      <c r="E106" s="51" t="s">
        <v>428</v>
      </c>
      <c r="F106" s="42" t="s">
        <v>429</v>
      </c>
      <c r="G106" s="38">
        <v>373604</v>
      </c>
      <c r="H106" s="38">
        <v>404458</v>
      </c>
      <c r="I106" s="38">
        <v>517954</v>
      </c>
      <c r="J106" s="38">
        <v>262358</v>
      </c>
      <c r="K106" s="38">
        <v>357453</v>
      </c>
      <c r="L106" s="38">
        <v>611214</v>
      </c>
      <c r="M106" s="71">
        <v>432005.33333333331</v>
      </c>
      <c r="N106" s="71">
        <v>76015.60566971307</v>
      </c>
      <c r="O106" s="72">
        <v>410341.66666666669</v>
      </c>
      <c r="P106" s="72">
        <v>180341.44138365242</v>
      </c>
      <c r="Q106" s="68">
        <v>0.85729480697225169</v>
      </c>
      <c r="R106" s="34"/>
      <c r="S106" s="34"/>
      <c r="T106" s="70">
        <v>0.94985324255256121</v>
      </c>
    </row>
    <row r="107" spans="1:20" ht="28" x14ac:dyDescent="0.55000000000000004">
      <c r="A107" s="35">
        <v>3.08</v>
      </c>
      <c r="B107" s="36">
        <v>281.24200000000002</v>
      </c>
      <c r="C107" s="39" t="s">
        <v>448</v>
      </c>
      <c r="D107" s="37" t="s">
        <v>449</v>
      </c>
      <c r="E107" s="51" t="s">
        <v>428</v>
      </c>
      <c r="F107" s="42" t="s">
        <v>429</v>
      </c>
      <c r="G107" s="38">
        <v>344030</v>
      </c>
      <c r="H107" s="38">
        <v>597522</v>
      </c>
      <c r="I107" s="38">
        <v>656835</v>
      </c>
      <c r="J107" s="38">
        <v>299794</v>
      </c>
      <c r="K107" s="38">
        <v>290592</v>
      </c>
      <c r="L107" s="38">
        <v>582828</v>
      </c>
      <c r="M107" s="71">
        <v>532795.66666666663</v>
      </c>
      <c r="N107" s="71">
        <v>166144.1111695907</v>
      </c>
      <c r="O107" s="72">
        <v>391071.33333333331</v>
      </c>
      <c r="P107" s="72">
        <v>166129.86970841017</v>
      </c>
      <c r="Q107" s="68">
        <v>0.35510467741986346</v>
      </c>
      <c r="R107" s="34"/>
      <c r="S107" s="34"/>
      <c r="T107" s="70">
        <v>0.73399871245199066</v>
      </c>
    </row>
    <row r="108" spans="1:20" ht="28" x14ac:dyDescent="0.55000000000000004">
      <c r="A108" s="35">
        <v>3.23</v>
      </c>
      <c r="B108" s="36">
        <v>465.29950000000002</v>
      </c>
      <c r="C108" s="39" t="s">
        <v>450</v>
      </c>
      <c r="D108" s="37" t="s">
        <v>451</v>
      </c>
      <c r="E108" s="50" t="s">
        <v>452</v>
      </c>
      <c r="F108" s="42" t="s">
        <v>429</v>
      </c>
      <c r="G108" s="38">
        <v>73156</v>
      </c>
      <c r="H108" s="38">
        <v>51814</v>
      </c>
      <c r="I108" s="38">
        <v>56543</v>
      </c>
      <c r="J108" s="38">
        <v>28834</v>
      </c>
      <c r="K108" s="38">
        <v>17182</v>
      </c>
      <c r="L108" s="38">
        <v>16840</v>
      </c>
      <c r="M108" s="71">
        <v>60504.333333333336</v>
      </c>
      <c r="N108" s="71">
        <v>11208.896570730458</v>
      </c>
      <c r="O108" s="72">
        <v>20952</v>
      </c>
      <c r="P108" s="72">
        <v>6828.1537768272328</v>
      </c>
      <c r="Q108" s="68">
        <v>6.429257621105855E-3</v>
      </c>
      <c r="R108" s="69" t="s">
        <v>255</v>
      </c>
      <c r="S108" s="69" t="s">
        <v>256</v>
      </c>
      <c r="T108" s="77">
        <v>0.34628924650025067</v>
      </c>
    </row>
    <row r="109" spans="1:20" ht="42" x14ac:dyDescent="0.55000000000000004">
      <c r="A109" s="35">
        <v>3.77</v>
      </c>
      <c r="B109" s="36">
        <v>283.2568</v>
      </c>
      <c r="C109" s="39" t="s">
        <v>453</v>
      </c>
      <c r="D109" s="37" t="s">
        <v>454</v>
      </c>
      <c r="E109" s="51" t="s">
        <v>428</v>
      </c>
      <c r="F109" s="42" t="s">
        <v>429</v>
      </c>
      <c r="G109" s="38">
        <v>205751</v>
      </c>
      <c r="H109" s="38">
        <v>224982</v>
      </c>
      <c r="I109" s="38">
        <v>315726</v>
      </c>
      <c r="J109" s="38">
        <v>171560</v>
      </c>
      <c r="K109" s="38">
        <v>170735</v>
      </c>
      <c r="L109" s="38">
        <v>183382</v>
      </c>
      <c r="M109" s="71">
        <v>248819.66666666666</v>
      </c>
      <c r="N109" s="71">
        <v>58735.005919241448</v>
      </c>
      <c r="O109" s="72">
        <v>175225.66666666666</v>
      </c>
      <c r="P109" s="72">
        <v>7075.6262149249605</v>
      </c>
      <c r="Q109" s="68">
        <v>0.1603929849797906</v>
      </c>
      <c r="R109" s="34"/>
      <c r="S109" s="69" t="s">
        <v>256</v>
      </c>
      <c r="T109" s="70">
        <v>0.70422755971861817</v>
      </c>
    </row>
    <row r="110" spans="1:20" ht="28" x14ac:dyDescent="0.55000000000000004">
      <c r="A110" s="35">
        <v>4.76</v>
      </c>
      <c r="B110" s="36">
        <v>311.2876</v>
      </c>
      <c r="C110" s="39" t="s">
        <v>455</v>
      </c>
      <c r="D110" s="37" t="s">
        <v>456</v>
      </c>
      <c r="E110" s="51" t="s">
        <v>428</v>
      </c>
      <c r="F110" s="42" t="s">
        <v>429</v>
      </c>
      <c r="G110" s="38">
        <v>2630</v>
      </c>
      <c r="H110" s="38">
        <v>5090</v>
      </c>
      <c r="I110" s="38">
        <v>4370</v>
      </c>
      <c r="J110" s="38">
        <v>3566</v>
      </c>
      <c r="K110" s="38">
        <v>1308</v>
      </c>
      <c r="L110" s="38">
        <v>1616</v>
      </c>
      <c r="M110" s="71">
        <v>4030</v>
      </c>
      <c r="N110" s="71">
        <v>1264.7529403009901</v>
      </c>
      <c r="O110" s="72">
        <v>2163.3333333333335</v>
      </c>
      <c r="P110" s="72">
        <v>1224.4677755389616</v>
      </c>
      <c r="Q110" s="68">
        <v>0.14014487844203946</v>
      </c>
      <c r="R110" s="34"/>
      <c r="S110" s="34"/>
      <c r="T110" s="70">
        <v>0.53680727874276268</v>
      </c>
    </row>
    <row r="111" spans="1:20" x14ac:dyDescent="0.55000000000000004">
      <c r="A111" s="35">
        <v>5.91</v>
      </c>
      <c r="B111" s="36">
        <v>809.51499999999999</v>
      </c>
      <c r="C111" s="39" t="s">
        <v>457</v>
      </c>
      <c r="D111" s="37" t="s">
        <v>458</v>
      </c>
      <c r="E111" s="54" t="s">
        <v>459</v>
      </c>
      <c r="F111" s="42" t="s">
        <v>429</v>
      </c>
      <c r="G111" s="38">
        <v>37934</v>
      </c>
      <c r="H111" s="38">
        <v>40655</v>
      </c>
      <c r="I111" s="38">
        <v>52508</v>
      </c>
      <c r="J111" s="38">
        <v>18912</v>
      </c>
      <c r="K111" s="38">
        <v>9432</v>
      </c>
      <c r="L111" s="38">
        <v>1768</v>
      </c>
      <c r="M111" s="71">
        <v>43699</v>
      </c>
      <c r="N111" s="71">
        <v>7749.1819568261526</v>
      </c>
      <c r="O111" s="72">
        <v>10037.333333333334</v>
      </c>
      <c r="P111" s="72">
        <v>8588.0152150152444</v>
      </c>
      <c r="Q111" s="68">
        <v>7.2802012423790509E-3</v>
      </c>
      <c r="R111" s="69" t="s">
        <v>255</v>
      </c>
      <c r="S111" s="69" t="s">
        <v>256</v>
      </c>
      <c r="T111" s="77">
        <v>0.22969251775402946</v>
      </c>
    </row>
    <row r="112" spans="1:20" x14ac:dyDescent="0.55000000000000004">
      <c r="A112" s="35">
        <v>6.14</v>
      </c>
      <c r="B112" s="36">
        <v>861.5489</v>
      </c>
      <c r="C112" s="39" t="s">
        <v>460</v>
      </c>
      <c r="D112" s="37" t="s">
        <v>461</v>
      </c>
      <c r="E112" s="54" t="s">
        <v>459</v>
      </c>
      <c r="F112" s="42" t="s">
        <v>429</v>
      </c>
      <c r="G112" s="38">
        <v>67566</v>
      </c>
      <c r="H112" s="38">
        <v>73280</v>
      </c>
      <c r="I112" s="38">
        <v>59511</v>
      </c>
      <c r="J112" s="38">
        <v>54359</v>
      </c>
      <c r="K112" s="38">
        <v>86569</v>
      </c>
      <c r="L112" s="38">
        <v>119306</v>
      </c>
      <c r="M112" s="71">
        <v>66785.666666666672</v>
      </c>
      <c r="N112" s="71">
        <v>6917.5884767260713</v>
      </c>
      <c r="O112" s="72">
        <v>86744.666666666672</v>
      </c>
      <c r="P112" s="72">
        <v>32473.856351430361</v>
      </c>
      <c r="Q112" s="68">
        <v>0.35658021672170537</v>
      </c>
      <c r="R112" s="34"/>
      <c r="S112" s="34"/>
      <c r="T112" s="70">
        <v>1.2988515499832798</v>
      </c>
    </row>
    <row r="113" spans="1:20" x14ac:dyDescent="0.55000000000000004">
      <c r="A113" s="35">
        <v>6.15</v>
      </c>
      <c r="B113" s="36">
        <v>721.49890000000005</v>
      </c>
      <c r="C113" s="39" t="s">
        <v>462</v>
      </c>
      <c r="D113" s="37" t="s">
        <v>463</v>
      </c>
      <c r="E113" s="50" t="s">
        <v>305</v>
      </c>
      <c r="F113" s="42" t="s">
        <v>429</v>
      </c>
      <c r="G113" s="38">
        <v>27070</v>
      </c>
      <c r="H113" s="38">
        <v>9764</v>
      </c>
      <c r="I113" s="38">
        <v>12652</v>
      </c>
      <c r="J113" s="38">
        <v>5638</v>
      </c>
      <c r="K113" s="38">
        <v>18497</v>
      </c>
      <c r="L113" s="38">
        <v>7537</v>
      </c>
      <c r="M113" s="71">
        <v>16495.333333333332</v>
      </c>
      <c r="N113" s="71">
        <v>9271.0742275818993</v>
      </c>
      <c r="O113" s="72">
        <v>10557.333333333334</v>
      </c>
      <c r="P113" s="72">
        <v>6941.2016490902597</v>
      </c>
      <c r="Q113" s="68">
        <v>0.42469379922967898</v>
      </c>
      <c r="R113" s="34"/>
      <c r="S113" s="34"/>
      <c r="T113" s="70">
        <v>0.64001939942610042</v>
      </c>
    </row>
    <row r="114" spans="1:20" x14ac:dyDescent="0.55000000000000004">
      <c r="A114" s="35">
        <v>6.35</v>
      </c>
      <c r="B114" s="36">
        <v>773.52930000000003</v>
      </c>
      <c r="C114" s="39" t="s">
        <v>303</v>
      </c>
      <c r="D114" s="37" t="s">
        <v>304</v>
      </c>
      <c r="E114" s="50" t="s">
        <v>305</v>
      </c>
      <c r="F114" s="42" t="s">
        <v>429</v>
      </c>
      <c r="G114" s="38">
        <v>14924</v>
      </c>
      <c r="H114" s="38">
        <v>27761</v>
      </c>
      <c r="I114" s="38">
        <v>23350</v>
      </c>
      <c r="J114" s="38">
        <v>9340</v>
      </c>
      <c r="K114" s="38">
        <v>45512</v>
      </c>
      <c r="L114" s="38">
        <v>52610</v>
      </c>
      <c r="M114" s="71">
        <v>22011.666666666668</v>
      </c>
      <c r="N114" s="71">
        <v>6522.3074393448651</v>
      </c>
      <c r="O114" s="72">
        <v>35820.666666666664</v>
      </c>
      <c r="P114" s="72">
        <v>23205.919101240812</v>
      </c>
      <c r="Q114" s="68">
        <v>0.37724799970110112</v>
      </c>
      <c r="R114" s="34"/>
      <c r="S114" s="34"/>
      <c r="T114" s="70">
        <v>1.6273491330355112</v>
      </c>
    </row>
  </sheetData>
  <phoneticPr fontId="3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4FB4-019B-4926-A8C7-B9417A458873}">
  <dimension ref="A1:BT24"/>
  <sheetViews>
    <sheetView workbookViewId="0">
      <selection activeCell="A15" sqref="A15:BT15"/>
    </sheetView>
  </sheetViews>
  <sheetFormatPr defaultRowHeight="18" x14ac:dyDescent="0.55000000000000004"/>
  <cols>
    <col min="1" max="16384" width="8.6640625" style="34"/>
  </cols>
  <sheetData>
    <row r="1" spans="1:72" x14ac:dyDescent="0.55000000000000004">
      <c r="A1" s="34" t="s">
        <v>464</v>
      </c>
    </row>
    <row r="2" spans="1:72" x14ac:dyDescent="0.55000000000000004">
      <c r="A2" s="34" t="s">
        <v>125</v>
      </c>
      <c r="B2" s="34" t="s">
        <v>126</v>
      </c>
      <c r="C2" s="34" t="s">
        <v>127</v>
      </c>
      <c r="D2" s="34" t="s">
        <v>125</v>
      </c>
      <c r="E2" s="34" t="s">
        <v>126</v>
      </c>
      <c r="F2" s="34" t="s">
        <v>127</v>
      </c>
      <c r="G2" s="34" t="s">
        <v>125</v>
      </c>
      <c r="H2" s="34" t="s">
        <v>126</v>
      </c>
      <c r="I2" s="34" t="s">
        <v>127</v>
      </c>
      <c r="J2" s="34" t="s">
        <v>125</v>
      </c>
      <c r="K2" s="34" t="s">
        <v>126</v>
      </c>
      <c r="L2" s="34" t="s">
        <v>125</v>
      </c>
      <c r="M2" s="34" t="s">
        <v>126</v>
      </c>
      <c r="N2" s="34" t="s">
        <v>127</v>
      </c>
      <c r="O2" s="34" t="s">
        <v>125</v>
      </c>
      <c r="P2" s="34" t="s">
        <v>126</v>
      </c>
      <c r="Q2" s="34" t="s">
        <v>127</v>
      </c>
      <c r="R2" s="34" t="s">
        <v>125</v>
      </c>
      <c r="S2" s="34" t="s">
        <v>126</v>
      </c>
      <c r="T2" s="34" t="s">
        <v>127</v>
      </c>
      <c r="U2" s="34" t="s">
        <v>125</v>
      </c>
      <c r="V2" s="34" t="s">
        <v>126</v>
      </c>
      <c r="W2" s="34" t="s">
        <v>125</v>
      </c>
      <c r="X2" s="34" t="s">
        <v>126</v>
      </c>
      <c r="Y2" s="34" t="s">
        <v>127</v>
      </c>
      <c r="Z2" s="34" t="s">
        <v>125</v>
      </c>
      <c r="AA2" s="34" t="s">
        <v>126</v>
      </c>
      <c r="AB2" s="34" t="s">
        <v>127</v>
      </c>
      <c r="AC2" s="34" t="s">
        <v>125</v>
      </c>
      <c r="AD2" s="34" t="s">
        <v>126</v>
      </c>
      <c r="AE2" s="34" t="s">
        <v>127</v>
      </c>
      <c r="AF2" s="34" t="s">
        <v>125</v>
      </c>
      <c r="AG2" s="34" t="s">
        <v>126</v>
      </c>
      <c r="AH2" s="34" t="s">
        <v>125</v>
      </c>
      <c r="AI2" s="34" t="s">
        <v>126</v>
      </c>
      <c r="AJ2" s="34" t="s">
        <v>127</v>
      </c>
      <c r="AK2" s="34" t="s">
        <v>125</v>
      </c>
      <c r="AL2" s="34" t="s">
        <v>126</v>
      </c>
      <c r="AM2" s="34" t="s">
        <v>127</v>
      </c>
      <c r="AN2" s="34" t="s">
        <v>125</v>
      </c>
      <c r="AO2" s="34" t="s">
        <v>126</v>
      </c>
      <c r="AP2" s="34" t="s">
        <v>127</v>
      </c>
      <c r="AQ2" s="34" t="s">
        <v>125</v>
      </c>
      <c r="AR2" s="34" t="s">
        <v>126</v>
      </c>
      <c r="AS2" s="34" t="s">
        <v>125</v>
      </c>
      <c r="AT2" s="34" t="s">
        <v>126</v>
      </c>
      <c r="AU2" s="34" t="s">
        <v>127</v>
      </c>
      <c r="AV2" s="34" t="s">
        <v>125</v>
      </c>
      <c r="AW2" s="34" t="s">
        <v>126</v>
      </c>
      <c r="AX2" s="34" t="s">
        <v>127</v>
      </c>
      <c r="AY2" s="34" t="s">
        <v>125</v>
      </c>
      <c r="AZ2" s="34" t="s">
        <v>126</v>
      </c>
      <c r="BA2" s="34" t="s">
        <v>127</v>
      </c>
      <c r="BB2" s="34" t="s">
        <v>125</v>
      </c>
      <c r="BC2" s="34" t="s">
        <v>126</v>
      </c>
      <c r="BD2" s="34" t="s">
        <v>125</v>
      </c>
      <c r="BE2" s="34" t="s">
        <v>126</v>
      </c>
      <c r="BF2" s="34" t="s">
        <v>127</v>
      </c>
      <c r="BG2" s="34" t="s">
        <v>125</v>
      </c>
      <c r="BH2" s="34" t="s">
        <v>126</v>
      </c>
      <c r="BI2" s="34" t="s">
        <v>127</v>
      </c>
      <c r="BJ2" s="34" t="s">
        <v>125</v>
      </c>
      <c r="BK2" s="34" t="s">
        <v>126</v>
      </c>
      <c r="BL2" s="34" t="s">
        <v>127</v>
      </c>
      <c r="BM2" s="34" t="s">
        <v>125</v>
      </c>
      <c r="BN2" s="34" t="s">
        <v>126</v>
      </c>
      <c r="BO2" s="34" t="s">
        <v>125</v>
      </c>
      <c r="BP2" s="34" t="s">
        <v>126</v>
      </c>
      <c r="BQ2" s="34" t="s">
        <v>127</v>
      </c>
      <c r="BR2" s="34" t="s">
        <v>125</v>
      </c>
      <c r="BS2" s="34" t="s">
        <v>126</v>
      </c>
      <c r="BT2" s="34" t="s">
        <v>127</v>
      </c>
    </row>
    <row r="3" spans="1:72" x14ac:dyDescent="0.55000000000000004">
      <c r="A3" s="34" t="s">
        <v>12</v>
      </c>
      <c r="D3" s="34" t="s">
        <v>71</v>
      </c>
      <c r="G3" s="34" t="s">
        <v>72</v>
      </c>
      <c r="J3" s="34" t="s">
        <v>73</v>
      </c>
      <c r="M3" s="34" t="s">
        <v>74</v>
      </c>
      <c r="P3" s="34" t="s">
        <v>75</v>
      </c>
      <c r="S3" s="34" t="s">
        <v>76</v>
      </c>
      <c r="V3" s="34" t="s">
        <v>77</v>
      </c>
      <c r="Y3" s="34" t="s">
        <v>78</v>
      </c>
      <c r="AB3" s="34" t="s">
        <v>79</v>
      </c>
      <c r="AE3" s="34" t="s">
        <v>80</v>
      </c>
      <c r="AH3" s="34" t="s">
        <v>81</v>
      </c>
      <c r="AK3" s="34" t="s">
        <v>82</v>
      </c>
      <c r="AN3" s="34" t="s">
        <v>83</v>
      </c>
      <c r="AQ3" s="34" t="s">
        <v>84</v>
      </c>
      <c r="AT3" s="34" t="s">
        <v>85</v>
      </c>
      <c r="AW3" s="34" t="s">
        <v>86</v>
      </c>
      <c r="AZ3" s="34" t="s">
        <v>87</v>
      </c>
      <c r="BC3" s="34" t="s">
        <v>88</v>
      </c>
      <c r="BF3" s="34" t="s">
        <v>89</v>
      </c>
      <c r="BI3" s="34" t="s">
        <v>90</v>
      </c>
      <c r="BL3" s="34" t="s">
        <v>91</v>
      </c>
      <c r="BO3" s="34" t="s">
        <v>92</v>
      </c>
      <c r="BR3" s="34" t="s">
        <v>93</v>
      </c>
    </row>
    <row r="4" spans="1:72" x14ac:dyDescent="0.55000000000000004">
      <c r="A4" s="34">
        <v>47.9</v>
      </c>
      <c r="B4" s="34">
        <v>51.01</v>
      </c>
      <c r="C4" s="34">
        <v>47.07</v>
      </c>
      <c r="D4" s="34">
        <v>45.84</v>
      </c>
      <c r="E4" s="34">
        <v>63.9</v>
      </c>
      <c r="F4" s="34">
        <v>54.47</v>
      </c>
      <c r="G4" s="34">
        <v>0.46783000000000002</v>
      </c>
      <c r="H4" s="34">
        <v>0.58706000000000003</v>
      </c>
      <c r="I4" s="34">
        <v>0.64020999999999995</v>
      </c>
      <c r="J4" s="34">
        <v>0.41702</v>
      </c>
      <c r="K4" s="34">
        <v>0.68637999999999999</v>
      </c>
      <c r="L4" s="34">
        <v>1.2533399999999999</v>
      </c>
      <c r="M4" s="34">
        <v>1.7239999999999998E-2</v>
      </c>
      <c r="N4" s="34">
        <v>3.0349999999999999E-2</v>
      </c>
      <c r="O4" s="34">
        <v>1.6639999999999999E-2</v>
      </c>
      <c r="P4" s="34">
        <v>9.7839999999999996E-2</v>
      </c>
      <c r="Q4" s="34">
        <v>0.13403999999999999</v>
      </c>
      <c r="R4" s="34">
        <v>0.17702000000000001</v>
      </c>
      <c r="S4" s="34">
        <v>4.1309999999999999E-2</v>
      </c>
      <c r="T4" s="34">
        <v>5.765E-2</v>
      </c>
      <c r="U4" s="34">
        <v>7.7509999999999996E-2</v>
      </c>
      <c r="V4" s="34">
        <v>7.0389999999999994E-2</v>
      </c>
      <c r="W4" s="34">
        <v>0.15795000000000001</v>
      </c>
      <c r="X4" s="34">
        <v>0.14652000000000001</v>
      </c>
      <c r="Y4" s="34">
        <v>1.6740000000000001E-2</v>
      </c>
      <c r="Z4" s="34">
        <v>2.486E-2</v>
      </c>
      <c r="AA4" s="34">
        <v>3.968E-2</v>
      </c>
      <c r="AB4" s="34">
        <v>2.8889999999999999E-2</v>
      </c>
      <c r="AC4" s="34">
        <v>3.2629999999999999E-2</v>
      </c>
      <c r="AD4" s="34">
        <v>2.265E-2</v>
      </c>
      <c r="AE4" s="34">
        <v>2.8819999999999998E-2</v>
      </c>
      <c r="AF4" s="34">
        <v>2.8039999999999999E-2</v>
      </c>
      <c r="AG4" s="34">
        <v>3.4529999999999998E-2</v>
      </c>
      <c r="AH4" s="34">
        <v>2.4680000000000001E-2</v>
      </c>
      <c r="AI4" s="34">
        <v>6.4170000000000005E-2</v>
      </c>
      <c r="AJ4" s="34">
        <v>9.8809999999999995E-2</v>
      </c>
      <c r="AK4" s="34">
        <v>2.0840000000000001E-2</v>
      </c>
      <c r="AL4" s="34">
        <v>2.571E-2</v>
      </c>
      <c r="AM4" s="34">
        <v>3.109E-2</v>
      </c>
      <c r="AN4" s="34">
        <v>3.4070000000000003E-2</v>
      </c>
      <c r="AO4" s="34">
        <v>3.9559999999999998E-2</v>
      </c>
      <c r="AP4" s="34">
        <v>5.2630000000000003E-2</v>
      </c>
      <c r="AQ4" s="34">
        <v>4.5760000000000002E-2</v>
      </c>
      <c r="AR4" s="34">
        <v>5.5919999999999997E-2</v>
      </c>
      <c r="AS4" s="34">
        <v>8.7980000000000003E-2</v>
      </c>
      <c r="AT4" s="34">
        <v>6.8559999999999996E-2</v>
      </c>
      <c r="AU4" s="34">
        <v>6.4119999999999996E-2</v>
      </c>
      <c r="AV4" s="34">
        <v>0.10256999999999999</v>
      </c>
      <c r="AW4" s="34">
        <v>9.1500000000000001E-3</v>
      </c>
      <c r="AX4" s="34">
        <v>1.044E-2</v>
      </c>
      <c r="AY4" s="34">
        <v>9.2700000000000005E-3</v>
      </c>
      <c r="AZ4" s="34">
        <v>0.24243999999999999</v>
      </c>
      <c r="BA4" s="34">
        <v>0.22464000000000001</v>
      </c>
      <c r="BB4" s="34">
        <v>0.34703000000000001</v>
      </c>
      <c r="BC4" s="34">
        <v>1.498E-2</v>
      </c>
      <c r="BD4" s="34">
        <v>1.6830000000000001E-2</v>
      </c>
      <c r="BE4" s="34">
        <v>2.427E-2</v>
      </c>
      <c r="BF4" s="34">
        <v>1.3679999999999999E-2</v>
      </c>
      <c r="BG4" s="34">
        <v>1.457E-2</v>
      </c>
      <c r="BH4" s="34">
        <v>1.865E-2</v>
      </c>
      <c r="BI4" s="34">
        <v>0.15867000000000001</v>
      </c>
      <c r="BJ4" s="34">
        <v>0.19067999999999999</v>
      </c>
      <c r="BK4" s="34">
        <v>0.28077999999999997</v>
      </c>
      <c r="BL4" s="34">
        <v>7.2800000000000004E-2</v>
      </c>
      <c r="BM4" s="34">
        <v>8.3739999999999995E-2</v>
      </c>
      <c r="BN4" s="34">
        <v>0.15411</v>
      </c>
      <c r="BO4" s="34">
        <v>1.6060000000000001E-2</v>
      </c>
      <c r="BP4" s="34">
        <v>1.6629999999999999E-2</v>
      </c>
      <c r="BQ4" s="34">
        <v>2.2329999999999999E-2</v>
      </c>
      <c r="BR4" s="34">
        <v>1.059E-2</v>
      </c>
      <c r="BS4" s="34">
        <v>1.376E-2</v>
      </c>
      <c r="BT4" s="34">
        <v>1.9699999999999999E-2</v>
      </c>
    </row>
    <row r="5" spans="1:72" x14ac:dyDescent="0.55000000000000004">
      <c r="A5" s="34">
        <v>51.44</v>
      </c>
      <c r="B5" s="34">
        <v>52.16</v>
      </c>
      <c r="C5" s="34">
        <v>51.03</v>
      </c>
      <c r="D5" s="34">
        <v>62.3</v>
      </c>
      <c r="E5" s="34">
        <v>60.64</v>
      </c>
      <c r="F5" s="34">
        <v>57.25</v>
      </c>
      <c r="G5" s="34">
        <v>0.64807000000000003</v>
      </c>
      <c r="H5" s="34">
        <v>0.57228000000000001</v>
      </c>
      <c r="I5" s="34">
        <v>1.1653800000000001</v>
      </c>
      <c r="J5" s="34">
        <v>0.49188999999999999</v>
      </c>
      <c r="K5" s="34">
        <v>0.56584000000000001</v>
      </c>
      <c r="L5" s="34">
        <v>2.6210100000000001</v>
      </c>
      <c r="M5" s="34">
        <v>2.0570000000000001E-2</v>
      </c>
      <c r="N5" s="34">
        <v>2.1319999999999999E-2</v>
      </c>
      <c r="O5" s="34">
        <v>1.9099999999999999E-2</v>
      </c>
      <c r="P5" s="34">
        <v>0.12997</v>
      </c>
      <c r="Q5" s="34">
        <v>0.10353999999999999</v>
      </c>
      <c r="R5" s="34">
        <v>0.27682000000000001</v>
      </c>
      <c r="S5" s="34">
        <v>6.2330000000000003E-2</v>
      </c>
      <c r="T5" s="34">
        <v>5.7410000000000003E-2</v>
      </c>
      <c r="U5" s="34">
        <v>0.16592999999999999</v>
      </c>
      <c r="V5" s="34">
        <v>0.10027999999999999</v>
      </c>
      <c r="W5" s="34">
        <v>0.11165</v>
      </c>
      <c r="X5" s="34">
        <v>0.20730999999999999</v>
      </c>
      <c r="Y5" s="34">
        <v>2.8129999999999999E-2</v>
      </c>
      <c r="Z5" s="34">
        <v>2.043E-2</v>
      </c>
      <c r="AA5" s="34">
        <v>6.8479999999999999E-2</v>
      </c>
      <c r="AB5" s="34">
        <v>3.1530000000000002E-2</v>
      </c>
      <c r="AC5" s="34">
        <v>3.2050000000000002E-2</v>
      </c>
      <c r="AD5" s="34">
        <v>2.606E-2</v>
      </c>
      <c r="AE5" s="34">
        <v>3.09E-2</v>
      </c>
      <c r="AF5" s="34">
        <v>2.5489999999999999E-2</v>
      </c>
      <c r="AG5" s="34">
        <v>6.5769999999999995E-2</v>
      </c>
      <c r="AH5" s="34">
        <v>3.252E-2</v>
      </c>
      <c r="AI5" s="34">
        <v>4.9500000000000002E-2</v>
      </c>
      <c r="AJ5" s="34">
        <v>0.13247</v>
      </c>
      <c r="AK5" s="34">
        <v>2.342E-2</v>
      </c>
      <c r="AL5" s="34">
        <v>2.2970000000000001E-2</v>
      </c>
      <c r="AM5" s="34">
        <v>3.9379999999999998E-2</v>
      </c>
      <c r="AN5" s="34">
        <v>3.1350000000000003E-2</v>
      </c>
      <c r="AO5" s="34">
        <v>2.691E-2</v>
      </c>
      <c r="AP5" s="34">
        <v>8.7429999999999994E-2</v>
      </c>
      <c r="AQ5" s="34">
        <v>4.2369999999999998E-2</v>
      </c>
      <c r="AR5" s="34">
        <v>3.6040000000000003E-2</v>
      </c>
      <c r="AS5" s="34">
        <v>0.13707</v>
      </c>
      <c r="AT5" s="34">
        <v>5.8169999999999999E-2</v>
      </c>
      <c r="AU5" s="34">
        <v>4.4639999999999999E-2</v>
      </c>
      <c r="AV5" s="34">
        <v>0.17430999999999999</v>
      </c>
      <c r="AW5" s="34">
        <v>9.2800000000000001E-3</v>
      </c>
      <c r="AX5" s="34">
        <v>7.2500000000000004E-3</v>
      </c>
      <c r="AY5" s="34">
        <v>1.2109999999999999E-2</v>
      </c>
      <c r="AZ5" s="34">
        <v>0.19974</v>
      </c>
      <c r="BA5" s="34">
        <v>0.15737999999999999</v>
      </c>
      <c r="BB5" s="34">
        <v>0.51814000000000004</v>
      </c>
      <c r="BC5" s="34">
        <v>1.6289999999999999E-2</v>
      </c>
      <c r="BD5" s="34">
        <v>1.1259999999999999E-2</v>
      </c>
      <c r="BE5" s="34">
        <v>3.56E-2</v>
      </c>
      <c r="BF5" s="34">
        <v>1.349E-2</v>
      </c>
      <c r="BG5" s="34">
        <v>9.7300000000000008E-3</v>
      </c>
      <c r="BH5" s="34">
        <v>2.8459999999999999E-2</v>
      </c>
      <c r="BI5" s="34">
        <v>0.12171</v>
      </c>
      <c r="BJ5" s="34">
        <v>0.10498</v>
      </c>
      <c r="BK5" s="34">
        <v>0.38192999999999999</v>
      </c>
      <c r="BL5" s="34">
        <v>6.0260000000000001E-2</v>
      </c>
      <c r="BM5" s="34">
        <v>6.6519999999999996E-2</v>
      </c>
      <c r="BN5" s="34">
        <v>0.21903</v>
      </c>
      <c r="BO5" s="34">
        <v>1.363E-2</v>
      </c>
      <c r="BP5" s="34">
        <v>1.251E-2</v>
      </c>
      <c r="BQ5" s="34">
        <v>3.0200000000000001E-2</v>
      </c>
      <c r="BR5" s="34">
        <v>1.004E-2</v>
      </c>
      <c r="BS5" s="34">
        <v>1.1259999999999999E-2</v>
      </c>
      <c r="BT5" s="34">
        <v>2.3990000000000001E-2</v>
      </c>
    </row>
    <row r="6" spans="1:72" x14ac:dyDescent="0.55000000000000004">
      <c r="A6" s="34">
        <v>52.32</v>
      </c>
      <c r="B6" s="34">
        <v>45.85</v>
      </c>
      <c r="C6" s="34">
        <v>34.17</v>
      </c>
      <c r="D6" s="34">
        <v>51.25</v>
      </c>
      <c r="E6" s="34">
        <v>50.38</v>
      </c>
      <c r="F6" s="34">
        <v>44.73</v>
      </c>
      <c r="G6" s="34">
        <v>0.61692000000000002</v>
      </c>
      <c r="H6" s="34">
        <v>0.52456000000000003</v>
      </c>
      <c r="I6" s="34">
        <v>0.46260000000000001</v>
      </c>
      <c r="J6" s="34">
        <v>0.64922000000000002</v>
      </c>
      <c r="K6" s="34">
        <v>0.73102999999999996</v>
      </c>
      <c r="L6" s="34">
        <v>0.77983000000000002</v>
      </c>
      <c r="M6" s="34">
        <v>1.9429999999999999E-2</v>
      </c>
      <c r="N6" s="34">
        <v>1.8509999999999999E-2</v>
      </c>
      <c r="O6" s="34">
        <v>1.6330000000000001E-2</v>
      </c>
      <c r="P6" s="34">
        <v>0.11125</v>
      </c>
      <c r="Q6" s="34">
        <v>9.5439999999999997E-2</v>
      </c>
      <c r="R6" s="34">
        <v>0.13531000000000001</v>
      </c>
      <c r="S6" s="34">
        <v>5.457E-2</v>
      </c>
      <c r="T6" s="34">
        <v>6.1589999999999999E-2</v>
      </c>
      <c r="U6" s="34">
        <v>3.8649999999999997E-2</v>
      </c>
      <c r="V6" s="34">
        <v>6.9470000000000004E-2</v>
      </c>
      <c r="W6" s="34">
        <v>0.11776</v>
      </c>
      <c r="X6" s="34">
        <v>0.12096999999999999</v>
      </c>
      <c r="Y6" s="34">
        <v>2.647E-2</v>
      </c>
      <c r="Z6" s="34">
        <v>3.0130000000000001E-2</v>
      </c>
      <c r="AA6" s="34">
        <v>2.6239999999999999E-2</v>
      </c>
      <c r="AB6" s="34">
        <v>2.9010000000000001E-2</v>
      </c>
      <c r="AC6" s="34">
        <v>3.9449999999999999E-2</v>
      </c>
      <c r="AD6" s="34">
        <v>1.7049999999999999E-2</v>
      </c>
      <c r="AE6" s="34">
        <v>3.057E-2</v>
      </c>
      <c r="AF6" s="34">
        <v>3.1730000000000001E-2</v>
      </c>
      <c r="AG6" s="34">
        <v>2.613E-2</v>
      </c>
      <c r="AH6" s="34">
        <v>4.1640000000000003E-2</v>
      </c>
      <c r="AI6" s="34">
        <v>3.8609999999999998E-2</v>
      </c>
      <c r="AJ6" s="34">
        <v>8.8749999999999996E-2</v>
      </c>
      <c r="AK6" s="34">
        <v>2.5649999999999999E-2</v>
      </c>
      <c r="AL6" s="34">
        <v>1.847E-2</v>
      </c>
      <c r="AM6" s="34">
        <v>3.3059999999999999E-2</v>
      </c>
      <c r="AN6" s="34">
        <v>3.4270000000000002E-2</v>
      </c>
      <c r="AO6" s="34">
        <v>2.9989999999999999E-2</v>
      </c>
      <c r="AP6" s="34">
        <v>3.637E-2</v>
      </c>
      <c r="AQ6" s="34">
        <v>4.6769999999999999E-2</v>
      </c>
      <c r="AR6" s="34">
        <v>5.4210000000000001E-2</v>
      </c>
      <c r="AS6" s="34">
        <v>5.7860000000000002E-2</v>
      </c>
      <c r="AT6" s="34">
        <v>6.0159999999999998E-2</v>
      </c>
      <c r="AU6" s="34">
        <v>5.2900000000000003E-2</v>
      </c>
      <c r="AV6" s="34">
        <v>8.3390000000000006E-2</v>
      </c>
      <c r="AW6" s="34">
        <v>8.3599999999999994E-3</v>
      </c>
      <c r="AX6" s="34">
        <v>7.7400000000000004E-3</v>
      </c>
      <c r="AY6" s="34">
        <v>4.3899999999999998E-3</v>
      </c>
      <c r="AZ6" s="34">
        <v>0.2238</v>
      </c>
      <c r="BA6" s="34">
        <v>0.16964000000000001</v>
      </c>
      <c r="BB6" s="34">
        <v>0.33324999999999999</v>
      </c>
      <c r="BC6" s="34">
        <v>1.307E-2</v>
      </c>
      <c r="BD6" s="34">
        <v>1.0829999999999999E-2</v>
      </c>
      <c r="BE6" s="34">
        <v>2.4340000000000001E-2</v>
      </c>
      <c r="BF6" s="34">
        <v>1.3169999999999999E-2</v>
      </c>
      <c r="BG6" s="34">
        <v>9.6799999999999994E-3</v>
      </c>
      <c r="BH6" s="34">
        <v>1.566E-2</v>
      </c>
      <c r="BI6" s="34">
        <v>0.13181000000000001</v>
      </c>
      <c r="BJ6" s="34">
        <v>0.12756999999999999</v>
      </c>
      <c r="BK6" s="34">
        <v>0.28061999999999998</v>
      </c>
      <c r="BL6" s="34">
        <v>5.67E-2</v>
      </c>
      <c r="BM6" s="34">
        <v>6.4089999999999994E-2</v>
      </c>
      <c r="BN6" s="34">
        <v>0.15611</v>
      </c>
      <c r="BO6" s="34">
        <v>1.17E-2</v>
      </c>
      <c r="BP6" s="34">
        <v>1.54E-2</v>
      </c>
      <c r="BQ6" s="34">
        <v>1.7489999999999999E-2</v>
      </c>
      <c r="BR6" s="34">
        <v>9.0799999999999995E-3</v>
      </c>
      <c r="BS6" s="34">
        <v>1.193E-2</v>
      </c>
      <c r="BT6" s="34">
        <v>1.491E-2</v>
      </c>
    </row>
    <row r="7" spans="1:72" x14ac:dyDescent="0.55000000000000004">
      <c r="A7" s="34">
        <v>57.84</v>
      </c>
      <c r="B7" s="34">
        <v>42.17</v>
      </c>
      <c r="C7" s="34">
        <v>30.69</v>
      </c>
      <c r="D7" s="34">
        <v>59.81</v>
      </c>
      <c r="E7" s="34">
        <v>43.66</v>
      </c>
      <c r="F7" s="34">
        <v>38.53</v>
      </c>
      <c r="G7" s="34">
        <v>0.83079999999999998</v>
      </c>
      <c r="H7" s="34">
        <v>0.37962000000000001</v>
      </c>
      <c r="I7" s="34">
        <v>0.56669000000000003</v>
      </c>
      <c r="J7" s="34">
        <v>0.55435000000000001</v>
      </c>
      <c r="K7" s="34">
        <v>0.38434000000000001</v>
      </c>
      <c r="L7" s="34">
        <v>0.80386000000000002</v>
      </c>
      <c r="M7" s="34">
        <v>1.472E-2</v>
      </c>
      <c r="N7" s="34">
        <v>2.0029999999999999E-2</v>
      </c>
      <c r="O7" s="34">
        <v>1.223E-2</v>
      </c>
      <c r="P7" s="34">
        <v>0.12084</v>
      </c>
      <c r="Q7" s="34">
        <v>8.1250000000000003E-2</v>
      </c>
      <c r="R7" s="34">
        <v>8.8260000000000005E-2</v>
      </c>
      <c r="S7" s="34">
        <v>6.361E-2</v>
      </c>
      <c r="T7" s="34">
        <v>3.7170000000000002E-2</v>
      </c>
      <c r="U7" s="34">
        <v>4.3810000000000002E-2</v>
      </c>
      <c r="V7" s="34">
        <v>6.7519999999999997E-2</v>
      </c>
      <c r="W7" s="34">
        <v>0.11259</v>
      </c>
      <c r="X7" s="34">
        <v>0.11608</v>
      </c>
      <c r="Y7" s="34">
        <v>2.7459999999999998E-2</v>
      </c>
      <c r="Z7" s="34">
        <v>2.0410000000000001E-2</v>
      </c>
      <c r="AA7" s="34">
        <v>2.6190000000000001E-2</v>
      </c>
      <c r="AB7" s="34">
        <v>3.7839999999999999E-2</v>
      </c>
      <c r="AC7" s="34">
        <v>3.4110000000000001E-2</v>
      </c>
      <c r="AD7" s="34">
        <v>1.7330000000000002E-2</v>
      </c>
      <c r="AE7" s="34">
        <v>2.5610000000000001E-2</v>
      </c>
      <c r="AF7" s="34">
        <v>2.3959999999999999E-2</v>
      </c>
      <c r="AG7" s="34">
        <v>2.5600000000000001E-2</v>
      </c>
      <c r="AH7" s="34">
        <v>3.9280000000000002E-2</v>
      </c>
      <c r="AI7" s="34">
        <v>4.8439999999999997E-2</v>
      </c>
      <c r="AJ7" s="34">
        <v>9.0310000000000001E-2</v>
      </c>
      <c r="AK7" s="34">
        <v>2.1239999999999998E-2</v>
      </c>
      <c r="AL7" s="34">
        <v>1.9380000000000001E-2</v>
      </c>
      <c r="AM7" s="34">
        <v>2.342E-2</v>
      </c>
      <c r="AN7" s="34">
        <v>2.649E-2</v>
      </c>
      <c r="AO7" s="34">
        <v>2.18E-2</v>
      </c>
      <c r="AP7" s="34">
        <v>3.2059999999999998E-2</v>
      </c>
      <c r="AQ7" s="34">
        <v>3.7039999999999997E-2</v>
      </c>
      <c r="AR7" s="34">
        <v>4.0430000000000001E-2</v>
      </c>
      <c r="AS7" s="34">
        <v>6.6189999999999999E-2</v>
      </c>
      <c r="AT7" s="34">
        <v>5.824E-2</v>
      </c>
      <c r="AU7" s="34">
        <v>5.2670000000000002E-2</v>
      </c>
      <c r="AV7" s="34">
        <v>9.5960000000000004E-2</v>
      </c>
      <c r="AW7" s="34">
        <v>7.5799999999999999E-3</v>
      </c>
      <c r="AX7" s="34">
        <v>7.8399999999999997E-3</v>
      </c>
      <c r="AY7" s="34">
        <v>7.0000000000000001E-3</v>
      </c>
      <c r="AZ7" s="34">
        <v>0.21082999999999999</v>
      </c>
      <c r="BA7" s="34">
        <v>0.17577999999999999</v>
      </c>
      <c r="BB7" s="34">
        <v>0.37003999999999998</v>
      </c>
      <c r="BC7" s="34">
        <v>1.277E-2</v>
      </c>
      <c r="BD7" s="34">
        <v>1.3429999999999999E-2</v>
      </c>
      <c r="BE7" s="34">
        <v>2.478E-2</v>
      </c>
      <c r="BF7" s="34">
        <v>1.1010000000000001E-2</v>
      </c>
      <c r="BG7" s="34">
        <v>1.2540000000000001E-2</v>
      </c>
      <c r="BH7" s="34">
        <v>1.9120000000000002E-2</v>
      </c>
      <c r="BI7" s="34">
        <v>0.12576999999999999</v>
      </c>
      <c r="BJ7" s="34">
        <v>0.14324999999999999</v>
      </c>
      <c r="BK7" s="34">
        <v>0.26175999999999999</v>
      </c>
      <c r="BL7" s="34">
        <v>5.1130000000000002E-2</v>
      </c>
      <c r="BM7" s="34">
        <v>7.4529999999999999E-2</v>
      </c>
      <c r="BN7" s="34">
        <v>0.19452</v>
      </c>
      <c r="BO7" s="34">
        <v>1.005E-2</v>
      </c>
      <c r="BP7" s="34">
        <v>1.3270000000000001E-2</v>
      </c>
      <c r="BQ7" s="34">
        <v>2.1239999999999998E-2</v>
      </c>
      <c r="BR7" s="34">
        <v>9.11E-3</v>
      </c>
      <c r="BS7" s="34">
        <v>1.1560000000000001E-2</v>
      </c>
      <c r="BT7" s="34">
        <v>2.2780000000000002E-2</v>
      </c>
    </row>
    <row r="8" spans="1:72" x14ac:dyDescent="0.55000000000000004">
      <c r="A8" s="34">
        <v>54.01</v>
      </c>
      <c r="B8" s="34">
        <v>52.03</v>
      </c>
      <c r="C8" s="34">
        <v>38.619999999999997</v>
      </c>
      <c r="D8" s="34">
        <v>66.489999999999995</v>
      </c>
      <c r="E8" s="34">
        <v>54.29</v>
      </c>
      <c r="F8" s="34">
        <v>49.28</v>
      </c>
      <c r="G8" s="34">
        <v>0.5837</v>
      </c>
      <c r="H8" s="34">
        <v>0.56940000000000002</v>
      </c>
      <c r="I8" s="34">
        <v>0.84616000000000002</v>
      </c>
      <c r="J8" s="34">
        <v>0.42182999999999998</v>
      </c>
      <c r="K8" s="34">
        <v>0.43948999999999999</v>
      </c>
      <c r="L8" s="34">
        <v>1.1932199999999999</v>
      </c>
      <c r="M8" s="34">
        <v>1.455E-2</v>
      </c>
      <c r="N8" s="34">
        <v>2.716E-2</v>
      </c>
      <c r="O8" s="34">
        <v>1.6580000000000001E-2</v>
      </c>
      <c r="P8" s="34">
        <v>0.16234000000000001</v>
      </c>
      <c r="Q8" s="34">
        <v>0.10423</v>
      </c>
      <c r="R8" s="34">
        <v>0.13646</v>
      </c>
      <c r="S8" s="34">
        <v>6.0159999999999998E-2</v>
      </c>
      <c r="T8" s="34">
        <v>3.3079999999999998E-2</v>
      </c>
      <c r="U8" s="34">
        <v>3.9489999999999997E-2</v>
      </c>
      <c r="V8" s="34">
        <v>9.5170000000000005E-2</v>
      </c>
      <c r="W8" s="34">
        <v>0.16249</v>
      </c>
      <c r="X8" s="34">
        <v>0.12250999999999999</v>
      </c>
      <c r="Y8" s="34">
        <v>2.445E-2</v>
      </c>
      <c r="Z8" s="34">
        <v>1.542E-2</v>
      </c>
      <c r="AA8" s="34">
        <v>2.3980000000000001E-2</v>
      </c>
      <c r="AB8" s="34">
        <v>3.2230000000000002E-2</v>
      </c>
      <c r="AC8" s="34">
        <v>2.554E-2</v>
      </c>
      <c r="AD8" s="34">
        <v>1.379E-2</v>
      </c>
      <c r="AE8" s="34">
        <v>2.4649999999999998E-2</v>
      </c>
      <c r="AF8" s="34">
        <v>2.385E-2</v>
      </c>
      <c r="AG8" s="34">
        <v>2.8500000000000001E-2</v>
      </c>
      <c r="AH8" s="34">
        <v>3.0620000000000001E-2</v>
      </c>
      <c r="AI8" s="34">
        <v>5.008E-2</v>
      </c>
      <c r="AJ8" s="34">
        <v>8.7410000000000002E-2</v>
      </c>
      <c r="AK8" s="34">
        <v>2.2780000000000002E-2</v>
      </c>
      <c r="AL8" s="34">
        <v>1.883E-2</v>
      </c>
      <c r="AM8" s="34">
        <v>3.2689999999999997E-2</v>
      </c>
      <c r="AN8" s="34">
        <v>3.1640000000000001E-2</v>
      </c>
      <c r="AO8" s="34">
        <v>2.4170000000000001E-2</v>
      </c>
      <c r="AP8" s="34">
        <v>3.882E-2</v>
      </c>
      <c r="AQ8" s="34">
        <v>4.3619999999999999E-2</v>
      </c>
      <c r="AR8" s="34">
        <v>3.0439999999999998E-2</v>
      </c>
      <c r="AS8" s="34">
        <v>6.0679999999999998E-2</v>
      </c>
      <c r="AT8" s="34">
        <v>6.2019999999999999E-2</v>
      </c>
      <c r="AU8" s="34">
        <v>4.1579999999999999E-2</v>
      </c>
      <c r="AV8" s="34">
        <v>8.2360000000000003E-2</v>
      </c>
      <c r="AW8" s="34">
        <v>9.41E-3</v>
      </c>
      <c r="AX8" s="34">
        <v>7.8399999999999997E-3</v>
      </c>
      <c r="AY8" s="34">
        <v>6.79E-3</v>
      </c>
      <c r="AZ8" s="34">
        <v>0.24482999999999999</v>
      </c>
      <c r="BA8" s="34">
        <v>0.17422000000000001</v>
      </c>
      <c r="BB8" s="34">
        <v>0.36060999999999999</v>
      </c>
      <c r="BC8" s="34">
        <v>1.9400000000000001E-2</v>
      </c>
      <c r="BD8" s="34">
        <v>1.49E-2</v>
      </c>
      <c r="BE8" s="34">
        <v>3.388E-2</v>
      </c>
      <c r="BF8" s="34">
        <v>1.34E-2</v>
      </c>
      <c r="BG8" s="34">
        <v>9.3100000000000006E-3</v>
      </c>
      <c r="BH8" s="34">
        <v>1.7600000000000001E-2</v>
      </c>
      <c r="BI8" s="34">
        <v>0.14557</v>
      </c>
      <c r="BJ8" s="34">
        <v>0.1158</v>
      </c>
      <c r="BK8" s="34">
        <v>0.30282999999999999</v>
      </c>
      <c r="BL8" s="34">
        <v>8.813E-2</v>
      </c>
      <c r="BM8" s="34">
        <v>8.3280000000000007E-2</v>
      </c>
      <c r="BN8" s="34">
        <v>0.20981</v>
      </c>
      <c r="BO8" s="34">
        <v>1.4579999999999999E-2</v>
      </c>
      <c r="BP8" s="34">
        <v>9.7800000000000005E-3</v>
      </c>
      <c r="BQ8" s="34">
        <v>2.2970000000000001E-2</v>
      </c>
      <c r="BR8" s="34">
        <v>1.2579999999999999E-2</v>
      </c>
      <c r="BS8" s="34">
        <v>8.2799999999999992E-3</v>
      </c>
      <c r="BT8" s="34">
        <v>2.538E-2</v>
      </c>
    </row>
    <row r="9" spans="1:72" x14ac:dyDescent="0.55000000000000004">
      <c r="A9" s="34">
        <v>46.69</v>
      </c>
      <c r="B9" s="34">
        <v>57.61</v>
      </c>
      <c r="C9" s="34">
        <v>38.26</v>
      </c>
      <c r="D9" s="34">
        <v>48.38</v>
      </c>
      <c r="E9" s="34">
        <v>81.99</v>
      </c>
      <c r="F9" s="34">
        <v>47.8</v>
      </c>
      <c r="G9" s="34">
        <v>0.53864000000000001</v>
      </c>
      <c r="H9" s="34">
        <v>0.79079999999999995</v>
      </c>
      <c r="I9" s="34">
        <v>0.77771000000000001</v>
      </c>
      <c r="J9" s="34">
        <v>0.56528</v>
      </c>
      <c r="K9" s="34">
        <v>0.85782999999999998</v>
      </c>
      <c r="L9" s="34">
        <v>1.10782</v>
      </c>
      <c r="M9" s="34">
        <v>1.5630000000000002E-2</v>
      </c>
      <c r="N9" s="34">
        <v>2.6020000000000001E-2</v>
      </c>
      <c r="O9" s="34">
        <v>1.5959999999999998E-2</v>
      </c>
      <c r="P9" s="34">
        <v>0.13477</v>
      </c>
      <c r="Q9" s="34">
        <v>0.14049</v>
      </c>
      <c r="R9" s="34">
        <v>0.11448999999999999</v>
      </c>
      <c r="S9" s="34">
        <v>5.4089999999999999E-2</v>
      </c>
      <c r="T9" s="34">
        <v>6.368E-2</v>
      </c>
      <c r="U9" s="34">
        <v>3.8719999999999997E-2</v>
      </c>
      <c r="V9" s="34">
        <v>7.9890000000000003E-2</v>
      </c>
      <c r="W9" s="34">
        <v>0.18554999999999999</v>
      </c>
      <c r="X9" s="34">
        <v>0.11253000000000001</v>
      </c>
      <c r="Y9" s="34">
        <v>2.3460000000000002E-2</v>
      </c>
      <c r="Z9" s="34">
        <v>2.5749999999999999E-2</v>
      </c>
      <c r="AA9" s="34">
        <v>2.5989999999999999E-2</v>
      </c>
      <c r="AB9" s="34">
        <v>2.5569999999999999E-2</v>
      </c>
      <c r="AC9" s="34">
        <v>2.981E-2</v>
      </c>
      <c r="AD9" s="34">
        <v>1.4670000000000001E-2</v>
      </c>
      <c r="AE9" s="34">
        <v>3.3890000000000003E-2</v>
      </c>
      <c r="AF9" s="34">
        <v>3.0589999999999999E-2</v>
      </c>
      <c r="AG9" s="34">
        <v>2.7730000000000001E-2</v>
      </c>
      <c r="AH9" s="34">
        <v>4.0090000000000001E-2</v>
      </c>
      <c r="AI9" s="34">
        <v>4.7370000000000002E-2</v>
      </c>
      <c r="AJ9" s="34">
        <v>0.10126</v>
      </c>
      <c r="AK9" s="34">
        <v>2.5190000000000001E-2</v>
      </c>
      <c r="AL9" s="34">
        <v>2.1010000000000001E-2</v>
      </c>
      <c r="AM9" s="34">
        <v>4.045E-2</v>
      </c>
      <c r="AN9" s="34">
        <v>2.5170000000000001E-2</v>
      </c>
      <c r="AO9" s="34">
        <v>3.2460000000000003E-2</v>
      </c>
      <c r="AP9" s="34">
        <v>3.3059999999999999E-2</v>
      </c>
      <c r="AQ9" s="34">
        <v>3.474E-2</v>
      </c>
      <c r="AR9" s="34">
        <v>4.061E-2</v>
      </c>
      <c r="AS9" s="34">
        <v>5.6689999999999997E-2</v>
      </c>
      <c r="AT9" s="34">
        <v>4.274E-2</v>
      </c>
      <c r="AU9" s="34">
        <v>5.0840000000000003E-2</v>
      </c>
      <c r="AV9" s="34">
        <v>6.8879999999999997E-2</v>
      </c>
      <c r="AW9" s="34">
        <v>6.5500000000000003E-3</v>
      </c>
      <c r="AX9" s="34">
        <v>7.62E-3</v>
      </c>
      <c r="AY9" s="34">
        <v>5.5399999999999998E-3</v>
      </c>
      <c r="AZ9" s="34">
        <v>0.16622999999999999</v>
      </c>
      <c r="BA9" s="34">
        <v>0.19991</v>
      </c>
      <c r="BB9" s="34">
        <v>0.31309999999999999</v>
      </c>
      <c r="BC9" s="34">
        <v>1.04E-2</v>
      </c>
      <c r="BD9" s="34">
        <v>1.5599999999999999E-2</v>
      </c>
      <c r="BE9" s="34">
        <v>3.0380000000000001E-2</v>
      </c>
      <c r="BF9" s="34">
        <v>8.3899999999999999E-3</v>
      </c>
      <c r="BG9" s="34">
        <v>1.214E-2</v>
      </c>
      <c r="BH9" s="34">
        <v>1.8870000000000001E-2</v>
      </c>
      <c r="BI9" s="34">
        <v>9.9699999999999997E-2</v>
      </c>
      <c r="BJ9" s="34">
        <v>0.13933000000000001</v>
      </c>
      <c r="BK9" s="34">
        <v>0.2384</v>
      </c>
      <c r="BL9" s="34">
        <v>4.972E-2</v>
      </c>
      <c r="BM9" s="34">
        <v>9.7790000000000002E-2</v>
      </c>
      <c r="BN9" s="34">
        <v>0.18287</v>
      </c>
      <c r="BO9" s="34">
        <v>9.4599999999999997E-3</v>
      </c>
      <c r="BP9" s="34">
        <v>1.338E-2</v>
      </c>
      <c r="BQ9" s="34">
        <v>2.0250000000000001E-2</v>
      </c>
      <c r="BR9" s="34">
        <v>7.2300000000000003E-3</v>
      </c>
      <c r="BS9" s="34">
        <v>1.337E-2</v>
      </c>
      <c r="BT9" s="34">
        <v>2.2960000000000001E-2</v>
      </c>
    </row>
    <row r="10" spans="1:72" x14ac:dyDescent="0.55000000000000004">
      <c r="A10" s="34">
        <v>62.12</v>
      </c>
      <c r="B10" s="34">
        <v>59.63</v>
      </c>
      <c r="C10" s="34">
        <v>37.44</v>
      </c>
      <c r="D10" s="34">
        <v>71.63</v>
      </c>
      <c r="E10" s="34">
        <v>63.13</v>
      </c>
      <c r="F10" s="34">
        <v>48.89</v>
      </c>
      <c r="G10" s="34">
        <v>0.77041999999999999</v>
      </c>
      <c r="H10" s="34">
        <v>0.95970999999999995</v>
      </c>
      <c r="I10" s="34">
        <v>0.48810999999999999</v>
      </c>
      <c r="J10" s="34">
        <v>0.51607999999999998</v>
      </c>
      <c r="K10" s="34">
        <v>0.91500000000000004</v>
      </c>
      <c r="L10" s="34">
        <v>0.93940000000000001</v>
      </c>
      <c r="M10" s="34">
        <v>1.7989999999999999E-2</v>
      </c>
      <c r="N10" s="34">
        <v>1.8579999999999999E-2</v>
      </c>
      <c r="O10" s="34">
        <v>1.307E-2</v>
      </c>
      <c r="P10" s="34">
        <v>0.15689</v>
      </c>
      <c r="Q10" s="34">
        <v>0.14083000000000001</v>
      </c>
      <c r="R10" s="34">
        <v>0.11860999999999999</v>
      </c>
      <c r="S10" s="34">
        <v>7.7179999999999999E-2</v>
      </c>
      <c r="T10" s="34">
        <v>7.4109999999999995E-2</v>
      </c>
      <c r="U10" s="34">
        <v>4.2119999999999998E-2</v>
      </c>
      <c r="V10" s="34">
        <v>0.10188</v>
      </c>
      <c r="W10" s="34">
        <v>0.16863</v>
      </c>
      <c r="X10" s="34">
        <v>0.13189000000000001</v>
      </c>
      <c r="Y10" s="34">
        <v>3.1009999999999999E-2</v>
      </c>
      <c r="Z10" s="34">
        <v>3.4290000000000001E-2</v>
      </c>
      <c r="AA10" s="34">
        <v>2.7480000000000001E-2</v>
      </c>
      <c r="AB10" s="34">
        <v>4.1709999999999997E-2</v>
      </c>
      <c r="AC10" s="34">
        <v>3.943E-2</v>
      </c>
      <c r="AD10" s="34">
        <v>1.285E-2</v>
      </c>
      <c r="AE10" s="34">
        <v>3.7130000000000003E-2</v>
      </c>
      <c r="AF10" s="34">
        <v>3.4250000000000003E-2</v>
      </c>
      <c r="AG10" s="34">
        <v>2.332E-2</v>
      </c>
      <c r="AH10" s="34">
        <v>2.947E-2</v>
      </c>
      <c r="AI10" s="34">
        <v>4.4409999999999998E-2</v>
      </c>
      <c r="AJ10" s="34">
        <v>7.1410000000000001E-2</v>
      </c>
      <c r="AK10" s="34">
        <v>2.4830000000000001E-2</v>
      </c>
      <c r="AL10" s="34">
        <v>2.0740000000000001E-2</v>
      </c>
      <c r="AM10" s="34">
        <v>2.1409999999999998E-2</v>
      </c>
      <c r="AN10" s="34">
        <v>2.8670000000000001E-2</v>
      </c>
      <c r="AO10" s="34">
        <v>2.7119999999999998E-2</v>
      </c>
      <c r="AP10" s="34">
        <v>3.9410000000000001E-2</v>
      </c>
      <c r="AQ10" s="34">
        <v>3.8620000000000002E-2</v>
      </c>
      <c r="AR10" s="34">
        <v>4.0320000000000002E-2</v>
      </c>
      <c r="AS10" s="34">
        <v>6.9120000000000001E-2</v>
      </c>
      <c r="AT10" s="34">
        <v>4.4760000000000001E-2</v>
      </c>
      <c r="AU10" s="34">
        <v>3.7490000000000002E-2</v>
      </c>
      <c r="AV10" s="34">
        <v>9.6089999999999995E-2</v>
      </c>
      <c r="AW10" s="34">
        <v>7.79E-3</v>
      </c>
      <c r="AX10" s="34">
        <v>6.8199999999999997E-3</v>
      </c>
      <c r="AY10" s="34">
        <v>8.3999999999999995E-3</v>
      </c>
      <c r="AZ10" s="34">
        <v>0.15126999999999999</v>
      </c>
      <c r="BA10" s="34">
        <v>0.15118999999999999</v>
      </c>
      <c r="BB10" s="34">
        <v>0.35560000000000003</v>
      </c>
      <c r="BC10" s="34">
        <v>9.8300000000000002E-3</v>
      </c>
      <c r="BD10" s="34">
        <v>1.1679999999999999E-2</v>
      </c>
      <c r="BE10" s="34">
        <v>2.911E-2</v>
      </c>
      <c r="BF10" s="34">
        <v>7.9399999999999991E-3</v>
      </c>
      <c r="BG10" s="34">
        <v>9.9699999999999997E-3</v>
      </c>
      <c r="BH10" s="34">
        <v>1.864E-2</v>
      </c>
      <c r="BI10" s="34">
        <v>0.10113</v>
      </c>
      <c r="BJ10" s="34">
        <v>0.11036</v>
      </c>
      <c r="BK10" s="34">
        <v>0.25520999999999999</v>
      </c>
      <c r="BL10" s="34">
        <v>5.4010000000000002E-2</v>
      </c>
      <c r="BM10" s="34">
        <v>6.5579999999999999E-2</v>
      </c>
      <c r="BN10" s="34">
        <v>0.15887000000000001</v>
      </c>
      <c r="BO10" s="34">
        <v>1.048E-2</v>
      </c>
      <c r="BP10" s="34">
        <v>1.061E-2</v>
      </c>
      <c r="BQ10" s="34">
        <v>2.3439999999999999E-2</v>
      </c>
      <c r="BR10" s="34">
        <v>9.6100000000000005E-3</v>
      </c>
      <c r="BS10" s="34">
        <v>1.0800000000000001E-2</v>
      </c>
      <c r="BT10" s="34">
        <v>2.4289999999999999E-2</v>
      </c>
    </row>
    <row r="11" spans="1:72" x14ac:dyDescent="0.55000000000000004">
      <c r="A11" s="34">
        <v>54.45</v>
      </c>
      <c r="B11" s="34">
        <v>54.49</v>
      </c>
      <c r="C11" s="34">
        <v>39.020000000000003</v>
      </c>
      <c r="D11" s="34">
        <v>53.85</v>
      </c>
      <c r="E11" s="34">
        <v>70.069999999999993</v>
      </c>
      <c r="F11" s="34">
        <v>37.840000000000003</v>
      </c>
      <c r="G11" s="34">
        <v>0.62265000000000004</v>
      </c>
      <c r="H11" s="34">
        <v>0.65759000000000001</v>
      </c>
      <c r="I11" s="34">
        <v>0.62810999999999995</v>
      </c>
      <c r="J11" s="34">
        <v>0.45462000000000002</v>
      </c>
      <c r="K11" s="34">
        <v>0.70438999999999996</v>
      </c>
      <c r="L11" s="34">
        <v>0.86573999999999995</v>
      </c>
      <c r="M11" s="34">
        <v>1.8970000000000001E-2</v>
      </c>
      <c r="N11" s="34">
        <v>2.196E-2</v>
      </c>
      <c r="O11" s="34">
        <v>1.417E-2</v>
      </c>
      <c r="P11" s="34">
        <v>0.13295000000000001</v>
      </c>
      <c r="Q11" s="34">
        <v>0.10906</v>
      </c>
      <c r="R11" s="34">
        <v>0.10108</v>
      </c>
      <c r="S11" s="34">
        <v>5.5919999999999997E-2</v>
      </c>
      <c r="T11" s="34">
        <v>5.5800000000000002E-2</v>
      </c>
      <c r="U11" s="34">
        <v>3.8580000000000003E-2</v>
      </c>
      <c r="V11" s="34">
        <v>0.11561</v>
      </c>
      <c r="W11" s="34">
        <v>0.17116999999999999</v>
      </c>
      <c r="X11" s="34">
        <v>0.12227</v>
      </c>
      <c r="Y11" s="34">
        <v>2.3210000000000001E-2</v>
      </c>
      <c r="Z11" s="34">
        <v>2.256E-2</v>
      </c>
      <c r="AA11" s="34">
        <v>2.2530000000000001E-2</v>
      </c>
      <c r="AB11" s="34">
        <v>2.887E-2</v>
      </c>
      <c r="AC11" s="34">
        <v>3.9550000000000002E-2</v>
      </c>
      <c r="AD11" s="34">
        <v>1.8460000000000001E-2</v>
      </c>
      <c r="AE11" s="34">
        <v>2.8150000000000001E-2</v>
      </c>
      <c r="AF11" s="34">
        <v>3.0419999999999999E-2</v>
      </c>
      <c r="AG11" s="34">
        <v>2.597E-2</v>
      </c>
      <c r="AH11" s="34">
        <v>4.5310000000000003E-2</v>
      </c>
      <c r="AI11" s="34">
        <v>5.4769999999999999E-2</v>
      </c>
      <c r="AJ11" s="34">
        <v>9.0249999999999997E-2</v>
      </c>
      <c r="AK11" s="34">
        <v>1.9029999999999998E-2</v>
      </c>
      <c r="AL11" s="34">
        <v>2.2159999999999999E-2</v>
      </c>
      <c r="AM11" s="34">
        <v>2.7570000000000001E-2</v>
      </c>
      <c r="AN11" s="34">
        <v>3.1859999999999999E-2</v>
      </c>
      <c r="AO11" s="34">
        <v>2.5260000000000001E-2</v>
      </c>
      <c r="AP11" s="34">
        <v>3.4389999999999997E-2</v>
      </c>
      <c r="AQ11" s="34">
        <v>3.4209999999999997E-2</v>
      </c>
      <c r="AR11" s="34">
        <v>3.8469999999999997E-2</v>
      </c>
      <c r="AS11" s="34">
        <v>4.5780000000000001E-2</v>
      </c>
      <c r="AT11" s="34">
        <v>4.7239999999999997E-2</v>
      </c>
      <c r="AU11" s="34">
        <v>4.7620000000000003E-2</v>
      </c>
      <c r="AV11" s="34">
        <v>6.6070000000000004E-2</v>
      </c>
      <c r="AW11" s="34">
        <v>7.3299999999999997E-3</v>
      </c>
      <c r="AX11" s="34">
        <v>7.8600000000000007E-3</v>
      </c>
      <c r="AY11" s="34">
        <v>5.6299999999999996E-3</v>
      </c>
      <c r="AZ11" s="34">
        <v>0.15659999999999999</v>
      </c>
      <c r="BA11" s="34">
        <v>0.17571000000000001</v>
      </c>
      <c r="BB11" s="34">
        <v>0.28548000000000001</v>
      </c>
      <c r="BC11" s="34">
        <v>1.132E-2</v>
      </c>
      <c r="BD11" s="34">
        <v>1.2500000000000001E-2</v>
      </c>
      <c r="BE11" s="34">
        <v>1.9650000000000001E-2</v>
      </c>
      <c r="BF11" s="34">
        <v>1.0030000000000001E-2</v>
      </c>
      <c r="BG11" s="34">
        <v>9.9100000000000004E-3</v>
      </c>
      <c r="BH11" s="34">
        <v>1.5259999999999999E-2</v>
      </c>
      <c r="BI11" s="34">
        <v>0.11176999999999999</v>
      </c>
      <c r="BJ11" s="34">
        <v>0.11717</v>
      </c>
      <c r="BK11" s="34">
        <v>0.19169</v>
      </c>
      <c r="BL11" s="34">
        <v>5.5169999999999997E-2</v>
      </c>
      <c r="BM11" s="34">
        <v>7.8409999999999994E-2</v>
      </c>
      <c r="BN11" s="34">
        <v>0.14960999999999999</v>
      </c>
      <c r="BO11" s="34">
        <v>1.082E-2</v>
      </c>
      <c r="BP11" s="34">
        <v>1.316E-2</v>
      </c>
      <c r="BQ11" s="34">
        <v>1.2290000000000001E-2</v>
      </c>
      <c r="BR11" s="34">
        <v>1.009E-2</v>
      </c>
      <c r="BS11" s="34">
        <v>9.3900000000000008E-3</v>
      </c>
      <c r="BT11" s="34">
        <v>1.7340000000000001E-2</v>
      </c>
    </row>
    <row r="14" spans="1:72" x14ac:dyDescent="0.55000000000000004">
      <c r="A14" s="34" t="s">
        <v>465</v>
      </c>
    </row>
    <row r="15" spans="1:72" x14ac:dyDescent="0.55000000000000004">
      <c r="A15" s="34" t="s">
        <v>125</v>
      </c>
      <c r="B15" s="34" t="s">
        <v>126</v>
      </c>
      <c r="C15" s="34" t="s">
        <v>127</v>
      </c>
      <c r="D15" s="34" t="s">
        <v>125</v>
      </c>
      <c r="E15" s="34" t="s">
        <v>126</v>
      </c>
      <c r="F15" s="34" t="s">
        <v>127</v>
      </c>
      <c r="G15" s="34" t="s">
        <v>125</v>
      </c>
      <c r="H15" s="34" t="s">
        <v>126</v>
      </c>
      <c r="I15" s="34" t="s">
        <v>127</v>
      </c>
      <c r="J15" s="34" t="s">
        <v>125</v>
      </c>
      <c r="K15" s="34" t="s">
        <v>126</v>
      </c>
      <c r="L15" s="34" t="s">
        <v>127</v>
      </c>
      <c r="M15" s="34" t="s">
        <v>125</v>
      </c>
      <c r="N15" s="34" t="s">
        <v>126</v>
      </c>
      <c r="O15" s="34" t="s">
        <v>127</v>
      </c>
      <c r="P15" s="34" t="s">
        <v>125</v>
      </c>
      <c r="Q15" s="34" t="s">
        <v>126</v>
      </c>
      <c r="R15" s="34" t="s">
        <v>127</v>
      </c>
      <c r="S15" s="34" t="s">
        <v>125</v>
      </c>
      <c r="T15" s="34" t="s">
        <v>126</v>
      </c>
      <c r="U15" s="34" t="s">
        <v>127</v>
      </c>
      <c r="V15" s="34" t="s">
        <v>125</v>
      </c>
      <c r="W15" s="34" t="s">
        <v>126</v>
      </c>
      <c r="X15" s="34" t="s">
        <v>127</v>
      </c>
      <c r="Y15" s="34" t="s">
        <v>125</v>
      </c>
      <c r="Z15" s="34" t="s">
        <v>126</v>
      </c>
      <c r="AA15" s="34" t="s">
        <v>127</v>
      </c>
      <c r="AB15" s="34" t="s">
        <v>125</v>
      </c>
      <c r="AC15" s="34" t="s">
        <v>126</v>
      </c>
      <c r="AD15" s="34" t="s">
        <v>127</v>
      </c>
      <c r="AE15" s="34" t="s">
        <v>125</v>
      </c>
      <c r="AF15" s="34" t="s">
        <v>126</v>
      </c>
      <c r="AG15" s="34" t="s">
        <v>127</v>
      </c>
      <c r="AH15" s="34" t="s">
        <v>125</v>
      </c>
      <c r="AI15" s="34" t="s">
        <v>126</v>
      </c>
      <c r="AJ15" s="34" t="s">
        <v>127</v>
      </c>
      <c r="AK15" s="34" t="s">
        <v>125</v>
      </c>
      <c r="AL15" s="34" t="s">
        <v>126</v>
      </c>
      <c r="AM15" s="34" t="s">
        <v>127</v>
      </c>
      <c r="AN15" s="34" t="s">
        <v>125</v>
      </c>
      <c r="AO15" s="34" t="s">
        <v>126</v>
      </c>
      <c r="AP15" s="34" t="s">
        <v>127</v>
      </c>
      <c r="AQ15" s="34" t="s">
        <v>125</v>
      </c>
      <c r="AR15" s="34" t="s">
        <v>126</v>
      </c>
      <c r="AS15" s="34" t="s">
        <v>127</v>
      </c>
      <c r="AT15" s="34" t="s">
        <v>125</v>
      </c>
      <c r="AU15" s="34" t="s">
        <v>126</v>
      </c>
      <c r="AV15" s="34" t="s">
        <v>127</v>
      </c>
      <c r="AW15" s="34" t="s">
        <v>125</v>
      </c>
      <c r="AX15" s="34" t="s">
        <v>126</v>
      </c>
      <c r="AY15" s="34" t="s">
        <v>127</v>
      </c>
      <c r="AZ15" s="34" t="s">
        <v>125</v>
      </c>
      <c r="BA15" s="34" t="s">
        <v>126</v>
      </c>
      <c r="BB15" s="34" t="s">
        <v>127</v>
      </c>
      <c r="BC15" s="34" t="s">
        <v>125</v>
      </c>
      <c r="BD15" s="34" t="s">
        <v>126</v>
      </c>
      <c r="BE15" s="34" t="s">
        <v>127</v>
      </c>
      <c r="BF15" s="34" t="s">
        <v>125</v>
      </c>
      <c r="BG15" s="34" t="s">
        <v>126</v>
      </c>
      <c r="BH15" s="34" t="s">
        <v>127</v>
      </c>
      <c r="BI15" s="34" t="s">
        <v>125</v>
      </c>
      <c r="BJ15" s="34" t="s">
        <v>126</v>
      </c>
      <c r="BK15" s="34" t="s">
        <v>127</v>
      </c>
      <c r="BL15" s="34" t="s">
        <v>125</v>
      </c>
      <c r="BM15" s="34" t="s">
        <v>126</v>
      </c>
      <c r="BN15" s="34" t="s">
        <v>127</v>
      </c>
      <c r="BO15" s="34" t="s">
        <v>125</v>
      </c>
      <c r="BP15" s="34" t="s">
        <v>126</v>
      </c>
      <c r="BQ15" s="34" t="s">
        <v>127</v>
      </c>
      <c r="BR15" s="34" t="s">
        <v>125</v>
      </c>
      <c r="BS15" s="34" t="s">
        <v>126</v>
      </c>
      <c r="BT15" s="34" t="s">
        <v>127</v>
      </c>
    </row>
    <row r="16" spans="1:72" x14ac:dyDescent="0.55000000000000004">
      <c r="A16" s="34" t="s">
        <v>12</v>
      </c>
      <c r="D16" s="34" t="s">
        <v>71</v>
      </c>
      <c r="G16" s="34" t="s">
        <v>72</v>
      </c>
      <c r="J16" s="34" t="s">
        <v>73</v>
      </c>
      <c r="M16" s="34" t="s">
        <v>74</v>
      </c>
      <c r="P16" s="34" t="s">
        <v>75</v>
      </c>
      <c r="S16" s="34" t="s">
        <v>76</v>
      </c>
      <c r="V16" s="34" t="s">
        <v>77</v>
      </c>
      <c r="Y16" s="34" t="s">
        <v>78</v>
      </c>
      <c r="AB16" s="34" t="s">
        <v>79</v>
      </c>
      <c r="AE16" s="34" t="s">
        <v>80</v>
      </c>
      <c r="AH16" s="34" t="s">
        <v>81</v>
      </c>
      <c r="AK16" s="34" t="s">
        <v>82</v>
      </c>
      <c r="AN16" s="34" t="s">
        <v>83</v>
      </c>
      <c r="AQ16" s="34" t="s">
        <v>84</v>
      </c>
      <c r="AT16" s="34" t="s">
        <v>85</v>
      </c>
      <c r="AW16" s="34" t="s">
        <v>86</v>
      </c>
      <c r="AZ16" s="34" t="s">
        <v>87</v>
      </c>
      <c r="BC16" s="34" t="s">
        <v>88</v>
      </c>
      <c r="BF16" s="34" t="s">
        <v>89</v>
      </c>
      <c r="BI16" s="34" t="s">
        <v>90</v>
      </c>
      <c r="BL16" s="34" t="s">
        <v>91</v>
      </c>
      <c r="BO16" s="34" t="s">
        <v>92</v>
      </c>
      <c r="BR16" s="34" t="s">
        <v>93</v>
      </c>
    </row>
    <row r="17" spans="1:72" x14ac:dyDescent="0.55000000000000004">
      <c r="A17" s="34">
        <v>8.8412059999999997</v>
      </c>
      <c r="B17" s="34">
        <v>12.167439999999999</v>
      </c>
      <c r="C17" s="34">
        <v>6.1536049999999998</v>
      </c>
      <c r="D17" s="34">
        <v>1.460898</v>
      </c>
      <c r="E17" s="34">
        <v>5.1007610000000003</v>
      </c>
      <c r="F17" s="34">
        <v>1.717965</v>
      </c>
      <c r="G17" s="34">
        <v>4.6497980000000001E-2</v>
      </c>
      <c r="H17" s="34">
        <v>0.12684690000000001</v>
      </c>
      <c r="I17" s="34">
        <v>7.0548559999999996E-2</v>
      </c>
      <c r="J17" s="34">
        <v>0.14325840000000001</v>
      </c>
      <c r="K17" s="34">
        <v>1.2435149999999999</v>
      </c>
      <c r="L17" s="34">
        <v>0.58359099999999997</v>
      </c>
      <c r="M17" s="34">
        <v>1.535839E-2</v>
      </c>
      <c r="N17" s="34">
        <v>7.7454519999999999E-2</v>
      </c>
      <c r="O17" s="34">
        <v>1.845772E-2</v>
      </c>
      <c r="P17" s="34">
        <v>2.8843750000000001E-2</v>
      </c>
      <c r="Q17" s="34">
        <v>0.17937410000000001</v>
      </c>
      <c r="R17" s="34">
        <v>0.17106460000000001</v>
      </c>
      <c r="S17" s="34">
        <v>1.2163459999999999E-2</v>
      </c>
      <c r="T17" s="34">
        <v>3.5787680000000002E-2</v>
      </c>
      <c r="U17" s="34">
        <v>6.8196530000000005E-2</v>
      </c>
      <c r="V17" s="34">
        <v>0.170547</v>
      </c>
      <c r="W17" s="34">
        <v>0.4635396</v>
      </c>
      <c r="X17" s="34">
        <v>0.21525250000000001</v>
      </c>
      <c r="Y17" s="34">
        <v>2.696198E-2</v>
      </c>
      <c r="Z17" s="34">
        <v>5.3643000000000003E-2</v>
      </c>
      <c r="AA17" s="34">
        <v>7.8244430000000004E-2</v>
      </c>
      <c r="AB17" s="34">
        <v>8.0939410000000003E-2</v>
      </c>
      <c r="AC17" s="34">
        <v>0.1116509</v>
      </c>
      <c r="AD17" s="34">
        <v>5.2338089999999997E-2</v>
      </c>
      <c r="AE17" s="34">
        <v>4.0859470000000002E-2</v>
      </c>
      <c r="AF17" s="34">
        <v>9.7368750000000004E-2</v>
      </c>
      <c r="AG17" s="34">
        <v>7.242461E-2</v>
      </c>
      <c r="AH17" s="34">
        <v>0.31930009999999998</v>
      </c>
      <c r="AI17" s="34">
        <v>0.92231320000000006</v>
      </c>
      <c r="AJ17" s="34">
        <v>0.81891769999999997</v>
      </c>
      <c r="AK17" s="34">
        <v>0.150005</v>
      </c>
      <c r="AL17" s="34">
        <v>0.24966099999999999</v>
      </c>
      <c r="AM17" s="34">
        <v>0.21157770000000001</v>
      </c>
      <c r="AN17" s="34">
        <v>2.391091E-2</v>
      </c>
      <c r="AO17" s="34">
        <v>5.452767E-2</v>
      </c>
      <c r="AP17" s="34">
        <v>3.7728299999999999E-2</v>
      </c>
      <c r="AQ17" s="34">
        <v>1.350092E-2</v>
      </c>
      <c r="AR17" s="34">
        <v>3.4685170000000001E-2</v>
      </c>
      <c r="AS17" s="34">
        <v>2.6422480000000002E-2</v>
      </c>
      <c r="AT17" s="34">
        <v>2.4331780000000001E-2</v>
      </c>
      <c r="AU17" s="34">
        <v>7.1641780000000002E-2</v>
      </c>
      <c r="AV17" s="34">
        <v>3.4541780000000001E-2</v>
      </c>
      <c r="AW17" s="34">
        <v>1.4018020000000001E-2</v>
      </c>
      <c r="AX17" s="34">
        <v>3.9873600000000002E-2</v>
      </c>
      <c r="AY17" s="34">
        <v>2.0194699999999999E-2</v>
      </c>
      <c r="AZ17" s="34">
        <v>2.171033E-2</v>
      </c>
      <c r="BA17" s="34">
        <v>3.8197259999999997E-2</v>
      </c>
      <c r="BB17" s="34">
        <v>3.7484139999999999E-2</v>
      </c>
      <c r="BC17" s="34">
        <v>3.8964100000000002E-2</v>
      </c>
      <c r="BD17" s="34">
        <v>7.7050720000000003E-2</v>
      </c>
      <c r="BE17" s="34">
        <v>5.881931E-2</v>
      </c>
      <c r="BF17" s="34">
        <v>1.9831479999999999E-2</v>
      </c>
      <c r="BG17" s="34">
        <v>5.9766569999999998E-2</v>
      </c>
      <c r="BH17" s="34">
        <v>4.3677920000000002E-2</v>
      </c>
      <c r="BI17" s="34">
        <v>5.7318150000000003E-3</v>
      </c>
      <c r="BJ17" s="34">
        <v>1.945993E-2</v>
      </c>
      <c r="BK17" s="34">
        <v>1.2906809999999999E-2</v>
      </c>
      <c r="BL17" s="34">
        <v>2.2589979999999999E-2</v>
      </c>
      <c r="BM17" s="34">
        <v>4.3616820000000001E-2</v>
      </c>
      <c r="BN17" s="34">
        <v>3.71627E-2</v>
      </c>
      <c r="BO17" s="34">
        <v>8.6370879999999994E-3</v>
      </c>
      <c r="BP17" s="34">
        <v>2.899995E-2</v>
      </c>
      <c r="BQ17" s="34">
        <v>1.9558010000000001E-2</v>
      </c>
      <c r="BR17" s="34">
        <v>6.5434250000000003E-3</v>
      </c>
      <c r="BS17" s="34">
        <v>1.432198E-2</v>
      </c>
      <c r="BT17" s="34">
        <v>8.6261729999999991E-3</v>
      </c>
    </row>
    <row r="18" spans="1:72" x14ac:dyDescent="0.55000000000000004">
      <c r="A18" s="34">
        <v>1.7922610000000001</v>
      </c>
      <c r="B18" s="34">
        <v>28.82443</v>
      </c>
      <c r="C18" s="34">
        <v>8.2412349999999996</v>
      </c>
      <c r="D18" s="34">
        <v>0.65656630000000005</v>
      </c>
      <c r="E18" s="34">
        <v>3.5992730000000002</v>
      </c>
      <c r="F18" s="34">
        <v>3.2015899999999999</v>
      </c>
      <c r="G18" s="34">
        <v>4.275615E-2</v>
      </c>
      <c r="H18" s="34">
        <v>0.1203639</v>
      </c>
      <c r="I18" s="34">
        <v>0.1090271</v>
      </c>
      <c r="J18" s="34">
        <v>0.20128090000000001</v>
      </c>
      <c r="K18" s="34">
        <v>0.8987233</v>
      </c>
      <c r="L18" s="34">
        <v>0.43970720000000002</v>
      </c>
      <c r="M18" s="34">
        <v>1.7623699999999999E-2</v>
      </c>
      <c r="N18" s="34">
        <v>7.4840669999999998E-2</v>
      </c>
      <c r="O18" s="34">
        <v>1.8807899999999999E-2</v>
      </c>
      <c r="P18" s="34">
        <v>3.4987329999999997E-2</v>
      </c>
      <c r="Q18" s="34">
        <v>0.2204933</v>
      </c>
      <c r="R18" s="34">
        <v>0.1470091</v>
      </c>
      <c r="S18" s="34">
        <v>1.18432E-2</v>
      </c>
      <c r="T18" s="34">
        <v>7.3887930000000004E-2</v>
      </c>
      <c r="U18" s="34">
        <v>5.4034390000000002E-2</v>
      </c>
      <c r="V18" s="34">
        <v>0.17600089999999999</v>
      </c>
      <c r="W18" s="34">
        <v>0.64693750000000005</v>
      </c>
      <c r="X18" s="34">
        <v>0.1985903</v>
      </c>
      <c r="Y18" s="34">
        <v>2.285825E-2</v>
      </c>
      <c r="Z18" s="34">
        <v>5.0265810000000001E-2</v>
      </c>
      <c r="AA18" s="34">
        <v>8.10665E-2</v>
      </c>
      <c r="AB18" s="34">
        <v>5.8253199999999998E-2</v>
      </c>
      <c r="AC18" s="34">
        <v>0.1060545</v>
      </c>
      <c r="AD18" s="34">
        <v>4.5605760000000002E-2</v>
      </c>
      <c r="AE18" s="34">
        <v>4.0884040000000003E-2</v>
      </c>
      <c r="AF18" s="34">
        <v>7.5242950000000003E-2</v>
      </c>
      <c r="AG18" s="34">
        <v>6.6572989999999999E-2</v>
      </c>
      <c r="AH18" s="34">
        <v>0.38603369999999998</v>
      </c>
      <c r="AI18" s="34">
        <v>0.96219750000000004</v>
      </c>
      <c r="AJ18" s="34">
        <v>0.8003112</v>
      </c>
      <c r="AK18" s="34">
        <v>0.1171464</v>
      </c>
      <c r="AL18" s="34">
        <v>0.24796570000000001</v>
      </c>
      <c r="AM18" s="34">
        <v>0.25802520000000001</v>
      </c>
      <c r="AN18" s="34">
        <v>2.6146900000000001E-2</v>
      </c>
      <c r="AO18" s="34">
        <v>4.6742150000000003E-2</v>
      </c>
      <c r="AP18" s="34">
        <v>3.2223870000000002E-2</v>
      </c>
      <c r="AQ18" s="34">
        <v>1.31878E-2</v>
      </c>
      <c r="AR18" s="34">
        <v>2.275406E-2</v>
      </c>
      <c r="AS18" s="34">
        <v>2.5430709999999999E-2</v>
      </c>
      <c r="AT18" s="34">
        <v>2.2596330000000001E-2</v>
      </c>
      <c r="AU18" s="34">
        <v>4.4494869999999999E-2</v>
      </c>
      <c r="AV18" s="34">
        <v>3.4374679999999998E-2</v>
      </c>
      <c r="AW18" s="34">
        <v>1.154256E-2</v>
      </c>
      <c r="AX18" s="34">
        <v>3.2097050000000002E-2</v>
      </c>
      <c r="AY18" s="34">
        <v>1.788795E-2</v>
      </c>
      <c r="AZ18" s="34">
        <v>2.2566820000000001E-2</v>
      </c>
      <c r="BA18" s="34">
        <v>2.4154450000000001E-2</v>
      </c>
      <c r="BB18" s="34">
        <v>3.7275080000000002E-2</v>
      </c>
      <c r="BC18" s="34">
        <v>4.0161009999999997E-2</v>
      </c>
      <c r="BD18" s="34">
        <v>3.2478140000000003E-2</v>
      </c>
      <c r="BE18" s="34">
        <v>6.1031990000000001E-2</v>
      </c>
      <c r="BF18" s="34">
        <v>1.7020569999999999E-2</v>
      </c>
      <c r="BG18" s="34">
        <v>2.9181329999999998E-2</v>
      </c>
      <c r="BH18" s="34">
        <v>5.4647689999999999E-2</v>
      </c>
      <c r="BI18" s="34">
        <v>5.1017429999999997E-3</v>
      </c>
      <c r="BJ18" s="34">
        <v>1.054678E-2</v>
      </c>
      <c r="BK18" s="34">
        <v>1.3922790000000001E-2</v>
      </c>
      <c r="BL18" s="34">
        <v>1.9213620000000001E-2</v>
      </c>
      <c r="BM18" s="34">
        <v>2.1783159999999999E-2</v>
      </c>
      <c r="BN18" s="34">
        <v>5.0852889999999998E-2</v>
      </c>
      <c r="BO18" s="34">
        <v>8.0823709999999997E-3</v>
      </c>
      <c r="BP18" s="34">
        <v>1.7052689999999999E-2</v>
      </c>
      <c r="BQ18" s="34">
        <v>1.520902E-2</v>
      </c>
      <c r="BR18" s="34">
        <v>6.4795460000000001E-3</v>
      </c>
      <c r="BS18" s="34">
        <v>9.1645349999999997E-3</v>
      </c>
      <c r="BT18" s="34">
        <v>8.1134640000000008E-3</v>
      </c>
    </row>
    <row r="19" spans="1:72" x14ac:dyDescent="0.55000000000000004">
      <c r="A19" s="34">
        <v>0.7539361</v>
      </c>
      <c r="B19" s="34">
        <v>8.3038869999999996</v>
      </c>
      <c r="C19" s="34">
        <v>5.517652</v>
      </c>
      <c r="D19" s="34">
        <v>0.3970342</v>
      </c>
      <c r="E19" s="34">
        <v>2.947295</v>
      </c>
      <c r="F19" s="34">
        <v>1.68475</v>
      </c>
      <c r="G19" s="34">
        <v>4.3414229999999998E-2</v>
      </c>
      <c r="H19" s="34">
        <v>0.13793340000000001</v>
      </c>
      <c r="I19" s="34">
        <v>8.6150240000000003E-2</v>
      </c>
      <c r="J19" s="34">
        <v>0.16765569999999999</v>
      </c>
      <c r="K19" s="34">
        <v>0.46874860000000002</v>
      </c>
      <c r="L19" s="34">
        <v>0.85982590000000003</v>
      </c>
      <c r="M19" s="34">
        <v>1.526425E-2</v>
      </c>
      <c r="N19" s="34">
        <v>8.8213020000000003E-2</v>
      </c>
      <c r="O19" s="34">
        <v>2.7772720000000001E-2</v>
      </c>
      <c r="P19" s="34">
        <v>3.5072579999999999E-2</v>
      </c>
      <c r="Q19" s="34">
        <v>0.24742539999999999</v>
      </c>
      <c r="R19" s="34">
        <v>0.30408930000000001</v>
      </c>
      <c r="S19" s="34">
        <v>1.252032E-2</v>
      </c>
      <c r="T19" s="34">
        <v>0.1158708</v>
      </c>
      <c r="U19" s="34">
        <v>7.1089280000000005E-2</v>
      </c>
      <c r="V19" s="34">
        <v>0.2468195</v>
      </c>
      <c r="W19" s="34">
        <v>0.44699240000000001</v>
      </c>
      <c r="X19" s="34">
        <v>0.26916590000000001</v>
      </c>
      <c r="Y19" s="34">
        <v>2.5439670000000001E-2</v>
      </c>
      <c r="Z19" s="34">
        <v>5.1860700000000003E-2</v>
      </c>
      <c r="AA19" s="34">
        <v>8.0464400000000005E-2</v>
      </c>
      <c r="AB19" s="34">
        <v>5.6909719999999997E-2</v>
      </c>
      <c r="AC19" s="34">
        <v>7.8582849999999996E-2</v>
      </c>
      <c r="AD19" s="34">
        <v>6.1193310000000001E-2</v>
      </c>
      <c r="AE19" s="34">
        <v>3.7507150000000003E-2</v>
      </c>
      <c r="AF19" s="34">
        <v>0.10503129999999999</v>
      </c>
      <c r="AG19" s="34">
        <v>6.5419710000000006E-2</v>
      </c>
      <c r="AH19" s="34">
        <v>0.35821779999999998</v>
      </c>
      <c r="AI19" s="34">
        <v>1.010948</v>
      </c>
      <c r="AJ19" s="34">
        <v>0.76093679999999997</v>
      </c>
      <c r="AK19" s="34">
        <v>0.11677410000000001</v>
      </c>
      <c r="AL19" s="34">
        <v>0.24844060000000001</v>
      </c>
      <c r="AM19" s="34">
        <v>0.26391949999999997</v>
      </c>
      <c r="AN19" s="34">
        <v>2.1447069999999999E-2</v>
      </c>
      <c r="AO19" s="34">
        <v>3.116882E-2</v>
      </c>
      <c r="AP19" s="34">
        <v>4.961546E-2</v>
      </c>
      <c r="AQ19" s="34">
        <v>1.369949E-2</v>
      </c>
      <c r="AR19" s="34">
        <v>2.0974920000000001E-2</v>
      </c>
      <c r="AS19" s="34">
        <v>3.8867699999999998E-2</v>
      </c>
      <c r="AT19" s="34">
        <v>2.3729199999999999E-2</v>
      </c>
      <c r="AU19" s="34">
        <v>2.9311549999999999E-2</v>
      </c>
      <c r="AV19" s="34">
        <v>5.6755319999999998E-2</v>
      </c>
      <c r="AW19" s="34">
        <v>1.04534E-2</v>
      </c>
      <c r="AX19" s="34">
        <v>1.70218E-2</v>
      </c>
      <c r="AY19" s="34">
        <v>1.8202280000000001E-2</v>
      </c>
      <c r="AZ19" s="34">
        <v>1.7990249999999999E-2</v>
      </c>
      <c r="BA19" s="34">
        <v>1.43973E-2</v>
      </c>
      <c r="BB19" s="34">
        <v>3.5259800000000001E-2</v>
      </c>
      <c r="BC19" s="34">
        <v>4.1784460000000002E-2</v>
      </c>
      <c r="BD19" s="34">
        <v>1.9283729999999999E-2</v>
      </c>
      <c r="BE19" s="34">
        <v>5.6918080000000003E-2</v>
      </c>
      <c r="BF19" s="34">
        <v>1.687833E-2</v>
      </c>
      <c r="BG19" s="34">
        <v>1.8558600000000001E-2</v>
      </c>
      <c r="BH19" s="34">
        <v>4.8747390000000002E-2</v>
      </c>
      <c r="BI19" s="34">
        <v>4.900522E-3</v>
      </c>
      <c r="BJ19" s="34">
        <v>5.5016179999999998E-3</v>
      </c>
      <c r="BK19" s="34">
        <v>1.123062E-2</v>
      </c>
      <c r="BL19" s="34">
        <v>1.810906E-2</v>
      </c>
      <c r="BM19" s="34">
        <v>1.6521230000000001E-2</v>
      </c>
      <c r="BN19" s="34">
        <v>4.290422E-2</v>
      </c>
      <c r="BO19" s="34">
        <v>8.8505300000000005E-3</v>
      </c>
      <c r="BP19" s="34">
        <v>8.7834079999999995E-3</v>
      </c>
      <c r="BQ19" s="34">
        <v>2.6665939999999999E-2</v>
      </c>
      <c r="BR19" s="34">
        <v>5.8622429999999996E-3</v>
      </c>
      <c r="BS19" s="34">
        <v>6.4980840000000003E-3</v>
      </c>
      <c r="BT19" s="34">
        <v>6.6244370000000004E-3</v>
      </c>
    </row>
    <row r="20" spans="1:72" x14ac:dyDescent="0.55000000000000004">
      <c r="A20" s="34">
        <v>0.81443129999999997</v>
      </c>
      <c r="B20" s="34">
        <v>31.683610000000002</v>
      </c>
      <c r="C20" s="34">
        <v>12.40025</v>
      </c>
      <c r="D20" s="34">
        <v>0.40111249999999998</v>
      </c>
      <c r="E20" s="34">
        <v>8.9595040000000008</v>
      </c>
      <c r="F20" s="34">
        <v>4.3530139999999999</v>
      </c>
      <c r="G20" s="34">
        <v>3.8753900000000001E-2</v>
      </c>
      <c r="H20" s="34">
        <v>0.30915300000000001</v>
      </c>
      <c r="I20" s="34">
        <v>0.14141039999999999</v>
      </c>
      <c r="J20" s="34">
        <v>0.1671376</v>
      </c>
      <c r="K20" s="34">
        <v>0.50406969999999995</v>
      </c>
      <c r="L20" s="34">
        <v>0.79284069999999995</v>
      </c>
      <c r="M20" s="34">
        <v>1.4343669999999999E-2</v>
      </c>
      <c r="N20" s="34">
        <v>0.1937806</v>
      </c>
      <c r="O20" s="34">
        <v>2.032658E-2</v>
      </c>
      <c r="P20" s="34">
        <v>4.0221739999999999E-2</v>
      </c>
      <c r="Q20" s="34">
        <v>0.59705839999999999</v>
      </c>
      <c r="R20" s="34">
        <v>0.20173550000000001</v>
      </c>
      <c r="S20" s="34">
        <v>1.1651450000000001E-2</v>
      </c>
      <c r="T20" s="34">
        <v>0.31457869999999999</v>
      </c>
      <c r="U20" s="34">
        <v>4.271291E-2</v>
      </c>
      <c r="V20" s="34">
        <v>0.18187929999999999</v>
      </c>
      <c r="W20" s="34">
        <v>0.88033890000000004</v>
      </c>
      <c r="X20" s="34">
        <v>0.1747919</v>
      </c>
      <c r="Y20" s="34">
        <v>2.3176490000000001E-2</v>
      </c>
      <c r="Z20" s="34">
        <v>8.2207210000000003E-2</v>
      </c>
      <c r="AA20" s="34">
        <v>8.0735070000000006E-2</v>
      </c>
      <c r="AB20" s="34">
        <v>7.4579129999999993E-2</v>
      </c>
      <c r="AC20" s="34">
        <v>0.13081880000000001</v>
      </c>
      <c r="AD20" s="34">
        <v>4.469762E-2</v>
      </c>
      <c r="AE20" s="34">
        <v>3.3898539999999998E-2</v>
      </c>
      <c r="AF20" s="34">
        <v>0.1086753</v>
      </c>
      <c r="AG20" s="34">
        <v>7.5110350000000006E-2</v>
      </c>
      <c r="AH20" s="34">
        <v>0.42578490000000002</v>
      </c>
      <c r="AI20" s="34">
        <v>1.2291240000000001</v>
      </c>
      <c r="AJ20" s="34">
        <v>0.78817499999999996</v>
      </c>
      <c r="AK20" s="34">
        <v>0.10493329999999999</v>
      </c>
      <c r="AL20" s="34">
        <v>0.27957159999999998</v>
      </c>
      <c r="AM20" s="34">
        <v>0.21936020000000001</v>
      </c>
      <c r="AN20" s="34">
        <v>1.833518E-2</v>
      </c>
      <c r="AO20" s="34">
        <v>3.1963909999999998E-2</v>
      </c>
      <c r="AP20" s="34">
        <v>3.5799789999999998E-2</v>
      </c>
      <c r="AQ20" s="34">
        <v>9.8839540000000004E-3</v>
      </c>
      <c r="AR20" s="34">
        <v>2.999682E-2</v>
      </c>
      <c r="AS20" s="34">
        <v>3.0070820000000002E-2</v>
      </c>
      <c r="AT20" s="34">
        <v>1.3376819999999999E-2</v>
      </c>
      <c r="AU20" s="34">
        <v>1.882998E-2</v>
      </c>
      <c r="AV20" s="34">
        <v>3.025011E-2</v>
      </c>
      <c r="AW20" s="34">
        <v>1.265109E-2</v>
      </c>
      <c r="AX20" s="34">
        <v>1.639239E-2</v>
      </c>
      <c r="AY20" s="34">
        <v>1.840441E-2</v>
      </c>
      <c r="AZ20" s="34">
        <v>1.4505199999999999E-2</v>
      </c>
      <c r="BA20" s="34">
        <v>2.0061280000000001E-2</v>
      </c>
      <c r="BB20" s="34">
        <v>3.6867200000000003E-2</v>
      </c>
      <c r="BC20" s="34">
        <v>5.7824169999999998E-3</v>
      </c>
      <c r="BD20" s="34">
        <v>1.18776E-2</v>
      </c>
      <c r="BE20" s="34">
        <v>5.3924840000000002E-2</v>
      </c>
      <c r="BF20" s="34">
        <v>9.640483E-3</v>
      </c>
      <c r="BG20" s="34">
        <v>1.4595479999999999E-2</v>
      </c>
      <c r="BH20" s="34">
        <v>4.7203519999999999E-2</v>
      </c>
      <c r="BI20" s="34">
        <v>2.3574469999999999E-3</v>
      </c>
      <c r="BJ20" s="34">
        <v>7.2126509999999996E-3</v>
      </c>
      <c r="BK20" s="34">
        <v>1.5248060000000001E-2</v>
      </c>
      <c r="BL20" s="34">
        <v>9.4953380000000007E-3</v>
      </c>
      <c r="BM20" s="34">
        <v>1.43302E-2</v>
      </c>
      <c r="BN20" s="34">
        <v>4.4939449999999999E-2</v>
      </c>
      <c r="BO20" s="34">
        <v>2.8795029999999998E-3</v>
      </c>
      <c r="BP20" s="34">
        <v>7.5329910000000002E-3</v>
      </c>
      <c r="BQ20" s="34">
        <v>1.653228E-2</v>
      </c>
      <c r="BR20" s="34">
        <v>6.3068150000000003E-3</v>
      </c>
      <c r="BS20" s="34">
        <v>5.6610050000000002E-3</v>
      </c>
      <c r="BT20" s="34">
        <v>8.4391770000000008E-3</v>
      </c>
    </row>
    <row r="21" spans="1:72" x14ac:dyDescent="0.55000000000000004">
      <c r="A21" s="34">
        <v>6.2927049999999998</v>
      </c>
      <c r="B21" s="34">
        <v>18.086459999999999</v>
      </c>
      <c r="C21" s="34">
        <v>13.185549999999999</v>
      </c>
      <c r="D21" s="34">
        <v>1.551831</v>
      </c>
      <c r="E21" s="34">
        <v>2.6296149999999998</v>
      </c>
      <c r="F21" s="34">
        <v>5.2172830000000001</v>
      </c>
      <c r="G21" s="34">
        <v>5.1388200000000002E-2</v>
      </c>
      <c r="H21" s="34">
        <v>0.1226729</v>
      </c>
      <c r="I21" s="34">
        <v>0.16512569999999999</v>
      </c>
      <c r="J21" s="34">
        <v>0.15219350000000001</v>
      </c>
      <c r="K21" s="34">
        <v>0.75761020000000001</v>
      </c>
      <c r="L21" s="34">
        <v>1.026081</v>
      </c>
      <c r="M21" s="34">
        <v>1.6399919999999998E-2</v>
      </c>
      <c r="N21" s="34">
        <v>7.1779529999999994E-2</v>
      </c>
      <c r="O21" s="34">
        <v>2.7095770000000002E-2</v>
      </c>
      <c r="P21" s="34">
        <v>4.146971E-2</v>
      </c>
      <c r="Q21" s="34">
        <v>0.21171419999999999</v>
      </c>
      <c r="R21" s="34">
        <v>0.26529589999999997</v>
      </c>
      <c r="S21" s="34">
        <v>1.319733E-2</v>
      </c>
      <c r="T21" s="34">
        <v>7.4979160000000003E-2</v>
      </c>
      <c r="U21" s="34">
        <v>6.8732180000000004E-2</v>
      </c>
      <c r="V21" s="34">
        <v>0.1311041</v>
      </c>
      <c r="W21" s="34">
        <v>0.57452639999999999</v>
      </c>
      <c r="X21" s="34">
        <v>0.3026431</v>
      </c>
      <c r="Y21" s="34">
        <v>2.1859569999999998E-2</v>
      </c>
      <c r="Z21" s="34">
        <v>5.6237910000000002E-2</v>
      </c>
      <c r="AA21" s="34">
        <v>7.9726030000000003E-2</v>
      </c>
      <c r="AB21" s="34">
        <v>8.9009080000000004E-2</v>
      </c>
      <c r="AC21" s="34">
        <v>0.14978140000000001</v>
      </c>
      <c r="AD21" s="34">
        <v>5.6288980000000002E-2</v>
      </c>
      <c r="AE21" s="34">
        <v>3.3747270000000003E-2</v>
      </c>
      <c r="AF21" s="34">
        <v>0.10105409999999999</v>
      </c>
      <c r="AG21" s="34">
        <v>7.3657619999999993E-2</v>
      </c>
      <c r="AH21" s="34">
        <v>0.44005090000000002</v>
      </c>
      <c r="AI21" s="34">
        <v>0.95776819999999996</v>
      </c>
      <c r="AJ21" s="34">
        <v>0.80225060000000004</v>
      </c>
      <c r="AK21" s="34">
        <v>0.1401666</v>
      </c>
      <c r="AL21" s="34">
        <v>0.28072589999999997</v>
      </c>
      <c r="AM21" s="34">
        <v>0.25460250000000001</v>
      </c>
      <c r="AN21" s="34">
        <v>2.1932009999999998E-2</v>
      </c>
      <c r="AO21" s="34">
        <v>5.0620850000000002E-2</v>
      </c>
      <c r="AP21" s="34">
        <v>4.4971089999999998E-2</v>
      </c>
      <c r="AQ21" s="34">
        <v>1.27341E-2</v>
      </c>
      <c r="AR21" s="34">
        <v>3.0371800000000001E-2</v>
      </c>
      <c r="AS21" s="34">
        <v>3.5809550000000002E-2</v>
      </c>
      <c r="AT21" s="34">
        <v>2.1009360000000001E-2</v>
      </c>
      <c r="AU21" s="34">
        <v>5.392313E-2</v>
      </c>
      <c r="AV21" s="34">
        <v>3.6098239999999997E-2</v>
      </c>
      <c r="AW21" s="34">
        <v>1.617116E-2</v>
      </c>
      <c r="AX21" s="34">
        <v>3.978313E-2</v>
      </c>
      <c r="AY21" s="34">
        <v>2.265346E-2</v>
      </c>
      <c r="AZ21" s="34">
        <v>2.5462490000000001E-2</v>
      </c>
      <c r="BA21" s="34">
        <v>2.4967099999999999E-2</v>
      </c>
      <c r="BB21" s="34">
        <v>3.5438369999999997E-2</v>
      </c>
      <c r="BC21" s="34">
        <v>3.1116580000000001E-2</v>
      </c>
      <c r="BD21" s="34">
        <v>3.561723E-2</v>
      </c>
      <c r="BE21" s="34">
        <v>8.5588239999999996E-2</v>
      </c>
      <c r="BF21" s="34">
        <v>1.78754E-2</v>
      </c>
      <c r="BG21" s="34">
        <v>3.8873499999999998E-2</v>
      </c>
      <c r="BH21" s="34">
        <v>4.8341130000000003E-2</v>
      </c>
      <c r="BI21" s="34">
        <v>5.2766460000000003E-3</v>
      </c>
      <c r="BJ21" s="34">
        <v>1.0044890000000001E-2</v>
      </c>
      <c r="BK21" s="34">
        <v>1.4469930000000001E-2</v>
      </c>
      <c r="BL21" s="34">
        <v>2.0900700000000001E-2</v>
      </c>
      <c r="BM21" s="34">
        <v>2.3912349999999999E-2</v>
      </c>
      <c r="BN21" s="34">
        <v>5.7172729999999998E-2</v>
      </c>
      <c r="BO21" s="34">
        <v>7.5032069999999996E-3</v>
      </c>
      <c r="BP21" s="34">
        <v>1.5509759999999999E-2</v>
      </c>
      <c r="BQ21" s="34">
        <v>2.561107E-2</v>
      </c>
      <c r="BR21" s="34">
        <v>9.2074419999999997E-3</v>
      </c>
      <c r="BS21" s="34">
        <v>1.0742150000000001E-2</v>
      </c>
      <c r="BT21" s="34">
        <v>1.0722829999999999E-2</v>
      </c>
    </row>
    <row r="22" spans="1:72" x14ac:dyDescent="0.55000000000000004">
      <c r="A22" s="34">
        <v>3.481392</v>
      </c>
      <c r="B22" s="34">
        <v>13.87186</v>
      </c>
      <c r="C22" s="34">
        <v>14.6501</v>
      </c>
      <c r="D22" s="34">
        <v>0.60235640000000001</v>
      </c>
      <c r="E22" s="34">
        <v>2.888903</v>
      </c>
      <c r="F22" s="34">
        <v>6.5385109999999997</v>
      </c>
      <c r="G22" s="34">
        <v>5.6136180000000001E-2</v>
      </c>
      <c r="H22" s="34">
        <v>0.228409</v>
      </c>
      <c r="I22" s="34">
        <v>0.15079049999999999</v>
      </c>
      <c r="J22" s="34">
        <v>0.19198870000000001</v>
      </c>
      <c r="K22" s="34">
        <v>0.4002675</v>
      </c>
      <c r="L22" s="34">
        <v>0.89903069999999996</v>
      </c>
      <c r="M22" s="34">
        <v>1.7033590000000001E-2</v>
      </c>
      <c r="N22" s="34">
        <v>0.14092089999999999</v>
      </c>
      <c r="O22" s="34">
        <v>2.350025E-2</v>
      </c>
      <c r="P22" s="34">
        <v>4.1105650000000001E-2</v>
      </c>
      <c r="Q22" s="34">
        <v>0.38989459999999998</v>
      </c>
      <c r="R22" s="34">
        <v>0.2153369</v>
      </c>
      <c r="S22" s="34">
        <v>1.5421560000000001E-2</v>
      </c>
      <c r="T22" s="34">
        <v>0.23792859999999999</v>
      </c>
      <c r="U22" s="34">
        <v>4.6078349999999997E-2</v>
      </c>
      <c r="V22" s="34">
        <v>0.15803</v>
      </c>
      <c r="W22" s="34">
        <v>0.55784889999999998</v>
      </c>
      <c r="X22" s="34">
        <v>0.18098359999999999</v>
      </c>
      <c r="Y22" s="34">
        <v>3.0769950000000001E-2</v>
      </c>
      <c r="Z22" s="34">
        <v>7.6576469999999994E-2</v>
      </c>
      <c r="AA22" s="34">
        <v>6.4609009999999995E-2</v>
      </c>
      <c r="AB22" s="34">
        <v>0.1006223</v>
      </c>
      <c r="AC22" s="34">
        <v>0.1686503</v>
      </c>
      <c r="AD22" s="34">
        <v>4.9633429999999999E-2</v>
      </c>
      <c r="AE22" s="34">
        <v>4.3328190000000003E-2</v>
      </c>
      <c r="AF22" s="34">
        <v>0.1411211</v>
      </c>
      <c r="AG22" s="34">
        <v>6.5326700000000001E-2</v>
      </c>
      <c r="AH22" s="34">
        <v>0.41037279999999998</v>
      </c>
      <c r="AI22" s="34">
        <v>1.114816</v>
      </c>
      <c r="AJ22" s="34">
        <v>0.72013340000000003</v>
      </c>
      <c r="AK22" s="34">
        <v>0.1257615</v>
      </c>
      <c r="AL22" s="34">
        <v>0.32687529999999998</v>
      </c>
      <c r="AM22" s="34">
        <v>0.21916740000000001</v>
      </c>
      <c r="AN22" s="34">
        <v>2.0736979999999999E-2</v>
      </c>
      <c r="AO22" s="34">
        <v>4.1343860000000003E-2</v>
      </c>
      <c r="AP22" s="34">
        <v>3.6598140000000001E-2</v>
      </c>
      <c r="AQ22" s="34">
        <v>1.0867999999999999E-2</v>
      </c>
      <c r="AR22" s="34">
        <v>2.3477290000000001E-2</v>
      </c>
      <c r="AS22" s="34">
        <v>2.6850869999999999E-2</v>
      </c>
      <c r="AT22" s="34">
        <v>1.575708E-2</v>
      </c>
      <c r="AU22" s="34">
        <v>3.5327949999999997E-2</v>
      </c>
      <c r="AV22" s="34">
        <v>3.5838719999999998E-2</v>
      </c>
      <c r="AW22" s="34">
        <v>1.6372629999999999E-2</v>
      </c>
      <c r="AX22" s="34">
        <v>2.4249529999999998E-2</v>
      </c>
      <c r="AY22" s="34">
        <v>1.6248220000000001E-2</v>
      </c>
      <c r="AZ22" s="34">
        <v>1.7676890000000001E-2</v>
      </c>
      <c r="BA22" s="34">
        <v>2.3186499999999999E-2</v>
      </c>
      <c r="BB22" s="34">
        <v>3.3451969999999998E-2</v>
      </c>
      <c r="BC22" s="34">
        <v>6.6550079999999996E-3</v>
      </c>
      <c r="BD22" s="34">
        <v>2.3768069999999999E-2</v>
      </c>
      <c r="BE22" s="34">
        <v>6.4150009999999993E-2</v>
      </c>
      <c r="BF22" s="34">
        <v>8.1308149999999996E-3</v>
      </c>
      <c r="BG22" s="34">
        <v>2.1780250000000001E-2</v>
      </c>
      <c r="BH22" s="34">
        <v>5.5892379999999998E-2</v>
      </c>
      <c r="BI22" s="34">
        <v>2.7926819999999999E-3</v>
      </c>
      <c r="BJ22" s="34">
        <v>8.1944070000000008E-3</v>
      </c>
      <c r="BK22" s="34">
        <v>1.665297E-2</v>
      </c>
      <c r="BL22" s="34">
        <v>1.0867999999999999E-2</v>
      </c>
      <c r="BM22" s="34">
        <v>1.7237329999999999E-2</v>
      </c>
      <c r="BN22" s="34">
        <v>4.871963E-2</v>
      </c>
      <c r="BO22" s="34">
        <v>3.1130699999999999E-3</v>
      </c>
      <c r="BP22" s="34">
        <v>1.0639859999999999E-2</v>
      </c>
      <c r="BQ22" s="34">
        <v>1.479197E-2</v>
      </c>
      <c r="BR22" s="34">
        <v>5.1161319999999998E-3</v>
      </c>
      <c r="BS22" s="34">
        <v>7.4602949999999996E-3</v>
      </c>
      <c r="BT22" s="34">
        <v>7.268722E-3</v>
      </c>
    </row>
    <row r="23" spans="1:72" x14ac:dyDescent="0.55000000000000004">
      <c r="A23" s="34">
        <v>7.3173709999999996</v>
      </c>
      <c r="B23" s="34">
        <v>18.489989999999999</v>
      </c>
      <c r="C23" s="34">
        <v>8.0235400000000006</v>
      </c>
      <c r="D23" s="34">
        <v>1.4139200000000001</v>
      </c>
      <c r="E23" s="34">
        <v>2.8369870000000001</v>
      </c>
      <c r="F23" s="34">
        <v>2.456467</v>
      </c>
      <c r="G23" s="34">
        <v>3.4179910000000001E-2</v>
      </c>
      <c r="H23" s="34">
        <v>0.17866660000000001</v>
      </c>
      <c r="I23" s="34">
        <v>7.8467029999999993E-2</v>
      </c>
      <c r="J23" s="34">
        <v>0.11814429999999999</v>
      </c>
      <c r="K23" s="34">
        <v>0.63501010000000002</v>
      </c>
      <c r="L23" s="34">
        <v>0.44166460000000002</v>
      </c>
      <c r="M23" s="34">
        <v>1.26429E-2</v>
      </c>
      <c r="N23" s="34">
        <v>9.9091020000000002E-2</v>
      </c>
      <c r="O23" s="34">
        <v>1.7306220000000001E-2</v>
      </c>
      <c r="P23" s="34">
        <v>2.6654669999999998E-2</v>
      </c>
      <c r="Q23" s="34">
        <v>0.29975990000000002</v>
      </c>
      <c r="R23" s="34">
        <v>0.13701579999999999</v>
      </c>
      <c r="S23" s="34">
        <v>9.0923329999999993E-3</v>
      </c>
      <c r="T23" s="34">
        <v>0.11555029999999999</v>
      </c>
      <c r="U23" s="34">
        <v>5.439894E-2</v>
      </c>
      <c r="V23" s="34">
        <v>0.10425810000000001</v>
      </c>
      <c r="W23" s="34">
        <v>0.58760630000000003</v>
      </c>
      <c r="X23" s="34">
        <v>0.19122729999999999</v>
      </c>
      <c r="Y23" s="34">
        <v>2.2552559999999999E-2</v>
      </c>
      <c r="Z23" s="34">
        <v>5.737954E-2</v>
      </c>
      <c r="AA23" s="34">
        <v>8.1537600000000002E-2</v>
      </c>
      <c r="AB23" s="34">
        <v>9.5462420000000006E-2</v>
      </c>
      <c r="AC23" s="34">
        <v>0.20288529999999999</v>
      </c>
      <c r="AD23" s="34">
        <v>4.4786909999999999E-2</v>
      </c>
      <c r="AE23" s="34">
        <v>3.8770489999999998E-2</v>
      </c>
      <c r="AF23" s="34">
        <v>0.1224619</v>
      </c>
      <c r="AG23" s="34">
        <v>6.587055E-2</v>
      </c>
      <c r="AH23" s="34">
        <v>0.29785309999999998</v>
      </c>
      <c r="AI23" s="34">
        <v>1.070926</v>
      </c>
      <c r="AJ23" s="34">
        <v>0.8755463</v>
      </c>
      <c r="AK23" s="34">
        <v>0.1141059</v>
      </c>
      <c r="AL23" s="34">
        <v>0.27048270000000002</v>
      </c>
      <c r="AM23" s="34">
        <v>0.23401530000000001</v>
      </c>
      <c r="AN23" s="34">
        <v>2.08027E-2</v>
      </c>
      <c r="AO23" s="34">
        <v>3.7012280000000002E-2</v>
      </c>
      <c r="AP23" s="34">
        <v>3.2902340000000002E-2</v>
      </c>
      <c r="AQ23" s="34">
        <v>1.333087E-2</v>
      </c>
      <c r="AR23" s="34">
        <v>2.6463299999999999E-2</v>
      </c>
      <c r="AS23" s="34">
        <v>2.6122739999999998E-2</v>
      </c>
      <c r="AT23" s="34">
        <v>1.844467E-2</v>
      </c>
      <c r="AU23" s="34">
        <v>3.4751499999999998E-2</v>
      </c>
      <c r="AV23" s="34">
        <v>3.3553439999999997E-2</v>
      </c>
      <c r="AW23" s="34">
        <v>1.7733519999999999E-2</v>
      </c>
      <c r="AX23" s="34">
        <v>2.3173050000000001E-2</v>
      </c>
      <c r="AY23" s="34">
        <v>1.8605900000000002E-2</v>
      </c>
      <c r="AZ23" s="34">
        <v>1.872333E-2</v>
      </c>
      <c r="BA23" s="34">
        <v>2.0120989999999998E-2</v>
      </c>
      <c r="BB23" s="34">
        <v>3.9633799999999997E-2</v>
      </c>
      <c r="BC23" s="34">
        <v>3.1184099999999999E-2</v>
      </c>
      <c r="BD23" s="34">
        <v>2.950728E-2</v>
      </c>
      <c r="BE23" s="34">
        <v>4.9952679999999999E-2</v>
      </c>
      <c r="BF23" s="34">
        <v>1.6255889999999999E-2</v>
      </c>
      <c r="BG23" s="34">
        <v>2.308019E-2</v>
      </c>
      <c r="BH23" s="34">
        <v>5.7986349999999999E-2</v>
      </c>
      <c r="BI23" s="34">
        <v>4.5571070000000003E-3</v>
      </c>
      <c r="BJ23" s="34">
        <v>7.2991059999999996E-3</v>
      </c>
      <c r="BK23" s="34">
        <v>1.2003639999999999E-2</v>
      </c>
      <c r="BL23" s="34">
        <v>2.1870379999999998E-2</v>
      </c>
      <c r="BM23" s="34">
        <v>3.1263430000000002E-2</v>
      </c>
      <c r="BN23" s="34">
        <v>4.3763379999999998E-2</v>
      </c>
      <c r="BO23" s="34">
        <v>6.5122679999999999E-3</v>
      </c>
      <c r="BP23" s="34">
        <v>1.139274E-2</v>
      </c>
      <c r="BQ23" s="34">
        <v>1.545931E-2</v>
      </c>
      <c r="BR23" s="34">
        <v>6.9814289999999999E-3</v>
      </c>
      <c r="BS23" s="34">
        <v>6.6127970000000001E-3</v>
      </c>
      <c r="BT23" s="34">
        <v>9.5892319999999996E-3</v>
      </c>
    </row>
    <row r="24" spans="1:72" x14ac:dyDescent="0.55000000000000004">
      <c r="A24" s="34">
        <v>9.7793580000000002</v>
      </c>
      <c r="B24" s="34">
        <v>16.500640000000001</v>
      </c>
      <c r="C24" s="34">
        <v>19.32281</v>
      </c>
      <c r="D24" s="34">
        <v>2.0042239999999998</v>
      </c>
      <c r="E24" s="34">
        <v>2.5733609999999998</v>
      </c>
      <c r="F24" s="34">
        <v>5.3165319999999996</v>
      </c>
      <c r="G24" s="34">
        <v>6.0960930000000003E-2</v>
      </c>
      <c r="H24" s="34">
        <v>0.179671</v>
      </c>
      <c r="I24" s="34">
        <v>0.1965356</v>
      </c>
      <c r="J24" s="34">
        <v>0.15903059999999999</v>
      </c>
      <c r="K24" s="34">
        <v>0.59065619999999996</v>
      </c>
      <c r="L24" s="34">
        <v>0.89585300000000001</v>
      </c>
      <c r="M24" s="34">
        <v>1.488916E-2</v>
      </c>
      <c r="N24" s="34">
        <v>0.1061955</v>
      </c>
      <c r="O24" s="34">
        <v>3.2004989999999997E-2</v>
      </c>
      <c r="P24" s="34">
        <v>3.2428730000000003E-2</v>
      </c>
      <c r="Q24" s="34">
        <v>0.29812749999999999</v>
      </c>
      <c r="R24" s="34">
        <v>0.27875949999999999</v>
      </c>
      <c r="S24" s="34">
        <v>1.205967E-2</v>
      </c>
      <c r="T24" s="34">
        <v>0.127942</v>
      </c>
      <c r="U24" s="34">
        <v>8.4384340000000002E-2</v>
      </c>
      <c r="V24" s="34">
        <v>0.1651746</v>
      </c>
      <c r="W24" s="34">
        <v>0.46641490000000002</v>
      </c>
      <c r="X24" s="34">
        <v>0.2781477</v>
      </c>
      <c r="Y24" s="34">
        <v>2.8645629999999998E-2</v>
      </c>
      <c r="Z24" s="34">
        <v>5.7647329999999997E-2</v>
      </c>
      <c r="AA24" s="34">
        <v>0.1045802</v>
      </c>
      <c r="AB24" s="34">
        <v>0.1035585</v>
      </c>
      <c r="AC24" s="34">
        <v>0.1178985</v>
      </c>
      <c r="AD24" s="34">
        <v>6.6438090000000005E-2</v>
      </c>
      <c r="AE24" s="34">
        <v>4.1648449999999997E-2</v>
      </c>
      <c r="AF24" s="34">
        <v>9.0505539999999995E-2</v>
      </c>
      <c r="AG24" s="34">
        <v>7.9107520000000001E-2</v>
      </c>
      <c r="AH24" s="34">
        <v>0.42170629999999998</v>
      </c>
      <c r="AI24" s="34">
        <v>1.112625</v>
      </c>
      <c r="AJ24" s="34">
        <v>0.80756209999999995</v>
      </c>
      <c r="AK24" s="34">
        <v>0.1060955</v>
      </c>
      <c r="AL24" s="34">
        <v>0.27528409999999998</v>
      </c>
      <c r="AM24" s="34">
        <v>0.26758779999999999</v>
      </c>
      <c r="AN24" s="34">
        <v>2.3473150000000002E-2</v>
      </c>
      <c r="AO24" s="34">
        <v>4.1723730000000001E-2</v>
      </c>
      <c r="AP24" s="34">
        <v>0.12012390000000001</v>
      </c>
      <c r="AQ24" s="34">
        <v>1.186417E-2</v>
      </c>
      <c r="AR24" s="34">
        <v>3.2233480000000002E-2</v>
      </c>
      <c r="AS24" s="34">
        <v>3.9289280000000003E-2</v>
      </c>
      <c r="AT24" s="34">
        <v>1.644866E-2</v>
      </c>
      <c r="AU24" s="34">
        <v>3.2114249999999997E-2</v>
      </c>
      <c r="AV24" s="34">
        <v>5.9172910000000002E-2</v>
      </c>
      <c r="AW24" s="34">
        <v>1.423103E-2</v>
      </c>
      <c r="AX24" s="34">
        <v>2.6195960000000001E-2</v>
      </c>
      <c r="AY24" s="34">
        <v>2.5969800000000001E-2</v>
      </c>
      <c r="AZ24" s="34">
        <v>1.8457359999999999E-2</v>
      </c>
      <c r="BA24" s="34">
        <v>1.8627600000000001E-2</v>
      </c>
      <c r="BB24" s="34">
        <v>2.8334169999999999E-2</v>
      </c>
      <c r="BC24" s="34">
        <v>8.5004160000000002E-3</v>
      </c>
      <c r="BD24" s="34">
        <v>2.789848E-2</v>
      </c>
      <c r="BE24" s="34">
        <v>5.1512620000000002E-2</v>
      </c>
      <c r="BF24" s="34">
        <v>1.1614950000000001E-2</v>
      </c>
      <c r="BG24" s="34">
        <v>2.4250219999999999E-2</v>
      </c>
      <c r="BH24" s="34">
        <v>3.696315E-2</v>
      </c>
      <c r="BI24" s="34">
        <v>3.153332E-3</v>
      </c>
      <c r="BJ24" s="34">
        <v>7.0962289999999999E-3</v>
      </c>
      <c r="BK24" s="34">
        <v>1.235079E-2</v>
      </c>
      <c r="BL24" s="34">
        <v>1.404001E-2</v>
      </c>
      <c r="BM24" s="34">
        <v>2.250955E-2</v>
      </c>
      <c r="BN24" s="34">
        <v>6.300306E-2</v>
      </c>
      <c r="BO24" s="34">
        <v>3.2592889999999998E-3</v>
      </c>
      <c r="BP24" s="34">
        <v>1.0305750000000001E-2</v>
      </c>
      <c r="BQ24" s="34">
        <v>3.1883910000000001E-2</v>
      </c>
      <c r="BR24" s="34">
        <v>7.097608E-3</v>
      </c>
      <c r="BS24" s="34">
        <v>6.0756689999999997E-3</v>
      </c>
      <c r="BT24" s="34">
        <v>1.9450269999999999E-2</v>
      </c>
    </row>
  </sheetData>
  <phoneticPr fontId="3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85C1-7086-47A0-9B37-08BB04004769}">
  <dimension ref="A1:AY13"/>
  <sheetViews>
    <sheetView workbookViewId="0">
      <selection activeCell="AA1" sqref="AA1:AD1048576"/>
    </sheetView>
  </sheetViews>
  <sheetFormatPr defaultRowHeight="18" x14ac:dyDescent="0.55000000000000004"/>
  <cols>
    <col min="1" max="1" width="35.4140625" style="34" customWidth="1"/>
    <col min="2" max="2" width="8.6640625" style="34"/>
    <col min="3" max="3" width="8.5" style="34" customWidth="1"/>
    <col min="4" max="4" width="8.6640625" style="34"/>
    <col min="5" max="5" width="16.58203125" style="34" customWidth="1"/>
    <col min="6" max="6" width="13.6640625" style="34" customWidth="1"/>
    <col min="7" max="16384" width="8.6640625" style="34"/>
  </cols>
  <sheetData>
    <row r="1" spans="1:51" x14ac:dyDescent="0.55000000000000004">
      <c r="B1" s="33" t="s">
        <v>464</v>
      </c>
      <c r="C1" s="27" t="s">
        <v>12</v>
      </c>
      <c r="D1" s="27" t="s">
        <v>71</v>
      </c>
      <c r="E1" s="27" t="s">
        <v>72</v>
      </c>
      <c r="F1" s="27" t="s">
        <v>73</v>
      </c>
      <c r="G1" s="27" t="s">
        <v>74</v>
      </c>
      <c r="H1" s="27" t="s">
        <v>75</v>
      </c>
      <c r="I1" s="27" t="s">
        <v>76</v>
      </c>
      <c r="J1" s="27" t="s">
        <v>77</v>
      </c>
      <c r="K1" s="27" t="s">
        <v>78</v>
      </c>
      <c r="L1" s="27" t="s">
        <v>79</v>
      </c>
      <c r="M1" s="27" t="s">
        <v>80</v>
      </c>
      <c r="N1" s="27" t="s">
        <v>81</v>
      </c>
      <c r="O1" s="27" t="s">
        <v>82</v>
      </c>
      <c r="P1" s="27" t="s">
        <v>83</v>
      </c>
      <c r="Q1" s="27" t="s">
        <v>84</v>
      </c>
      <c r="R1" s="27" t="s">
        <v>85</v>
      </c>
      <c r="S1" s="27" t="s">
        <v>86</v>
      </c>
      <c r="T1" s="27" t="s">
        <v>87</v>
      </c>
      <c r="U1" s="27" t="s">
        <v>88</v>
      </c>
      <c r="V1" s="27" t="s">
        <v>89</v>
      </c>
      <c r="W1" s="27" t="s">
        <v>90</v>
      </c>
      <c r="X1" s="27" t="s">
        <v>91</v>
      </c>
      <c r="Y1" s="27" t="s">
        <v>92</v>
      </c>
      <c r="Z1" s="27" t="s">
        <v>93</v>
      </c>
      <c r="AA1" s="33" t="s">
        <v>478</v>
      </c>
      <c r="AB1" s="27" t="s">
        <v>12</v>
      </c>
      <c r="AC1" s="27" t="s">
        <v>71</v>
      </c>
      <c r="AD1" s="27" t="s">
        <v>72</v>
      </c>
      <c r="AE1" s="27" t="s">
        <v>73</v>
      </c>
      <c r="AF1" s="27" t="s">
        <v>74</v>
      </c>
      <c r="AG1" s="27" t="s">
        <v>75</v>
      </c>
      <c r="AH1" s="27" t="s">
        <v>76</v>
      </c>
      <c r="AI1" s="27" t="s">
        <v>77</v>
      </c>
      <c r="AJ1" s="27" t="s">
        <v>78</v>
      </c>
      <c r="AK1" s="27" t="s">
        <v>79</v>
      </c>
      <c r="AL1" s="27" t="s">
        <v>80</v>
      </c>
      <c r="AM1" s="27" t="s">
        <v>81</v>
      </c>
      <c r="AN1" s="27" t="s">
        <v>82</v>
      </c>
      <c r="AO1" s="27" t="s">
        <v>83</v>
      </c>
      <c r="AP1" s="27" t="s">
        <v>84</v>
      </c>
      <c r="AQ1" s="27" t="s">
        <v>85</v>
      </c>
      <c r="AR1" s="27" t="s">
        <v>86</v>
      </c>
      <c r="AS1" s="27" t="s">
        <v>87</v>
      </c>
      <c r="AT1" s="27" t="s">
        <v>88</v>
      </c>
      <c r="AU1" s="27" t="s">
        <v>89</v>
      </c>
      <c r="AV1" s="27" t="s">
        <v>90</v>
      </c>
      <c r="AW1" s="27" t="s">
        <v>91</v>
      </c>
      <c r="AX1" s="27" t="s">
        <v>92</v>
      </c>
      <c r="AY1" s="27" t="s">
        <v>93</v>
      </c>
    </row>
    <row r="2" spans="1:51" x14ac:dyDescent="0.55000000000000004">
      <c r="A2" s="28" t="s">
        <v>466</v>
      </c>
      <c r="C2" s="34">
        <v>49.47</v>
      </c>
      <c r="D2" s="34">
        <v>25.35</v>
      </c>
      <c r="E2" s="34">
        <v>1.81708</v>
      </c>
      <c r="F2" s="34">
        <v>8.0328400000000002</v>
      </c>
      <c r="G2" s="34">
        <v>1.9539999999999998E-2</v>
      </c>
      <c r="H2" s="34">
        <v>0.58284000000000002</v>
      </c>
      <c r="I2" s="34">
        <v>0.31245999999999996</v>
      </c>
      <c r="J2" s="34">
        <v>0.14158999999999999</v>
      </c>
      <c r="K2" s="34">
        <v>3.1690000000000003E-2</v>
      </c>
      <c r="L2" s="34">
        <v>1.3650000000000001E-2</v>
      </c>
      <c r="M2" s="34">
        <v>1.376E-2</v>
      </c>
      <c r="N2" s="34">
        <v>5.0909999999999997E-2</v>
      </c>
      <c r="O2" s="34">
        <v>2.1049999999999999E-2</v>
      </c>
      <c r="P2" s="34">
        <v>2.7030000000000002E-2</v>
      </c>
      <c r="Q2" s="34">
        <v>2.3480000000000001E-2</v>
      </c>
      <c r="R2" s="34">
        <v>3.5729999999999998E-2</v>
      </c>
      <c r="S2" s="34">
        <v>2.4599999999999999E-3</v>
      </c>
      <c r="T2" s="34">
        <v>0.10565999999999999</v>
      </c>
      <c r="U2" s="34">
        <v>1.755E-2</v>
      </c>
      <c r="V2" s="34">
        <v>6.0199999999999993E-3</v>
      </c>
      <c r="W2" s="34">
        <v>5.314E-2</v>
      </c>
      <c r="X2" s="34">
        <v>6.8099999999999994E-2</v>
      </c>
      <c r="Y2" s="34">
        <v>6.7599999999999995E-3</v>
      </c>
      <c r="Z2" s="34">
        <v>8.9099999999999995E-3</v>
      </c>
      <c r="AB2" s="34">
        <v>38.835211267605636</v>
      </c>
      <c r="AC2" s="34">
        <v>4.7696211549295775</v>
      </c>
      <c r="AD2" s="34">
        <v>0.28333771830985915</v>
      </c>
      <c r="AE2" s="34">
        <v>2.0291032769953055</v>
      </c>
      <c r="AF2" s="34">
        <v>8.8497812206572782E-2</v>
      </c>
      <c r="AG2" s="34">
        <v>0.49519873239436624</v>
      </c>
      <c r="AH2" s="34">
        <v>9.7194244131455387E-2</v>
      </c>
      <c r="AI2" s="34">
        <v>0.74971209389671367</v>
      </c>
      <c r="AJ2" s="34">
        <v>0.12277901408450703</v>
      </c>
      <c r="AK2" s="34">
        <v>9.1445305164319271E-2</v>
      </c>
      <c r="AL2" s="34">
        <v>9.8223211267605651E-2</v>
      </c>
      <c r="AM2" s="34">
        <v>1.010757737089202</v>
      </c>
      <c r="AN2" s="34">
        <v>0.28983016901408454</v>
      </c>
      <c r="AO2" s="34">
        <v>5.4342741784037564E-2</v>
      </c>
      <c r="AP2" s="34">
        <v>3.9625192488262913E-2</v>
      </c>
      <c r="AQ2" s="34">
        <v>6.521660093896714E-2</v>
      </c>
      <c r="AR2" s="34">
        <v>2.2152666666666664E-2</v>
      </c>
      <c r="AS2" s="34">
        <v>3.9313183098591553E-2</v>
      </c>
      <c r="AT2" s="34">
        <v>7.9389793427230043E-2</v>
      </c>
      <c r="AU2" s="34">
        <v>4.595831924882629E-2</v>
      </c>
      <c r="AV2" s="34">
        <v>1.5514169014084509E-2</v>
      </c>
      <c r="AW2" s="34">
        <v>7.1742244131455413E-2</v>
      </c>
      <c r="AX2" s="34">
        <v>2.6534075117370895E-2</v>
      </c>
      <c r="AY2" s="34">
        <v>8.2184600938967154E-3</v>
      </c>
    </row>
    <row r="3" spans="1:51" x14ac:dyDescent="0.55000000000000004">
      <c r="A3" s="28" t="s">
        <v>467</v>
      </c>
      <c r="C3" s="34">
        <v>45.15</v>
      </c>
      <c r="D3" s="34">
        <v>18.78</v>
      </c>
      <c r="E3" s="34">
        <v>1.32226</v>
      </c>
      <c r="F3" s="34">
        <v>3.0215799999999997</v>
      </c>
      <c r="G3" s="34">
        <v>1.5800000000000002E-2</v>
      </c>
      <c r="H3" s="34">
        <v>0.36137999999999998</v>
      </c>
      <c r="I3" s="34">
        <v>6.6110000000000002E-2</v>
      </c>
      <c r="J3" s="34">
        <v>0.10990999999999999</v>
      </c>
      <c r="K3" s="34">
        <v>2.0829999999999998E-2</v>
      </c>
      <c r="L3" s="34">
        <v>1.2970000000000001E-2</v>
      </c>
      <c r="M3" s="34">
        <v>1.265E-2</v>
      </c>
      <c r="N3" s="34">
        <v>3.3070000000000002E-2</v>
      </c>
      <c r="O3" s="34">
        <v>1.3939999999999999E-2</v>
      </c>
      <c r="P3" s="34">
        <v>2.6460000000000001E-2</v>
      </c>
      <c r="Q3" s="34">
        <v>2.9229999999999999E-2</v>
      </c>
      <c r="R3" s="34">
        <v>4.8210000000000003E-2</v>
      </c>
      <c r="S3" s="34">
        <v>2.97E-3</v>
      </c>
      <c r="T3" s="34">
        <v>0.11172</v>
      </c>
      <c r="U3" s="34">
        <v>1.217E-2</v>
      </c>
      <c r="V3" s="34">
        <v>5.79E-3</v>
      </c>
      <c r="W3" s="34">
        <v>6.5269999999999995E-2</v>
      </c>
      <c r="X3" s="34">
        <v>5.7529999999999998E-2</v>
      </c>
      <c r="Y3" s="34">
        <v>7.4900000000000001E-3</v>
      </c>
      <c r="Z3" s="34">
        <v>6.6600000000000001E-3</v>
      </c>
      <c r="AB3" s="34">
        <v>28.52033994334278</v>
      </c>
      <c r="AC3" s="34">
        <v>3.9964607025495753</v>
      </c>
      <c r="AD3" s="34">
        <v>0.25295779036827198</v>
      </c>
      <c r="AE3" s="34">
        <v>2.0792209065155807</v>
      </c>
      <c r="AF3" s="34">
        <v>8.7427660056657239E-2</v>
      </c>
      <c r="AG3" s="34">
        <v>0.49485994334277628</v>
      </c>
      <c r="AH3" s="34">
        <v>9.8699603399433442E-2</v>
      </c>
      <c r="AI3" s="34">
        <v>0.77242053257790388</v>
      </c>
      <c r="AJ3" s="34">
        <v>0.12203661189801703</v>
      </c>
      <c r="AK3" s="34">
        <v>0.10690320679886688</v>
      </c>
      <c r="AL3" s="34">
        <v>9.3452181303116166E-2</v>
      </c>
      <c r="AM3" s="34">
        <v>1.0786777110481589</v>
      </c>
      <c r="AN3" s="34">
        <v>0.29107570538243632</v>
      </c>
      <c r="AO3" s="34">
        <v>6.2424294617563748E-2</v>
      </c>
      <c r="AP3" s="34">
        <v>4.0296997167138811E-2</v>
      </c>
      <c r="AQ3" s="34">
        <v>8.6306073654390941E-2</v>
      </c>
      <c r="AR3" s="34">
        <v>3.1548623229461767E-2</v>
      </c>
      <c r="AS3" s="34">
        <v>3.8149960339943341E-2</v>
      </c>
      <c r="AT3" s="34">
        <v>8.3558186968838544E-2</v>
      </c>
      <c r="AU3" s="34">
        <v>4.7579297450424933E-2</v>
      </c>
      <c r="AV3" s="34">
        <v>2.2632011331444761E-2</v>
      </c>
      <c r="AW3" s="34">
        <v>7.7501620396600579E-2</v>
      </c>
      <c r="AX3" s="34">
        <v>3.0571240793201136E-2</v>
      </c>
      <c r="AY3" s="34">
        <v>6.2408271954674235E-3</v>
      </c>
    </row>
    <row r="4" spans="1:51" x14ac:dyDescent="0.55000000000000004">
      <c r="A4" s="28" t="s">
        <v>468</v>
      </c>
      <c r="C4" s="34">
        <v>47.53</v>
      </c>
      <c r="D4" s="34">
        <v>24.94</v>
      </c>
      <c r="E4" s="34">
        <v>2.07429</v>
      </c>
      <c r="F4" s="34">
        <v>5.49092</v>
      </c>
      <c r="G4" s="34">
        <v>1.7639999999999999E-2</v>
      </c>
      <c r="H4" s="34">
        <v>0.56311</v>
      </c>
      <c r="I4" s="34">
        <v>0.27094000000000001</v>
      </c>
      <c r="J4" s="34">
        <v>0.12890000000000001</v>
      </c>
      <c r="K4" s="34">
        <v>2.5070000000000002E-2</v>
      </c>
      <c r="L4" s="34">
        <v>1.099E-2</v>
      </c>
      <c r="M4" s="34">
        <v>1.448E-2</v>
      </c>
      <c r="N4" s="34">
        <v>4.2479999999999997E-2</v>
      </c>
      <c r="O4" s="34">
        <v>1.7090000000000001E-2</v>
      </c>
      <c r="P4" s="34">
        <v>0.02</v>
      </c>
      <c r="Q4" s="34">
        <v>1.9850000000000003E-2</v>
      </c>
      <c r="R4" s="34">
        <v>3.9020000000000006E-2</v>
      </c>
      <c r="S4" s="34">
        <v>3.5099999999999997E-3</v>
      </c>
      <c r="T4" s="34">
        <v>9.2749999999999999E-2</v>
      </c>
      <c r="U4" s="34">
        <v>9.5999999999999992E-3</v>
      </c>
      <c r="V4" s="34">
        <v>4.2000000000000006E-3</v>
      </c>
      <c r="W4" s="34">
        <v>4.6640000000000001E-2</v>
      </c>
      <c r="X4" s="34">
        <v>4.9180000000000001E-2</v>
      </c>
      <c r="Y4" s="34">
        <v>5.8200000000000005E-3</v>
      </c>
      <c r="Z4" s="34">
        <v>6.13E-3</v>
      </c>
      <c r="AB4" s="34">
        <v>44.353596889176941</v>
      </c>
      <c r="AC4" s="34">
        <v>4.0761322099805577</v>
      </c>
      <c r="AD4" s="34">
        <v>0.28826905508749195</v>
      </c>
      <c r="AE4" s="34">
        <v>2.1466151186001299</v>
      </c>
      <c r="AF4" s="34">
        <v>9.7031740764744023E-2</v>
      </c>
      <c r="AG4" s="34">
        <v>0.54356982501620232</v>
      </c>
      <c r="AH4" s="34">
        <v>0.10011449902786781</v>
      </c>
      <c r="AI4" s="34">
        <v>0.93429568891769288</v>
      </c>
      <c r="AJ4" s="34">
        <v>0.16321757096565137</v>
      </c>
      <c r="AK4" s="34">
        <v>9.1331753726506815E-2</v>
      </c>
      <c r="AL4" s="34">
        <v>8.7284946208684391E-2</v>
      </c>
      <c r="AM4" s="34">
        <v>1.1279632871030463</v>
      </c>
      <c r="AN4" s="34">
        <v>0.27374600129617632</v>
      </c>
      <c r="AO4" s="34">
        <v>3.9980552171095272E-2</v>
      </c>
      <c r="AP4" s="34">
        <v>3.2051888528839924E-2</v>
      </c>
      <c r="AQ4" s="34">
        <v>5.4162706416072598E-2</v>
      </c>
      <c r="AR4" s="34">
        <v>2.532187167854829E-2</v>
      </c>
      <c r="AS4" s="34">
        <v>3.7550268308489961E-2</v>
      </c>
      <c r="AT4" s="34">
        <v>5.6772604018146475E-2</v>
      </c>
      <c r="AU4" s="34">
        <v>3.0237423201555414E-2</v>
      </c>
      <c r="AV4" s="34">
        <v>1.7902724562540509E-2</v>
      </c>
      <c r="AW4" s="34">
        <v>6.1787126377187314E-2</v>
      </c>
      <c r="AX4" s="34">
        <v>1.9057384316267016E-2</v>
      </c>
      <c r="AY4" s="34">
        <v>8.9476966947504878E-3</v>
      </c>
    </row>
    <row r="5" spans="1:51" x14ac:dyDescent="0.55000000000000004">
      <c r="A5" s="5" t="s">
        <v>469</v>
      </c>
      <c r="C5" s="34">
        <v>43.56</v>
      </c>
      <c r="D5" s="34">
        <v>25.31</v>
      </c>
      <c r="E5" s="34">
        <v>1.5039</v>
      </c>
      <c r="F5" s="34">
        <v>5.0581199999999997</v>
      </c>
      <c r="G5" s="34">
        <v>1.482E-2</v>
      </c>
      <c r="H5" s="34">
        <v>0.49808999999999998</v>
      </c>
      <c r="I5" s="34">
        <v>0.32876</v>
      </c>
      <c r="J5" s="34">
        <v>0.14361000000000002</v>
      </c>
      <c r="K5" s="34">
        <v>3.2229999999999995E-2</v>
      </c>
      <c r="L5" s="34">
        <v>1.133E-2</v>
      </c>
      <c r="M5" s="34">
        <v>1.435E-2</v>
      </c>
      <c r="N5" s="34">
        <v>3.7039999999999997E-2</v>
      </c>
      <c r="O5" s="34">
        <v>1.499E-2</v>
      </c>
      <c r="P5" s="34">
        <v>2.4480000000000002E-2</v>
      </c>
      <c r="Q5" s="34">
        <v>2.6260000000000002E-2</v>
      </c>
      <c r="R5" s="34">
        <v>3.7469999999999996E-2</v>
      </c>
      <c r="S5" s="34">
        <v>2.3400000000000001E-3</v>
      </c>
      <c r="T5" s="34">
        <v>0.10125000000000001</v>
      </c>
      <c r="U5" s="34">
        <v>1.7389999999999999E-2</v>
      </c>
      <c r="V5" s="34">
        <v>5.2900000000000004E-3</v>
      </c>
      <c r="W5" s="34">
        <v>6.046E-2</v>
      </c>
      <c r="X5" s="34">
        <v>5.3600000000000002E-2</v>
      </c>
      <c r="Y5" s="34">
        <v>7.4000000000000003E-3</v>
      </c>
      <c r="Z5" s="34">
        <v>8.0199999999999994E-3</v>
      </c>
      <c r="AB5" s="34">
        <v>17.704530712530712</v>
      </c>
      <c r="AC5" s="34">
        <v>4.4156822800982809</v>
      </c>
      <c r="AD5" s="34">
        <v>0.25271804750204752</v>
      </c>
      <c r="AE5" s="34">
        <v>1.242800615888616</v>
      </c>
      <c r="AF5" s="34">
        <v>8.1611308763308771E-2</v>
      </c>
      <c r="AG5" s="34">
        <v>0.52692982145782152</v>
      </c>
      <c r="AH5" s="34">
        <v>0.12194910401310401</v>
      </c>
      <c r="AI5" s="34">
        <v>0.71325819492219489</v>
      </c>
      <c r="AJ5" s="34">
        <v>0.1072277542997543</v>
      </c>
      <c r="AK5" s="34">
        <v>7.2263390663390673E-2</v>
      </c>
      <c r="AL5" s="34">
        <v>7.6330522522522537E-2</v>
      </c>
      <c r="AM5" s="34">
        <v>1.0133365569205568</v>
      </c>
      <c r="AN5" s="34">
        <v>0.21378846191646189</v>
      </c>
      <c r="AO5" s="34">
        <v>7.2281919737919739E-2</v>
      </c>
      <c r="AP5" s="34">
        <v>2.9563138411138411E-2</v>
      </c>
      <c r="AQ5" s="34">
        <v>4.890749221949222E-2</v>
      </c>
      <c r="AR5" s="34">
        <v>2.4022945126945125E-2</v>
      </c>
      <c r="AS5" s="34">
        <v>2.5607180999181002E-2</v>
      </c>
      <c r="AT5" s="34">
        <v>4.5757549549549553E-2</v>
      </c>
      <c r="AU5" s="34">
        <v>2.7293326781326781E-2</v>
      </c>
      <c r="AV5" s="34">
        <v>1.2785061425061427E-2</v>
      </c>
      <c r="AW5" s="34">
        <v>5.5679868959868963E-2</v>
      </c>
      <c r="AX5" s="34">
        <v>1.764894348894349E-2</v>
      </c>
      <c r="AY5" s="34">
        <v>2.0150368550368548E-2</v>
      </c>
    </row>
    <row r="6" spans="1:51" x14ac:dyDescent="0.55000000000000004">
      <c r="A6" s="5" t="s">
        <v>470</v>
      </c>
      <c r="C6" s="34">
        <v>42.86</v>
      </c>
      <c r="D6" s="34">
        <v>22.91</v>
      </c>
      <c r="E6" s="34">
        <v>1.20204</v>
      </c>
      <c r="F6" s="34">
        <v>2.4801599999999997</v>
      </c>
      <c r="G6" s="34">
        <v>1.504E-2</v>
      </c>
      <c r="H6" s="34">
        <v>0.30804999999999999</v>
      </c>
      <c r="I6" s="34">
        <v>2.9899999999999999E-2</v>
      </c>
      <c r="J6" s="34">
        <v>0.13168000000000002</v>
      </c>
      <c r="K6" s="34">
        <v>2.257E-2</v>
      </c>
      <c r="L6" s="34">
        <v>1.0880000000000001E-2</v>
      </c>
      <c r="M6" s="34">
        <v>1.8089999999999998E-2</v>
      </c>
      <c r="N6" s="34">
        <v>4.462E-2</v>
      </c>
      <c r="O6" s="34">
        <v>1.417E-2</v>
      </c>
      <c r="P6" s="34">
        <v>3.4329999999999999E-2</v>
      </c>
      <c r="Q6" s="34">
        <v>3.1100000000000003E-2</v>
      </c>
      <c r="R6" s="34">
        <v>5.2969999999999996E-2</v>
      </c>
      <c r="S6" s="34">
        <v>3.65E-3</v>
      </c>
      <c r="T6" s="34">
        <v>0.11679</v>
      </c>
      <c r="U6" s="34">
        <v>1.417E-2</v>
      </c>
      <c r="V6" s="34">
        <v>7.45E-3</v>
      </c>
      <c r="W6" s="34">
        <v>7.6079999999999995E-2</v>
      </c>
      <c r="X6" s="34">
        <v>5.8470000000000001E-2</v>
      </c>
      <c r="Y6" s="34">
        <v>7.4700000000000001E-3</v>
      </c>
      <c r="Z6" s="34">
        <v>7.5100000000000002E-3</v>
      </c>
      <c r="AB6" s="34">
        <v>30.168578313253008</v>
      </c>
      <c r="AC6" s="34">
        <v>4.5178687228915662</v>
      </c>
      <c r="AD6" s="34">
        <v>0.25194024096385548</v>
      </c>
      <c r="AE6" s="34">
        <v>1.8869525783132528</v>
      </c>
      <c r="AF6" s="34">
        <v>6.9760578313253011E-2</v>
      </c>
      <c r="AG6" s="34">
        <v>0.53778727710843377</v>
      </c>
      <c r="AH6" s="34">
        <v>9.8147662650602402E-2</v>
      </c>
      <c r="AI6" s="34">
        <v>0.76341397590361448</v>
      </c>
      <c r="AJ6" s="34">
        <v>0.11876626506024096</v>
      </c>
      <c r="AK6" s="34">
        <v>8.0605301204819277E-2</v>
      </c>
      <c r="AL6" s="34">
        <v>7.8882216867469879E-2</v>
      </c>
      <c r="AM6" s="34">
        <v>0.9091168192771083</v>
      </c>
      <c r="AN6" s="34">
        <v>0.18146901204819277</v>
      </c>
      <c r="AO6" s="34">
        <v>6.4357686746987955E-2</v>
      </c>
      <c r="AP6" s="34">
        <v>3.16482891566265E-2</v>
      </c>
      <c r="AQ6" s="34">
        <v>5.8818506024096384E-2</v>
      </c>
      <c r="AR6" s="34">
        <v>3.1025253012048195E-2</v>
      </c>
      <c r="AS6" s="34">
        <v>3.1881927710843375E-2</v>
      </c>
      <c r="AT6" s="34">
        <v>4.639672289156626E-2</v>
      </c>
      <c r="AU6" s="34">
        <v>2.8260530120481929E-2</v>
      </c>
      <c r="AV6" s="34">
        <v>1.4242216867469881E-2</v>
      </c>
      <c r="AW6" s="34">
        <v>5.1166843373493975E-2</v>
      </c>
      <c r="AX6" s="34">
        <v>2.1251373493975902E-2</v>
      </c>
      <c r="AY6" s="34">
        <v>1.7026409638554212E-2</v>
      </c>
    </row>
    <row r="7" spans="1:51" x14ac:dyDescent="0.55000000000000004">
      <c r="A7" s="5" t="s">
        <v>471</v>
      </c>
      <c r="C7" s="34">
        <v>40.950000000000003</v>
      </c>
      <c r="D7" s="34">
        <v>22.73</v>
      </c>
      <c r="E7" s="34">
        <v>1.40387</v>
      </c>
      <c r="F7" s="34">
        <v>4.2094300000000002</v>
      </c>
      <c r="G7" s="34">
        <v>1.602E-2</v>
      </c>
      <c r="H7" s="34">
        <v>0.35881000000000002</v>
      </c>
      <c r="I7" s="34">
        <v>9.3319999999999986E-2</v>
      </c>
      <c r="J7" s="34">
        <v>0.12078</v>
      </c>
      <c r="K7" s="34">
        <v>2.0760000000000001E-2</v>
      </c>
      <c r="L7" s="34">
        <v>8.94E-3</v>
      </c>
      <c r="M7" s="34">
        <v>1.0539999999999999E-2</v>
      </c>
      <c r="N7" s="34">
        <v>3.8119999999999994E-2</v>
      </c>
      <c r="O7" s="34">
        <v>1.091E-2</v>
      </c>
      <c r="P7" s="34">
        <v>2.1729999999999999E-2</v>
      </c>
      <c r="Q7" s="34">
        <v>2.266E-2</v>
      </c>
      <c r="R7" s="34">
        <v>3.1030000000000002E-2</v>
      </c>
      <c r="S7" s="34">
        <v>9.2000000000000003E-4</v>
      </c>
      <c r="T7" s="34">
        <v>9.7230000000000011E-2</v>
      </c>
      <c r="U7" s="34">
        <v>8.9199999999999991E-3</v>
      </c>
      <c r="V7" s="34">
        <v>5.47E-3</v>
      </c>
      <c r="W7" s="34">
        <v>6.157E-2</v>
      </c>
      <c r="X7" s="34">
        <v>4.7789999999999999E-2</v>
      </c>
      <c r="Y7" s="34">
        <v>7.26E-3</v>
      </c>
      <c r="Z7" s="34">
        <v>5.4099999999999999E-3</v>
      </c>
      <c r="AB7" s="34">
        <v>22.375895819054147</v>
      </c>
      <c r="AC7" s="34">
        <v>3.1746868265935575</v>
      </c>
      <c r="AD7" s="34">
        <v>0.25871838793694307</v>
      </c>
      <c r="AE7" s="34">
        <v>1.9113170774503083</v>
      </c>
      <c r="AF7" s="34">
        <v>7.0872509938313913E-2</v>
      </c>
      <c r="AG7" s="34">
        <v>0.5761676874571624</v>
      </c>
      <c r="AH7" s="34">
        <v>0.12937857710760797</v>
      </c>
      <c r="AI7" s="34">
        <v>0.81471210418094586</v>
      </c>
      <c r="AJ7" s="34">
        <v>0.1632680575736806</v>
      </c>
      <c r="AK7" s="34">
        <v>0.13883754900616863</v>
      </c>
      <c r="AL7" s="34">
        <v>0.10083884304318028</v>
      </c>
      <c r="AM7" s="34">
        <v>1.1427756106922551</v>
      </c>
      <c r="AN7" s="34">
        <v>0.27327124880054832</v>
      </c>
      <c r="AO7" s="34">
        <v>6.0010198766278278E-2</v>
      </c>
      <c r="AP7" s="34">
        <v>2.9888800548320764E-2</v>
      </c>
      <c r="AQ7" s="34">
        <v>6.9538949965729943E-2</v>
      </c>
      <c r="AR7" s="34">
        <v>3.7882407128169981E-2</v>
      </c>
      <c r="AS7" s="34">
        <v>4.3456997943797121E-2</v>
      </c>
      <c r="AT7" s="34">
        <v>7.5749307745030844E-2</v>
      </c>
      <c r="AU7" s="34">
        <v>4.0572786840301585E-2</v>
      </c>
      <c r="AV7" s="34">
        <v>2.0127451679232352E-2</v>
      </c>
      <c r="AW7" s="34">
        <v>7.8912636052090479E-2</v>
      </c>
      <c r="AX7" s="34">
        <v>2.4996496230294728E-2</v>
      </c>
      <c r="AY7" s="34">
        <v>1.1296493488690886E-2</v>
      </c>
    </row>
    <row r="8" spans="1:51" x14ac:dyDescent="0.55000000000000004">
      <c r="A8" s="79" t="s">
        <v>472</v>
      </c>
      <c r="C8" s="34">
        <v>43.77</v>
      </c>
      <c r="D8" s="34">
        <v>24.41</v>
      </c>
      <c r="E8" s="34">
        <v>1.4749300000000001</v>
      </c>
      <c r="F8" s="34">
        <v>6.0684199999999997</v>
      </c>
      <c r="G8" s="34">
        <v>1.52E-2</v>
      </c>
      <c r="H8" s="34">
        <v>0.47679000000000005</v>
      </c>
      <c r="I8" s="34">
        <v>0.32068999999999998</v>
      </c>
      <c r="J8" s="34">
        <v>0.14174</v>
      </c>
      <c r="K8" s="34">
        <v>2.554E-2</v>
      </c>
      <c r="L8" s="34">
        <v>1.474E-2</v>
      </c>
      <c r="M8" s="34">
        <v>1.507E-2</v>
      </c>
      <c r="N8" s="34">
        <v>3.8020000000000005E-2</v>
      </c>
      <c r="O8" s="34">
        <v>1.504E-2</v>
      </c>
      <c r="P8" s="34">
        <v>2.53E-2</v>
      </c>
      <c r="Q8" s="34">
        <v>2.895E-2</v>
      </c>
      <c r="R8" s="34">
        <v>3.9369999999999995E-2</v>
      </c>
      <c r="S8" s="34">
        <v>2.5499999999999997E-3</v>
      </c>
      <c r="T8" s="34">
        <v>0.10403</v>
      </c>
      <c r="U8" s="34">
        <v>1.1699999999999999E-2</v>
      </c>
      <c r="V8" s="34">
        <v>4.8499999999999993E-3</v>
      </c>
      <c r="W8" s="34">
        <v>6.9169999999999995E-2</v>
      </c>
      <c r="X8" s="34">
        <v>6.2369999999999995E-2</v>
      </c>
      <c r="Y8" s="34">
        <v>7.1999999999999998E-3</v>
      </c>
      <c r="Z8" s="34">
        <v>7.3899999999999999E-3</v>
      </c>
      <c r="AB8" s="34">
        <v>19.817753846153842</v>
      </c>
      <c r="AC8" s="34">
        <v>4.1493938769230763</v>
      </c>
      <c r="AD8" s="34">
        <v>0.24619915384615382</v>
      </c>
      <c r="AE8" s="34">
        <v>1.6234895384615384</v>
      </c>
      <c r="AF8" s="34">
        <v>5.7876107692307693E-2</v>
      </c>
      <c r="AG8" s="34">
        <v>0.49571576923076921</v>
      </c>
      <c r="AH8" s="34">
        <v>0.10322200000000001</v>
      </c>
      <c r="AI8" s="34">
        <v>0.77644915384615376</v>
      </c>
      <c r="AJ8" s="34">
        <v>0.1054408923076923</v>
      </c>
      <c r="AK8" s="34">
        <v>0.1286631230769231</v>
      </c>
      <c r="AL8" s="34">
        <v>8.4307030769230781E-2</v>
      </c>
      <c r="AM8" s="34">
        <v>0.98561238461538458</v>
      </c>
      <c r="AN8" s="34">
        <v>0.20779273846153845</v>
      </c>
      <c r="AO8" s="34">
        <v>4.7445138461538458E-2</v>
      </c>
      <c r="AP8" s="34">
        <v>3.1945523076923076E-2</v>
      </c>
      <c r="AQ8" s="34">
        <v>5.2948861538461539E-2</v>
      </c>
      <c r="AR8" s="34">
        <v>2.4995169230769228E-2</v>
      </c>
      <c r="AS8" s="34">
        <v>3.4381953846153841E-2</v>
      </c>
      <c r="AT8" s="34">
        <v>9.9067015384615376E-2</v>
      </c>
      <c r="AU8" s="34">
        <v>4.3768738461538462E-2</v>
      </c>
      <c r="AV8" s="34">
        <v>1.6152230769230769E-2</v>
      </c>
      <c r="AW8" s="34">
        <v>6.6088184615384613E-2</v>
      </c>
      <c r="AX8" s="34">
        <v>3.0749061538461537E-2</v>
      </c>
      <c r="AY8" s="34">
        <v>9.8436153846153847E-3</v>
      </c>
    </row>
    <row r="9" spans="1:51" x14ac:dyDescent="0.55000000000000004">
      <c r="A9" s="79" t="s">
        <v>473</v>
      </c>
      <c r="C9" s="34">
        <v>40.82</v>
      </c>
      <c r="D9" s="34">
        <v>22.97</v>
      </c>
      <c r="E9" s="34">
        <v>1.34605</v>
      </c>
      <c r="F9" s="34">
        <v>4.0207800000000002</v>
      </c>
      <c r="G9" s="34">
        <v>1.2749999999999999E-2</v>
      </c>
      <c r="H9" s="34">
        <v>0.33823999999999999</v>
      </c>
      <c r="I9" s="34">
        <v>0.12996000000000002</v>
      </c>
      <c r="J9" s="34">
        <v>0.12342</v>
      </c>
      <c r="K9" s="34">
        <v>2.213E-2</v>
      </c>
      <c r="L9" s="34">
        <v>1.201E-2</v>
      </c>
      <c r="M9" s="34">
        <v>1.609E-2</v>
      </c>
      <c r="N9" s="34">
        <v>4.972E-2</v>
      </c>
      <c r="O9" s="34">
        <v>1.6149999999999998E-2</v>
      </c>
      <c r="P9" s="34">
        <v>2.8590000000000001E-2</v>
      </c>
      <c r="Q9" s="34">
        <v>3.0269999999999998E-2</v>
      </c>
      <c r="R9" s="34">
        <v>3.5679999999999996E-2</v>
      </c>
      <c r="S9" s="34">
        <v>4.4400000000000004E-3</v>
      </c>
      <c r="T9" s="34">
        <v>0.11849999999999999</v>
      </c>
      <c r="U9" s="34">
        <v>3.2780000000000004E-2</v>
      </c>
      <c r="V9" s="34">
        <v>7.8799999999999999E-3</v>
      </c>
      <c r="W9" s="34">
        <v>7.5579999999999994E-2</v>
      </c>
      <c r="X9" s="34">
        <v>9.6680000000000002E-2</v>
      </c>
      <c r="Y9" s="34">
        <v>9.4299999999999991E-3</v>
      </c>
      <c r="Z9" s="34">
        <v>1.274E-2</v>
      </c>
      <c r="AB9" s="34">
        <v>25.260918918918922</v>
      </c>
      <c r="AC9" s="34">
        <v>4.9605221891891897</v>
      </c>
      <c r="AD9" s="34">
        <v>0.28044970270270275</v>
      </c>
      <c r="AE9" s="34">
        <v>0.79478264864864856</v>
      </c>
      <c r="AF9" s="34">
        <v>7.4273216216216201E-2</v>
      </c>
      <c r="AG9" s="34">
        <v>0.4619385135135135</v>
      </c>
      <c r="AH9" s="34">
        <v>0.17071183783783783</v>
      </c>
      <c r="AI9" s="34">
        <v>0.56044081081081087</v>
      </c>
      <c r="AJ9" s="34">
        <v>0.13199881081081083</v>
      </c>
      <c r="AK9" s="34">
        <v>0.12030464864864865</v>
      </c>
      <c r="AL9" s="34">
        <v>7.8744513513513525E-2</v>
      </c>
      <c r="AM9" s="34">
        <v>1.2108043783783782</v>
      </c>
      <c r="AN9" s="34">
        <v>0.32468497297297294</v>
      </c>
      <c r="AO9" s="34">
        <v>0.15603681081081081</v>
      </c>
      <c r="AP9" s="34">
        <v>4.6184297297297297E-2</v>
      </c>
      <c r="AQ9" s="34">
        <v>7.1559864864864875E-2</v>
      </c>
      <c r="AR9" s="34">
        <v>3.0764054054054055E-2</v>
      </c>
      <c r="AS9" s="34">
        <v>4.2840378378378383E-2</v>
      </c>
      <c r="AT9" s="34">
        <v>3.1910540540540537E-2</v>
      </c>
      <c r="AU9" s="34">
        <v>3.0534756756756758E-2</v>
      </c>
      <c r="AV9" s="34">
        <v>1.9337405405405402E-2</v>
      </c>
      <c r="AW9" s="34">
        <v>0.11162956756756756</v>
      </c>
      <c r="AX9" s="34">
        <v>2.323545945945946E-2</v>
      </c>
      <c r="AY9" s="34">
        <v>8.5699864864864861E-2</v>
      </c>
    </row>
    <row r="10" spans="1:51" x14ac:dyDescent="0.55000000000000004">
      <c r="A10" s="79" t="s">
        <v>474</v>
      </c>
      <c r="C10" s="34">
        <v>43.76</v>
      </c>
      <c r="D10" s="34">
        <v>25.99</v>
      </c>
      <c r="E10" s="34">
        <v>1.30243</v>
      </c>
      <c r="F10" s="34">
        <v>3.9678800000000001</v>
      </c>
      <c r="G10" s="34">
        <v>1.443E-2</v>
      </c>
      <c r="H10" s="34">
        <v>0.33656999999999998</v>
      </c>
      <c r="I10" s="34">
        <v>0.12112000000000001</v>
      </c>
      <c r="J10" s="34">
        <v>0.14799000000000001</v>
      </c>
      <c r="K10" s="34">
        <v>2.5749999999999999E-2</v>
      </c>
      <c r="L10" s="34">
        <v>1.2539999999999999E-2</v>
      </c>
      <c r="M10" s="34">
        <v>1.4250000000000001E-2</v>
      </c>
      <c r="N10" s="34">
        <v>4.555E-2</v>
      </c>
      <c r="O10" s="34">
        <v>1.532E-2</v>
      </c>
      <c r="P10" s="34">
        <v>2.6409999999999999E-2</v>
      </c>
      <c r="Q10" s="34">
        <v>3.2590000000000001E-2</v>
      </c>
      <c r="R10" s="34">
        <v>3.739E-2</v>
      </c>
      <c r="S10" s="34">
        <v>1.8400000000000001E-3</v>
      </c>
      <c r="T10" s="34">
        <v>0.10356</v>
      </c>
      <c r="U10" s="34">
        <v>9.2699999999999987E-3</v>
      </c>
      <c r="V10" s="34">
        <v>6.0999999999999995E-3</v>
      </c>
      <c r="W10" s="34">
        <v>6.5579999999999999E-2</v>
      </c>
      <c r="X10" s="34">
        <v>5.2920000000000002E-2</v>
      </c>
      <c r="Y10" s="34">
        <v>8.2899999999999988E-3</v>
      </c>
      <c r="Z10" s="34">
        <v>6.9299999999999995E-3</v>
      </c>
      <c r="AB10" s="34">
        <v>17.334215827338131</v>
      </c>
      <c r="AC10" s="34">
        <v>5.8918894964028787</v>
      </c>
      <c r="AD10" s="34">
        <v>0.26500074820143893</v>
      </c>
      <c r="AE10" s="34">
        <v>1.3443027338129496</v>
      </c>
      <c r="AF10" s="34">
        <v>7.4219741007194265E-2</v>
      </c>
      <c r="AG10" s="34">
        <v>0.45454941007194249</v>
      </c>
      <c r="AH10" s="34">
        <v>0.16366941007194247</v>
      </c>
      <c r="AI10" s="34">
        <v>0.70995879136690643</v>
      </c>
      <c r="AJ10" s="34">
        <v>0.15138083453237414</v>
      </c>
      <c r="AK10" s="34">
        <v>0.13262825899280578</v>
      </c>
      <c r="AL10" s="34">
        <v>0.12061870503597123</v>
      </c>
      <c r="AM10" s="34">
        <v>1.1988859856115111</v>
      </c>
      <c r="AN10" s="34">
        <v>0.30981858992805761</v>
      </c>
      <c r="AO10" s="34">
        <v>0.15391528057553955</v>
      </c>
      <c r="AP10" s="34">
        <v>3.8260834532374097E-2</v>
      </c>
      <c r="AQ10" s="34">
        <v>8.5194589928057562E-2</v>
      </c>
      <c r="AR10" s="34">
        <v>4.6550100719424461E-2</v>
      </c>
      <c r="AS10" s="34">
        <v>2.1566043165467629E-2</v>
      </c>
      <c r="AT10" s="34">
        <v>3.8144575539568348E-2</v>
      </c>
      <c r="AU10" s="34">
        <v>2.4030733812949647E-2</v>
      </c>
      <c r="AV10" s="34">
        <v>2.7111597122302163E-2</v>
      </c>
      <c r="AW10" s="34">
        <v>0.14181271942446047</v>
      </c>
      <c r="AX10" s="34">
        <v>3.4773064748201445E-2</v>
      </c>
      <c r="AY10" s="34">
        <v>7.7637755395683475E-2</v>
      </c>
    </row>
    <row r="11" spans="1:51" x14ac:dyDescent="0.55000000000000004">
      <c r="A11" s="80" t="s">
        <v>475</v>
      </c>
      <c r="C11" s="34">
        <v>33.479999999999997</v>
      </c>
      <c r="D11" s="34">
        <v>34.67</v>
      </c>
      <c r="E11" s="34">
        <v>0.56035000000000001</v>
      </c>
      <c r="F11" s="34">
        <v>0.78228999999999993</v>
      </c>
      <c r="G11" s="34">
        <v>9.9700000000000014E-3</v>
      </c>
      <c r="H11" s="34">
        <v>0.13506000000000001</v>
      </c>
      <c r="I11" s="34">
        <v>6.4510000000000012E-2</v>
      </c>
      <c r="J11" s="34">
        <v>0.11946999999999999</v>
      </c>
      <c r="K11" s="34">
        <v>3.1719999999999998E-2</v>
      </c>
      <c r="L11" s="34">
        <v>1.8269999999999998E-2</v>
      </c>
      <c r="M11" s="34">
        <v>2.7059999999999997E-2</v>
      </c>
      <c r="N11" s="34">
        <v>5.7750000000000003E-2</v>
      </c>
      <c r="O11" s="34">
        <v>3.1480000000000001E-2</v>
      </c>
      <c r="P11" s="34">
        <v>4.367E-2</v>
      </c>
      <c r="Q11" s="34">
        <v>8.2780000000000006E-2</v>
      </c>
      <c r="R11" s="34">
        <v>8.4180000000000005E-2</v>
      </c>
      <c r="S11" s="34">
        <v>2.7499999999999998E-3</v>
      </c>
      <c r="T11" s="34">
        <v>0.24719999999999998</v>
      </c>
      <c r="U11" s="34">
        <v>2.4760000000000001E-2</v>
      </c>
      <c r="V11" s="34">
        <v>1.154E-2</v>
      </c>
      <c r="W11" s="34">
        <v>0.25845999999999997</v>
      </c>
      <c r="X11" s="34">
        <v>0.14241000000000001</v>
      </c>
      <c r="Y11" s="34">
        <v>1.9440000000000002E-2</v>
      </c>
      <c r="Z11" s="34">
        <v>1.4199999999999999E-2</v>
      </c>
      <c r="AB11" s="34">
        <v>6.9720157746478879</v>
      </c>
      <c r="AC11" s="34">
        <v>3.6258433261971836</v>
      </c>
      <c r="AD11" s="34">
        <v>0.1329144067605634</v>
      </c>
      <c r="AE11" s="34">
        <v>0.253535378028169</v>
      </c>
      <c r="AF11" s="34">
        <v>1.7576617464788735E-2</v>
      </c>
      <c r="AG11" s="34">
        <v>0.11795707492957749</v>
      </c>
      <c r="AH11" s="34">
        <v>4.0073158309859171E-2</v>
      </c>
      <c r="AI11" s="34">
        <v>0.17995958084507047</v>
      </c>
      <c r="AJ11" s="34">
        <v>6.5220849577464809E-2</v>
      </c>
      <c r="AK11" s="34">
        <v>6.5628718873239456E-2</v>
      </c>
      <c r="AL11" s="34">
        <v>5.2111675492957754E-2</v>
      </c>
      <c r="AM11" s="34">
        <v>0.82717805070422545</v>
      </c>
      <c r="AN11" s="34">
        <v>0.25566394591549302</v>
      </c>
      <c r="AO11" s="34">
        <v>4.0837913239436627E-2</v>
      </c>
      <c r="AP11" s="34">
        <v>2.2471049014084511E-2</v>
      </c>
      <c r="AQ11" s="34">
        <v>5.7637029859154934E-2</v>
      </c>
      <c r="AR11" s="34">
        <v>1.5199504225352116E-2</v>
      </c>
      <c r="AS11" s="34">
        <v>2.7696874366197187E-2</v>
      </c>
      <c r="AT11" s="34">
        <v>7.8725147042253543E-2</v>
      </c>
      <c r="AU11" s="34">
        <v>4.9211979718309866E-2</v>
      </c>
      <c r="AV11" s="34">
        <v>1.8634528450704228E-2</v>
      </c>
      <c r="AW11" s="34">
        <v>0.12284513352112678</v>
      </c>
      <c r="AX11" s="34">
        <v>2.1922974647887325E-2</v>
      </c>
      <c r="AY11" s="34">
        <v>8.3485746478873246E-3</v>
      </c>
    </row>
    <row r="12" spans="1:51" x14ac:dyDescent="0.55000000000000004">
      <c r="A12" s="80" t="s">
        <v>476</v>
      </c>
      <c r="C12" s="34">
        <v>22.58</v>
      </c>
      <c r="D12" s="34">
        <v>26.33</v>
      </c>
      <c r="E12" s="34">
        <v>0.25108999999999998</v>
      </c>
      <c r="F12" s="34">
        <v>0.53613999999999995</v>
      </c>
      <c r="G12" s="34">
        <v>7.1999999999999998E-3</v>
      </c>
      <c r="H12" s="34">
        <v>6.173E-2</v>
      </c>
      <c r="I12" s="34">
        <v>2.145E-2</v>
      </c>
      <c r="J12" s="34">
        <v>8.745E-2</v>
      </c>
      <c r="K12" s="34">
        <v>1.243E-2</v>
      </c>
      <c r="L12" s="34">
        <v>7.980000000000001E-3</v>
      </c>
      <c r="M12" s="34">
        <v>1.119E-2</v>
      </c>
      <c r="N12" s="34">
        <v>4.9509999999999998E-2</v>
      </c>
      <c r="O12" s="34">
        <v>2.0410000000000001E-2</v>
      </c>
      <c r="P12" s="34">
        <v>2.9079999999999998E-2</v>
      </c>
      <c r="Q12" s="34">
        <v>5.3810000000000004E-2</v>
      </c>
      <c r="R12" s="34">
        <v>7.4630000000000002E-2</v>
      </c>
      <c r="S12" s="34">
        <v>2.7299999999999998E-3</v>
      </c>
      <c r="T12" s="34">
        <v>0.23147999999999999</v>
      </c>
      <c r="U12" s="34">
        <v>1.719E-2</v>
      </c>
      <c r="V12" s="34">
        <v>1.1900000000000001E-2</v>
      </c>
      <c r="W12" s="34">
        <v>0.22494999999999998</v>
      </c>
      <c r="X12" s="34">
        <v>0.11501</v>
      </c>
      <c r="Y12" s="34">
        <v>1.8530000000000001E-2</v>
      </c>
      <c r="Z12" s="34">
        <v>1.66E-2</v>
      </c>
      <c r="AB12" s="34">
        <v>7.2422804597701154</v>
      </c>
      <c r="AC12" s="34">
        <v>7.3116260536398467</v>
      </c>
      <c r="AD12" s="34">
        <v>0.13992640613026819</v>
      </c>
      <c r="AE12" s="34">
        <v>0.42621535632183905</v>
      </c>
      <c r="AF12" s="34">
        <v>2.8743748659003823E-2</v>
      </c>
      <c r="AG12" s="34">
        <v>0.15975057777777776</v>
      </c>
      <c r="AH12" s="34">
        <v>5.6794041379310337E-2</v>
      </c>
      <c r="AI12" s="34">
        <v>0.24702200766283527</v>
      </c>
      <c r="AJ12" s="34">
        <v>8.407286436781608E-2</v>
      </c>
      <c r="AK12" s="34">
        <v>8.8966062835249049E-2</v>
      </c>
      <c r="AL12" s="34">
        <v>5.9507187739463605E-2</v>
      </c>
      <c r="AM12" s="34">
        <v>0.85256073563218382</v>
      </c>
      <c r="AN12" s="34">
        <v>0.24267923984674325</v>
      </c>
      <c r="AO12" s="34">
        <v>5.768686590038314E-2</v>
      </c>
      <c r="AP12" s="34">
        <v>2.8947451340996168E-2</v>
      </c>
      <c r="AQ12" s="34">
        <v>6.5076505747126437E-2</v>
      </c>
      <c r="AR12" s="34">
        <v>1.5927816091954022E-2</v>
      </c>
      <c r="AS12" s="34">
        <v>3.4573112643678156E-2</v>
      </c>
      <c r="AT12" s="34">
        <v>9.8015662835249054E-2</v>
      </c>
      <c r="AU12" s="34">
        <v>5.4327938697318001E-2</v>
      </c>
      <c r="AV12" s="34">
        <v>2.2498311111111106E-2</v>
      </c>
      <c r="AW12" s="34">
        <v>0.12193555862068964</v>
      </c>
      <c r="AX12" s="34">
        <v>2.5376153256704979E-2</v>
      </c>
      <c r="AY12" s="34">
        <v>1.189710344827586E-2</v>
      </c>
    </row>
    <row r="13" spans="1:51" x14ac:dyDescent="0.55000000000000004">
      <c r="A13" s="80" t="s">
        <v>477</v>
      </c>
      <c r="C13" s="34">
        <v>32.880000000000003</v>
      </c>
      <c r="D13" s="34">
        <v>33.67</v>
      </c>
      <c r="E13" s="34">
        <v>0.37768000000000002</v>
      </c>
      <c r="F13" s="34">
        <v>0.75014000000000003</v>
      </c>
      <c r="G13" s="34">
        <v>9.2200000000000008E-3</v>
      </c>
      <c r="H13" s="34">
        <v>0.11011</v>
      </c>
      <c r="I13" s="34">
        <v>3.6560000000000002E-2</v>
      </c>
      <c r="J13" s="34">
        <v>9.1420000000000001E-2</v>
      </c>
      <c r="K13" s="34">
        <v>2.3359999999999999E-2</v>
      </c>
      <c r="L13" s="34">
        <v>1.2289999999999999E-2</v>
      </c>
      <c r="M13" s="34">
        <v>1.9649999999999997E-2</v>
      </c>
      <c r="N13" s="34">
        <v>6.7610000000000003E-2</v>
      </c>
      <c r="O13" s="34">
        <v>2.6420000000000003E-2</v>
      </c>
      <c r="P13" s="34">
        <v>3.866E-2</v>
      </c>
      <c r="Q13" s="34">
        <v>7.3010000000000005E-2</v>
      </c>
      <c r="R13" s="34">
        <v>8.4510000000000002E-2</v>
      </c>
      <c r="S13" s="34">
        <v>3.5800000000000003E-3</v>
      </c>
      <c r="T13" s="34">
        <v>0.32795999999999997</v>
      </c>
      <c r="U13" s="34">
        <v>2.2510000000000002E-2</v>
      </c>
      <c r="V13" s="34">
        <v>1.149E-2</v>
      </c>
      <c r="W13" s="34">
        <v>0.35905999999999999</v>
      </c>
      <c r="X13" s="34">
        <v>0.17377000000000001</v>
      </c>
      <c r="Y13" s="34">
        <v>2.189E-2</v>
      </c>
      <c r="Z13" s="34">
        <v>2.4579999999999998E-2</v>
      </c>
      <c r="AB13" s="34">
        <v>8.7392211570247955</v>
      </c>
      <c r="AC13" s="34">
        <v>2.4351314353719009</v>
      </c>
      <c r="AD13" s="34">
        <v>9.84985388429752E-2</v>
      </c>
      <c r="AE13" s="34">
        <v>0.26657429157024798</v>
      </c>
      <c r="AF13" s="34">
        <v>1.5455370578512395E-2</v>
      </c>
      <c r="AG13" s="34">
        <v>0.14898558413223142</v>
      </c>
      <c r="AH13" s="34">
        <v>4.8011493553719004E-2</v>
      </c>
      <c r="AI13" s="34">
        <v>0.22924282181818181</v>
      </c>
      <c r="AJ13" s="34">
        <v>6.7258721322314058E-2</v>
      </c>
      <c r="AK13" s="34">
        <v>5.6859160330578522E-2</v>
      </c>
      <c r="AL13" s="34">
        <v>5.3093479669421483E-2</v>
      </c>
      <c r="AM13" s="34">
        <v>0.88042885289256201</v>
      </c>
      <c r="AN13" s="34">
        <v>0.2462276495867769</v>
      </c>
      <c r="AO13" s="34">
        <v>4.718132363636364E-2</v>
      </c>
      <c r="AP13" s="34">
        <v>2.3005429421487606E-2</v>
      </c>
      <c r="AQ13" s="34">
        <v>5.2124948099173549E-2</v>
      </c>
      <c r="AR13" s="34">
        <v>1.5283353388429751E-2</v>
      </c>
      <c r="AS13" s="34">
        <v>2.7246027107438016E-2</v>
      </c>
      <c r="AT13" s="34">
        <v>9.4358907768595054E-2</v>
      </c>
      <c r="AU13" s="34">
        <v>4.5247999999999997E-2</v>
      </c>
      <c r="AV13" s="34">
        <v>1.3824946776859503E-2</v>
      </c>
      <c r="AW13" s="34">
        <v>7.7890131570247934E-2</v>
      </c>
      <c r="AX13" s="34">
        <v>3.2698224132231411E-2</v>
      </c>
      <c r="AY13" s="34">
        <v>7.2995120661157025E-3</v>
      </c>
    </row>
  </sheetData>
  <phoneticPr fontId="3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C5F8-4067-4AAE-8263-2E8C91923E2C}">
  <dimension ref="A2:BT37"/>
  <sheetViews>
    <sheetView topLeftCell="A16" workbookViewId="0">
      <selection activeCell="BL44" sqref="BL44"/>
    </sheetView>
  </sheetViews>
  <sheetFormatPr defaultRowHeight="18" x14ac:dyDescent="0.55000000000000004"/>
  <cols>
    <col min="1" max="16384" width="8.6640625" style="34"/>
  </cols>
  <sheetData>
    <row r="2" spans="1:72" x14ac:dyDescent="0.55000000000000004">
      <c r="A2" s="34" t="s">
        <v>464</v>
      </c>
    </row>
    <row r="3" spans="1:72" x14ac:dyDescent="0.55000000000000004">
      <c r="A3" s="34" t="s">
        <v>125</v>
      </c>
      <c r="B3" s="34" t="s">
        <v>127</v>
      </c>
      <c r="C3" s="34" t="s">
        <v>479</v>
      </c>
      <c r="D3" s="34" t="s">
        <v>125</v>
      </c>
      <c r="E3" s="34" t="s">
        <v>127</v>
      </c>
      <c r="F3" s="34" t="s">
        <v>479</v>
      </c>
      <c r="G3" s="34" t="s">
        <v>125</v>
      </c>
      <c r="H3" s="34" t="s">
        <v>127</v>
      </c>
      <c r="I3" s="34" t="s">
        <v>479</v>
      </c>
      <c r="J3" s="34" t="s">
        <v>125</v>
      </c>
      <c r="K3" s="34" t="s">
        <v>127</v>
      </c>
      <c r="L3" s="34" t="s">
        <v>479</v>
      </c>
      <c r="M3" s="34" t="s">
        <v>125</v>
      </c>
      <c r="N3" s="34" t="s">
        <v>127</v>
      </c>
      <c r="O3" s="34" t="s">
        <v>479</v>
      </c>
      <c r="P3" s="34" t="s">
        <v>125</v>
      </c>
      <c r="Q3" s="34" t="s">
        <v>127</v>
      </c>
      <c r="R3" s="34" t="s">
        <v>479</v>
      </c>
      <c r="S3" s="34" t="s">
        <v>125</v>
      </c>
      <c r="T3" s="34" t="s">
        <v>127</v>
      </c>
      <c r="U3" s="34" t="s">
        <v>479</v>
      </c>
      <c r="V3" s="34" t="s">
        <v>125</v>
      </c>
      <c r="W3" s="34" t="s">
        <v>127</v>
      </c>
      <c r="X3" s="34" t="s">
        <v>479</v>
      </c>
      <c r="Y3" s="34" t="s">
        <v>125</v>
      </c>
      <c r="Z3" s="34" t="s">
        <v>127</v>
      </c>
      <c r="AA3" s="34" t="s">
        <v>479</v>
      </c>
      <c r="AB3" s="34" t="s">
        <v>125</v>
      </c>
      <c r="AC3" s="34" t="s">
        <v>127</v>
      </c>
      <c r="AD3" s="34" t="s">
        <v>479</v>
      </c>
      <c r="AE3" s="34" t="s">
        <v>125</v>
      </c>
      <c r="AF3" s="34" t="s">
        <v>127</v>
      </c>
      <c r="AG3" s="34" t="s">
        <v>479</v>
      </c>
      <c r="AH3" s="34" t="s">
        <v>125</v>
      </c>
      <c r="AI3" s="34" t="s">
        <v>127</v>
      </c>
      <c r="AJ3" s="34" t="s">
        <v>479</v>
      </c>
      <c r="AK3" s="34" t="s">
        <v>125</v>
      </c>
      <c r="AL3" s="34" t="s">
        <v>127</v>
      </c>
      <c r="AM3" s="34" t="s">
        <v>479</v>
      </c>
      <c r="AN3" s="34" t="s">
        <v>125</v>
      </c>
      <c r="AO3" s="34" t="s">
        <v>127</v>
      </c>
      <c r="AP3" s="34" t="s">
        <v>479</v>
      </c>
      <c r="AQ3" s="34" t="s">
        <v>125</v>
      </c>
      <c r="AR3" s="34" t="s">
        <v>127</v>
      </c>
      <c r="AS3" s="34" t="s">
        <v>479</v>
      </c>
      <c r="AT3" s="34" t="s">
        <v>125</v>
      </c>
      <c r="AU3" s="34" t="s">
        <v>127</v>
      </c>
      <c r="AV3" s="34" t="s">
        <v>479</v>
      </c>
      <c r="AW3" s="34" t="s">
        <v>125</v>
      </c>
      <c r="AX3" s="34" t="s">
        <v>127</v>
      </c>
      <c r="AY3" s="34" t="s">
        <v>479</v>
      </c>
      <c r="AZ3" s="34" t="s">
        <v>125</v>
      </c>
      <c r="BA3" s="34" t="s">
        <v>127</v>
      </c>
      <c r="BB3" s="34" t="s">
        <v>479</v>
      </c>
      <c r="BC3" s="34" t="s">
        <v>125</v>
      </c>
      <c r="BD3" s="34" t="s">
        <v>127</v>
      </c>
      <c r="BE3" s="34" t="s">
        <v>479</v>
      </c>
      <c r="BF3" s="34" t="s">
        <v>125</v>
      </c>
      <c r="BG3" s="34" t="s">
        <v>127</v>
      </c>
      <c r="BH3" s="34" t="s">
        <v>479</v>
      </c>
      <c r="BI3" s="34" t="s">
        <v>125</v>
      </c>
      <c r="BJ3" s="34" t="s">
        <v>127</v>
      </c>
      <c r="BK3" s="34" t="s">
        <v>479</v>
      </c>
      <c r="BL3" s="34" t="s">
        <v>125</v>
      </c>
      <c r="BM3" s="34" t="s">
        <v>127</v>
      </c>
      <c r="BN3" s="34" t="s">
        <v>479</v>
      </c>
      <c r="BO3" s="34" t="s">
        <v>125</v>
      </c>
      <c r="BP3" s="34" t="s">
        <v>127</v>
      </c>
      <c r="BQ3" s="34" t="s">
        <v>479</v>
      </c>
      <c r="BR3" s="34" t="s">
        <v>125</v>
      </c>
      <c r="BS3" s="34" t="s">
        <v>127</v>
      </c>
      <c r="BT3" s="34" t="s">
        <v>479</v>
      </c>
    </row>
    <row r="4" spans="1:72" x14ac:dyDescent="0.55000000000000004">
      <c r="A4" s="34" t="s">
        <v>12</v>
      </c>
      <c r="B4" s="34" t="s">
        <v>12</v>
      </c>
      <c r="C4" s="34" t="s">
        <v>12</v>
      </c>
      <c r="D4" s="34" t="s">
        <v>71</v>
      </c>
      <c r="E4" s="34" t="s">
        <v>71</v>
      </c>
      <c r="F4" s="34" t="s">
        <v>71</v>
      </c>
      <c r="G4" s="34" t="s">
        <v>72</v>
      </c>
      <c r="H4" s="34" t="s">
        <v>72</v>
      </c>
      <c r="I4" s="34" t="s">
        <v>72</v>
      </c>
      <c r="J4" s="34" t="s">
        <v>73</v>
      </c>
      <c r="K4" s="34" t="s">
        <v>73</v>
      </c>
      <c r="L4" s="34" t="s">
        <v>73</v>
      </c>
      <c r="M4" s="34" t="s">
        <v>74</v>
      </c>
      <c r="N4" s="34" t="s">
        <v>74</v>
      </c>
      <c r="O4" s="34" t="s">
        <v>74</v>
      </c>
      <c r="P4" s="34" t="s">
        <v>75</v>
      </c>
      <c r="Q4" s="34" t="s">
        <v>75</v>
      </c>
      <c r="R4" s="34" t="s">
        <v>75</v>
      </c>
      <c r="S4" s="34" t="s">
        <v>76</v>
      </c>
      <c r="T4" s="34" t="s">
        <v>76</v>
      </c>
      <c r="U4" s="34" t="s">
        <v>76</v>
      </c>
      <c r="V4" s="34" t="s">
        <v>77</v>
      </c>
      <c r="W4" s="34" t="s">
        <v>77</v>
      </c>
      <c r="X4" s="34" t="s">
        <v>77</v>
      </c>
      <c r="Y4" s="34" t="s">
        <v>78</v>
      </c>
      <c r="Z4" s="34" t="s">
        <v>78</v>
      </c>
      <c r="AA4" s="34" t="s">
        <v>78</v>
      </c>
      <c r="AB4" s="34" t="s">
        <v>79</v>
      </c>
      <c r="AC4" s="34" t="s">
        <v>79</v>
      </c>
      <c r="AD4" s="34" t="s">
        <v>79</v>
      </c>
      <c r="AE4" s="34" t="s">
        <v>80</v>
      </c>
      <c r="AF4" s="34" t="s">
        <v>80</v>
      </c>
      <c r="AG4" s="34" t="s">
        <v>80</v>
      </c>
      <c r="AH4" s="34" t="s">
        <v>81</v>
      </c>
      <c r="AI4" s="34" t="s">
        <v>81</v>
      </c>
      <c r="AJ4" s="34" t="s">
        <v>81</v>
      </c>
      <c r="AK4" s="34" t="s">
        <v>82</v>
      </c>
      <c r="AL4" s="34" t="s">
        <v>82</v>
      </c>
      <c r="AM4" s="34" t="s">
        <v>82</v>
      </c>
      <c r="AN4" s="34" t="s">
        <v>83</v>
      </c>
      <c r="AO4" s="34" t="s">
        <v>83</v>
      </c>
      <c r="AP4" s="34" t="s">
        <v>83</v>
      </c>
      <c r="AQ4" s="34" t="s">
        <v>84</v>
      </c>
      <c r="AR4" s="34" t="s">
        <v>84</v>
      </c>
      <c r="AS4" s="34" t="s">
        <v>84</v>
      </c>
      <c r="AT4" s="34" t="s">
        <v>85</v>
      </c>
      <c r="AU4" s="34" t="s">
        <v>85</v>
      </c>
      <c r="AV4" s="34" t="s">
        <v>85</v>
      </c>
      <c r="AW4" s="34" t="s">
        <v>86</v>
      </c>
      <c r="AX4" s="34" t="s">
        <v>86</v>
      </c>
      <c r="AY4" s="34" t="s">
        <v>86</v>
      </c>
      <c r="AZ4" s="34" t="s">
        <v>87</v>
      </c>
      <c r="BA4" s="34" t="s">
        <v>87</v>
      </c>
      <c r="BB4" s="34" t="s">
        <v>87</v>
      </c>
      <c r="BC4" s="34" t="s">
        <v>88</v>
      </c>
      <c r="BD4" s="34" t="s">
        <v>88</v>
      </c>
      <c r="BE4" s="34" t="s">
        <v>88</v>
      </c>
      <c r="BF4" s="34" t="s">
        <v>89</v>
      </c>
      <c r="BG4" s="34" t="s">
        <v>89</v>
      </c>
      <c r="BH4" s="34" t="s">
        <v>89</v>
      </c>
      <c r="BI4" s="34" t="s">
        <v>90</v>
      </c>
      <c r="BJ4" s="34" t="s">
        <v>90</v>
      </c>
      <c r="BK4" s="34" t="s">
        <v>90</v>
      </c>
      <c r="BL4" s="34" t="s">
        <v>91</v>
      </c>
      <c r="BM4" s="34" t="s">
        <v>91</v>
      </c>
      <c r="BN4" s="34" t="s">
        <v>91</v>
      </c>
      <c r="BO4" s="34" t="s">
        <v>92</v>
      </c>
      <c r="BP4" s="34" t="s">
        <v>92</v>
      </c>
      <c r="BQ4" s="34" t="s">
        <v>92</v>
      </c>
      <c r="BR4" s="34" t="s">
        <v>93</v>
      </c>
      <c r="BS4" s="34" t="s">
        <v>93</v>
      </c>
      <c r="BT4" s="34" t="s">
        <v>93</v>
      </c>
    </row>
    <row r="5" spans="1:72" x14ac:dyDescent="0.55000000000000004">
      <c r="A5" s="34">
        <v>53.51</v>
      </c>
      <c r="B5" s="34">
        <v>27.23</v>
      </c>
      <c r="C5" s="34">
        <v>88.66</v>
      </c>
      <c r="D5" s="34">
        <v>48.79</v>
      </c>
      <c r="E5" s="34">
        <v>32.11</v>
      </c>
      <c r="F5" s="34">
        <v>93.1</v>
      </c>
      <c r="G5" s="34">
        <v>0.63453999999999999</v>
      </c>
      <c r="H5" s="34">
        <v>0.40381</v>
      </c>
      <c r="I5" s="34">
        <v>1.1588400000000001</v>
      </c>
      <c r="J5" s="34">
        <v>0.54840999999999995</v>
      </c>
      <c r="K5" s="34">
        <v>0.60124</v>
      </c>
      <c r="L5" s="34">
        <v>1.4529700000000001</v>
      </c>
      <c r="M5" s="34">
        <v>1.508E-2</v>
      </c>
      <c r="N5" s="34">
        <v>3.424E-2</v>
      </c>
      <c r="O5" s="34">
        <v>3.4540000000000001E-2</v>
      </c>
      <c r="P5" s="34">
        <v>0.14638000000000001</v>
      </c>
      <c r="Q5" s="34">
        <v>9.6920000000000006E-2</v>
      </c>
      <c r="R5" s="34">
        <v>0.20327000000000001</v>
      </c>
      <c r="S5" s="34">
        <v>5.586E-2</v>
      </c>
      <c r="T5" s="34">
        <v>4.7989999999999998E-2</v>
      </c>
      <c r="U5" s="34">
        <v>8.1909999999999997E-2</v>
      </c>
      <c r="V5" s="34">
        <v>8.405E-2</v>
      </c>
      <c r="W5" s="34">
        <v>0.10612000000000001</v>
      </c>
      <c r="X5" s="34">
        <v>0.10249999999999999</v>
      </c>
      <c r="Y5" s="34">
        <v>2.513E-2</v>
      </c>
      <c r="Z5" s="34">
        <v>2.7050000000000001E-2</v>
      </c>
      <c r="AA5" s="34">
        <v>3.8649999999999997E-2</v>
      </c>
      <c r="AB5" s="34">
        <v>3.177E-2</v>
      </c>
      <c r="AC5" s="34">
        <v>2.938E-2</v>
      </c>
      <c r="AD5" s="34">
        <v>4.1980000000000003E-2</v>
      </c>
      <c r="AE5" s="34">
        <v>2.6120000000000001E-2</v>
      </c>
      <c r="AF5" s="34">
        <v>4.1169999999999998E-2</v>
      </c>
      <c r="AG5" s="34">
        <v>4.6550000000000001E-2</v>
      </c>
      <c r="AH5" s="34">
        <v>3.6810000000000002E-2</v>
      </c>
      <c r="AI5" s="34">
        <v>0.11928999999999999</v>
      </c>
      <c r="AJ5" s="34">
        <v>0.13014999999999999</v>
      </c>
      <c r="AK5" s="34">
        <v>2.3120000000000002E-2</v>
      </c>
      <c r="AL5" s="34">
        <v>5.9429999999999997E-2</v>
      </c>
      <c r="AM5" s="34">
        <v>7.596E-2</v>
      </c>
      <c r="AN5" s="34">
        <v>2.2159999999999999E-2</v>
      </c>
      <c r="AO5" s="34">
        <v>5.2979999999999999E-2</v>
      </c>
      <c r="AP5" s="34">
        <v>5.7979999999999997E-2</v>
      </c>
      <c r="AQ5" s="34">
        <v>3.7479999999999999E-2</v>
      </c>
      <c r="AR5" s="34">
        <v>0.10402</v>
      </c>
      <c r="AS5" s="34">
        <v>8.5010000000000002E-2</v>
      </c>
      <c r="AT5" s="34">
        <v>4.8070000000000002E-2</v>
      </c>
      <c r="AU5" s="34">
        <v>0.12676999999999999</v>
      </c>
      <c r="AV5" s="34">
        <v>0.10301</v>
      </c>
      <c r="AW5" s="34">
        <v>7.3200000000000001E-3</v>
      </c>
      <c r="AX5" s="34">
        <v>1.7080000000000001E-2</v>
      </c>
      <c r="AY5" s="34">
        <v>1.652E-2</v>
      </c>
      <c r="AZ5" s="34">
        <v>0.17335</v>
      </c>
      <c r="BA5" s="34">
        <v>0.39106999999999997</v>
      </c>
      <c r="BB5" s="34">
        <v>0.40871000000000002</v>
      </c>
      <c r="BC5" s="34">
        <v>1.341E-2</v>
      </c>
      <c r="BD5" s="34">
        <v>3.3509999999999998E-2</v>
      </c>
      <c r="BE5" s="34">
        <v>2.9950000000000001E-2</v>
      </c>
      <c r="BF5" s="34">
        <v>1.042E-2</v>
      </c>
      <c r="BG5" s="34">
        <v>2.6339999999999999E-2</v>
      </c>
      <c r="BH5" s="34">
        <v>2.8369999999999999E-2</v>
      </c>
      <c r="BI5" s="34">
        <v>0.10979</v>
      </c>
      <c r="BJ5" s="34">
        <v>0.36187000000000002</v>
      </c>
      <c r="BK5" s="34">
        <v>0.34039999999999998</v>
      </c>
      <c r="BL5" s="34">
        <v>5.4460000000000001E-2</v>
      </c>
      <c r="BM5" s="34">
        <v>0.20163</v>
      </c>
      <c r="BN5" s="34">
        <v>0.20463000000000001</v>
      </c>
      <c r="BO5" s="34">
        <v>9.5600000000000008E-3</v>
      </c>
      <c r="BP5" s="34">
        <v>3.3590000000000002E-2</v>
      </c>
      <c r="BQ5" s="34">
        <v>3.3770000000000001E-2</v>
      </c>
      <c r="BR5" s="34">
        <v>1.008E-2</v>
      </c>
      <c r="BS5" s="34">
        <v>2.376E-2</v>
      </c>
      <c r="BT5" s="34">
        <v>4.4819999999999999E-2</v>
      </c>
    </row>
    <row r="6" spans="1:72" x14ac:dyDescent="0.55000000000000004">
      <c r="A6" s="34">
        <v>63.58</v>
      </c>
      <c r="B6" s="34">
        <v>37.92</v>
      </c>
      <c r="C6" s="34">
        <v>81.86</v>
      </c>
      <c r="D6" s="34">
        <v>66.8</v>
      </c>
      <c r="E6" s="34">
        <v>41.5</v>
      </c>
      <c r="F6" s="34">
        <v>93.11</v>
      </c>
      <c r="G6" s="34">
        <v>0.99312</v>
      </c>
      <c r="H6" s="34">
        <v>0.59087000000000001</v>
      </c>
      <c r="I6" s="34">
        <v>0.94369000000000003</v>
      </c>
      <c r="J6" s="34">
        <v>0.64695999999999998</v>
      </c>
      <c r="K6" s="34">
        <v>1.0120400000000001</v>
      </c>
      <c r="L6" s="34">
        <v>1.4799800000000001</v>
      </c>
      <c r="M6" s="34">
        <v>1.4030000000000001E-2</v>
      </c>
      <c r="N6" s="34">
        <v>0.03</v>
      </c>
      <c r="O6" s="34">
        <v>3.1099999999999999E-2</v>
      </c>
      <c r="P6" s="34">
        <v>0.17856</v>
      </c>
      <c r="Q6" s="34">
        <v>0.10084</v>
      </c>
      <c r="R6" s="34">
        <v>0.18279999999999999</v>
      </c>
      <c r="S6" s="34">
        <v>6.8150000000000002E-2</v>
      </c>
      <c r="T6" s="34">
        <v>5.0849999999999999E-2</v>
      </c>
      <c r="U6" s="34">
        <v>0.10291</v>
      </c>
      <c r="V6" s="34">
        <v>8.2780000000000006E-2</v>
      </c>
      <c r="W6" s="34">
        <v>0.1085</v>
      </c>
      <c r="X6" s="34">
        <v>7.4139999999999998E-2</v>
      </c>
      <c r="Y6" s="34">
        <v>2.7449999999999999E-2</v>
      </c>
      <c r="Z6" s="34">
        <v>2.5749999999999999E-2</v>
      </c>
      <c r="AA6" s="34">
        <v>4.6300000000000001E-2</v>
      </c>
      <c r="AB6" s="34">
        <v>3.9570000000000001E-2</v>
      </c>
      <c r="AC6" s="34">
        <v>2.5520000000000001E-2</v>
      </c>
      <c r="AD6" s="34">
        <v>4.2659999999999997E-2</v>
      </c>
      <c r="AE6" s="34">
        <v>3.422E-2</v>
      </c>
      <c r="AF6" s="34">
        <v>3.1370000000000002E-2</v>
      </c>
      <c r="AG6" s="34">
        <v>5.1769999999999997E-2</v>
      </c>
      <c r="AH6" s="34">
        <v>3.2230000000000002E-2</v>
      </c>
      <c r="AI6" s="34">
        <v>6.7299999999999999E-2</v>
      </c>
      <c r="AJ6" s="34">
        <v>0.10935</v>
      </c>
      <c r="AK6" s="34">
        <v>2.4410000000000001E-2</v>
      </c>
      <c r="AL6" s="34">
        <v>2.4670000000000001E-2</v>
      </c>
      <c r="AM6" s="34">
        <v>5.851E-2</v>
      </c>
      <c r="AN6" s="34">
        <v>2.9250000000000002E-2</v>
      </c>
      <c r="AO6" s="34">
        <v>2.7640000000000001E-2</v>
      </c>
      <c r="AP6" s="34">
        <v>5.9659999999999998E-2</v>
      </c>
      <c r="AQ6" s="34">
        <v>4.0899999999999999E-2</v>
      </c>
      <c r="AR6" s="34">
        <v>5.0849999999999999E-2</v>
      </c>
      <c r="AS6" s="34">
        <v>9.8619999999999999E-2</v>
      </c>
      <c r="AT6" s="34">
        <v>4.6289999999999998E-2</v>
      </c>
      <c r="AU6" s="34">
        <v>5.5410000000000001E-2</v>
      </c>
      <c r="AV6" s="34">
        <v>0.11990000000000001</v>
      </c>
      <c r="AW6" s="34">
        <v>7.6E-3</v>
      </c>
      <c r="AX6" s="34">
        <v>1.065E-2</v>
      </c>
      <c r="AY6" s="34">
        <v>1.6639999999999999E-2</v>
      </c>
      <c r="AZ6" s="34">
        <v>0.16413</v>
      </c>
      <c r="BA6" s="34">
        <v>0.20449999999999999</v>
      </c>
      <c r="BB6" s="34">
        <v>0.41953000000000001</v>
      </c>
      <c r="BC6" s="34">
        <v>1.146E-2</v>
      </c>
      <c r="BD6" s="34">
        <v>1.6809999999999999E-2</v>
      </c>
      <c r="BE6" s="34">
        <v>3.3419999999999998E-2</v>
      </c>
      <c r="BF6" s="34">
        <v>9.2200000000000008E-3</v>
      </c>
      <c r="BG6" s="34">
        <v>1.2880000000000001E-2</v>
      </c>
      <c r="BH6" s="34">
        <v>2.4979999999999999E-2</v>
      </c>
      <c r="BI6" s="34">
        <v>0.10237</v>
      </c>
      <c r="BJ6" s="34">
        <v>0.15584999999999999</v>
      </c>
      <c r="BK6" s="34">
        <v>0.35169</v>
      </c>
      <c r="BL6" s="34">
        <v>4.3970000000000002E-2</v>
      </c>
      <c r="BM6" s="34">
        <v>0.10485999999999999</v>
      </c>
      <c r="BN6" s="34">
        <v>0.18959000000000001</v>
      </c>
      <c r="BO6" s="34">
        <v>1.0919999999999999E-2</v>
      </c>
      <c r="BP6" s="34">
        <v>1.762E-2</v>
      </c>
      <c r="BQ6" s="34">
        <v>3.3300000000000003E-2</v>
      </c>
      <c r="BR6" s="34">
        <v>7.5300000000000002E-3</v>
      </c>
      <c r="BS6" s="34">
        <v>1.9390000000000001E-2</v>
      </c>
      <c r="BT6" s="34">
        <v>3.7350000000000001E-2</v>
      </c>
    </row>
    <row r="7" spans="1:72" x14ac:dyDescent="0.55000000000000004">
      <c r="A7" s="34">
        <v>57.95</v>
      </c>
      <c r="B7" s="34">
        <v>33.549999999999997</v>
      </c>
      <c r="C7" s="34">
        <v>81.99</v>
      </c>
      <c r="D7" s="34">
        <v>60.55</v>
      </c>
      <c r="E7" s="34">
        <v>28.05</v>
      </c>
      <c r="F7" s="34">
        <v>80.94</v>
      </c>
      <c r="G7" s="34">
        <v>0.67823</v>
      </c>
      <c r="H7" s="34">
        <v>0.41422999999999999</v>
      </c>
      <c r="I7" s="34">
        <v>1.2545500000000001</v>
      </c>
      <c r="J7" s="34">
        <v>0.67054000000000002</v>
      </c>
      <c r="K7" s="34">
        <v>0.54539000000000004</v>
      </c>
      <c r="L7" s="34">
        <v>1.8126599999999999</v>
      </c>
      <c r="M7" s="34">
        <v>1.8020000000000001E-2</v>
      </c>
      <c r="N7" s="34">
        <v>3.4750000000000003E-2</v>
      </c>
      <c r="O7" s="34">
        <v>3.4770000000000002E-2</v>
      </c>
      <c r="P7" s="34">
        <v>0.14412</v>
      </c>
      <c r="Q7" s="34">
        <v>9.9760000000000001E-2</v>
      </c>
      <c r="R7" s="34">
        <v>0.23069999999999999</v>
      </c>
      <c r="S7" s="34">
        <v>5.5109999999999999E-2</v>
      </c>
      <c r="T7" s="34">
        <v>4.9169999999999998E-2</v>
      </c>
      <c r="U7" s="34">
        <v>0.11681</v>
      </c>
      <c r="V7" s="34">
        <v>7.7329999999999996E-2</v>
      </c>
      <c r="W7" s="34">
        <v>9.6129999999999993E-2</v>
      </c>
      <c r="X7" s="34">
        <v>8.8840000000000002E-2</v>
      </c>
      <c r="Y7" s="34">
        <v>2.1229999999999999E-2</v>
      </c>
      <c r="Z7" s="34">
        <v>2.4580000000000001E-2</v>
      </c>
      <c r="AA7" s="34">
        <v>4.7669999999999997E-2</v>
      </c>
      <c r="AB7" s="34">
        <v>3.2579999999999998E-2</v>
      </c>
      <c r="AC7" s="34">
        <v>3.1620000000000002E-2</v>
      </c>
      <c r="AD7" s="34">
        <v>4.6760000000000003E-2</v>
      </c>
      <c r="AE7" s="34">
        <v>2.5080000000000002E-2</v>
      </c>
      <c r="AF7" s="34">
        <v>3.603E-2</v>
      </c>
      <c r="AG7" s="34">
        <v>5.6279999999999997E-2</v>
      </c>
      <c r="AH7" s="34">
        <v>4.0469999999999999E-2</v>
      </c>
      <c r="AI7" s="34">
        <v>8.9380000000000001E-2</v>
      </c>
      <c r="AJ7" s="34">
        <v>8.4650000000000003E-2</v>
      </c>
      <c r="AK7" s="34">
        <v>2.257E-2</v>
      </c>
      <c r="AL7" s="34">
        <v>3.671E-2</v>
      </c>
      <c r="AM7" s="34">
        <v>4.7399999999999998E-2</v>
      </c>
      <c r="AN7" s="34">
        <v>3.0120000000000001E-2</v>
      </c>
      <c r="AO7" s="34">
        <v>3.4360000000000002E-2</v>
      </c>
      <c r="AP7" s="34">
        <v>6.0220000000000003E-2</v>
      </c>
      <c r="AQ7" s="34">
        <v>4.265E-2</v>
      </c>
      <c r="AR7" s="34">
        <v>5.2850000000000001E-2</v>
      </c>
      <c r="AS7" s="34">
        <v>9.2130000000000004E-2</v>
      </c>
      <c r="AT7" s="34">
        <v>6.166E-2</v>
      </c>
      <c r="AU7" s="34">
        <v>5.1830000000000001E-2</v>
      </c>
      <c r="AV7" s="34">
        <v>0.12021</v>
      </c>
      <c r="AW7" s="34">
        <v>7.4700000000000001E-3</v>
      </c>
      <c r="AX7" s="34">
        <v>8.3099999999999997E-3</v>
      </c>
      <c r="AY7" s="34">
        <v>1.6230000000000001E-2</v>
      </c>
      <c r="AZ7" s="34">
        <v>0.20163</v>
      </c>
      <c r="BA7" s="34">
        <v>0.21761</v>
      </c>
      <c r="BB7" s="34">
        <v>0.35726999999999998</v>
      </c>
      <c r="BC7" s="34">
        <v>1.302E-2</v>
      </c>
      <c r="BD7" s="34">
        <v>1.755E-2</v>
      </c>
      <c r="BE7" s="34">
        <v>3.354E-2</v>
      </c>
      <c r="BF7" s="34">
        <v>1.124E-2</v>
      </c>
      <c r="BG7" s="34">
        <v>1.0359999999999999E-2</v>
      </c>
      <c r="BH7" s="34">
        <v>2.7969999999999998E-2</v>
      </c>
      <c r="BI7" s="34">
        <v>0.12230000000000001</v>
      </c>
      <c r="BJ7" s="34">
        <v>0.16805999999999999</v>
      </c>
      <c r="BK7" s="34">
        <v>0.25386999999999998</v>
      </c>
      <c r="BL7" s="34">
        <v>5.6520000000000001E-2</v>
      </c>
      <c r="BM7" s="34">
        <v>0.12801999999999999</v>
      </c>
      <c r="BN7" s="34">
        <v>0.16184000000000001</v>
      </c>
      <c r="BO7" s="34">
        <v>1.089E-2</v>
      </c>
      <c r="BP7" s="34">
        <v>1.7250000000000001E-2</v>
      </c>
      <c r="BQ7" s="34">
        <v>3.5319999999999997E-2</v>
      </c>
      <c r="BR7" s="34">
        <v>1.1350000000000001E-2</v>
      </c>
      <c r="BS7" s="34">
        <v>1.4069999999999999E-2</v>
      </c>
      <c r="BT7" s="34">
        <v>4.5940000000000002E-2</v>
      </c>
    </row>
    <row r="8" spans="1:72" x14ac:dyDescent="0.55000000000000004">
      <c r="A8" s="34">
        <v>47.23</v>
      </c>
      <c r="B8" s="34">
        <v>28.5</v>
      </c>
      <c r="C8" s="34">
        <v>78.16</v>
      </c>
      <c r="D8" s="34">
        <v>43.15</v>
      </c>
      <c r="E8" s="34">
        <v>34.75</v>
      </c>
      <c r="F8" s="34">
        <v>85.61</v>
      </c>
      <c r="G8" s="34">
        <v>0.51658000000000004</v>
      </c>
      <c r="H8" s="34">
        <v>0.30765999999999999</v>
      </c>
      <c r="I8" s="34">
        <v>1.52152</v>
      </c>
      <c r="J8" s="34">
        <v>0.44642999999999999</v>
      </c>
      <c r="K8" s="34">
        <v>0.51561000000000001</v>
      </c>
      <c r="L8" s="34">
        <v>2.4155700000000002</v>
      </c>
      <c r="M8" s="34">
        <v>1.6760000000000001E-2</v>
      </c>
      <c r="N8" s="34">
        <v>2.9770000000000001E-2</v>
      </c>
      <c r="O8" s="34">
        <v>2.6589999999999999E-2</v>
      </c>
      <c r="P8" s="34">
        <v>0.11397</v>
      </c>
      <c r="Q8" s="34">
        <v>8.8669999999999999E-2</v>
      </c>
      <c r="R8" s="34">
        <v>0.31608999999999998</v>
      </c>
      <c r="S8" s="34">
        <v>3.61E-2</v>
      </c>
      <c r="T8" s="34">
        <v>4.1020000000000001E-2</v>
      </c>
      <c r="U8" s="34">
        <v>0.16878000000000001</v>
      </c>
      <c r="V8" s="34">
        <v>5.969E-2</v>
      </c>
      <c r="W8" s="34">
        <v>0.109</v>
      </c>
      <c r="X8" s="34">
        <v>7.782E-2</v>
      </c>
      <c r="Y8" s="34">
        <v>1.6049999999999998E-2</v>
      </c>
      <c r="Z8" s="34">
        <v>2.0469999999999999E-2</v>
      </c>
      <c r="AA8" s="34">
        <v>6.6689999999999999E-2</v>
      </c>
      <c r="AB8" s="34">
        <v>2.5399999999999999E-2</v>
      </c>
      <c r="AC8" s="34">
        <v>2.6290000000000001E-2</v>
      </c>
      <c r="AD8" s="34">
        <v>5.2839999999999998E-2</v>
      </c>
      <c r="AE8" s="34">
        <v>2.102E-2</v>
      </c>
      <c r="AF8" s="34">
        <v>2.7359999999999999E-2</v>
      </c>
      <c r="AG8" s="34">
        <v>7.1169999999999997E-2</v>
      </c>
      <c r="AH8" s="34">
        <v>2.4330000000000001E-2</v>
      </c>
      <c r="AI8" s="34">
        <v>7.9479999999999995E-2</v>
      </c>
      <c r="AJ8" s="34">
        <v>8.2970000000000002E-2</v>
      </c>
      <c r="AK8" s="34">
        <v>1.9769999999999999E-2</v>
      </c>
      <c r="AL8" s="34">
        <v>3.2160000000000001E-2</v>
      </c>
      <c r="AM8" s="34">
        <v>4.1270000000000001E-2</v>
      </c>
      <c r="AN8" s="34">
        <v>2.198E-2</v>
      </c>
      <c r="AO8" s="34">
        <v>3.508E-2</v>
      </c>
      <c r="AP8" s="34">
        <v>7.1580000000000005E-2</v>
      </c>
      <c r="AQ8" s="34">
        <v>3.1640000000000001E-2</v>
      </c>
      <c r="AR8" s="34">
        <v>6.2280000000000002E-2</v>
      </c>
      <c r="AS8" s="34">
        <v>0.13066</v>
      </c>
      <c r="AT8" s="34">
        <v>3.6229999999999998E-2</v>
      </c>
      <c r="AU8" s="34">
        <v>9.3310000000000004E-2</v>
      </c>
      <c r="AV8" s="34">
        <v>0.13363</v>
      </c>
      <c r="AW8" s="34">
        <v>6.45E-3</v>
      </c>
      <c r="AX8" s="34">
        <v>1.2930000000000001E-2</v>
      </c>
      <c r="AY8" s="34">
        <v>1.9890000000000001E-2</v>
      </c>
      <c r="AZ8" s="34">
        <v>0.12925</v>
      </c>
      <c r="BA8" s="34">
        <v>0.30891000000000002</v>
      </c>
      <c r="BB8" s="34">
        <v>0.39631</v>
      </c>
      <c r="BC8" s="34">
        <v>8.3000000000000001E-3</v>
      </c>
      <c r="BD8" s="34">
        <v>2.6239999999999999E-2</v>
      </c>
      <c r="BE8" s="34">
        <v>3.1530000000000002E-2</v>
      </c>
      <c r="BF8" s="34">
        <v>7.0200000000000002E-3</v>
      </c>
      <c r="BG8" s="34">
        <v>2.0480000000000002E-2</v>
      </c>
      <c r="BH8" s="34">
        <v>2.7550000000000002E-2</v>
      </c>
      <c r="BI8" s="34">
        <v>8.7749999999999995E-2</v>
      </c>
      <c r="BJ8" s="34">
        <v>0.23582</v>
      </c>
      <c r="BK8" s="34">
        <v>0.30867</v>
      </c>
      <c r="BL8" s="34">
        <v>3.6670000000000001E-2</v>
      </c>
      <c r="BM8" s="34">
        <v>0.13874</v>
      </c>
      <c r="BN8" s="34">
        <v>0.16078999999999999</v>
      </c>
      <c r="BO8" s="34">
        <v>8.2299999999999995E-3</v>
      </c>
      <c r="BP8" s="34">
        <v>2.3990000000000001E-2</v>
      </c>
      <c r="BQ8" s="34">
        <v>3.288E-2</v>
      </c>
      <c r="BR8" s="34">
        <v>6.4099999999999999E-3</v>
      </c>
      <c r="BS8" s="34">
        <v>2.0289999999999999E-2</v>
      </c>
      <c r="BT8" s="34">
        <v>5.0930000000000003E-2</v>
      </c>
    </row>
    <row r="9" spans="1:72" x14ac:dyDescent="0.55000000000000004">
      <c r="A9" s="34">
        <v>53.85</v>
      </c>
      <c r="B9" s="34">
        <v>23.69</v>
      </c>
      <c r="C9" s="34">
        <v>67.14</v>
      </c>
      <c r="D9" s="34">
        <v>69.760000000000005</v>
      </c>
      <c r="E9" s="34">
        <v>26.45</v>
      </c>
      <c r="F9" s="34">
        <v>87.18</v>
      </c>
      <c r="G9" s="34">
        <v>0.60899999999999999</v>
      </c>
      <c r="H9" s="34">
        <v>0.45822000000000002</v>
      </c>
      <c r="I9" s="34">
        <v>0.96494000000000002</v>
      </c>
      <c r="J9" s="34">
        <v>0.48048999999999997</v>
      </c>
      <c r="K9" s="34">
        <v>0.61336000000000002</v>
      </c>
      <c r="L9" s="34">
        <v>1.3433200000000001</v>
      </c>
      <c r="M9" s="34">
        <v>1.6129999999999999E-2</v>
      </c>
      <c r="N9" s="34">
        <v>4.4499999999999998E-2</v>
      </c>
      <c r="O9" s="34">
        <v>1.9439999999999999E-2</v>
      </c>
      <c r="P9" s="34">
        <v>0.15135000000000001</v>
      </c>
      <c r="Q9" s="34">
        <v>8.3299999999999999E-2</v>
      </c>
      <c r="R9" s="34">
        <v>0.16435</v>
      </c>
      <c r="S9" s="34">
        <v>6.8900000000000003E-2</v>
      </c>
      <c r="T9" s="34">
        <v>4.0160000000000001E-2</v>
      </c>
      <c r="U9" s="34">
        <v>6.837E-2</v>
      </c>
      <c r="V9" s="34">
        <v>0.10668</v>
      </c>
      <c r="W9" s="34">
        <v>9.5519999999999994E-2</v>
      </c>
      <c r="X9" s="34">
        <v>7.2489999999999999E-2</v>
      </c>
      <c r="Y9" s="34">
        <v>2.7109999999999999E-2</v>
      </c>
      <c r="Z9" s="34">
        <v>2.375E-2</v>
      </c>
      <c r="AA9" s="34">
        <v>3.2329999999999998E-2</v>
      </c>
      <c r="AB9" s="34">
        <v>2.3890000000000002E-2</v>
      </c>
      <c r="AC9" s="34">
        <v>2.1729999999999999E-2</v>
      </c>
      <c r="AD9" s="34">
        <v>3.4369999999999998E-2</v>
      </c>
      <c r="AE9" s="34">
        <v>2.9159999999999998E-2</v>
      </c>
      <c r="AF9" s="34">
        <v>3.4119999999999998E-2</v>
      </c>
      <c r="AG9" s="34">
        <v>3.7310000000000003E-2</v>
      </c>
      <c r="AH9" s="34">
        <v>3.2000000000000001E-2</v>
      </c>
      <c r="AI9" s="34">
        <v>0.12303</v>
      </c>
      <c r="AJ9" s="34">
        <v>7.2260000000000005E-2</v>
      </c>
      <c r="AK9" s="34">
        <v>2.8119999999999999E-2</v>
      </c>
      <c r="AL9" s="34">
        <v>5.8380000000000001E-2</v>
      </c>
      <c r="AM9" s="34">
        <v>3.5959999999999999E-2</v>
      </c>
      <c r="AN9" s="34">
        <v>3.9350000000000003E-2</v>
      </c>
      <c r="AO9" s="34">
        <v>3.5650000000000001E-2</v>
      </c>
      <c r="AP9" s="34">
        <v>4.9340000000000002E-2</v>
      </c>
      <c r="AQ9" s="34">
        <v>4.6460000000000001E-2</v>
      </c>
      <c r="AR9" s="34">
        <v>5.919E-2</v>
      </c>
      <c r="AS9" s="34">
        <v>7.7270000000000005E-2</v>
      </c>
      <c r="AT9" s="34">
        <v>7.1139999999999995E-2</v>
      </c>
      <c r="AU9" s="34">
        <v>8.0680000000000002E-2</v>
      </c>
      <c r="AV9" s="34">
        <v>9.8489999999999994E-2</v>
      </c>
      <c r="AW9" s="34">
        <v>8.9700000000000005E-3</v>
      </c>
      <c r="AX9" s="34">
        <v>1.289E-2</v>
      </c>
      <c r="AY9" s="34">
        <v>1.473E-2</v>
      </c>
      <c r="AZ9" s="34">
        <v>0.23430000000000001</v>
      </c>
      <c r="BA9" s="34">
        <v>0.30721999999999999</v>
      </c>
      <c r="BB9" s="34">
        <v>0.32612000000000002</v>
      </c>
      <c r="BC9" s="34">
        <v>1.5810000000000001E-2</v>
      </c>
      <c r="BD9" s="34">
        <v>2.4799999999999999E-2</v>
      </c>
      <c r="BE9" s="34">
        <v>2.6120000000000001E-2</v>
      </c>
      <c r="BF9" s="34">
        <v>1.6129999999999999E-2</v>
      </c>
      <c r="BG9" s="34">
        <v>2.24E-2</v>
      </c>
      <c r="BH9" s="34">
        <v>2.392E-2</v>
      </c>
      <c r="BI9" s="34">
        <v>0.11405</v>
      </c>
      <c r="BJ9" s="34">
        <v>0.25274000000000002</v>
      </c>
      <c r="BK9" s="34">
        <v>0.23845</v>
      </c>
      <c r="BL9" s="34">
        <v>7.1239999999999998E-2</v>
      </c>
      <c r="BM9" s="34">
        <v>0.17727999999999999</v>
      </c>
      <c r="BN9" s="34">
        <v>0.16516</v>
      </c>
      <c r="BO9" s="34">
        <v>1.3390000000000001E-2</v>
      </c>
      <c r="BP9" s="34">
        <v>2.3099999999999999E-2</v>
      </c>
      <c r="BQ9" s="34">
        <v>3.1510000000000003E-2</v>
      </c>
      <c r="BR9" s="34">
        <v>1.261E-2</v>
      </c>
      <c r="BS9" s="34">
        <v>2.3140000000000001E-2</v>
      </c>
      <c r="BT9" s="34">
        <v>3.3790000000000001E-2</v>
      </c>
    </row>
    <row r="10" spans="1:72" x14ac:dyDescent="0.55000000000000004">
      <c r="A10" s="34">
        <v>56.97</v>
      </c>
      <c r="B10" s="34">
        <v>30.87</v>
      </c>
      <c r="C10" s="34">
        <v>87.74</v>
      </c>
      <c r="D10" s="34">
        <v>53.84</v>
      </c>
      <c r="E10" s="34">
        <v>39.26</v>
      </c>
      <c r="F10" s="34">
        <v>97.91</v>
      </c>
      <c r="G10" s="34">
        <v>0.73973</v>
      </c>
      <c r="H10" s="34">
        <v>0.57133</v>
      </c>
      <c r="I10" s="34">
        <v>1.1249</v>
      </c>
      <c r="J10" s="34">
        <v>0.49069000000000002</v>
      </c>
      <c r="K10" s="34">
        <v>0.88959999999999995</v>
      </c>
      <c r="L10" s="34">
        <v>1.7082200000000001</v>
      </c>
      <c r="M10" s="34">
        <v>2.0660000000000001E-2</v>
      </c>
      <c r="N10" s="34">
        <v>3.014E-2</v>
      </c>
      <c r="O10" s="34">
        <v>3.3500000000000002E-2</v>
      </c>
      <c r="P10" s="34">
        <v>0.16125</v>
      </c>
      <c r="Q10" s="34">
        <v>0.11285000000000001</v>
      </c>
      <c r="R10" s="34">
        <v>0.245</v>
      </c>
      <c r="S10" s="34">
        <v>4.6309999999999997E-2</v>
      </c>
      <c r="T10" s="34">
        <v>5.6099999999999997E-2</v>
      </c>
      <c r="U10" s="34">
        <v>9.4659999999999994E-2</v>
      </c>
      <c r="V10" s="34">
        <v>0.10020999999999999</v>
      </c>
      <c r="W10" s="34">
        <v>0.12443</v>
      </c>
      <c r="X10" s="34">
        <v>9.3109999999999998E-2</v>
      </c>
      <c r="Y10" s="34">
        <v>1.8440000000000002E-2</v>
      </c>
      <c r="Z10" s="34">
        <v>3.0419999999999999E-2</v>
      </c>
      <c r="AA10" s="34">
        <v>4.215E-2</v>
      </c>
      <c r="AB10" s="34">
        <v>1.9279999999999999E-2</v>
      </c>
      <c r="AC10" s="34">
        <v>2.8539999999999999E-2</v>
      </c>
      <c r="AD10" s="34">
        <v>4.0980000000000003E-2</v>
      </c>
      <c r="AE10" s="34">
        <v>1.966E-2</v>
      </c>
      <c r="AF10" s="34">
        <v>3.8850000000000003E-2</v>
      </c>
      <c r="AG10" s="34">
        <v>5.2949999999999997E-2</v>
      </c>
      <c r="AH10" s="34">
        <v>4.351E-2</v>
      </c>
      <c r="AI10" s="34">
        <v>8.6800000000000002E-2</v>
      </c>
      <c r="AJ10" s="34">
        <v>0.12046</v>
      </c>
      <c r="AK10" s="34">
        <v>2.0459999999999999E-2</v>
      </c>
      <c r="AL10" s="34">
        <v>4.6829999999999997E-2</v>
      </c>
      <c r="AM10" s="34">
        <v>5.4289999999999998E-2</v>
      </c>
      <c r="AN10" s="34">
        <v>2.2440000000000002E-2</v>
      </c>
      <c r="AO10" s="34">
        <v>5.6599999999999998E-2</v>
      </c>
      <c r="AP10" s="34">
        <v>6.4360000000000001E-2</v>
      </c>
      <c r="AQ10" s="34">
        <v>3.3110000000000001E-2</v>
      </c>
      <c r="AR10" s="34">
        <v>8.2989999999999994E-2</v>
      </c>
      <c r="AS10" s="34">
        <v>8.5519999999999999E-2</v>
      </c>
      <c r="AT10" s="34">
        <v>4.4999999999999998E-2</v>
      </c>
      <c r="AU10" s="34">
        <v>0.13517000000000001</v>
      </c>
      <c r="AV10" s="34">
        <v>0.12759999999999999</v>
      </c>
      <c r="AW10" s="34">
        <v>6.1700000000000001E-3</v>
      </c>
      <c r="AX10" s="34">
        <v>1.711E-2</v>
      </c>
      <c r="AY10" s="34">
        <v>1.8839999999999999E-2</v>
      </c>
      <c r="AZ10" s="34">
        <v>0.18828</v>
      </c>
      <c r="BA10" s="34">
        <v>0.59884000000000004</v>
      </c>
      <c r="BB10" s="34">
        <v>0.38297999999999999</v>
      </c>
      <c r="BC10" s="34">
        <v>1.2840000000000001E-2</v>
      </c>
      <c r="BD10" s="34">
        <v>3.2030000000000003E-2</v>
      </c>
      <c r="BE10" s="34">
        <v>3.2750000000000001E-2</v>
      </c>
      <c r="BF10" s="34">
        <v>1.038E-2</v>
      </c>
      <c r="BG10" s="34">
        <v>3.4290000000000001E-2</v>
      </c>
      <c r="BH10" s="34">
        <v>2.6239999999999999E-2</v>
      </c>
      <c r="BI10" s="34">
        <v>0.10845</v>
      </c>
      <c r="BJ10" s="34">
        <v>0.42209999999999998</v>
      </c>
      <c r="BK10" s="34">
        <v>0.23355000000000001</v>
      </c>
      <c r="BL10" s="34">
        <v>5.0799999999999998E-2</v>
      </c>
      <c r="BM10" s="34">
        <v>0.23454</v>
      </c>
      <c r="BN10" s="34">
        <v>0.19286</v>
      </c>
      <c r="BO10" s="34">
        <v>9.92E-3</v>
      </c>
      <c r="BP10" s="34">
        <v>3.8309999999999997E-2</v>
      </c>
      <c r="BQ10" s="34">
        <v>3.458E-2</v>
      </c>
      <c r="BR10" s="34">
        <v>8.4499999999999992E-3</v>
      </c>
      <c r="BS10" s="34">
        <v>3.3509999999999998E-2</v>
      </c>
      <c r="BT10" s="34">
        <v>4.2790000000000002E-2</v>
      </c>
    </row>
    <row r="11" spans="1:72" x14ac:dyDescent="0.55000000000000004">
      <c r="A11" s="34">
        <v>47.95</v>
      </c>
      <c r="B11" s="34">
        <v>30.32</v>
      </c>
      <c r="D11" s="34">
        <v>52.18</v>
      </c>
      <c r="E11" s="34">
        <v>37.83</v>
      </c>
      <c r="G11" s="34">
        <v>0.58516999999999997</v>
      </c>
      <c r="H11" s="34">
        <v>0.43580000000000002</v>
      </c>
      <c r="J11" s="34">
        <v>0.47903000000000001</v>
      </c>
      <c r="K11" s="34">
        <v>0.52612000000000003</v>
      </c>
      <c r="M11" s="34">
        <v>1.593E-2</v>
      </c>
      <c r="N11" s="34">
        <v>3.662E-2</v>
      </c>
      <c r="P11" s="34">
        <v>0.14498</v>
      </c>
      <c r="Q11" s="34">
        <v>9.3490000000000004E-2</v>
      </c>
      <c r="S11" s="34">
        <v>4.4220000000000002E-2</v>
      </c>
      <c r="T11" s="34">
        <v>3.6639999999999999E-2</v>
      </c>
      <c r="V11" s="34">
        <v>7.2539999999999993E-2</v>
      </c>
      <c r="W11" s="34">
        <v>0.10752</v>
      </c>
      <c r="Y11" s="34">
        <v>1.566E-2</v>
      </c>
      <c r="Z11" s="34">
        <v>2.1780000000000001E-2</v>
      </c>
      <c r="AB11" s="34">
        <v>1.2959999999999999E-2</v>
      </c>
      <c r="AC11" s="34">
        <v>2.8629999999999999E-2</v>
      </c>
      <c r="AE11" s="34">
        <v>2.0250000000000001E-2</v>
      </c>
      <c r="AF11" s="34">
        <v>3.397E-2</v>
      </c>
      <c r="AH11" s="34">
        <v>3.1359999999999999E-2</v>
      </c>
      <c r="AI11" s="34">
        <v>0.10672</v>
      </c>
      <c r="AK11" s="34">
        <v>1.8329999999999999E-2</v>
      </c>
      <c r="AL11" s="34">
        <v>5.1459999999999999E-2</v>
      </c>
      <c r="AN11" s="34">
        <v>1.6279999999999999E-2</v>
      </c>
      <c r="AO11" s="34">
        <v>3.789E-2</v>
      </c>
      <c r="AQ11" s="34">
        <v>2.4250000000000001E-2</v>
      </c>
      <c r="AR11" s="34">
        <v>6.6780000000000006E-2</v>
      </c>
      <c r="AT11" s="34">
        <v>4.0730000000000002E-2</v>
      </c>
      <c r="AU11" s="34">
        <v>9.3740000000000004E-2</v>
      </c>
      <c r="AW11" s="34">
        <v>5.6800000000000002E-3</v>
      </c>
      <c r="AX11" s="34">
        <v>1.3690000000000001E-2</v>
      </c>
      <c r="AZ11" s="34">
        <v>0.14133000000000001</v>
      </c>
      <c r="BA11" s="34">
        <v>0.36717</v>
      </c>
      <c r="BC11" s="34">
        <v>1.0109999999999999E-2</v>
      </c>
      <c r="BD11" s="34">
        <v>2.7210000000000002E-2</v>
      </c>
      <c r="BF11" s="34">
        <v>8.4899999999999993E-3</v>
      </c>
      <c r="BG11" s="34">
        <v>2.3769999999999999E-2</v>
      </c>
      <c r="BI11" s="34">
        <v>8.7790000000000007E-2</v>
      </c>
      <c r="BJ11" s="34">
        <v>0.28669</v>
      </c>
      <c r="BL11" s="34">
        <v>4.6010000000000002E-2</v>
      </c>
      <c r="BM11" s="34">
        <v>0.19212000000000001</v>
      </c>
      <c r="BO11" s="34">
        <v>1.0189999999999999E-2</v>
      </c>
      <c r="BP11" s="34">
        <v>3.058E-2</v>
      </c>
      <c r="BR11" s="34">
        <v>8.2199999999999999E-3</v>
      </c>
      <c r="BS11" s="34">
        <v>2.665E-2</v>
      </c>
    </row>
    <row r="12" spans="1:72" x14ac:dyDescent="0.55000000000000004">
      <c r="A12" s="34">
        <v>47.91</v>
      </c>
      <c r="D12" s="34">
        <v>58.22</v>
      </c>
      <c r="G12" s="34">
        <v>0.75258999999999998</v>
      </c>
      <c r="J12" s="34">
        <v>0.52881</v>
      </c>
      <c r="M12" s="34">
        <v>1.7069999999999998E-2</v>
      </c>
      <c r="P12" s="34">
        <v>0.11681</v>
      </c>
      <c r="S12" s="34">
        <v>6.8820000000000006E-2</v>
      </c>
      <c r="V12" s="34">
        <v>7.3550000000000004E-2</v>
      </c>
      <c r="Y12" s="34">
        <v>2.938E-2</v>
      </c>
      <c r="AB12" s="34">
        <v>3.2169999999999997E-2</v>
      </c>
      <c r="AE12" s="34">
        <v>3.2739999999999998E-2</v>
      </c>
      <c r="AH12" s="34">
        <v>2.9919999999999999E-2</v>
      </c>
      <c r="AK12" s="34">
        <v>2.2579999999999999E-2</v>
      </c>
      <c r="AN12" s="34">
        <v>3.5139999999999998E-2</v>
      </c>
      <c r="AQ12" s="34">
        <v>4.1099999999999998E-2</v>
      </c>
      <c r="AT12" s="34">
        <v>5.6890000000000003E-2</v>
      </c>
      <c r="AW12" s="34">
        <v>7.6499999999999997E-3</v>
      </c>
      <c r="AZ12" s="34">
        <v>0.19719999999999999</v>
      </c>
      <c r="BC12" s="34">
        <v>1.451E-2</v>
      </c>
      <c r="BF12" s="34">
        <v>1.107E-2</v>
      </c>
      <c r="BI12" s="34">
        <v>0.10301</v>
      </c>
      <c r="BL12" s="34">
        <v>5.135E-2</v>
      </c>
      <c r="BO12" s="34">
        <v>1.179E-2</v>
      </c>
      <c r="BR12" s="34">
        <v>9.4199999999999996E-3</v>
      </c>
    </row>
    <row r="14" spans="1:72" x14ac:dyDescent="0.55000000000000004">
      <c r="A14" s="34" t="s">
        <v>478</v>
      </c>
    </row>
    <row r="15" spans="1:72" x14ac:dyDescent="0.55000000000000004">
      <c r="A15" s="34" t="s">
        <v>125</v>
      </c>
      <c r="B15" s="34" t="s">
        <v>127</v>
      </c>
      <c r="C15" s="34" t="s">
        <v>479</v>
      </c>
      <c r="D15" s="34" t="s">
        <v>125</v>
      </c>
      <c r="E15" s="34" t="s">
        <v>127</v>
      </c>
      <c r="F15" s="34" t="s">
        <v>479</v>
      </c>
      <c r="G15" s="34" t="s">
        <v>125</v>
      </c>
      <c r="H15" s="34" t="s">
        <v>127</v>
      </c>
      <c r="I15" s="34" t="s">
        <v>479</v>
      </c>
      <c r="J15" s="34" t="s">
        <v>125</v>
      </c>
      <c r="K15" s="34" t="s">
        <v>127</v>
      </c>
      <c r="L15" s="34" t="s">
        <v>479</v>
      </c>
      <c r="M15" s="34" t="s">
        <v>125</v>
      </c>
      <c r="N15" s="34" t="s">
        <v>127</v>
      </c>
      <c r="O15" s="34" t="s">
        <v>479</v>
      </c>
      <c r="P15" s="34" t="s">
        <v>125</v>
      </c>
      <c r="Q15" s="34" t="s">
        <v>127</v>
      </c>
      <c r="R15" s="34" t="s">
        <v>479</v>
      </c>
      <c r="S15" s="34" t="s">
        <v>125</v>
      </c>
      <c r="T15" s="34" t="s">
        <v>127</v>
      </c>
      <c r="U15" s="34" t="s">
        <v>479</v>
      </c>
      <c r="V15" s="34" t="s">
        <v>125</v>
      </c>
      <c r="W15" s="34" t="s">
        <v>127</v>
      </c>
      <c r="X15" s="34" t="s">
        <v>479</v>
      </c>
      <c r="Y15" s="34" t="s">
        <v>125</v>
      </c>
      <c r="Z15" s="34" t="s">
        <v>127</v>
      </c>
      <c r="AA15" s="34" t="s">
        <v>479</v>
      </c>
      <c r="AB15" s="34" t="s">
        <v>125</v>
      </c>
      <c r="AC15" s="34" t="s">
        <v>127</v>
      </c>
      <c r="AD15" s="34" t="s">
        <v>479</v>
      </c>
      <c r="AE15" s="34" t="s">
        <v>125</v>
      </c>
      <c r="AF15" s="34" t="s">
        <v>127</v>
      </c>
      <c r="AG15" s="34" t="s">
        <v>479</v>
      </c>
      <c r="AH15" s="34" t="s">
        <v>125</v>
      </c>
      <c r="AI15" s="34" t="s">
        <v>127</v>
      </c>
      <c r="AJ15" s="34" t="s">
        <v>479</v>
      </c>
      <c r="AK15" s="34" t="s">
        <v>125</v>
      </c>
      <c r="AL15" s="34" t="s">
        <v>127</v>
      </c>
      <c r="AM15" s="34" t="s">
        <v>479</v>
      </c>
      <c r="AN15" s="34" t="s">
        <v>125</v>
      </c>
      <c r="AO15" s="34" t="s">
        <v>127</v>
      </c>
      <c r="AP15" s="34" t="s">
        <v>479</v>
      </c>
      <c r="AQ15" s="34" t="s">
        <v>125</v>
      </c>
      <c r="AR15" s="34" t="s">
        <v>127</v>
      </c>
      <c r="AS15" s="34" t="s">
        <v>479</v>
      </c>
      <c r="AT15" s="34" t="s">
        <v>125</v>
      </c>
      <c r="AU15" s="34" t="s">
        <v>127</v>
      </c>
      <c r="AV15" s="34" t="s">
        <v>479</v>
      </c>
      <c r="AW15" s="34" t="s">
        <v>125</v>
      </c>
      <c r="AX15" s="34" t="s">
        <v>127</v>
      </c>
      <c r="AY15" s="34" t="s">
        <v>479</v>
      </c>
      <c r="AZ15" s="34" t="s">
        <v>125</v>
      </c>
      <c r="BA15" s="34" t="s">
        <v>127</v>
      </c>
      <c r="BB15" s="34" t="s">
        <v>479</v>
      </c>
      <c r="BC15" s="34" t="s">
        <v>125</v>
      </c>
      <c r="BD15" s="34" t="s">
        <v>127</v>
      </c>
      <c r="BE15" s="34" t="s">
        <v>479</v>
      </c>
      <c r="BF15" s="34" t="s">
        <v>125</v>
      </c>
      <c r="BG15" s="34" t="s">
        <v>127</v>
      </c>
      <c r="BH15" s="34" t="s">
        <v>479</v>
      </c>
      <c r="BI15" s="34" t="s">
        <v>125</v>
      </c>
      <c r="BJ15" s="34" t="s">
        <v>127</v>
      </c>
      <c r="BK15" s="34" t="s">
        <v>479</v>
      </c>
      <c r="BL15" s="34" t="s">
        <v>125</v>
      </c>
      <c r="BM15" s="34" t="s">
        <v>127</v>
      </c>
      <c r="BN15" s="34" t="s">
        <v>479</v>
      </c>
      <c r="BO15" s="34" t="s">
        <v>125</v>
      </c>
      <c r="BP15" s="34" t="s">
        <v>127</v>
      </c>
      <c r="BQ15" s="34" t="s">
        <v>479</v>
      </c>
      <c r="BR15" s="34" t="s">
        <v>125</v>
      </c>
      <c r="BS15" s="34" t="s">
        <v>127</v>
      </c>
      <c r="BT15" s="34" t="s">
        <v>479</v>
      </c>
    </row>
    <row r="16" spans="1:72" x14ac:dyDescent="0.55000000000000004">
      <c r="A16" s="34" t="s">
        <v>13</v>
      </c>
      <c r="D16" s="34" t="s">
        <v>71</v>
      </c>
      <c r="G16" s="34" t="s">
        <v>72</v>
      </c>
      <c r="J16" s="34" t="s">
        <v>73</v>
      </c>
      <c r="M16" s="34" t="s">
        <v>74</v>
      </c>
      <c r="P16" s="34" t="s">
        <v>75</v>
      </c>
      <c r="S16" s="34" t="s">
        <v>76</v>
      </c>
      <c r="V16" s="34" t="s">
        <v>77</v>
      </c>
      <c r="Y16" s="34" t="s">
        <v>78</v>
      </c>
      <c r="AB16" s="34" t="s">
        <v>79</v>
      </c>
      <c r="AE16" s="34" t="s">
        <v>80</v>
      </c>
      <c r="AH16" s="34" t="s">
        <v>81</v>
      </c>
      <c r="AK16" s="34" t="s">
        <v>82</v>
      </c>
      <c r="AN16" s="34" t="s">
        <v>83</v>
      </c>
      <c r="AQ16" s="34" t="s">
        <v>84</v>
      </c>
      <c r="AT16" s="34" t="s">
        <v>85</v>
      </c>
      <c r="AW16" s="34" t="s">
        <v>86</v>
      </c>
      <c r="AZ16" s="34" t="s">
        <v>87</v>
      </c>
      <c r="BC16" s="34" t="s">
        <v>88</v>
      </c>
      <c r="BF16" s="34" t="s">
        <v>89</v>
      </c>
      <c r="BI16" s="34" t="s">
        <v>90</v>
      </c>
      <c r="BL16" s="34" t="s">
        <v>91</v>
      </c>
      <c r="BO16" s="34" t="s">
        <v>92</v>
      </c>
      <c r="BR16" s="34" t="s">
        <v>93</v>
      </c>
    </row>
    <row r="17" spans="1:72" x14ac:dyDescent="0.55000000000000004">
      <c r="A17" s="34">
        <v>7.2971529999999998</v>
      </c>
      <c r="B17" s="34">
        <v>10.815379999999999</v>
      </c>
      <c r="C17" s="34">
        <v>1144.7560000000001</v>
      </c>
      <c r="D17" s="34">
        <v>0.91143799999999997</v>
      </c>
      <c r="E17" s="34">
        <v>6.6768390000000002</v>
      </c>
      <c r="F17" s="34">
        <v>367.0249</v>
      </c>
      <c r="G17" s="34">
        <v>3.4745749999999999E-2</v>
      </c>
      <c r="H17" s="34">
        <v>0.17173269999999999</v>
      </c>
      <c r="I17" s="34">
        <v>5.3221129999999999</v>
      </c>
      <c r="J17" s="34">
        <v>0.13398189999999999</v>
      </c>
      <c r="K17" s="34">
        <v>0.67447109999999999</v>
      </c>
      <c r="L17" s="34">
        <v>30.97871</v>
      </c>
      <c r="M17" s="34">
        <v>1.3311419999999999E-2</v>
      </c>
      <c r="N17" s="34">
        <v>5.0699830000000001E-2</v>
      </c>
      <c r="O17" s="34">
        <v>0.17233599999999999</v>
      </c>
      <c r="P17" s="34">
        <v>2.9089750000000001E-2</v>
      </c>
      <c r="Q17" s="34">
        <v>0.19044990000000001</v>
      </c>
      <c r="R17" s="34">
        <v>9.1881760000000003</v>
      </c>
      <c r="S17" s="34">
        <v>9.0117489999999995E-3</v>
      </c>
      <c r="T17" s="34">
        <v>2.4494620000000002E-2</v>
      </c>
      <c r="U17" s="34">
        <v>0.41161520000000001</v>
      </c>
      <c r="V17" s="34">
        <v>0.13545209999999999</v>
      </c>
      <c r="W17" s="34">
        <v>0.2100445</v>
      </c>
      <c r="X17" s="34">
        <v>1.31169</v>
      </c>
      <c r="Y17" s="34">
        <v>1.7664289999999999E-2</v>
      </c>
      <c r="Z17" s="34">
        <v>4.7063439999999998E-2</v>
      </c>
      <c r="AA17" s="34">
        <v>0.5621005</v>
      </c>
      <c r="AB17" s="34">
        <v>6.1725439999999999E-2</v>
      </c>
      <c r="AC17" s="34">
        <v>7.4852329999999995E-2</v>
      </c>
      <c r="AD17" s="34">
        <v>0.24798529999999999</v>
      </c>
      <c r="AE17" s="34">
        <v>3.2801410000000003E-2</v>
      </c>
      <c r="AF17" s="34">
        <v>0.11011269999999999</v>
      </c>
      <c r="AG17" s="34">
        <v>0.26980100000000001</v>
      </c>
      <c r="AH17" s="34">
        <v>0.36896060000000003</v>
      </c>
      <c r="AI17" s="34">
        <v>0.78873879999999996</v>
      </c>
      <c r="AJ17" s="34">
        <v>1.665349</v>
      </c>
      <c r="AK17" s="34">
        <v>0.10861369999999999</v>
      </c>
      <c r="AL17" s="34">
        <v>0.33776529999999999</v>
      </c>
      <c r="AM17" s="34">
        <v>0.81507649999999998</v>
      </c>
      <c r="AN17" s="34">
        <v>1.6887030000000001E-2</v>
      </c>
      <c r="AO17" s="34">
        <v>5.9948080000000001E-2</v>
      </c>
      <c r="AP17" s="34">
        <v>0.1115937</v>
      </c>
      <c r="AQ17" s="34">
        <v>9.9161249999999996E-3</v>
      </c>
      <c r="AR17" s="34">
        <v>3.9851350000000001E-2</v>
      </c>
      <c r="AS17" s="34">
        <v>7.7321260000000003E-2</v>
      </c>
      <c r="AT17" s="34">
        <v>1.418049E-2</v>
      </c>
      <c r="AU17" s="34">
        <v>5.9192109999999999E-2</v>
      </c>
      <c r="AV17" s="34">
        <v>0.11107649999999999</v>
      </c>
      <c r="AW17" s="34">
        <v>1.4514269999999999E-2</v>
      </c>
      <c r="AX17" s="34">
        <v>3.4686450000000001E-2</v>
      </c>
      <c r="AY17" s="34">
        <v>5.7242840000000003E-2</v>
      </c>
      <c r="AZ17" s="34">
        <v>1.1674500000000001E-2</v>
      </c>
      <c r="BA17" s="34">
        <v>3.9305060000000003E-2</v>
      </c>
      <c r="BB17" s="34">
        <v>6.0290499999999997E-2</v>
      </c>
      <c r="BC17" s="34">
        <v>4.0294409999999999E-3</v>
      </c>
      <c r="BD17" s="34">
        <v>0.10951669999999999</v>
      </c>
      <c r="BE17" s="34">
        <v>0.1237241</v>
      </c>
      <c r="BF17" s="34">
        <v>8.7523470000000006E-3</v>
      </c>
      <c r="BG17" s="34">
        <v>8.1313969999999999E-2</v>
      </c>
      <c r="BH17" s="34">
        <v>8.7629090000000007E-2</v>
      </c>
      <c r="BI17" s="34">
        <v>2.2875399999999998E-3</v>
      </c>
      <c r="BJ17" s="34">
        <v>1.9097969999999999E-2</v>
      </c>
      <c r="BK17" s="34">
        <v>2.746411E-2</v>
      </c>
      <c r="BL17" s="34">
        <v>6.6079249999999997E-3</v>
      </c>
      <c r="BM17" s="34">
        <v>3.862082E-2</v>
      </c>
      <c r="BN17" s="34">
        <v>6.4743999999999996E-2</v>
      </c>
      <c r="BO17" s="34">
        <v>2.454197E-3</v>
      </c>
      <c r="BP17" s="34">
        <v>2.814757E-2</v>
      </c>
      <c r="BQ17" s="34">
        <v>3.796273E-2</v>
      </c>
      <c r="BR17" s="34">
        <v>5.1065950000000002E-3</v>
      </c>
      <c r="BS17" s="34">
        <v>1.436348E-2</v>
      </c>
      <c r="BT17" s="34">
        <v>2.379386E-2</v>
      </c>
    </row>
    <row r="18" spans="1:72" x14ac:dyDescent="0.55000000000000004">
      <c r="A18" s="34">
        <v>14.3973</v>
      </c>
      <c r="B18" s="34">
        <v>12.389329999999999</v>
      </c>
      <c r="C18" s="34">
        <v>831.5933</v>
      </c>
      <c r="D18" s="34">
        <v>1.8443989999999999</v>
      </c>
      <c r="E18" s="34">
        <v>3.5101339999999999</v>
      </c>
      <c r="F18" s="34">
        <v>400.25279999999998</v>
      </c>
      <c r="G18" s="34">
        <v>5.6521399999999999E-2</v>
      </c>
      <c r="H18" s="34">
        <v>0.1042361</v>
      </c>
      <c r="I18" s="34">
        <v>3.0529540000000002</v>
      </c>
      <c r="J18" s="34">
        <v>0.14500579999999999</v>
      </c>
      <c r="K18" s="34">
        <v>1.137826</v>
      </c>
      <c r="L18" s="34">
        <v>17.758790000000001</v>
      </c>
      <c r="M18" s="34">
        <v>1.3410190000000001E-2</v>
      </c>
      <c r="N18" s="34">
        <v>3.9989780000000003E-2</v>
      </c>
      <c r="O18" s="34">
        <v>0.14518690000000001</v>
      </c>
      <c r="P18" s="34">
        <v>3.2807370000000002E-2</v>
      </c>
      <c r="Q18" s="34">
        <v>0.2135399</v>
      </c>
      <c r="R18" s="34">
        <v>5.8677849999999996</v>
      </c>
      <c r="S18" s="34">
        <v>1.1548249999999999E-2</v>
      </c>
      <c r="T18" s="34">
        <v>3.3140429999999999E-2</v>
      </c>
      <c r="U18" s="34">
        <v>0.36505779999999999</v>
      </c>
      <c r="V18" s="34">
        <v>0.19786880000000001</v>
      </c>
      <c r="W18" s="34">
        <v>0.29243390000000002</v>
      </c>
      <c r="X18" s="34">
        <v>1.1776530000000001</v>
      </c>
      <c r="Y18" s="34">
        <v>2.612099E-2</v>
      </c>
      <c r="Z18" s="34">
        <v>4.2451080000000002E-2</v>
      </c>
      <c r="AA18" s="34">
        <v>0.58547280000000002</v>
      </c>
      <c r="AB18" s="34">
        <v>7.1013439999999997E-2</v>
      </c>
      <c r="AC18" s="34">
        <v>7.8309699999999996E-2</v>
      </c>
      <c r="AD18" s="34">
        <v>0.23595099999999999</v>
      </c>
      <c r="AE18" s="34">
        <v>3.9148740000000001E-2</v>
      </c>
      <c r="AF18" s="34">
        <v>7.1650950000000005E-2</v>
      </c>
      <c r="AG18" s="34">
        <v>0.27438299999999999</v>
      </c>
      <c r="AH18" s="34">
        <v>0.37288670000000002</v>
      </c>
      <c r="AI18" s="34">
        <v>0.77986920000000004</v>
      </c>
      <c r="AJ18" s="34">
        <v>1.4731559999999999</v>
      </c>
      <c r="AK18" s="34">
        <v>0.1018255</v>
      </c>
      <c r="AL18" s="34">
        <v>0.2131007</v>
      </c>
      <c r="AM18" s="34">
        <v>0.68794909999999998</v>
      </c>
      <c r="AN18" s="34">
        <v>2.0769070000000001E-2</v>
      </c>
      <c r="AO18" s="34">
        <v>4.1701090000000003E-2</v>
      </c>
      <c r="AP18" s="34">
        <v>9.5159140000000003E-2</v>
      </c>
      <c r="AQ18" s="34">
        <v>1.004887E-2</v>
      </c>
      <c r="AR18" s="34">
        <v>3.6940099999999997E-2</v>
      </c>
      <c r="AS18" s="34">
        <v>6.0321600000000003E-2</v>
      </c>
      <c r="AT18" s="34">
        <v>1.7721199999999999E-2</v>
      </c>
      <c r="AU18" s="34">
        <v>4.2608529999999999E-2</v>
      </c>
      <c r="AV18" s="34">
        <v>8.9777099999999999E-2</v>
      </c>
      <c r="AW18" s="34">
        <v>1.0431319999999999E-2</v>
      </c>
      <c r="AX18" s="34">
        <v>3.1603159999999998E-2</v>
      </c>
      <c r="AY18" s="34">
        <v>5.1551010000000001E-2</v>
      </c>
      <c r="AZ18" s="34">
        <v>1.3264E-2</v>
      </c>
      <c r="BA18" s="34">
        <v>3.5726029999999999E-2</v>
      </c>
      <c r="BB18" s="34">
        <v>5.6719329999999998E-2</v>
      </c>
      <c r="BC18" s="34">
        <v>4.0513609999999999E-3</v>
      </c>
      <c r="BD18" s="34">
        <v>8.9704569999999997E-2</v>
      </c>
      <c r="BE18" s="34">
        <v>0.11250599999999999</v>
      </c>
      <c r="BF18" s="34">
        <v>7.7471759999999997E-3</v>
      </c>
      <c r="BG18" s="34">
        <v>5.7869370000000003E-2</v>
      </c>
      <c r="BH18" s="34">
        <v>7.7924950000000007E-2</v>
      </c>
      <c r="BI18" s="34">
        <v>2.6326829999999998E-3</v>
      </c>
      <c r="BJ18" s="34">
        <v>1.5878239999999998E-2</v>
      </c>
      <c r="BK18" s="34">
        <v>2.0377920000000001E-2</v>
      </c>
      <c r="BL18" s="34">
        <v>8.6126520000000002E-3</v>
      </c>
      <c r="BM18" s="34">
        <v>3.7155569999999999E-2</v>
      </c>
      <c r="BN18" s="34">
        <v>5.0167610000000001E-2</v>
      </c>
      <c r="BO18" s="34">
        <v>2.6011049999999998E-3</v>
      </c>
      <c r="BP18" s="34">
        <v>2.2304939999999999E-2</v>
      </c>
      <c r="BQ18" s="34">
        <v>3.2101829999999998E-2</v>
      </c>
      <c r="BR18" s="34">
        <v>4.8057289999999999E-3</v>
      </c>
      <c r="BS18" s="34">
        <v>1.7419649999999998E-2</v>
      </c>
      <c r="BT18" s="34">
        <v>2.0183619999999999E-2</v>
      </c>
    </row>
    <row r="19" spans="1:72" x14ac:dyDescent="0.55000000000000004">
      <c r="A19" s="34">
        <v>9.1900300000000001</v>
      </c>
      <c r="B19" s="34">
        <v>11.423999999999999</v>
      </c>
      <c r="C19" s="34">
        <v>1166.376</v>
      </c>
      <c r="D19" s="34">
        <v>1.071102</v>
      </c>
      <c r="E19" s="34">
        <v>4.3983179999999997</v>
      </c>
      <c r="F19" s="34">
        <v>361.947</v>
      </c>
      <c r="G19" s="34">
        <v>4.0879279999999997E-2</v>
      </c>
      <c r="H19" s="34">
        <v>0.14734159999999999</v>
      </c>
      <c r="I19" s="34">
        <v>3.8921329999999998</v>
      </c>
      <c r="J19" s="34">
        <v>0.12603329999999999</v>
      </c>
      <c r="K19" s="34">
        <v>0.9118984</v>
      </c>
      <c r="L19" s="34">
        <v>29.714829999999999</v>
      </c>
      <c r="M19" s="34">
        <v>1.4903359999999999E-2</v>
      </c>
      <c r="N19" s="34">
        <v>4.8160000000000001E-2</v>
      </c>
      <c r="O19" s="34">
        <v>0.18438930000000001</v>
      </c>
      <c r="P19" s="34">
        <v>2.999491E-2</v>
      </c>
      <c r="Q19" s="34">
        <v>0.24826480000000001</v>
      </c>
      <c r="R19" s="34">
        <v>9.7660879999999999</v>
      </c>
      <c r="S19" s="34">
        <v>8.4750629999999997E-3</v>
      </c>
      <c r="T19" s="34">
        <v>2.98368E-2</v>
      </c>
      <c r="U19" s="34">
        <v>0.42756949999999999</v>
      </c>
      <c r="V19" s="34">
        <v>0.12131989999999999</v>
      </c>
      <c r="W19" s="34">
        <v>0.2696288</v>
      </c>
      <c r="X19" s="34">
        <v>1.542149</v>
      </c>
      <c r="Y19" s="34">
        <v>2.0543510000000001E-2</v>
      </c>
      <c r="Z19" s="34">
        <v>4.8787200000000003E-2</v>
      </c>
      <c r="AA19" s="34">
        <v>0.72909170000000001</v>
      </c>
      <c r="AB19" s="34">
        <v>5.114345E-2</v>
      </c>
      <c r="AC19" s="34">
        <v>8.7348800000000004E-2</v>
      </c>
      <c r="AD19" s="34">
        <v>0.23773250000000001</v>
      </c>
      <c r="AE19" s="34">
        <v>2.712931E-2</v>
      </c>
      <c r="AF19" s="34">
        <v>0.1028048</v>
      </c>
      <c r="AG19" s="34">
        <v>0.25396920000000001</v>
      </c>
      <c r="AH19" s="34">
        <v>0.34837800000000002</v>
      </c>
      <c r="AI19" s="34">
        <v>0.82564720000000003</v>
      </c>
      <c r="AJ19" s="34">
        <v>1.528583</v>
      </c>
      <c r="AK19" s="34">
        <v>0.11683449999999999</v>
      </c>
      <c r="AL19" s="34">
        <v>0.26541199999999998</v>
      </c>
      <c r="AM19" s="34">
        <v>0.73670550000000001</v>
      </c>
      <c r="AN19" s="34">
        <v>1.8187149999999999E-2</v>
      </c>
      <c r="AO19" s="34">
        <v>5.5865600000000001E-2</v>
      </c>
      <c r="AP19" s="34">
        <v>9.3782219999999999E-2</v>
      </c>
      <c r="AQ19" s="34">
        <v>1.128502E-2</v>
      </c>
      <c r="AR19" s="34">
        <v>3.9620000000000002E-2</v>
      </c>
      <c r="AS19" s="34">
        <v>7.0075150000000003E-2</v>
      </c>
      <c r="AT19" s="34">
        <v>2.3012169999999998E-2</v>
      </c>
      <c r="AU19" s="34">
        <v>5.6475999999999998E-2</v>
      </c>
      <c r="AV19" s="34">
        <v>9.1597579999999998E-2</v>
      </c>
      <c r="AW19" s="34">
        <v>1.558899E-2</v>
      </c>
      <c r="AX19" s="34">
        <v>3.4585600000000001E-2</v>
      </c>
      <c r="AY19" s="34">
        <v>6.0216499999999999E-2</v>
      </c>
      <c r="AZ19" s="34">
        <v>2.1516480000000001E-2</v>
      </c>
      <c r="BA19" s="34">
        <v>3.6360799999999999E-2</v>
      </c>
      <c r="BB19" s="34">
        <v>6.4956059999999996E-2</v>
      </c>
      <c r="BC19" s="34">
        <v>1.9792799999999999E-2</v>
      </c>
      <c r="BD19" s="34">
        <v>9.5104800000000003E-2</v>
      </c>
      <c r="BE19" s="34">
        <v>0.14181189999999999</v>
      </c>
      <c r="BF19" s="34">
        <v>1.9048490000000001E-2</v>
      </c>
      <c r="BG19" s="34">
        <v>7.3499999999999996E-2</v>
      </c>
      <c r="BH19" s="34">
        <v>9.9572439999999998E-2</v>
      </c>
      <c r="BI19" s="34">
        <v>5.49176E-3</v>
      </c>
      <c r="BJ19" s="34">
        <v>2.0871199999999999E-2</v>
      </c>
      <c r="BK19" s="34">
        <v>3.033042E-2</v>
      </c>
      <c r="BL19" s="34">
        <v>1.9977950000000001E-2</v>
      </c>
      <c r="BM19" s="34">
        <v>5.0316E-2</v>
      </c>
      <c r="BN19" s="34">
        <v>6.4215499999999995E-2</v>
      </c>
      <c r="BO19" s="34">
        <v>8.5853430000000005E-3</v>
      </c>
      <c r="BP19" s="34">
        <v>3.3000799999999997E-2</v>
      </c>
      <c r="BQ19" s="34">
        <v>3.5819789999999997E-2</v>
      </c>
      <c r="BR19" s="34">
        <v>5.9446849999999999E-3</v>
      </c>
      <c r="BS19" s="34">
        <v>1.3272000000000001E-2</v>
      </c>
      <c r="BT19" s="34">
        <v>2.84744E-2</v>
      </c>
    </row>
    <row r="20" spans="1:72" x14ac:dyDescent="0.55000000000000004">
      <c r="A20" s="34">
        <v>2.762921</v>
      </c>
      <c r="B20" s="34">
        <v>8.9658320000000007</v>
      </c>
      <c r="C20" s="34">
        <v>1252.623</v>
      </c>
      <c r="D20" s="34">
        <v>0.35734139999999998</v>
      </c>
      <c r="E20" s="34">
        <v>2.924811</v>
      </c>
      <c r="F20" s="34">
        <v>499.12939999999998</v>
      </c>
      <c r="G20" s="34">
        <v>2.920905E-2</v>
      </c>
      <c r="H20" s="34">
        <v>0.10100629999999999</v>
      </c>
      <c r="I20" s="34">
        <v>4.3673820000000001</v>
      </c>
      <c r="J20" s="34">
        <v>0.1182994</v>
      </c>
      <c r="K20" s="34">
        <v>0.59213099999999996</v>
      </c>
      <c r="L20" s="34">
        <v>25.196439999999999</v>
      </c>
      <c r="M20" s="34">
        <v>1.3870260000000001E-2</v>
      </c>
      <c r="N20" s="34">
        <v>3.5663720000000003E-2</v>
      </c>
      <c r="O20" s="34">
        <v>0.17320749999999999</v>
      </c>
      <c r="P20" s="34">
        <v>2.98374E-2</v>
      </c>
      <c r="Q20" s="34">
        <v>0.12978529999999999</v>
      </c>
      <c r="R20" s="34">
        <v>8.5187950000000008</v>
      </c>
      <c r="S20" s="34">
        <v>1.168542E-2</v>
      </c>
      <c r="T20" s="34">
        <v>2.608272E-2</v>
      </c>
      <c r="U20" s="34">
        <v>0.36559069999999999</v>
      </c>
      <c r="V20" s="34">
        <v>0.1154018</v>
      </c>
      <c r="W20" s="34">
        <v>0.24101400000000001</v>
      </c>
      <c r="X20" s="34">
        <v>1.381367</v>
      </c>
      <c r="Y20" s="34">
        <v>2.5505409999999999E-2</v>
      </c>
      <c r="Z20" s="34">
        <v>3.7620500000000001E-2</v>
      </c>
      <c r="AA20" s="34">
        <v>0.80064199999999996</v>
      </c>
      <c r="AB20" s="34">
        <v>8.748533E-2</v>
      </c>
      <c r="AC20" s="34">
        <v>7.3621259999999994E-2</v>
      </c>
      <c r="AD20" s="34">
        <v>0.23903260000000001</v>
      </c>
      <c r="AE20" s="34">
        <v>3.6876649999999997E-2</v>
      </c>
      <c r="AF20" s="34">
        <v>6.8297389999999999E-2</v>
      </c>
      <c r="AG20" s="34">
        <v>0.27996599999999999</v>
      </c>
      <c r="AH20" s="34">
        <v>0.33475510000000003</v>
      </c>
      <c r="AI20" s="34">
        <v>0.73641540000000005</v>
      </c>
      <c r="AJ20" s="34">
        <v>1.441603</v>
      </c>
      <c r="AK20" s="34">
        <v>0.1035171</v>
      </c>
      <c r="AL20" s="34">
        <v>0.22639709999999999</v>
      </c>
      <c r="AM20" s="34">
        <v>0.62108490000000005</v>
      </c>
      <c r="AN20" s="34">
        <v>1.8875469999999998E-2</v>
      </c>
      <c r="AO20" s="34">
        <v>3.7944449999999998E-2</v>
      </c>
      <c r="AP20" s="34">
        <v>8.8559470000000001E-2</v>
      </c>
      <c r="AQ20" s="34">
        <v>1.2775150000000001E-2</v>
      </c>
      <c r="AR20" s="34">
        <v>3.1511299999999999E-2</v>
      </c>
      <c r="AS20" s="34">
        <v>7.2887289999999993E-2</v>
      </c>
      <c r="AT20" s="34">
        <v>1.5688870000000001E-2</v>
      </c>
      <c r="AU20" s="34">
        <v>4.2964000000000002E-2</v>
      </c>
      <c r="AV20" s="34">
        <v>9.5374509999999996E-2</v>
      </c>
      <c r="AW20" s="34">
        <v>1.7625970000000001E-2</v>
      </c>
      <c r="AX20" s="34">
        <v>3.056236E-2</v>
      </c>
      <c r="AY20" s="34">
        <v>6.6434599999999996E-2</v>
      </c>
      <c r="AZ20" s="34">
        <v>1.4678129999999999E-2</v>
      </c>
      <c r="BA20" s="34">
        <v>3.468533E-2</v>
      </c>
      <c r="BB20" s="34">
        <v>7.0204470000000005E-2</v>
      </c>
      <c r="BC20" s="34">
        <v>6.5455569999999996E-3</v>
      </c>
      <c r="BD20" s="34">
        <v>6.9701159999999998E-2</v>
      </c>
      <c r="BE20" s="34">
        <v>0.1236497</v>
      </c>
      <c r="BF20" s="34">
        <v>1.056696E-2</v>
      </c>
      <c r="BG20" s="34">
        <v>6.0224859999999998E-2</v>
      </c>
      <c r="BH20" s="34">
        <v>8.5701479999999997E-2</v>
      </c>
      <c r="BI20" s="34">
        <v>3.1507000000000002E-3</v>
      </c>
      <c r="BJ20" s="34">
        <v>1.357964E-2</v>
      </c>
      <c r="BK20" s="34">
        <v>2.8579960000000001E-2</v>
      </c>
      <c r="BL20" s="34">
        <v>1.1285069999999999E-2</v>
      </c>
      <c r="BM20" s="34">
        <v>3.463625E-2</v>
      </c>
      <c r="BN20" s="34">
        <v>5.8539720000000003E-2</v>
      </c>
      <c r="BO20" s="34">
        <v>2.7054729999999999E-3</v>
      </c>
      <c r="BP20" s="34">
        <v>2.1040260000000002E-2</v>
      </c>
      <c r="BQ20" s="34">
        <v>3.5027849999999999E-2</v>
      </c>
      <c r="BR20" s="34">
        <v>8.5077869999999993E-3</v>
      </c>
      <c r="BS20" s="34">
        <v>1.199916E-2</v>
      </c>
      <c r="BT20" s="34">
        <v>2.5030859999999999E-2</v>
      </c>
    </row>
    <row r="21" spans="1:72" x14ac:dyDescent="0.55000000000000004">
      <c r="A21" s="34">
        <v>1.7903150000000001</v>
      </c>
      <c r="B21" s="34">
        <v>11.56456</v>
      </c>
      <c r="C21" s="34">
        <v>722.36959999999999</v>
      </c>
      <c r="D21" s="34">
        <v>0.39292090000000002</v>
      </c>
      <c r="E21" s="34">
        <v>7.2223110000000004</v>
      </c>
      <c r="F21" s="34">
        <v>434.1902</v>
      </c>
      <c r="G21" s="34">
        <v>3.6935089999999997E-2</v>
      </c>
      <c r="H21" s="34">
        <v>0.18486459999999999</v>
      </c>
      <c r="I21" s="34">
        <v>3.6992660000000002</v>
      </c>
      <c r="J21" s="34">
        <v>0.18268280000000001</v>
      </c>
      <c r="K21" s="34">
        <v>0.9392992</v>
      </c>
      <c r="L21" s="34">
        <v>17.79027</v>
      </c>
      <c r="M21" s="34">
        <v>1.65755E-2</v>
      </c>
      <c r="N21" s="34">
        <v>3.7640199999999999E-2</v>
      </c>
      <c r="O21" s="34">
        <v>0.13988229999999999</v>
      </c>
      <c r="P21" s="34">
        <v>3.9343749999999997E-2</v>
      </c>
      <c r="Q21" s="34">
        <v>0.22951440000000001</v>
      </c>
      <c r="R21" s="34">
        <v>5.8404350000000003</v>
      </c>
      <c r="S21" s="34">
        <v>1.165418E-2</v>
      </c>
      <c r="T21" s="34">
        <v>2.7041570000000001E-2</v>
      </c>
      <c r="U21" s="34">
        <v>0.33752330000000003</v>
      </c>
      <c r="V21" s="34">
        <v>0.1093258</v>
      </c>
      <c r="W21" s="34">
        <v>0.33972330000000001</v>
      </c>
      <c r="X21" s="34">
        <v>1.496135</v>
      </c>
      <c r="Y21" s="34">
        <v>2.290915E-2</v>
      </c>
      <c r="Z21" s="34">
        <v>4.5119510000000002E-2</v>
      </c>
      <c r="AA21" s="34">
        <v>0.68266610000000005</v>
      </c>
      <c r="AB21" s="34">
        <v>5.9290710000000003E-2</v>
      </c>
      <c r="AC21" s="34">
        <v>6.580722E-2</v>
      </c>
      <c r="AD21" s="34">
        <v>0.21022879999999999</v>
      </c>
      <c r="AE21" s="34">
        <v>3.2100990000000003E-2</v>
      </c>
      <c r="AF21" s="34">
        <v>9.0854900000000002E-2</v>
      </c>
      <c r="AG21" s="34">
        <v>0.26850249999999998</v>
      </c>
      <c r="AH21" s="34">
        <v>0.38644640000000002</v>
      </c>
      <c r="AI21" s="34">
        <v>0.77277399999999996</v>
      </c>
      <c r="AJ21" s="34">
        <v>1.4428719999999999</v>
      </c>
      <c r="AK21" s="34">
        <v>0.1340566</v>
      </c>
      <c r="AL21" s="34">
        <v>0.29039009999999998</v>
      </c>
      <c r="AM21" s="34">
        <v>0.7649087</v>
      </c>
      <c r="AN21" s="34">
        <v>2.3573380000000001E-2</v>
      </c>
      <c r="AO21" s="34">
        <v>4.7747009999999999E-2</v>
      </c>
      <c r="AP21" s="34">
        <v>9.3562229999999996E-2</v>
      </c>
      <c r="AQ21" s="34">
        <v>1.44285E-2</v>
      </c>
      <c r="AR21" s="34">
        <v>3.353722E-2</v>
      </c>
      <c r="AS21" s="34">
        <v>6.1701119999999998E-2</v>
      </c>
      <c r="AT21" s="34">
        <v>1.991006E-2</v>
      </c>
      <c r="AU21" s="34">
        <v>6.0795910000000002E-2</v>
      </c>
      <c r="AV21" s="34">
        <v>0.1460224</v>
      </c>
      <c r="AW21" s="34">
        <v>1.588444E-2</v>
      </c>
      <c r="AX21" s="34">
        <v>2.5938289999999999E-2</v>
      </c>
      <c r="AY21" s="34">
        <v>4.8502499999999997E-2</v>
      </c>
      <c r="AZ21" s="34">
        <v>1.7595329999999999E-2</v>
      </c>
      <c r="BA21" s="34">
        <v>3.2770680000000003E-2</v>
      </c>
      <c r="BB21" s="34">
        <v>6.6519480000000006E-2</v>
      </c>
      <c r="BC21" s="34">
        <v>3.3600530000000003E-2</v>
      </c>
      <c r="BD21" s="34">
        <v>6.2918290000000002E-2</v>
      </c>
      <c r="BE21" s="34">
        <v>6.8006490000000003E-2</v>
      </c>
      <c r="BF21" s="34">
        <v>1.7387340000000001E-2</v>
      </c>
      <c r="BG21" s="34">
        <v>6.3574060000000002E-2</v>
      </c>
      <c r="BH21" s="34">
        <v>9.798482E-2</v>
      </c>
      <c r="BI21" s="34">
        <v>4.9749989999999999E-3</v>
      </c>
      <c r="BJ21" s="34">
        <v>1.553905E-2</v>
      </c>
      <c r="BK21" s="34">
        <v>2.2958289999999999E-2</v>
      </c>
      <c r="BL21" s="34">
        <v>1.4599590000000001E-2</v>
      </c>
      <c r="BM21" s="34">
        <v>3.3701160000000001E-2</v>
      </c>
      <c r="BN21" s="34">
        <v>5.4100870000000002E-2</v>
      </c>
      <c r="BO21" s="34">
        <v>6.4376420000000004E-3</v>
      </c>
      <c r="BP21" s="34">
        <v>2.278794E-2</v>
      </c>
      <c r="BQ21" s="34">
        <v>3.0024450000000001E-2</v>
      </c>
      <c r="BR21" s="34">
        <v>6.1390749999999999E-3</v>
      </c>
      <c r="BS21" s="34">
        <v>1.023087E-2</v>
      </c>
      <c r="BT21" s="34">
        <v>2.4764209999999998E-2</v>
      </c>
    </row>
    <row r="22" spans="1:72" x14ac:dyDescent="0.55000000000000004">
      <c r="A22" s="34">
        <v>6.7105389999999998</v>
      </c>
      <c r="B22" s="34">
        <v>8.0589399999999998</v>
      </c>
      <c r="C22" s="34">
        <v>945.48059999999998</v>
      </c>
      <c r="D22" s="34">
        <v>0.87911309999999998</v>
      </c>
      <c r="E22" s="34">
        <v>4.0256470000000002</v>
      </c>
      <c r="F22" s="34">
        <v>425.46629999999999</v>
      </c>
      <c r="G22" s="34">
        <v>3.5693500000000003E-2</v>
      </c>
      <c r="H22" s="34">
        <v>0.1395769</v>
      </c>
      <c r="I22" s="34">
        <v>4.6598689999999996</v>
      </c>
      <c r="J22" s="34">
        <v>0.119043</v>
      </c>
      <c r="K22" s="34">
        <v>0.89724990000000004</v>
      </c>
      <c r="L22" s="34">
        <v>28.39819</v>
      </c>
      <c r="M22" s="34">
        <v>1.331362E-2</v>
      </c>
      <c r="N22" s="34">
        <v>5.149368E-2</v>
      </c>
      <c r="O22" s="34">
        <v>0.1732593</v>
      </c>
      <c r="P22" s="34">
        <v>3.0504650000000001E-2</v>
      </c>
      <c r="Q22" s="34">
        <v>0.21487890000000001</v>
      </c>
      <c r="R22" s="34">
        <v>8.846997</v>
      </c>
      <c r="S22" s="34">
        <v>1.0086360000000001E-2</v>
      </c>
      <c r="T22" s="34">
        <v>3.8967920000000003E-2</v>
      </c>
      <c r="U22" s="34">
        <v>0.42604710000000001</v>
      </c>
      <c r="V22" s="34">
        <v>0.1137997</v>
      </c>
      <c r="W22" s="34">
        <v>0.3897775</v>
      </c>
      <c r="X22" s="34">
        <v>1.5282279999999999</v>
      </c>
      <c r="Y22" s="34">
        <v>1.9256829999999999E-2</v>
      </c>
      <c r="Z22" s="34">
        <v>5.135609E-2</v>
      </c>
      <c r="AA22" s="34">
        <v>0.72045959999999998</v>
      </c>
      <c r="AB22" s="34">
        <v>4.9180929999999998E-2</v>
      </c>
      <c r="AC22" s="34">
        <v>7.120369E-2</v>
      </c>
      <c r="AD22" s="34">
        <v>0.26565640000000001</v>
      </c>
      <c r="AE22" s="34">
        <v>2.7924999999999998E-2</v>
      </c>
      <c r="AF22" s="34">
        <v>9.1095510000000005E-2</v>
      </c>
      <c r="AG22" s="34">
        <v>0.26668629999999999</v>
      </c>
      <c r="AH22" s="34">
        <v>0.39772839999999998</v>
      </c>
      <c r="AI22" s="34">
        <v>0.84316170000000001</v>
      </c>
      <c r="AJ22" s="34">
        <v>1.624099</v>
      </c>
      <c r="AK22" s="34">
        <v>9.2726240000000001E-2</v>
      </c>
      <c r="AL22" s="34">
        <v>0.2996992</v>
      </c>
      <c r="AM22" s="34">
        <v>0.81797920000000002</v>
      </c>
      <c r="AN22" s="34">
        <v>1.5742539999999999E-2</v>
      </c>
      <c r="AO22" s="34">
        <v>5.4948209999999997E-2</v>
      </c>
      <c r="AP22" s="34">
        <v>9.9650279999999994E-2</v>
      </c>
      <c r="AQ22" s="34">
        <v>7.8078080000000003E-3</v>
      </c>
      <c r="AR22" s="34">
        <v>3.8216079999999999E-2</v>
      </c>
      <c r="AS22" s="34">
        <v>7.9167109999999999E-2</v>
      </c>
      <c r="AT22" s="34">
        <v>1.335221E-2</v>
      </c>
      <c r="AU22" s="34">
        <v>6.3301990000000002E-2</v>
      </c>
      <c r="AV22" s="34">
        <v>0.14860590000000001</v>
      </c>
      <c r="AW22" s="34">
        <v>8.7273070000000001E-3</v>
      </c>
      <c r="AX22" s="34">
        <v>3.5646070000000002E-2</v>
      </c>
      <c r="AY22" s="34">
        <v>6.0254130000000003E-2</v>
      </c>
      <c r="AZ22" s="34">
        <v>1.2475979999999999E-2</v>
      </c>
      <c r="BA22" s="34">
        <v>4.4039160000000001E-2</v>
      </c>
      <c r="BB22" s="34">
        <v>7.074221E-2</v>
      </c>
      <c r="BC22" s="34">
        <v>3.77896E-3</v>
      </c>
      <c r="BD22" s="34">
        <v>8.7208540000000001E-2</v>
      </c>
      <c r="BE22" s="34">
        <v>8.4411159999999999E-2</v>
      </c>
      <c r="BF22" s="34">
        <v>6.5432260000000001E-3</v>
      </c>
      <c r="BG22" s="34">
        <v>7.750833E-2</v>
      </c>
      <c r="BH22" s="34">
        <v>9.2356569999999999E-2</v>
      </c>
      <c r="BI22" s="34">
        <v>2.1822769999999998E-3</v>
      </c>
      <c r="BJ22" s="34">
        <v>1.7144900000000001E-2</v>
      </c>
      <c r="BK22" s="34">
        <v>2.8131420000000001E-2</v>
      </c>
      <c r="BL22" s="34">
        <v>7.7656189999999996E-3</v>
      </c>
      <c r="BM22" s="34">
        <v>3.886473E-2</v>
      </c>
      <c r="BN22" s="34">
        <v>6.0612060000000002E-2</v>
      </c>
      <c r="BO22" s="34">
        <v>1.9954930000000001E-3</v>
      </c>
      <c r="BP22" s="34">
        <v>2.626527E-2</v>
      </c>
      <c r="BQ22" s="34">
        <v>3.8467550000000003E-2</v>
      </c>
      <c r="BR22" s="34">
        <v>2.9261700000000001E-3</v>
      </c>
      <c r="BS22" s="34">
        <v>1.548889E-2</v>
      </c>
      <c r="BT22" s="34">
        <v>2.6719960000000001E-2</v>
      </c>
    </row>
    <row r="23" spans="1:72" x14ac:dyDescent="0.55000000000000004">
      <c r="A23" s="34">
        <v>8.7634229999999995</v>
      </c>
      <c r="B23" s="34">
        <v>5.6755339999999999</v>
      </c>
      <c r="D23" s="34">
        <v>1.0996809999999999</v>
      </c>
      <c r="E23" s="34">
        <v>1.526821</v>
      </c>
      <c r="G23" s="34">
        <v>4.7247240000000003E-2</v>
      </c>
      <c r="H23" s="34">
        <v>8.1102939999999998E-2</v>
      </c>
      <c r="J23" s="34">
        <v>0.14300450000000001</v>
      </c>
      <c r="K23" s="34">
        <v>0.75355229999999995</v>
      </c>
      <c r="M23" s="34">
        <v>1.236465E-2</v>
      </c>
      <c r="N23" s="34">
        <v>4.5228490000000003E-2</v>
      </c>
      <c r="P23" s="34">
        <v>3.4568389999999997E-2</v>
      </c>
      <c r="Q23" s="34">
        <v>0.21355550000000001</v>
      </c>
      <c r="S23" s="34">
        <v>1.3028059999999999E-2</v>
      </c>
      <c r="T23" s="34">
        <v>2.8615000000000002E-2</v>
      </c>
      <c r="V23" s="34">
        <v>0.11221540000000001</v>
      </c>
      <c r="W23" s="34">
        <v>0.2412533</v>
      </c>
      <c r="Y23" s="34">
        <v>2.4886399999999999E-2</v>
      </c>
      <c r="Z23" s="34">
        <v>5.5460669999999997E-2</v>
      </c>
      <c r="AB23" s="34">
        <v>9.0095750000000002E-2</v>
      </c>
      <c r="AC23" s="34">
        <v>9.2850769999999999E-2</v>
      </c>
      <c r="AE23" s="34">
        <v>4.642073E-2</v>
      </c>
      <c r="AF23" s="34">
        <v>9.5921080000000006E-2</v>
      </c>
      <c r="AH23" s="34">
        <v>0.35639549999999998</v>
      </c>
      <c r="AI23" s="34">
        <v>0.80808270000000004</v>
      </c>
      <c r="AK23" s="34">
        <v>8.1293309999999994E-2</v>
      </c>
      <c r="AL23" s="34">
        <v>0.36281010000000002</v>
      </c>
      <c r="AN23" s="34">
        <v>1.892371E-2</v>
      </c>
      <c r="AO23" s="34">
        <v>6.1282549999999998E-2</v>
      </c>
      <c r="AQ23" s="34">
        <v>1.1629199999999999E-2</v>
      </c>
      <c r="AR23" s="34">
        <v>4.3628279999999998E-2</v>
      </c>
      <c r="AT23" s="34">
        <v>1.6066939999999998E-2</v>
      </c>
      <c r="AU23" s="34">
        <v>5.8979820000000002E-2</v>
      </c>
      <c r="AW23" s="34">
        <v>1.4794160000000001E-2</v>
      </c>
      <c r="AX23" s="34">
        <v>3.9907489999999997E-2</v>
      </c>
      <c r="AZ23" s="34">
        <v>1.6949490000000001E-2</v>
      </c>
      <c r="BA23" s="34">
        <v>4.2522450000000003E-2</v>
      </c>
      <c r="BC23" s="34">
        <v>5.0040969999999999E-3</v>
      </c>
      <c r="BD23" s="34">
        <v>0.12160890000000001</v>
      </c>
      <c r="BF23" s="34">
        <v>9.6669819999999993E-3</v>
      </c>
      <c r="BG23" s="34">
        <v>8.0563040000000002E-2</v>
      </c>
      <c r="BI23" s="34">
        <v>2.5335679999999999E-3</v>
      </c>
      <c r="BJ23" s="34">
        <v>2.1765360000000001E-2</v>
      </c>
      <c r="BL23" s="34">
        <v>1.031638E-2</v>
      </c>
      <c r="BM23" s="34">
        <v>4.9983560000000003E-2</v>
      </c>
      <c r="BO23" s="34">
        <v>2.874779E-3</v>
      </c>
      <c r="BP23" s="34">
        <v>2.7873450000000001E-2</v>
      </c>
      <c r="BR23" s="34">
        <v>5.7415529999999999E-3</v>
      </c>
      <c r="BS23" s="34">
        <v>1.5936970000000002E-2</v>
      </c>
    </row>
    <row r="24" spans="1:72" x14ac:dyDescent="0.55000000000000004">
      <c r="A24" s="34">
        <v>5.6895360000000004</v>
      </c>
      <c r="D24" s="34">
        <v>1.0170779999999999</v>
      </c>
      <c r="G24" s="34">
        <v>3.3985019999999998E-2</v>
      </c>
      <c r="J24" s="34">
        <v>0.13251679999999999</v>
      </c>
      <c r="M24" s="34">
        <v>1.1351979999999999E-2</v>
      </c>
      <c r="P24" s="34">
        <v>2.7730520000000002E-2</v>
      </c>
      <c r="S24" s="34">
        <v>1.104758E-2</v>
      </c>
      <c r="V24" s="34">
        <v>0.14588609999999999</v>
      </c>
      <c r="Y24" s="34">
        <v>1.9863720000000001E-2</v>
      </c>
      <c r="AB24" s="34">
        <v>4.6170250000000003E-2</v>
      </c>
      <c r="AE24" s="34">
        <v>3.314661E-2</v>
      </c>
      <c r="AH24" s="34">
        <v>0.31718229999999997</v>
      </c>
      <c r="AK24" s="34">
        <v>9.3565839999999997E-2</v>
      </c>
      <c r="AN24" s="34">
        <v>1.8954370000000002E-2</v>
      </c>
      <c r="AQ24" s="34">
        <v>9.2276000000000007E-3</v>
      </c>
      <c r="AT24" s="34">
        <v>1.6087029999999999E-2</v>
      </c>
      <c r="AW24" s="34">
        <v>1.20369E-2</v>
      </c>
      <c r="AZ24" s="34">
        <v>1.4678510000000001E-2</v>
      </c>
      <c r="BC24" s="34">
        <v>5.6069859999999996E-3</v>
      </c>
      <c r="BF24" s="34">
        <v>1.021176E-2</v>
      </c>
      <c r="BI24" s="34">
        <v>2.5113409999999998E-3</v>
      </c>
      <c r="BL24" s="34">
        <v>7.5998070000000001E-3</v>
      </c>
      <c r="BO24" s="34">
        <v>3.4077880000000001E-3</v>
      </c>
      <c r="BR24" s="34">
        <v>5.1155519999999998E-3</v>
      </c>
    </row>
    <row r="27" spans="1:72" x14ac:dyDescent="0.55000000000000004">
      <c r="A27" s="34" t="s">
        <v>480</v>
      </c>
    </row>
    <row r="28" spans="1:72" x14ac:dyDescent="0.55000000000000004">
      <c r="A28" s="34" t="s">
        <v>125</v>
      </c>
      <c r="B28" s="34" t="s">
        <v>127</v>
      </c>
      <c r="C28" s="34" t="s">
        <v>479</v>
      </c>
      <c r="D28" s="34" t="s">
        <v>125</v>
      </c>
      <c r="E28" s="34" t="s">
        <v>127</v>
      </c>
      <c r="F28" s="34" t="s">
        <v>479</v>
      </c>
      <c r="G28" s="34" t="s">
        <v>125</v>
      </c>
      <c r="H28" s="34" t="s">
        <v>127</v>
      </c>
      <c r="I28" s="34" t="s">
        <v>479</v>
      </c>
      <c r="J28" s="34" t="s">
        <v>125</v>
      </c>
      <c r="K28" s="34" t="s">
        <v>127</v>
      </c>
      <c r="L28" s="34" t="s">
        <v>479</v>
      </c>
      <c r="M28" s="34" t="s">
        <v>125</v>
      </c>
      <c r="N28" s="34" t="s">
        <v>127</v>
      </c>
      <c r="O28" s="34" t="s">
        <v>479</v>
      </c>
      <c r="P28" s="34" t="s">
        <v>125</v>
      </c>
      <c r="Q28" s="34" t="s">
        <v>127</v>
      </c>
      <c r="R28" s="34" t="s">
        <v>479</v>
      </c>
      <c r="S28" s="34" t="s">
        <v>125</v>
      </c>
      <c r="T28" s="34" t="s">
        <v>127</v>
      </c>
      <c r="U28" s="34" t="s">
        <v>479</v>
      </c>
      <c r="V28" s="34" t="s">
        <v>125</v>
      </c>
      <c r="W28" s="34" t="s">
        <v>127</v>
      </c>
      <c r="X28" s="34" t="s">
        <v>479</v>
      </c>
      <c r="Y28" s="34" t="s">
        <v>125</v>
      </c>
      <c r="Z28" s="34" t="s">
        <v>127</v>
      </c>
      <c r="AA28" s="34" t="s">
        <v>479</v>
      </c>
      <c r="AB28" s="34" t="s">
        <v>125</v>
      </c>
      <c r="AC28" s="34" t="s">
        <v>127</v>
      </c>
      <c r="AD28" s="34" t="s">
        <v>479</v>
      </c>
      <c r="AE28" s="34" t="s">
        <v>125</v>
      </c>
      <c r="AF28" s="34" t="s">
        <v>127</v>
      </c>
      <c r="AG28" s="34" t="s">
        <v>479</v>
      </c>
      <c r="AH28" s="34" t="s">
        <v>125</v>
      </c>
      <c r="AI28" s="34" t="s">
        <v>127</v>
      </c>
      <c r="AJ28" s="34" t="s">
        <v>479</v>
      </c>
      <c r="AK28" s="34" t="s">
        <v>125</v>
      </c>
      <c r="AL28" s="34" t="s">
        <v>127</v>
      </c>
      <c r="AM28" s="34" t="s">
        <v>479</v>
      </c>
      <c r="AN28" s="34" t="s">
        <v>125</v>
      </c>
      <c r="AO28" s="34" t="s">
        <v>127</v>
      </c>
      <c r="AP28" s="34" t="s">
        <v>479</v>
      </c>
      <c r="AQ28" s="34" t="s">
        <v>125</v>
      </c>
      <c r="AR28" s="34" t="s">
        <v>127</v>
      </c>
      <c r="AS28" s="34" t="s">
        <v>479</v>
      </c>
      <c r="AT28" s="34" t="s">
        <v>125</v>
      </c>
      <c r="AU28" s="34" t="s">
        <v>127</v>
      </c>
      <c r="AV28" s="34" t="s">
        <v>479</v>
      </c>
      <c r="AW28" s="34" t="s">
        <v>125</v>
      </c>
      <c r="AX28" s="34" t="s">
        <v>127</v>
      </c>
      <c r="AY28" s="34" t="s">
        <v>479</v>
      </c>
      <c r="AZ28" s="34" t="s">
        <v>125</v>
      </c>
      <c r="BA28" s="34" t="s">
        <v>127</v>
      </c>
      <c r="BB28" s="34" t="s">
        <v>479</v>
      </c>
    </row>
    <row r="29" spans="1:72" x14ac:dyDescent="0.55000000000000004">
      <c r="A29" s="34" t="s">
        <v>13</v>
      </c>
      <c r="D29" s="34" t="s">
        <v>71</v>
      </c>
      <c r="G29" s="34" t="s">
        <v>72</v>
      </c>
      <c r="J29" s="34" t="s">
        <v>73</v>
      </c>
      <c r="M29" s="34" t="s">
        <v>481</v>
      </c>
      <c r="P29" s="34" t="s">
        <v>75</v>
      </c>
      <c r="S29" s="34" t="s">
        <v>77</v>
      </c>
      <c r="V29" s="34" t="s">
        <v>482</v>
      </c>
      <c r="Y29" s="34" t="s">
        <v>483</v>
      </c>
      <c r="AB29" s="34" t="s">
        <v>484</v>
      </c>
      <c r="AE29" s="34" t="s">
        <v>80</v>
      </c>
      <c r="AH29" s="34" t="s">
        <v>485</v>
      </c>
      <c r="AK29" s="34" t="s">
        <v>486</v>
      </c>
      <c r="AN29" s="34" t="s">
        <v>84</v>
      </c>
      <c r="AQ29" s="34" t="s">
        <v>487</v>
      </c>
      <c r="AT29" s="34" t="s">
        <v>488</v>
      </c>
      <c r="AW29" s="34" t="s">
        <v>489</v>
      </c>
      <c r="AZ29" s="34" t="s">
        <v>90</v>
      </c>
    </row>
    <row r="30" spans="1:72" x14ac:dyDescent="0.55000000000000004">
      <c r="A30" s="34">
        <v>699</v>
      </c>
      <c r="B30" s="34">
        <v>218.4</v>
      </c>
      <c r="C30" s="34">
        <v>629.4</v>
      </c>
      <c r="D30" s="34">
        <v>110.6435</v>
      </c>
      <c r="E30" s="34">
        <v>95.399039999999999</v>
      </c>
      <c r="F30" s="34">
        <v>357.27140000000003</v>
      </c>
      <c r="G30" s="34">
        <v>14.89</v>
      </c>
      <c r="H30" s="34">
        <v>3.16</v>
      </c>
      <c r="I30" s="34">
        <v>12.36</v>
      </c>
      <c r="J30" s="34">
        <v>5.0168910000000002</v>
      </c>
      <c r="K30" s="34">
        <v>4.0683939999999996</v>
      </c>
      <c r="L30" s="34">
        <v>10.77595</v>
      </c>
      <c r="M30" s="34">
        <v>4.8475070000000002</v>
      </c>
      <c r="N30" s="34">
        <v>4.8452529999999996</v>
      </c>
      <c r="O30" s="34">
        <v>10.81161</v>
      </c>
      <c r="P30" s="34">
        <v>0.84988269999999999</v>
      </c>
      <c r="Q30" s="34">
        <v>0.36532389999999998</v>
      </c>
      <c r="R30" s="34">
        <v>0.92266859999999995</v>
      </c>
      <c r="S30" s="34">
        <v>4.7449849999999998</v>
      </c>
      <c r="T30" s="34">
        <v>1.628571</v>
      </c>
      <c r="U30" s="34">
        <v>1.076481</v>
      </c>
      <c r="V30" s="34">
        <v>0.106305</v>
      </c>
      <c r="W30" s="34">
        <v>0.13309670000000001</v>
      </c>
      <c r="X30" s="34">
        <v>0.18328449999999999</v>
      </c>
      <c r="Y30" s="34">
        <v>0.25073309999999999</v>
      </c>
      <c r="Z30" s="34">
        <v>0.1157941</v>
      </c>
      <c r="AA30" s="34">
        <v>0.42228739999999998</v>
      </c>
      <c r="AB30" s="34">
        <v>7.6979469999999994E-2</v>
      </c>
      <c r="AC30" s="34">
        <v>2.1960960000000002E-2</v>
      </c>
      <c r="AD30" s="34">
        <v>7.9178879999999993E-2</v>
      </c>
      <c r="AE30" s="34">
        <v>2.1994130000000001E-2</v>
      </c>
      <c r="AF30" s="34">
        <v>2.7950309999999999E-2</v>
      </c>
      <c r="AG30" s="34">
        <v>0.1033724</v>
      </c>
      <c r="AH30" s="34">
        <v>5.2785930000000002E-2</v>
      </c>
      <c r="AI30" s="34">
        <v>8.5847389999999996E-2</v>
      </c>
      <c r="AJ30" s="34">
        <v>0.16715540000000001</v>
      </c>
      <c r="AK30" s="34">
        <v>0.29982409999999998</v>
      </c>
      <c r="AL30" s="34">
        <v>0.63439219999999996</v>
      </c>
      <c r="AM30" s="34">
        <v>1.0177130000000001</v>
      </c>
      <c r="AN30" s="34">
        <v>6.5454540000000005E-2</v>
      </c>
      <c r="AO30" s="34">
        <v>9.7746230000000003E-2</v>
      </c>
      <c r="AP30" s="34">
        <v>0.24703810000000001</v>
      </c>
      <c r="AQ30" s="34">
        <v>2.242111</v>
      </c>
      <c r="AR30" s="34">
        <v>6.2796099999999999</v>
      </c>
      <c r="AS30" s="34">
        <v>5.7947220000000002</v>
      </c>
      <c r="AT30" s="34">
        <v>0.1248094</v>
      </c>
      <c r="AU30" s="34">
        <v>0.21849160000000001</v>
      </c>
      <c r="AV30" s="34">
        <v>0.3031085</v>
      </c>
      <c r="AW30" s="34">
        <v>2.1510259999999999</v>
      </c>
      <c r="AX30" s="34">
        <v>2.998669</v>
      </c>
      <c r="AY30" s="34">
        <v>3.0395889999999999</v>
      </c>
      <c r="AZ30" s="34">
        <v>1.029325</v>
      </c>
      <c r="BA30" s="34">
        <v>2.9347829999999999</v>
      </c>
      <c r="BB30" s="34">
        <v>3.439883</v>
      </c>
    </row>
    <row r="31" spans="1:72" x14ac:dyDescent="0.55000000000000004">
      <c r="A31" s="34">
        <v>882.8</v>
      </c>
      <c r="B31" s="34">
        <v>438</v>
      </c>
      <c r="C31" s="34">
        <v>526.70000000000005</v>
      </c>
      <c r="D31" s="34">
        <v>153.08199999999999</v>
      </c>
      <c r="E31" s="34">
        <v>68.074579999999997</v>
      </c>
      <c r="F31" s="34">
        <v>416.601</v>
      </c>
      <c r="G31" s="34">
        <v>15</v>
      </c>
      <c r="H31" s="34">
        <v>5.32</v>
      </c>
      <c r="I31" s="34">
        <v>12.99</v>
      </c>
      <c r="J31" s="34">
        <v>7.2234119999999997</v>
      </c>
      <c r="K31" s="34">
        <v>2.750216</v>
      </c>
      <c r="L31" s="34">
        <v>12.0146</v>
      </c>
      <c r="M31" s="34">
        <v>6.7152979999999998</v>
      </c>
      <c r="N31" s="34">
        <v>3.6104560000000001</v>
      </c>
      <c r="O31" s="34">
        <v>10.4841</v>
      </c>
      <c r="P31" s="34">
        <v>1.0261709999999999</v>
      </c>
      <c r="Q31" s="34">
        <v>0.55669060000000004</v>
      </c>
      <c r="R31" s="34">
        <v>0.93301769999999995</v>
      </c>
      <c r="S31" s="34">
        <v>5.081143</v>
      </c>
      <c r="T31" s="34">
        <v>4.3011990000000004</v>
      </c>
      <c r="U31" s="34">
        <v>0.75850099999999998</v>
      </c>
      <c r="V31" s="34">
        <v>0.1193878</v>
      </c>
      <c r="W31" s="34">
        <v>0.19784170000000001</v>
      </c>
      <c r="X31" s="34">
        <v>0.1380671</v>
      </c>
      <c r="Y31" s="34">
        <v>0.28285709999999997</v>
      </c>
      <c r="Z31" s="34">
        <v>0.13489209999999999</v>
      </c>
      <c r="AA31" s="34">
        <v>0.58579879999999995</v>
      </c>
      <c r="AB31" s="34">
        <v>9.183674E-2</v>
      </c>
      <c r="AC31" s="34">
        <v>5.9352519999999999E-2</v>
      </c>
      <c r="AD31" s="34">
        <v>0.13313610000000001</v>
      </c>
      <c r="AE31" s="34">
        <v>3.673469E-2</v>
      </c>
      <c r="AF31" s="34">
        <v>2.3381289999999999E-2</v>
      </c>
      <c r="AG31" s="34">
        <v>0.1035503</v>
      </c>
      <c r="AH31" s="34">
        <v>8.4489789999999995E-2</v>
      </c>
      <c r="AI31" s="34">
        <v>7.553957E-2</v>
      </c>
      <c r="AJ31" s="34">
        <v>0.25</v>
      </c>
      <c r="AK31" s="34">
        <v>0.4813714</v>
      </c>
      <c r="AL31" s="34">
        <v>0.43856109999999998</v>
      </c>
      <c r="AM31" s="34">
        <v>1.1673370000000001</v>
      </c>
      <c r="AN31" s="34">
        <v>8.9926530000000005E-2</v>
      </c>
      <c r="AO31" s="34">
        <v>7.9424460000000002E-2</v>
      </c>
      <c r="AP31" s="34">
        <v>0.32804729999999999</v>
      </c>
      <c r="AQ31" s="34">
        <v>3.7820079999999998</v>
      </c>
      <c r="AR31" s="34">
        <v>4.2975539999999999</v>
      </c>
      <c r="AS31" s="34">
        <v>6.0949900000000001</v>
      </c>
      <c r="AT31" s="34">
        <v>0.18240000000000001</v>
      </c>
      <c r="AU31" s="34">
        <v>0.15309349999999999</v>
      </c>
      <c r="AV31" s="34">
        <v>0.31779089999999999</v>
      </c>
      <c r="AW31" s="34">
        <v>3.658776</v>
      </c>
      <c r="AX31" s="34">
        <v>2.7050360000000002</v>
      </c>
      <c r="AY31" s="34">
        <v>2.8994080000000002</v>
      </c>
      <c r="AZ31" s="34">
        <v>1.678776</v>
      </c>
      <c r="BA31" s="34">
        <v>1.715827</v>
      </c>
      <c r="BB31" s="34">
        <v>4.0710059999999997</v>
      </c>
    </row>
    <row r="32" spans="1:72" x14ac:dyDescent="0.55000000000000004">
      <c r="A32" s="34">
        <v>948.5</v>
      </c>
      <c r="B32" s="34">
        <v>264.2</v>
      </c>
      <c r="C32" s="34">
        <v>747.8</v>
      </c>
      <c r="D32" s="34">
        <v>192.67580000000001</v>
      </c>
      <c r="E32" s="34">
        <v>76.138239999999996</v>
      </c>
      <c r="F32" s="34">
        <v>380.54329999999999</v>
      </c>
      <c r="G32" s="34">
        <v>16.98</v>
      </c>
      <c r="H32" s="34">
        <v>4.29</v>
      </c>
      <c r="I32" s="34">
        <v>18.32</v>
      </c>
      <c r="J32" s="34">
        <v>8.6595209999999998</v>
      </c>
      <c r="K32" s="34">
        <v>3.6330439999999999</v>
      </c>
      <c r="L32" s="34">
        <v>10.301959999999999</v>
      </c>
      <c r="M32" s="34">
        <v>10.79396</v>
      </c>
      <c r="N32" s="34">
        <v>2.2121740000000001</v>
      </c>
      <c r="O32" s="34">
        <v>6.5007669999999997</v>
      </c>
      <c r="P32" s="34">
        <v>1.3457269999999999</v>
      </c>
      <c r="Q32" s="34">
        <v>0.57965679999999997</v>
      </c>
      <c r="R32" s="34">
        <v>1.137016</v>
      </c>
      <c r="S32" s="34">
        <v>6.2507549999999998</v>
      </c>
      <c r="T32" s="34">
        <v>2.2086960000000002</v>
      </c>
      <c r="U32" s="34">
        <v>0.88557560000000002</v>
      </c>
      <c r="V32" s="34">
        <v>0.13351750000000001</v>
      </c>
      <c r="W32" s="34">
        <v>0.11155610000000001</v>
      </c>
      <c r="X32" s="34">
        <v>0.24960850000000001</v>
      </c>
      <c r="Y32" s="34">
        <v>0.34944750000000002</v>
      </c>
      <c r="Z32" s="34">
        <v>0.13043479999999999</v>
      </c>
      <c r="AA32" s="34">
        <v>0.44224750000000002</v>
      </c>
      <c r="AB32" s="34">
        <v>0.12569060000000001</v>
      </c>
      <c r="AC32" s="34">
        <v>3.6041190000000001E-2</v>
      </c>
      <c r="AD32" s="34">
        <v>0.1127643</v>
      </c>
      <c r="AE32" s="34">
        <v>3.1767959999999998E-2</v>
      </c>
      <c r="AF32" s="34">
        <v>2.9176199999999999E-2</v>
      </c>
      <c r="AG32" s="34">
        <v>8.4573220000000005E-2</v>
      </c>
      <c r="AH32" s="34">
        <v>8.7016579999999996E-2</v>
      </c>
      <c r="AI32" s="34">
        <v>8.7528599999999998E-2</v>
      </c>
      <c r="AJ32" s="34">
        <v>0.24490990000000001</v>
      </c>
      <c r="AK32" s="34">
        <v>0.41767949999999998</v>
      </c>
      <c r="AL32" s="34">
        <v>0.56677350000000004</v>
      </c>
      <c r="AM32" s="34">
        <v>1.21278</v>
      </c>
      <c r="AN32" s="34">
        <v>7.9558009999999998E-2</v>
      </c>
      <c r="AO32" s="34">
        <v>0.1070938</v>
      </c>
      <c r="AP32" s="34">
        <v>0.31630380000000002</v>
      </c>
      <c r="AQ32" s="34">
        <v>2.7796690000000002</v>
      </c>
      <c r="AR32" s="34">
        <v>5.3773910000000003</v>
      </c>
      <c r="AS32" s="34">
        <v>5.781237</v>
      </c>
      <c r="AT32" s="34">
        <v>0.1539595</v>
      </c>
      <c r="AU32" s="34">
        <v>0.17391300000000001</v>
      </c>
      <c r="AV32" s="34">
        <v>0.2606735</v>
      </c>
      <c r="AW32" s="34">
        <v>2.6906080000000001</v>
      </c>
      <c r="AX32" s="34">
        <v>2.1796340000000001</v>
      </c>
      <c r="AY32" s="34">
        <v>2.3398590000000001</v>
      </c>
      <c r="AZ32" s="34">
        <v>1.447514</v>
      </c>
      <c r="BA32" s="34">
        <v>2.6464530000000002</v>
      </c>
      <c r="BB32" s="34">
        <v>3.5696949999999998</v>
      </c>
    </row>
    <row r="33" spans="1:54" x14ac:dyDescent="0.55000000000000004">
      <c r="A33" s="34">
        <v>823.1</v>
      </c>
      <c r="B33" s="34">
        <v>402.5</v>
      </c>
      <c r="C33" s="34">
        <v>841.8</v>
      </c>
      <c r="D33" s="34">
        <v>199.5677</v>
      </c>
      <c r="E33" s="34">
        <v>67.262439999999998</v>
      </c>
      <c r="F33" s="34">
        <v>212.86969999999999</v>
      </c>
      <c r="G33" s="34">
        <v>23.12</v>
      </c>
      <c r="H33" s="34">
        <v>5.43</v>
      </c>
      <c r="I33" s="34">
        <v>25.86</v>
      </c>
      <c r="J33" s="34">
        <v>8.8498579999999993</v>
      </c>
      <c r="K33" s="34">
        <v>2.913141</v>
      </c>
      <c r="L33" s="34">
        <v>6.5048079999999997</v>
      </c>
      <c r="M33" s="34">
        <v>9.4153559999999992</v>
      </c>
      <c r="N33" s="34">
        <v>4.698391</v>
      </c>
      <c r="O33" s="34">
        <v>5.0715159999999999</v>
      </c>
      <c r="P33" s="34">
        <v>1.2558769999999999</v>
      </c>
      <c r="Q33" s="34">
        <v>0.48685129999999999</v>
      </c>
      <c r="R33" s="34">
        <v>1.3783920000000001</v>
      </c>
      <c r="S33" s="34">
        <v>5.2821800000000003</v>
      </c>
      <c r="T33" s="34">
        <v>4.0393020000000002</v>
      </c>
      <c r="U33" s="34">
        <v>0.72624809999999995</v>
      </c>
      <c r="V33" s="34">
        <v>0.1303318</v>
      </c>
      <c r="W33" s="34">
        <v>0.19916539999999999</v>
      </c>
      <c r="X33" s="34">
        <v>0.15792500000000001</v>
      </c>
      <c r="Y33" s="34">
        <v>0.44608999999999999</v>
      </c>
      <c r="Z33" s="34">
        <v>0.12803490000000001</v>
      </c>
      <c r="AA33" s="34">
        <v>0.33078099999999999</v>
      </c>
      <c r="AB33" s="34">
        <v>0.1777251</v>
      </c>
      <c r="AC33" s="34">
        <v>4.7799700000000001E-2</v>
      </c>
      <c r="AD33" s="34">
        <v>7.9249620000000007E-2</v>
      </c>
      <c r="AE33" s="34">
        <v>3.909953E-2</v>
      </c>
      <c r="AF33" s="34">
        <v>1.536419E-2</v>
      </c>
      <c r="AG33" s="34">
        <v>6.7189890000000002E-2</v>
      </c>
      <c r="AH33" s="34">
        <v>0.12440759999999999</v>
      </c>
      <c r="AI33" s="34">
        <v>8.0235210000000001E-2</v>
      </c>
      <c r="AJ33" s="34">
        <v>0.19984689999999999</v>
      </c>
      <c r="AK33" s="34">
        <v>0.6125119</v>
      </c>
      <c r="AL33" s="34">
        <v>0.6752049</v>
      </c>
      <c r="AM33" s="34">
        <v>1.0121899999999999</v>
      </c>
      <c r="AN33" s="34">
        <v>0.1467299</v>
      </c>
      <c r="AO33" s="34">
        <v>0.10652499999999999</v>
      </c>
      <c r="AP33" s="34">
        <v>0.30431849999999999</v>
      </c>
      <c r="AQ33" s="34">
        <v>3.64872</v>
      </c>
      <c r="AR33" s="34">
        <v>5.7847650000000002</v>
      </c>
      <c r="AS33" s="34">
        <v>5.174518</v>
      </c>
      <c r="AT33" s="34">
        <v>0.19810430000000001</v>
      </c>
      <c r="AU33" s="34">
        <v>0.2075873</v>
      </c>
      <c r="AV33" s="34">
        <v>0.2339357</v>
      </c>
      <c r="AW33" s="34">
        <v>3.1421800000000002</v>
      </c>
      <c r="AX33" s="34">
        <v>2.8543249999999998</v>
      </c>
      <c r="AY33" s="34">
        <v>2.990812</v>
      </c>
      <c r="AZ33" s="34">
        <v>1.9620850000000001</v>
      </c>
      <c r="BA33" s="34">
        <v>2.3216999999999999</v>
      </c>
      <c r="BB33" s="34">
        <v>3.2251150000000002</v>
      </c>
    </row>
    <row r="34" spans="1:54" x14ac:dyDescent="0.55000000000000004">
      <c r="A34" s="34">
        <v>868.1</v>
      </c>
      <c r="B34" s="34">
        <v>190.3</v>
      </c>
      <c r="C34" s="34">
        <v>685.7</v>
      </c>
      <c r="D34" s="34">
        <v>232.98509999999999</v>
      </c>
      <c r="E34" s="34">
        <v>60.571899999999999</v>
      </c>
      <c r="F34" s="34">
        <v>360.47609999999997</v>
      </c>
      <c r="G34" s="34">
        <v>15.79</v>
      </c>
      <c r="H34" s="34">
        <v>2.6</v>
      </c>
      <c r="I34" s="34">
        <v>17.86</v>
      </c>
      <c r="J34" s="34">
        <v>8.8763100000000001</v>
      </c>
      <c r="K34" s="34">
        <v>2.2906879999999998</v>
      </c>
      <c r="L34" s="34">
        <v>11.082000000000001</v>
      </c>
      <c r="M34" s="34">
        <v>16.70609</v>
      </c>
      <c r="N34" s="34">
        <v>2.3975629999999999</v>
      </c>
      <c r="O34" s="34">
        <v>10.40166</v>
      </c>
      <c r="P34" s="34">
        <v>0.96353580000000005</v>
      </c>
      <c r="Q34" s="34">
        <v>0.28230470000000002</v>
      </c>
      <c r="R34" s="34">
        <v>1.0903719999999999</v>
      </c>
      <c r="S34" s="34">
        <v>8.1936450000000001</v>
      </c>
      <c r="T34" s="34">
        <v>1.2825</v>
      </c>
      <c r="U34" s="34">
        <v>0.96557899999999997</v>
      </c>
      <c r="V34" s="34">
        <v>0.1372621</v>
      </c>
      <c r="W34" s="34">
        <v>0.14941409999999999</v>
      </c>
      <c r="X34" s="34">
        <v>0.1489856</v>
      </c>
      <c r="Y34" s="34">
        <v>0.49579060000000003</v>
      </c>
      <c r="Z34" s="34">
        <v>7.3828119999999997E-2</v>
      </c>
      <c r="AA34" s="34">
        <v>0.60672020000000004</v>
      </c>
      <c r="AB34" s="34">
        <v>0.1301244</v>
      </c>
      <c r="AC34" s="34">
        <v>2.6367189999999999E-2</v>
      </c>
      <c r="AD34" s="34">
        <v>0.13313610000000001</v>
      </c>
      <c r="AE34" s="34">
        <v>3.7884330000000001E-2</v>
      </c>
      <c r="AF34" s="34">
        <v>2.1093750000000001E-2</v>
      </c>
      <c r="AG34" s="34">
        <v>0.1141167</v>
      </c>
      <c r="AH34" s="34">
        <v>0.113653</v>
      </c>
      <c r="AI34" s="34">
        <v>7.5585940000000004E-2</v>
      </c>
      <c r="AJ34" s="34">
        <v>0.31572270000000002</v>
      </c>
      <c r="AK34" s="34">
        <v>0.58822839999999998</v>
      </c>
      <c r="AL34" s="34">
        <v>0.55518749999999994</v>
      </c>
      <c r="AM34" s="34">
        <v>1.6962299999999999</v>
      </c>
      <c r="AN34" s="34">
        <v>0.12650069999999999</v>
      </c>
      <c r="AO34" s="34">
        <v>7.5937500000000005E-2</v>
      </c>
      <c r="AP34" s="34">
        <v>0.45829249999999999</v>
      </c>
      <c r="AQ34" s="34">
        <v>3.3415520000000001</v>
      </c>
      <c r="AR34" s="34">
        <v>4.3890000000000002</v>
      </c>
      <c r="AS34" s="34">
        <v>7.8479799999999997</v>
      </c>
      <c r="AT34" s="34">
        <v>0.19695460000000001</v>
      </c>
      <c r="AU34" s="34">
        <v>0.15675</v>
      </c>
      <c r="AV34" s="34">
        <v>0.34691460000000002</v>
      </c>
      <c r="AW34" s="34">
        <v>3.0636899999999998</v>
      </c>
      <c r="AX34" s="34">
        <v>2.383594</v>
      </c>
      <c r="AY34" s="34">
        <v>4.3706680000000002</v>
      </c>
      <c r="AZ34" s="34">
        <v>1.680088</v>
      </c>
      <c r="BA34" s="34">
        <v>2.0460940000000001</v>
      </c>
      <c r="BB34" s="34">
        <v>4.7700760000000004</v>
      </c>
    </row>
    <row r="35" spans="1:54" x14ac:dyDescent="0.55000000000000004">
      <c r="A35" s="34">
        <v>807.1</v>
      </c>
      <c r="B35" s="34">
        <v>301.7</v>
      </c>
      <c r="C35" s="34">
        <v>662.4</v>
      </c>
      <c r="D35" s="34">
        <v>124.76609999999999</v>
      </c>
      <c r="E35" s="34">
        <v>91.006820000000005</v>
      </c>
      <c r="F35" s="34">
        <v>489.5668</v>
      </c>
      <c r="G35" s="34">
        <v>13.55</v>
      </c>
      <c r="H35" s="34">
        <v>4.6399999999999997</v>
      </c>
      <c r="I35" s="34">
        <v>16.059999999999999</v>
      </c>
      <c r="J35" s="34">
        <v>6.176793</v>
      </c>
      <c r="K35" s="34">
        <v>3.1860539999999999</v>
      </c>
      <c r="L35" s="34">
        <v>12.293839999999999</v>
      </c>
      <c r="M35" s="34">
        <v>6.5549999999999997</v>
      </c>
      <c r="N35" s="34">
        <v>3.9872619999999999</v>
      </c>
      <c r="O35" s="34">
        <v>7.5637689999999997</v>
      </c>
      <c r="P35" s="34">
        <v>1.057123</v>
      </c>
      <c r="Q35" s="34">
        <v>0.48700070000000001</v>
      </c>
      <c r="R35" s="34">
        <v>1.358463</v>
      </c>
      <c r="S35" s="34">
        <v>6.2879240000000003</v>
      </c>
      <c r="T35" s="34">
        <v>2.9231569999999998</v>
      </c>
      <c r="U35" s="34">
        <v>1.1649350000000001</v>
      </c>
      <c r="V35" s="34">
        <v>0.13561319999999999</v>
      </c>
      <c r="W35" s="34">
        <v>0.14670559999999999</v>
      </c>
      <c r="X35" s="34">
        <v>0.23766119999999999</v>
      </c>
      <c r="Y35" s="34">
        <v>0.36792449999999999</v>
      </c>
      <c r="Z35" s="34">
        <v>0.1235415</v>
      </c>
      <c r="AA35" s="34">
        <v>0.69026920000000003</v>
      </c>
      <c r="AB35" s="34">
        <v>0.16627359999999999</v>
      </c>
      <c r="AC35" s="34">
        <v>3.2429649999999997E-2</v>
      </c>
      <c r="AD35" s="34">
        <v>0.185502</v>
      </c>
      <c r="AE35" s="34">
        <v>3.8915089999999999E-2</v>
      </c>
      <c r="AF35" s="34">
        <v>2.00755E-2</v>
      </c>
      <c r="AG35" s="34">
        <v>0.1060011</v>
      </c>
      <c r="AH35" s="34">
        <v>9.5518859999999997E-2</v>
      </c>
      <c r="AI35" s="34">
        <v>7.8757720000000003E-2</v>
      </c>
      <c r="AJ35" s="34">
        <v>0.32178909999999999</v>
      </c>
      <c r="AK35" s="34">
        <v>0.4466038</v>
      </c>
      <c r="AL35" s="34">
        <v>0.54555929999999997</v>
      </c>
      <c r="AM35" s="34">
        <v>1.6766350000000001</v>
      </c>
      <c r="AN35" s="34">
        <v>9.849057E-2</v>
      </c>
      <c r="AO35" s="34">
        <v>0.1052574</v>
      </c>
      <c r="AP35" s="34">
        <v>0.4724621</v>
      </c>
      <c r="AQ35" s="34">
        <v>3.4881129999999998</v>
      </c>
      <c r="AR35" s="34">
        <v>4.2188610000000004</v>
      </c>
      <c r="AS35" s="34">
        <v>8.0202810000000007</v>
      </c>
      <c r="AT35" s="34">
        <v>0.12905659999999999</v>
      </c>
      <c r="AU35" s="34">
        <v>0.18152370000000001</v>
      </c>
      <c r="AV35" s="34">
        <v>0.31712839999999998</v>
      </c>
      <c r="AW35" s="34">
        <v>3.028302</v>
      </c>
      <c r="AX35" s="34">
        <v>2.7148249999999998</v>
      </c>
      <c r="AY35" s="34">
        <v>4.1138529999999998</v>
      </c>
      <c r="AZ35" s="34">
        <v>1.7900940000000001</v>
      </c>
      <c r="BA35" s="34">
        <v>1.8284149999999999</v>
      </c>
      <c r="BB35" s="34">
        <v>4.3763319999999997</v>
      </c>
    </row>
    <row r="36" spans="1:54" x14ac:dyDescent="0.55000000000000004">
      <c r="A36" s="34">
        <v>765.3</v>
      </c>
      <c r="B36" s="34">
        <v>213</v>
      </c>
      <c r="D36" s="34">
        <v>133.3013</v>
      </c>
      <c r="E36" s="34">
        <v>144.17070000000001</v>
      </c>
      <c r="G36" s="34">
        <v>10.54</v>
      </c>
      <c r="H36" s="34">
        <v>3.68</v>
      </c>
      <c r="J36" s="34">
        <v>6.0730529999999998</v>
      </c>
      <c r="K36" s="34">
        <v>5.0134090000000002</v>
      </c>
      <c r="M36" s="34">
        <v>9.1554300000000008</v>
      </c>
      <c r="N36" s="34">
        <v>5.7582959999999996</v>
      </c>
      <c r="P36" s="34">
        <v>0.90682819999999997</v>
      </c>
      <c r="Q36" s="34">
        <v>0.32144889999999998</v>
      </c>
      <c r="S36" s="34">
        <v>5.6291409999999997</v>
      </c>
      <c r="T36" s="34">
        <v>1.910795</v>
      </c>
      <c r="V36" s="34">
        <v>0.1096892</v>
      </c>
      <c r="W36" s="34">
        <v>7.8125E-2</v>
      </c>
      <c r="Y36" s="34">
        <v>0.3434643</v>
      </c>
      <c r="Z36" s="34">
        <v>0.15553980000000001</v>
      </c>
      <c r="AB36" s="34">
        <v>0.1398537</v>
      </c>
      <c r="AC36" s="34">
        <v>4.0482949999999997E-2</v>
      </c>
      <c r="AE36" s="34">
        <v>5.5530160000000002E-2</v>
      </c>
      <c r="AF36" s="34">
        <v>3.1960229999999999E-2</v>
      </c>
      <c r="AH36" s="34">
        <v>7.8153570000000006E-2</v>
      </c>
      <c r="AI36" s="34">
        <v>0.10440339999999999</v>
      </c>
      <c r="AK36" s="34">
        <v>0.3573675</v>
      </c>
      <c r="AL36" s="34">
        <v>0.67090910000000004</v>
      </c>
      <c r="AN36" s="34">
        <v>7.7001819999999999E-2</v>
      </c>
      <c r="AO36" s="34">
        <v>0.1165909</v>
      </c>
      <c r="AQ36" s="34">
        <v>2.48841</v>
      </c>
      <c r="AR36" s="34">
        <v>4.4002270000000001</v>
      </c>
      <c r="AT36" s="34">
        <v>0.1167093</v>
      </c>
      <c r="AU36" s="34">
        <v>0.21590909999999999</v>
      </c>
      <c r="AW36" s="34">
        <v>2.2458870000000002</v>
      </c>
      <c r="AX36" s="34">
        <v>2.37358</v>
      </c>
      <c r="AZ36" s="34">
        <v>1.2093240000000001</v>
      </c>
      <c r="BA36" s="34">
        <v>2.12642</v>
      </c>
    </row>
    <row r="37" spans="1:54" x14ac:dyDescent="0.55000000000000004">
      <c r="A37" s="34">
        <v>655.29999999999995</v>
      </c>
      <c r="D37" s="34">
        <v>132.86660000000001</v>
      </c>
      <c r="G37" s="34">
        <v>12.23</v>
      </c>
      <c r="J37" s="34">
        <v>6.3425459999999996</v>
      </c>
      <c r="M37" s="34">
        <v>9.6687790000000007</v>
      </c>
      <c r="P37" s="34">
        <v>1.103532</v>
      </c>
      <c r="S37" s="34">
        <v>5.3456619999999999</v>
      </c>
      <c r="V37" s="34">
        <v>0.14610390000000001</v>
      </c>
      <c r="Y37" s="34">
        <v>0.39740259999999999</v>
      </c>
      <c r="AB37" s="34">
        <v>0.1051948</v>
      </c>
      <c r="AE37" s="34">
        <v>9.9350649999999999E-2</v>
      </c>
      <c r="AH37" s="34">
        <v>0.2162338</v>
      </c>
      <c r="AK37" s="34">
        <v>0.85090909999999997</v>
      </c>
      <c r="AN37" s="34">
        <v>0.2356364</v>
      </c>
      <c r="AQ37" s="34">
        <v>4.0901820000000004</v>
      </c>
      <c r="AT37" s="34">
        <v>0.26451950000000002</v>
      </c>
      <c r="AW37" s="34">
        <v>3.4285709999999998</v>
      </c>
      <c r="AZ37" s="34">
        <v>2.0571429999999999</v>
      </c>
    </row>
  </sheetData>
  <phoneticPr fontId="3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3F0F-D1F2-4BC1-9B07-6D6A5FE08FE5}">
  <dimension ref="A1:AY20"/>
  <sheetViews>
    <sheetView topLeftCell="A4" workbookViewId="0">
      <selection activeCell="AA1" sqref="AA1"/>
    </sheetView>
  </sheetViews>
  <sheetFormatPr defaultRowHeight="18" x14ac:dyDescent="0.55000000000000004"/>
  <cols>
    <col min="1" max="1" width="40.4140625" style="34" customWidth="1"/>
    <col min="2" max="5" width="8.6640625" style="34"/>
    <col min="6" max="15" width="8.5" style="34" customWidth="1"/>
    <col min="16" max="16" width="8.6640625" style="34"/>
    <col min="17" max="17" width="16.58203125" style="34" customWidth="1"/>
    <col min="18" max="18" width="15.08203125" style="34" customWidth="1"/>
    <col min="19" max="19" width="13.6640625" style="34" customWidth="1"/>
    <col min="20" max="29" width="8.6640625" style="34"/>
    <col min="30" max="30" width="12.9140625" style="34" bestFit="1" customWidth="1"/>
    <col min="31" max="31" width="8.75" style="34" bestFit="1" customWidth="1"/>
    <col min="32" max="32" width="12.9140625" style="34" bestFit="1" customWidth="1"/>
    <col min="33" max="33" width="8.6640625" style="34"/>
    <col min="34" max="35" width="12.9140625" style="34" bestFit="1" customWidth="1"/>
    <col min="36" max="36" width="13.33203125" style="34" bestFit="1" customWidth="1"/>
    <col min="37" max="38" width="8.6640625" style="34"/>
    <col min="39" max="42" width="12.9140625" style="34" bestFit="1" customWidth="1"/>
    <col min="43" max="49" width="8.6640625" style="34"/>
    <col min="50" max="50" width="12.9140625" style="34" bestFit="1" customWidth="1"/>
    <col min="51" max="16384" width="8.6640625" style="34"/>
  </cols>
  <sheetData>
    <row r="1" spans="1:51" x14ac:dyDescent="0.55000000000000004">
      <c r="B1" s="33" t="s">
        <v>509</v>
      </c>
      <c r="C1" s="27" t="s">
        <v>12</v>
      </c>
      <c r="D1" s="27" t="s">
        <v>71</v>
      </c>
      <c r="E1" s="27" t="s">
        <v>72</v>
      </c>
      <c r="F1" s="27" t="s">
        <v>73</v>
      </c>
      <c r="G1" s="27" t="s">
        <v>74</v>
      </c>
      <c r="H1" s="27" t="s">
        <v>75</v>
      </c>
      <c r="I1" s="27" t="s">
        <v>76</v>
      </c>
      <c r="J1" s="27" t="s">
        <v>77</v>
      </c>
      <c r="K1" s="27" t="s">
        <v>78</v>
      </c>
      <c r="L1" s="27" t="s">
        <v>79</v>
      </c>
      <c r="M1" s="27" t="s">
        <v>80</v>
      </c>
      <c r="N1" s="27" t="s">
        <v>81</v>
      </c>
      <c r="O1" s="27" t="s">
        <v>82</v>
      </c>
      <c r="P1" s="27" t="s">
        <v>83</v>
      </c>
      <c r="Q1" s="27" t="s">
        <v>84</v>
      </c>
      <c r="R1" s="27" t="s">
        <v>85</v>
      </c>
      <c r="S1" s="27" t="s">
        <v>86</v>
      </c>
      <c r="T1" s="27" t="s">
        <v>87</v>
      </c>
      <c r="U1" s="27" t="s">
        <v>88</v>
      </c>
      <c r="V1" s="27" t="s">
        <v>89</v>
      </c>
      <c r="W1" s="27" t="s">
        <v>90</v>
      </c>
      <c r="X1" s="27" t="s">
        <v>91</v>
      </c>
      <c r="Y1" s="27" t="s">
        <v>92</v>
      </c>
      <c r="Z1" s="27" t="s">
        <v>93</v>
      </c>
      <c r="AA1" s="33" t="s">
        <v>465</v>
      </c>
      <c r="AB1" s="27" t="s">
        <v>12</v>
      </c>
      <c r="AC1" s="27" t="s">
        <v>71</v>
      </c>
      <c r="AD1" s="27" t="s">
        <v>72</v>
      </c>
      <c r="AE1" s="27" t="s">
        <v>73</v>
      </c>
      <c r="AF1" s="27" t="s">
        <v>74</v>
      </c>
      <c r="AG1" s="27" t="s">
        <v>75</v>
      </c>
      <c r="AH1" s="27" t="s">
        <v>76</v>
      </c>
      <c r="AI1" s="27" t="s">
        <v>77</v>
      </c>
      <c r="AJ1" s="27" t="s">
        <v>78</v>
      </c>
      <c r="AK1" s="27" t="s">
        <v>79</v>
      </c>
      <c r="AL1" s="27" t="s">
        <v>80</v>
      </c>
      <c r="AM1" s="27" t="s">
        <v>81</v>
      </c>
      <c r="AN1" s="27" t="s">
        <v>82</v>
      </c>
      <c r="AO1" s="27" t="s">
        <v>83</v>
      </c>
      <c r="AP1" s="27" t="s">
        <v>84</v>
      </c>
      <c r="AQ1" s="27" t="s">
        <v>85</v>
      </c>
      <c r="AR1" s="27" t="s">
        <v>86</v>
      </c>
      <c r="AS1" s="27" t="s">
        <v>87</v>
      </c>
      <c r="AT1" s="27" t="s">
        <v>88</v>
      </c>
      <c r="AU1" s="27" t="s">
        <v>89</v>
      </c>
      <c r="AV1" s="27" t="s">
        <v>90</v>
      </c>
      <c r="AW1" s="27" t="s">
        <v>91</v>
      </c>
      <c r="AX1" s="27" t="s">
        <v>92</v>
      </c>
      <c r="AY1" s="27" t="s">
        <v>93</v>
      </c>
    </row>
    <row r="2" spans="1:51" x14ac:dyDescent="0.55000000000000004">
      <c r="A2" s="28" t="s">
        <v>490</v>
      </c>
      <c r="C2" s="34">
        <v>54.7</v>
      </c>
      <c r="D2" s="34">
        <v>23.65</v>
      </c>
      <c r="E2" s="34">
        <v>0.74847000000000008</v>
      </c>
      <c r="F2" s="34">
        <v>0.56110000000000004</v>
      </c>
      <c r="G2" s="34">
        <v>8.369999999999999E-3</v>
      </c>
      <c r="H2" s="34">
        <v>0.12351000000000001</v>
      </c>
      <c r="I2" s="34">
        <v>2.725E-2</v>
      </c>
      <c r="J2" s="34">
        <v>7.7959999999999988E-2</v>
      </c>
      <c r="K2" s="34">
        <v>1.1650000000000001E-2</v>
      </c>
      <c r="L2" s="34">
        <v>1.0710000000000001E-2</v>
      </c>
      <c r="M2" s="34">
        <v>7.8799999999999999E-3</v>
      </c>
      <c r="N2" s="34">
        <v>2.0629999999999999E-2</v>
      </c>
      <c r="O2" s="34">
        <v>9.4199999999999996E-3</v>
      </c>
      <c r="P2" s="34">
        <v>1.8670000000000003E-2</v>
      </c>
      <c r="Q2" s="34">
        <v>1.7829999999999999E-2</v>
      </c>
      <c r="R2" s="34">
        <v>2.606E-2</v>
      </c>
      <c r="S2" s="34">
        <v>1.23E-3</v>
      </c>
      <c r="T2" s="34">
        <v>9.2620000000000008E-2</v>
      </c>
      <c r="U2" s="34">
        <v>7.4800000000000005E-3</v>
      </c>
      <c r="V2" s="34">
        <v>2.96E-3</v>
      </c>
      <c r="W2" s="34">
        <v>6.3329999999999997E-2</v>
      </c>
      <c r="X2" s="34">
        <v>4.0189999999999997E-2</v>
      </c>
      <c r="Y2" s="34">
        <v>4.0999999999999995E-3</v>
      </c>
      <c r="Z2" s="34">
        <v>4.2300000000000003E-3</v>
      </c>
      <c r="AB2" s="34">
        <v>14.191817201983188</v>
      </c>
      <c r="AC2" s="34">
        <v>1.2074029868506146</v>
      </c>
      <c r="AD2" s="34">
        <v>0.10169217331321408</v>
      </c>
      <c r="AE2" s="34">
        <v>0.38619421599482651</v>
      </c>
      <c r="AF2" s="34">
        <v>2.5996385427893946E-2</v>
      </c>
      <c r="AG2" s="34">
        <v>0.17211601810735072</v>
      </c>
      <c r="AH2" s="34">
        <v>4.6190463461953012E-2</v>
      </c>
      <c r="AI2" s="34">
        <v>0.17630650571243806</v>
      </c>
      <c r="AJ2" s="34">
        <v>7.6411474886829076E-2</v>
      </c>
      <c r="AK2" s="34">
        <v>4.8788638930804054E-2</v>
      </c>
      <c r="AL2" s="34">
        <v>3.1846242724725159E-2</v>
      </c>
      <c r="AM2" s="34">
        <v>0.45093401853847814</v>
      </c>
      <c r="AN2" s="34">
        <v>0.10176045009700367</v>
      </c>
      <c r="AO2" s="34">
        <v>2.1703482647122227E-2</v>
      </c>
      <c r="AP2" s="34">
        <v>1.5773156283681831E-2</v>
      </c>
      <c r="AQ2" s="34">
        <v>3.7043812890709203E-2</v>
      </c>
      <c r="AR2" s="34">
        <v>1.3780937270963571E-2</v>
      </c>
      <c r="AS2" s="34">
        <v>3.0451445570165984E-2</v>
      </c>
      <c r="AT2" s="34">
        <v>4.7410910972192293E-2</v>
      </c>
      <c r="AU2" s="34">
        <v>1.5992617374434144E-2</v>
      </c>
      <c r="AV2" s="34">
        <v>6.504582884242294E-3</v>
      </c>
      <c r="AW2" s="34">
        <v>3.6606109937486531E-2</v>
      </c>
      <c r="AX2" s="34">
        <v>2.4280931235179996E-2</v>
      </c>
      <c r="AY2" s="34">
        <v>6.631382625565856E-3</v>
      </c>
    </row>
    <row r="3" spans="1:51" x14ac:dyDescent="0.55000000000000004">
      <c r="A3" s="28" t="s">
        <v>491</v>
      </c>
      <c r="C3" s="34">
        <v>57.07</v>
      </c>
      <c r="D3" s="34">
        <v>24.14</v>
      </c>
      <c r="E3" s="34">
        <v>1.17299</v>
      </c>
      <c r="F3" s="34">
        <v>1.17642</v>
      </c>
      <c r="G3" s="34">
        <v>9.7599999999999996E-3</v>
      </c>
      <c r="H3" s="34">
        <v>0.17377999999999999</v>
      </c>
      <c r="I3" s="34">
        <v>2.248E-2</v>
      </c>
      <c r="J3" s="34">
        <v>8.6180000000000007E-2</v>
      </c>
      <c r="K3" s="34">
        <v>1.0070000000000001E-2</v>
      </c>
      <c r="L3" s="34">
        <v>9.6200000000000001E-3</v>
      </c>
      <c r="M3" s="34">
        <v>7.5199999999999998E-3</v>
      </c>
      <c r="N3" s="34">
        <v>4.0799999999999996E-2</v>
      </c>
      <c r="O3" s="34">
        <v>7.9000000000000008E-3</v>
      </c>
      <c r="P3" s="34">
        <v>1.439E-2</v>
      </c>
      <c r="Q3" s="34">
        <v>1.1820000000000001E-2</v>
      </c>
      <c r="R3" s="34">
        <v>1.7350000000000001E-2</v>
      </c>
      <c r="S3" s="34">
        <v>9.6999999999999994E-4</v>
      </c>
      <c r="T3" s="34">
        <v>6.5860000000000002E-2</v>
      </c>
      <c r="U3" s="34">
        <v>5.2399999999999999E-3</v>
      </c>
      <c r="V3" s="34">
        <v>3.3900000000000002E-3</v>
      </c>
      <c r="W3" s="34">
        <v>3.8289999999999998E-2</v>
      </c>
      <c r="X3" s="34">
        <v>2.963E-2</v>
      </c>
      <c r="Y3" s="34">
        <v>3.5899999999999999E-3</v>
      </c>
      <c r="Z3" s="34">
        <v>4.3400000000000001E-3</v>
      </c>
      <c r="AB3" s="34">
        <v>14.440918995201807</v>
      </c>
      <c r="AC3" s="34">
        <v>1.2569969110922947</v>
      </c>
      <c r="AD3" s="34">
        <v>0.1301135421958792</v>
      </c>
      <c r="AE3" s="34">
        <v>0.49788125317527521</v>
      </c>
      <c r="AF3" s="34">
        <v>3.2968589331075368E-2</v>
      </c>
      <c r="AG3" s="34">
        <v>0.20050783403895006</v>
      </c>
      <c r="AH3" s="34">
        <v>4.757553259949196E-2</v>
      </c>
      <c r="AI3" s="34">
        <v>0.22535400508044032</v>
      </c>
      <c r="AJ3" s="34">
        <v>7.881683093423654E-2</v>
      </c>
      <c r="AK3" s="34">
        <v>4.534697600903189E-2</v>
      </c>
      <c r="AL3" s="34">
        <v>2.9806146203782111E-2</v>
      </c>
      <c r="AM3" s="34">
        <v>0.49479543663561953</v>
      </c>
      <c r="AN3" s="34">
        <v>9.583272255151E-2</v>
      </c>
      <c r="AO3" s="34">
        <v>2.3441350268134351E-2</v>
      </c>
      <c r="AP3" s="34">
        <v>2.0381075924357891E-2</v>
      </c>
      <c r="AQ3" s="34">
        <v>4.1603447925486876E-2</v>
      </c>
      <c r="AR3" s="34">
        <v>1.4828841095117134E-2</v>
      </c>
      <c r="AS3" s="34">
        <v>3.5637748800451598E-2</v>
      </c>
      <c r="AT3" s="34">
        <v>5.939837651707592E-2</v>
      </c>
      <c r="AU3" s="34">
        <v>2.01703528083545E-2</v>
      </c>
      <c r="AV3" s="34">
        <v>7.9420265311882596E-3</v>
      </c>
      <c r="AW3" s="34">
        <v>4.3927787750493934E-2</v>
      </c>
      <c r="AX3" s="34">
        <v>2.9368736099350833E-2</v>
      </c>
      <c r="AY3" s="34">
        <v>4.5273542195879207E-3</v>
      </c>
    </row>
    <row r="4" spans="1:51" x14ac:dyDescent="0.55000000000000004">
      <c r="A4" s="28" t="s">
        <v>492</v>
      </c>
      <c r="C4" s="34">
        <v>45.9</v>
      </c>
      <c r="D4" s="34">
        <v>18.23</v>
      </c>
      <c r="E4" s="34">
        <v>0.75326000000000004</v>
      </c>
      <c r="F4" s="34">
        <v>0.56567999999999996</v>
      </c>
      <c r="G4" s="34">
        <v>9.5999999999999992E-3</v>
      </c>
      <c r="H4" s="34">
        <v>0.13225999999999999</v>
      </c>
      <c r="I4" s="34">
        <v>1.6129999999999999E-2</v>
      </c>
      <c r="J4" s="34">
        <v>7.4459999999999998E-2</v>
      </c>
      <c r="K4" s="34">
        <v>8.2100000000000003E-3</v>
      </c>
      <c r="L4" s="34">
        <v>8.2699999999999996E-3</v>
      </c>
      <c r="M4" s="34">
        <v>8.4399999999999996E-3</v>
      </c>
      <c r="N4" s="34">
        <v>2.2629999999999997E-2</v>
      </c>
      <c r="O4" s="34">
        <v>9.3699999999999999E-3</v>
      </c>
      <c r="P4" s="34">
        <v>1.1460000000000001E-2</v>
      </c>
      <c r="Q4" s="34">
        <v>1.001E-2</v>
      </c>
      <c r="R4" s="34">
        <v>1.643E-2</v>
      </c>
      <c r="S4" s="34">
        <v>6.3000000000000003E-4</v>
      </c>
      <c r="T4" s="34">
        <v>5.8630000000000002E-2</v>
      </c>
      <c r="U4" s="34">
        <v>5.4999999999999997E-3</v>
      </c>
      <c r="V4" s="34">
        <v>2.6199999999999999E-3</v>
      </c>
      <c r="W4" s="34">
        <v>3.0760000000000003E-2</v>
      </c>
      <c r="X4" s="34">
        <v>3.1149999999999997E-2</v>
      </c>
      <c r="Y4" s="34">
        <v>3.3999999999999998E-3</v>
      </c>
      <c r="Z4" s="34">
        <v>3.46E-3</v>
      </c>
      <c r="AB4" s="34">
        <v>11.638255407787215</v>
      </c>
      <c r="AC4" s="34">
        <v>1.5601007966672009</v>
      </c>
      <c r="AD4" s="34">
        <v>0.10304777054959142</v>
      </c>
      <c r="AE4" s="34">
        <v>0.41880500432622986</v>
      </c>
      <c r="AF4" s="34">
        <v>2.3508514661112E-2</v>
      </c>
      <c r="AG4" s="34">
        <v>0.15989596282647014</v>
      </c>
      <c r="AH4" s="34">
        <v>4.7528162794423977E-2</v>
      </c>
      <c r="AI4" s="34">
        <v>0.17318905816375582</v>
      </c>
      <c r="AJ4" s="34">
        <v>6.203202820060888E-2</v>
      </c>
      <c r="AK4" s="34">
        <v>4.0796426213747801E-2</v>
      </c>
      <c r="AL4" s="34">
        <v>2.6399500080115372E-2</v>
      </c>
      <c r="AM4" s="34">
        <v>0.4585501631148855</v>
      </c>
      <c r="AN4" s="34">
        <v>9.2792475564813348E-2</v>
      </c>
      <c r="AO4" s="34">
        <v>2.5495047588527484E-2</v>
      </c>
      <c r="AP4" s="34">
        <v>1.7342287453933666E-2</v>
      </c>
      <c r="AQ4" s="34">
        <v>3.6344852427495598E-2</v>
      </c>
      <c r="AR4" s="34">
        <v>1.4532865886877105E-2</v>
      </c>
      <c r="AS4" s="34">
        <v>2.8436783848742188E-2</v>
      </c>
      <c r="AT4" s="34">
        <v>5.5090038134914282E-2</v>
      </c>
      <c r="AU4" s="34">
        <v>1.6214893767024518E-2</v>
      </c>
      <c r="AV4" s="34">
        <v>7.3933100464669129E-3</v>
      </c>
      <c r="AW4" s="34">
        <v>3.8449199807723121E-2</v>
      </c>
      <c r="AX4" s="34">
        <v>2.6714880307643008E-2</v>
      </c>
      <c r="AY4" s="34">
        <v>5.9487236019868618E-3</v>
      </c>
    </row>
    <row r="5" spans="1:51" x14ac:dyDescent="0.55000000000000004">
      <c r="A5" s="28" t="s">
        <v>493</v>
      </c>
      <c r="C5" s="34">
        <v>53.49</v>
      </c>
      <c r="D5" s="29">
        <v>20.91</v>
      </c>
      <c r="E5" s="29">
        <v>1.0140199999999999</v>
      </c>
      <c r="F5" s="34">
        <v>0.73148999999999997</v>
      </c>
      <c r="G5" s="34">
        <v>9.6600000000000002E-3</v>
      </c>
      <c r="H5" s="34">
        <v>0.15193000000000001</v>
      </c>
      <c r="I5" s="34">
        <v>2.444E-2</v>
      </c>
      <c r="J5" s="34">
        <v>7.6980000000000007E-2</v>
      </c>
      <c r="K5" s="34">
        <v>9.5199999999999989E-3</v>
      </c>
      <c r="L5" s="34">
        <v>1.2150000000000001E-2</v>
      </c>
      <c r="M5" s="34">
        <v>8.7600000000000004E-3</v>
      </c>
      <c r="N5" s="34">
        <v>3.918E-2</v>
      </c>
      <c r="O5" s="34">
        <v>1.0619999999999999E-2</v>
      </c>
      <c r="P5" s="34">
        <v>1.125E-2</v>
      </c>
      <c r="Q5" s="34">
        <v>1.421E-2</v>
      </c>
      <c r="R5" s="34">
        <v>2.1920000000000002E-2</v>
      </c>
      <c r="S5" s="34">
        <v>1.6200000000000001E-3</v>
      </c>
      <c r="T5" s="34">
        <v>7.0120000000000002E-2</v>
      </c>
      <c r="U5" s="34">
        <v>6.2399999999999999E-3</v>
      </c>
      <c r="V5" s="34">
        <v>2.15E-3</v>
      </c>
      <c r="W5" s="34">
        <v>4.6469999999999997E-2</v>
      </c>
      <c r="X5" s="34">
        <v>3.2420000000000004E-2</v>
      </c>
      <c r="Y5" s="34">
        <v>4.2000000000000006E-3</v>
      </c>
      <c r="Z5" s="34">
        <v>5.0499999999999998E-3</v>
      </c>
      <c r="AB5" s="34">
        <v>19.957135389440673</v>
      </c>
      <c r="AC5" s="34">
        <v>1.5300470465237848</v>
      </c>
      <c r="AD5" s="34">
        <v>0.12535594145321485</v>
      </c>
      <c r="AE5" s="34">
        <v>0.59873180135912174</v>
      </c>
      <c r="AF5" s="34">
        <v>3.4519930998431786E-2</v>
      </c>
      <c r="AG5" s="34">
        <v>0.22786318034500788</v>
      </c>
      <c r="AH5" s="34">
        <v>4.6884485101934131E-2</v>
      </c>
      <c r="AI5" s="34">
        <v>0.25949893570308424</v>
      </c>
      <c r="AJ5" s="34">
        <v>8.2094785154208053E-2</v>
      </c>
      <c r="AK5" s="34">
        <v>4.8673235755358077E-2</v>
      </c>
      <c r="AL5" s="34">
        <v>3.3684687924725565E-2</v>
      </c>
      <c r="AM5" s="34">
        <v>0.50415567590172505</v>
      </c>
      <c r="AN5" s="34">
        <v>0.10070814009409304</v>
      </c>
      <c r="AO5" s="34">
        <v>2.3991433350757974E-2</v>
      </c>
      <c r="AP5" s="34">
        <v>1.9482599059069527E-2</v>
      </c>
      <c r="AQ5" s="34">
        <v>4.5358872974385782E-2</v>
      </c>
      <c r="AR5" s="34">
        <v>1.5704048092002095E-2</v>
      </c>
      <c r="AS5" s="34">
        <v>3.0639376894929432E-2</v>
      </c>
      <c r="AT5" s="34">
        <v>4.8416010454783061E-2</v>
      </c>
      <c r="AU5" s="34">
        <v>1.6323458442237326E-2</v>
      </c>
      <c r="AV5" s="34">
        <v>9.2763721902770525E-3</v>
      </c>
      <c r="AW5" s="34">
        <v>4.5880715107161539E-2</v>
      </c>
      <c r="AX5" s="34">
        <v>2.9524733925771041E-2</v>
      </c>
      <c r="AY5" s="34">
        <v>6.2236696288552008E-3</v>
      </c>
    </row>
    <row r="6" spans="1:51" x14ac:dyDescent="0.55000000000000004">
      <c r="A6" s="28" t="s">
        <v>494</v>
      </c>
      <c r="C6" s="34">
        <v>57.31</v>
      </c>
      <c r="D6" s="29">
        <v>22.25</v>
      </c>
      <c r="E6" s="29">
        <v>0.71128000000000002</v>
      </c>
      <c r="F6" s="34">
        <v>0.56058000000000008</v>
      </c>
      <c r="G6" s="34">
        <v>1.0840000000000001E-2</v>
      </c>
      <c r="H6" s="34">
        <v>0.13211000000000001</v>
      </c>
      <c r="I6" s="34">
        <v>2.5430000000000001E-2</v>
      </c>
      <c r="J6" s="34">
        <v>7.7469999999999997E-2</v>
      </c>
      <c r="K6" s="34">
        <v>1.2829999999999999E-2</v>
      </c>
      <c r="L6" s="34">
        <v>1.0919999999999999E-2</v>
      </c>
      <c r="M6" s="34">
        <v>1.8380000000000001E-2</v>
      </c>
      <c r="N6" s="34">
        <v>2.4889999999999999E-2</v>
      </c>
      <c r="O6" s="34">
        <v>1.0029999999999999E-2</v>
      </c>
      <c r="P6" s="34">
        <v>2.0930000000000001E-2</v>
      </c>
      <c r="Q6" s="34">
        <v>1.567E-2</v>
      </c>
      <c r="R6" s="34">
        <v>2.0149999999999998E-2</v>
      </c>
      <c r="S6" s="34">
        <v>2.1700000000000001E-3</v>
      </c>
      <c r="T6" s="34">
        <v>7.5999999999999998E-2</v>
      </c>
      <c r="U6" s="34">
        <v>7.0300000000000007E-3</v>
      </c>
      <c r="V6" s="34">
        <v>1.56E-3</v>
      </c>
      <c r="W6" s="34">
        <v>5.3329999999999995E-2</v>
      </c>
      <c r="X6" s="34">
        <v>3.4630000000000001E-2</v>
      </c>
      <c r="Y6" s="34">
        <v>3.5200000000000001E-3</v>
      </c>
      <c r="Z6" s="34">
        <v>3.8E-3</v>
      </c>
      <c r="AB6" s="34">
        <v>15.92406503028371</v>
      </c>
      <c r="AC6" s="34">
        <v>1.3037611883965572</v>
      </c>
      <c r="AD6" s="34">
        <v>0.11447585336308573</v>
      </c>
      <c r="AE6" s="34">
        <v>0.52446102900860692</v>
      </c>
      <c r="AF6" s="34">
        <v>3.2508026777175653E-2</v>
      </c>
      <c r="AG6" s="34">
        <v>0.22519065604080332</v>
      </c>
      <c r="AH6" s="34">
        <v>5.2829600255020717E-2</v>
      </c>
      <c r="AI6" s="34">
        <v>0.23012004845393688</v>
      </c>
      <c r="AJ6" s="34">
        <v>7.3409002231431306E-2</v>
      </c>
      <c r="AK6" s="34">
        <v>4.3459427478482623E-2</v>
      </c>
      <c r="AL6" s="34">
        <v>3.0095617468919346E-2</v>
      </c>
      <c r="AM6" s="34">
        <v>0.48765826458399747</v>
      </c>
      <c r="AN6" s="34">
        <v>0.10107057443417279</v>
      </c>
      <c r="AO6" s="34">
        <v>2.0610052916799494E-2</v>
      </c>
      <c r="AP6" s="34">
        <v>1.6293679311444056E-2</v>
      </c>
      <c r="AQ6" s="34">
        <v>3.7971106152374881E-2</v>
      </c>
      <c r="AR6" s="34">
        <v>1.3086148549569653E-2</v>
      </c>
      <c r="AS6" s="34">
        <v>2.5038212304749761E-2</v>
      </c>
      <c r="AT6" s="34">
        <v>5.4960742110296459E-2</v>
      </c>
      <c r="AU6" s="34">
        <v>1.4775556263946447E-2</v>
      </c>
      <c r="AV6" s="34">
        <v>6.9451424928275432E-3</v>
      </c>
      <c r="AW6" s="34">
        <v>3.2655872489639783E-2</v>
      </c>
      <c r="AX6" s="34">
        <v>2.1046378068218043E-2</v>
      </c>
      <c r="AY6" s="34">
        <v>4.038712145361811E-3</v>
      </c>
    </row>
    <row r="7" spans="1:51" x14ac:dyDescent="0.55000000000000004">
      <c r="A7" s="28" t="s">
        <v>495</v>
      </c>
      <c r="C7" s="34">
        <v>56.63</v>
      </c>
      <c r="D7" s="34">
        <v>20.89</v>
      </c>
      <c r="E7" s="34">
        <v>0.77755999999999992</v>
      </c>
      <c r="F7" s="34">
        <v>0.57722000000000007</v>
      </c>
      <c r="G7" s="34">
        <v>1.1429999999999999E-2</v>
      </c>
      <c r="H7" s="34">
        <v>0.14097999999999999</v>
      </c>
      <c r="I7" s="34">
        <v>1.6719999999999999E-2</v>
      </c>
      <c r="J7" s="34">
        <v>7.823999999999999E-2</v>
      </c>
      <c r="K7" s="34">
        <v>9.2499999999999995E-3</v>
      </c>
      <c r="L7" s="34">
        <v>7.2399999999999999E-3</v>
      </c>
      <c r="M7" s="34">
        <v>1.367E-2</v>
      </c>
      <c r="N7" s="34">
        <v>2.5219999999999999E-2</v>
      </c>
      <c r="O7" s="34">
        <v>6.3899999999999998E-3</v>
      </c>
      <c r="P7" s="34">
        <v>1.7309999999999999E-2</v>
      </c>
      <c r="Q7" s="34">
        <v>9.2899999999999996E-3</v>
      </c>
      <c r="R7" s="34">
        <v>1.762E-2</v>
      </c>
      <c r="S7" s="34">
        <v>5.1000000000000004E-4</v>
      </c>
      <c r="T7" s="34">
        <v>6.9599999999999995E-2</v>
      </c>
      <c r="U7" s="34">
        <v>5.9900000000000005E-3</v>
      </c>
      <c r="V7" s="34">
        <v>3.48E-3</v>
      </c>
      <c r="W7" s="34">
        <v>3.7469999999999996E-2</v>
      </c>
      <c r="X7" s="34">
        <v>3.3950000000000001E-2</v>
      </c>
      <c r="Y7" s="34">
        <v>1.9599999999999999E-3</v>
      </c>
      <c r="Z7" s="34">
        <v>4.8799999999999998E-3</v>
      </c>
      <c r="AB7" s="34">
        <v>14.220464730290455</v>
      </c>
      <c r="AC7" s="34">
        <v>1.3339392697095434</v>
      </c>
      <c r="AD7" s="34">
        <v>0.10655206639004149</v>
      </c>
      <c r="AE7" s="34">
        <v>0.45285717842323653</v>
      </c>
      <c r="AF7" s="34">
        <v>3.0003286307053942E-2</v>
      </c>
      <c r="AG7" s="34">
        <v>0.17324056431535273</v>
      </c>
      <c r="AH7" s="34">
        <v>4.0991751037344398E-2</v>
      </c>
      <c r="AI7" s="34">
        <v>0.21489447302904566</v>
      </c>
      <c r="AJ7" s="34">
        <v>7.0193742738589207E-2</v>
      </c>
      <c r="AK7" s="34">
        <v>4.5467601659751042E-2</v>
      </c>
      <c r="AL7" s="34">
        <v>2.7539053941908715E-2</v>
      </c>
      <c r="AM7" s="34">
        <v>0.47873329460580916</v>
      </c>
      <c r="AN7" s="34">
        <v>9.8272580912863075E-2</v>
      </c>
      <c r="AO7" s="34">
        <v>2.2486539419087133E-2</v>
      </c>
      <c r="AP7" s="34">
        <v>1.9172398340248961E-2</v>
      </c>
      <c r="AQ7" s="34">
        <v>3.8881228215767637E-2</v>
      </c>
      <c r="AR7" s="34">
        <v>1.4741809128630707E-2</v>
      </c>
      <c r="AS7" s="34">
        <v>3.1798655601659752E-2</v>
      </c>
      <c r="AT7" s="34">
        <v>5.3001112033195019E-2</v>
      </c>
      <c r="AU7" s="34">
        <v>1.9130489626556016E-2</v>
      </c>
      <c r="AV7" s="34">
        <v>7.5485975103734438E-3</v>
      </c>
      <c r="AW7" s="34">
        <v>4.0391618257261404E-2</v>
      </c>
      <c r="AX7" s="34">
        <v>2.2573709543568465E-2</v>
      </c>
      <c r="AY7" s="34">
        <v>5.8672199170124485E-3</v>
      </c>
    </row>
    <row r="8" spans="1:51" x14ac:dyDescent="0.55000000000000004">
      <c r="A8" s="5" t="s">
        <v>496</v>
      </c>
      <c r="C8" s="34">
        <v>38.94</v>
      </c>
      <c r="D8" s="34">
        <v>18.54</v>
      </c>
      <c r="E8" s="34">
        <v>0.76488</v>
      </c>
      <c r="F8" s="34">
        <v>0.53519000000000005</v>
      </c>
      <c r="G8" s="34">
        <v>8.7100000000000007E-3</v>
      </c>
      <c r="H8" s="34">
        <v>0.10818000000000001</v>
      </c>
      <c r="I8" s="34">
        <v>1.72E-2</v>
      </c>
      <c r="J8" s="34">
        <v>6.5110000000000001E-2</v>
      </c>
      <c r="K8" s="34">
        <v>7.6400000000000001E-3</v>
      </c>
      <c r="L8" s="34">
        <v>1.11E-2</v>
      </c>
      <c r="M8" s="34">
        <v>7.9100000000000004E-3</v>
      </c>
      <c r="N8" s="34">
        <v>2.7899999999999998E-2</v>
      </c>
      <c r="O8" s="34">
        <v>1.1710000000000002E-2</v>
      </c>
      <c r="P8" s="34">
        <v>1.1529999999999999E-2</v>
      </c>
      <c r="Q8" s="34">
        <v>1.366E-2</v>
      </c>
      <c r="R8" s="34">
        <v>1.6980000000000002E-2</v>
      </c>
      <c r="S8" s="34">
        <v>9.5E-4</v>
      </c>
      <c r="T8" s="34">
        <v>6.8220000000000003E-2</v>
      </c>
      <c r="U8" s="34">
        <v>7.4999999999999997E-3</v>
      </c>
      <c r="V8" s="34">
        <v>2.64E-3</v>
      </c>
      <c r="W8" s="34">
        <v>4.9930000000000002E-2</v>
      </c>
      <c r="X8" s="34">
        <v>3.6770000000000004E-2</v>
      </c>
      <c r="Y8" s="34">
        <v>3.7799999999999999E-3</v>
      </c>
      <c r="Z8" s="34">
        <v>5.2199999999999998E-3</v>
      </c>
      <c r="AB8" s="34">
        <v>15.299049238398865</v>
      </c>
      <c r="AC8" s="34">
        <v>2.7110372058094225</v>
      </c>
      <c r="AD8" s="34">
        <v>0.14582582500885585</v>
      </c>
      <c r="AE8" s="34">
        <v>0.40841408997520368</v>
      </c>
      <c r="AF8" s="34">
        <v>1.6813727240524264E-2</v>
      </c>
      <c r="AG8" s="34">
        <v>0.11779226071555084</v>
      </c>
      <c r="AH8" s="34">
        <v>2.7135977329082538E-2</v>
      </c>
      <c r="AI8" s="34">
        <v>0.1014353411264612</v>
      </c>
      <c r="AJ8" s="34">
        <v>4.2186587318455544E-2</v>
      </c>
      <c r="AK8" s="34">
        <v>4.9703878143818638E-2</v>
      </c>
      <c r="AL8" s="34">
        <v>2.8181826425788172E-2</v>
      </c>
      <c r="AM8" s="34">
        <v>0.41135529011689692</v>
      </c>
      <c r="AN8" s="34">
        <v>9.1826352107686859E-2</v>
      </c>
      <c r="AO8" s="34">
        <v>2.4723712362734681E-2</v>
      </c>
      <c r="AP8" s="34">
        <v>1.3736286220332978E-2</v>
      </c>
      <c r="AQ8" s="34">
        <v>4.3488889833510451E-2</v>
      </c>
      <c r="AR8" s="34">
        <v>1.3167280198370528E-2</v>
      </c>
      <c r="AS8" s="34">
        <v>3.0850544810485298E-2</v>
      </c>
      <c r="AT8" s="34">
        <v>4.80088813319164E-2</v>
      </c>
      <c r="AU8" s="34">
        <v>1.6605358838115477E-2</v>
      </c>
      <c r="AV8" s="34">
        <v>8.2666156571023722E-3</v>
      </c>
      <c r="AW8" s="34">
        <v>3.4933764080765144E-2</v>
      </c>
      <c r="AX8" s="34">
        <v>1.9879147006730432E-2</v>
      </c>
      <c r="AY8" s="34">
        <v>4.0070846617074034E-3</v>
      </c>
    </row>
    <row r="9" spans="1:51" x14ac:dyDescent="0.55000000000000004">
      <c r="A9" s="5" t="s">
        <v>497</v>
      </c>
      <c r="C9" s="34">
        <v>35.4</v>
      </c>
      <c r="D9" s="34">
        <v>15.96</v>
      </c>
      <c r="E9" s="34">
        <v>0.86196000000000006</v>
      </c>
      <c r="F9" s="34">
        <v>0.86226999999999998</v>
      </c>
      <c r="G9" s="34">
        <v>9.7899999999999984E-3</v>
      </c>
      <c r="H9" s="34">
        <v>0.12359999999999999</v>
      </c>
      <c r="I9" s="34">
        <v>1.7149999999999999E-2</v>
      </c>
      <c r="J9" s="34">
        <v>5.5219999999999998E-2</v>
      </c>
      <c r="K9" s="34">
        <v>7.28E-3</v>
      </c>
      <c r="L9" s="34">
        <v>7.1700000000000002E-3</v>
      </c>
      <c r="M9" s="34">
        <v>5.9800000000000001E-3</v>
      </c>
      <c r="N9" s="34">
        <v>2.085E-2</v>
      </c>
      <c r="O9" s="34">
        <v>7.6E-3</v>
      </c>
      <c r="P9" s="34">
        <v>9.5600000000000008E-3</v>
      </c>
      <c r="Q9" s="34">
        <v>1.025E-2</v>
      </c>
      <c r="R9" s="34">
        <v>1.457E-2</v>
      </c>
      <c r="S9" s="34">
        <v>2.0000000000000001E-4</v>
      </c>
      <c r="T9" s="34">
        <v>5.2929999999999998E-2</v>
      </c>
      <c r="U9" s="34">
        <v>5.1799999999999997E-3</v>
      </c>
      <c r="V9" s="34">
        <v>3.62E-3</v>
      </c>
      <c r="W9" s="34">
        <v>3.6040000000000003E-2</v>
      </c>
      <c r="X9" s="34">
        <v>3.3299999999999996E-2</v>
      </c>
      <c r="Y9" s="34">
        <v>3.7599999999999999E-3</v>
      </c>
      <c r="Z9" s="34">
        <v>3.5600000000000002E-3</v>
      </c>
      <c r="AB9" s="34">
        <v>20.693624573378841</v>
      </c>
      <c r="AC9" s="34">
        <v>2.1243671262798633</v>
      </c>
      <c r="AD9" s="34">
        <v>0.15920081911262798</v>
      </c>
      <c r="AE9" s="34">
        <v>0.53042304436860066</v>
      </c>
      <c r="AF9" s="34">
        <v>2.7913228668941983E-2</v>
      </c>
      <c r="AG9" s="34">
        <v>0.15460101023890788</v>
      </c>
      <c r="AH9" s="34">
        <v>4.1878116040955642E-2</v>
      </c>
      <c r="AI9" s="34">
        <v>0.18492996587030716</v>
      </c>
      <c r="AJ9" s="34">
        <v>4.9202511945392498E-2</v>
      </c>
      <c r="AK9" s="34">
        <v>6.0740641638225255E-2</v>
      </c>
      <c r="AL9" s="34">
        <v>2.7764313993174063E-2</v>
      </c>
      <c r="AM9" s="34">
        <v>0.47613537201365191</v>
      </c>
      <c r="AN9" s="34">
        <v>9.1201965870307183E-2</v>
      </c>
      <c r="AO9" s="34">
        <v>3.0808791808873724E-2</v>
      </c>
      <c r="AP9" s="34">
        <v>1.5928354948805463E-2</v>
      </c>
      <c r="AQ9" s="34">
        <v>3.4641965870307177E-2</v>
      </c>
      <c r="AR9" s="34">
        <v>1.1813897610921503E-2</v>
      </c>
      <c r="AS9" s="34">
        <v>3.2248300341296936E-2</v>
      </c>
      <c r="AT9" s="34">
        <v>6.917913993174063E-2</v>
      </c>
      <c r="AU9" s="34">
        <v>1.8945255972696244E-2</v>
      </c>
      <c r="AV9" s="34">
        <v>5.5980887372013661E-3</v>
      </c>
      <c r="AW9" s="34">
        <v>3.8563385665529012E-2</v>
      </c>
      <c r="AX9" s="34">
        <v>2.1184491467576796E-2</v>
      </c>
      <c r="AY9" s="34">
        <v>5.8462798634812286E-3</v>
      </c>
    </row>
    <row r="10" spans="1:51" x14ac:dyDescent="0.55000000000000004">
      <c r="A10" s="5" t="s">
        <v>498</v>
      </c>
      <c r="C10" s="34">
        <v>37.29</v>
      </c>
      <c r="D10" s="34">
        <v>17.3</v>
      </c>
      <c r="E10" s="34">
        <v>0.91459000000000001</v>
      </c>
      <c r="F10" s="34">
        <v>0.61941000000000002</v>
      </c>
      <c r="G10" s="34">
        <v>1.0460000000000001E-2</v>
      </c>
      <c r="H10" s="34">
        <v>0.11393</v>
      </c>
      <c r="I10" s="34">
        <v>2.121E-2</v>
      </c>
      <c r="J10" s="34">
        <v>5.9369999999999999E-2</v>
      </c>
      <c r="K10" s="34">
        <v>1.047E-2</v>
      </c>
      <c r="L10" s="34">
        <v>1.2320000000000001E-2</v>
      </c>
      <c r="M10" s="34">
        <v>7.1700000000000002E-3</v>
      </c>
      <c r="N10" s="34">
        <v>2.9520000000000001E-2</v>
      </c>
      <c r="O10" s="34">
        <v>1.149E-2</v>
      </c>
      <c r="P10" s="34">
        <v>1.388E-2</v>
      </c>
      <c r="Q10" s="34">
        <v>1.7350000000000001E-2</v>
      </c>
      <c r="R10" s="34">
        <v>2.265E-2</v>
      </c>
      <c r="S10" s="34">
        <v>2.8000000000000003E-4</v>
      </c>
      <c r="T10" s="34">
        <v>9.5689999999999997E-2</v>
      </c>
      <c r="U10" s="34">
        <v>9.2499999999999995E-3</v>
      </c>
      <c r="V10" s="34">
        <v>3.31E-3</v>
      </c>
      <c r="W10" s="34">
        <v>7.4880000000000002E-2</v>
      </c>
      <c r="X10" s="34">
        <v>5.4979999999999994E-2</v>
      </c>
      <c r="Y10" s="34">
        <v>5.7400000000000003E-3</v>
      </c>
      <c r="Z10" s="34">
        <v>6.6799999999999993E-3</v>
      </c>
      <c r="AB10" s="34">
        <v>29.294132370637787</v>
      </c>
      <c r="AC10" s="34">
        <v>5.7358510132370633</v>
      </c>
      <c r="AD10" s="34">
        <v>0.28996018291215397</v>
      </c>
      <c r="AE10" s="34">
        <v>0.58247271239470511</v>
      </c>
      <c r="AF10" s="34">
        <v>2.3045987966305657E-2</v>
      </c>
      <c r="AG10" s="34">
        <v>0.20030815884476533</v>
      </c>
      <c r="AH10" s="34">
        <v>3.4827619735258719E-2</v>
      </c>
      <c r="AI10" s="34">
        <v>0.16278526113116726</v>
      </c>
      <c r="AJ10" s="34">
        <v>3.9598806257521053E-2</v>
      </c>
      <c r="AK10" s="34">
        <v>6.0425954271961485E-2</v>
      </c>
      <c r="AL10" s="34">
        <v>2.529885920577617E-2</v>
      </c>
      <c r="AM10" s="34">
        <v>0.4253434512635379</v>
      </c>
      <c r="AN10" s="34">
        <v>0.12389430565583634</v>
      </c>
      <c r="AO10" s="34">
        <v>3.8856924187725635E-2</v>
      </c>
      <c r="AP10" s="34">
        <v>1.6702555956678699E-2</v>
      </c>
      <c r="AQ10" s="34">
        <v>3.8040173285198556E-2</v>
      </c>
      <c r="AR10" s="34">
        <v>1.3319845968712395E-2</v>
      </c>
      <c r="AS10" s="34">
        <v>2.7265867629362218E-2</v>
      </c>
      <c r="AT10" s="34">
        <v>5.6314974729241872E-2</v>
      </c>
      <c r="AU10" s="34">
        <v>1.7233444043321298E-2</v>
      </c>
      <c r="AV10" s="34">
        <v>5.2067870036101079E-3</v>
      </c>
      <c r="AW10" s="34">
        <v>3.9503518652226233E-2</v>
      </c>
      <c r="AX10" s="34">
        <v>1.9139196149217809E-2</v>
      </c>
      <c r="AY10" s="34">
        <v>4.7575740072202163E-3</v>
      </c>
    </row>
    <row r="11" spans="1:51" x14ac:dyDescent="0.55000000000000004">
      <c r="A11" s="5" t="s">
        <v>499</v>
      </c>
      <c r="C11" s="34">
        <v>38.14</v>
      </c>
      <c r="D11" s="34">
        <v>15.64</v>
      </c>
      <c r="E11" s="34">
        <v>0.69155</v>
      </c>
      <c r="F11" s="34">
        <v>0.66852</v>
      </c>
      <c r="G11" s="34">
        <v>9.6600000000000002E-3</v>
      </c>
      <c r="H11" s="34">
        <v>0.11079</v>
      </c>
      <c r="I11" s="34">
        <v>1.2070000000000001E-2</v>
      </c>
      <c r="J11" s="34">
        <v>5.9819999999999998E-2</v>
      </c>
      <c r="K11" s="34">
        <v>6.9100000000000003E-3</v>
      </c>
      <c r="L11" s="34">
        <v>1.1300000000000001E-2</v>
      </c>
      <c r="M11" s="34">
        <v>6.4700000000000001E-3</v>
      </c>
      <c r="N11" s="34">
        <v>2.6100000000000002E-2</v>
      </c>
      <c r="O11" s="34">
        <v>8.0499999999999999E-3</v>
      </c>
      <c r="P11" s="34">
        <v>1.1089999999999999E-2</v>
      </c>
      <c r="Q11" s="34">
        <v>8.9800000000000001E-3</v>
      </c>
      <c r="R11" s="34">
        <v>1.5140000000000001E-2</v>
      </c>
      <c r="S11" s="34">
        <v>9.3000000000000005E-4</v>
      </c>
      <c r="T11" s="34">
        <v>4.7759999999999997E-2</v>
      </c>
      <c r="U11" s="34">
        <v>5.2699999999999995E-3</v>
      </c>
      <c r="V11" s="34">
        <v>2.98E-3</v>
      </c>
      <c r="W11" s="34">
        <v>2.8590000000000001E-2</v>
      </c>
      <c r="X11" s="34">
        <v>3.4700000000000002E-2</v>
      </c>
      <c r="Y11" s="34">
        <v>1.9399999999999999E-3</v>
      </c>
      <c r="Z11" s="34">
        <v>5.4400000000000004E-3</v>
      </c>
      <c r="AB11" s="34">
        <v>19.773289483747607</v>
      </c>
      <c r="AC11" s="34">
        <v>2.8321873866156784</v>
      </c>
      <c r="AD11" s="34">
        <v>0.17788174072657742</v>
      </c>
      <c r="AE11" s="34">
        <v>0.48180468374760993</v>
      </c>
      <c r="AF11" s="34">
        <v>1.9608908604206499E-2</v>
      </c>
      <c r="AG11" s="34">
        <v>0.13533737361376674</v>
      </c>
      <c r="AH11" s="34">
        <v>2.965777131931166E-2</v>
      </c>
      <c r="AI11" s="34">
        <v>0.1603578738049713</v>
      </c>
      <c r="AJ11" s="34">
        <v>5.3968838240917784E-2</v>
      </c>
      <c r="AK11" s="34">
        <v>6.5228928489483737E-2</v>
      </c>
      <c r="AL11" s="34">
        <v>2.5085387380497131E-2</v>
      </c>
      <c r="AM11" s="34">
        <v>0.48085300497131922</v>
      </c>
      <c r="AN11" s="34">
        <v>0.12398211548757171</v>
      </c>
      <c r="AO11" s="34">
        <v>3.6111883747609937E-2</v>
      </c>
      <c r="AP11" s="34">
        <v>1.8566387762906311E-2</v>
      </c>
      <c r="AQ11" s="34">
        <v>3.4693017208413002E-2</v>
      </c>
      <c r="AR11" s="34">
        <v>1.3496535372848947E-2</v>
      </c>
      <c r="AS11" s="34">
        <v>3.6410364818355641E-2</v>
      </c>
      <c r="AT11" s="34">
        <v>3.4917959464627148E-2</v>
      </c>
      <c r="AU11" s="34">
        <v>1.7904538432122374E-2</v>
      </c>
      <c r="AV11" s="34">
        <v>4.9141231357552571E-3</v>
      </c>
      <c r="AW11" s="34">
        <v>3.024608183556405E-2</v>
      </c>
      <c r="AX11" s="34">
        <v>1.2899573231357552E-2</v>
      </c>
      <c r="AY11" s="34">
        <v>5.3683334608030592E-3</v>
      </c>
    </row>
    <row r="12" spans="1:51" x14ac:dyDescent="0.55000000000000004">
      <c r="A12" s="5" t="s">
        <v>500</v>
      </c>
      <c r="C12" s="34">
        <v>38.81</v>
      </c>
      <c r="D12" s="34">
        <v>18.12</v>
      </c>
      <c r="E12" s="34">
        <v>0.70117999999999991</v>
      </c>
      <c r="F12" s="34">
        <v>0.56974999999999998</v>
      </c>
      <c r="G12" s="34">
        <v>9.859999999999999E-3</v>
      </c>
      <c r="H12" s="34">
        <v>9.325E-2</v>
      </c>
      <c r="I12" s="34">
        <v>2.1160000000000002E-2</v>
      </c>
      <c r="J12" s="34">
        <v>6.6450000000000009E-2</v>
      </c>
      <c r="K12" s="34">
        <v>9.5899999999999996E-3</v>
      </c>
      <c r="L12" s="34">
        <v>1.34E-2</v>
      </c>
      <c r="M12" s="34">
        <v>8.0399999999999985E-3</v>
      </c>
      <c r="N12" s="34">
        <v>2.1770000000000001E-2</v>
      </c>
      <c r="O12" s="34">
        <v>1.1550000000000001E-2</v>
      </c>
      <c r="P12" s="34">
        <v>1.5009999999999999E-2</v>
      </c>
      <c r="Q12" s="34">
        <v>1.3900000000000001E-2</v>
      </c>
      <c r="R12" s="34">
        <v>2.0079999999999997E-2</v>
      </c>
      <c r="S12" s="34">
        <v>2.63E-3</v>
      </c>
      <c r="T12" s="34">
        <v>7.5840000000000005E-2</v>
      </c>
      <c r="U12" s="34">
        <v>8.1600000000000006E-3</v>
      </c>
      <c r="V12" s="34">
        <v>3.0299999999999997E-3</v>
      </c>
      <c r="W12" s="34">
        <v>5.2760000000000001E-2</v>
      </c>
      <c r="X12" s="34">
        <v>4.5909999999999999E-2</v>
      </c>
      <c r="Y12" s="34">
        <v>5.3E-3</v>
      </c>
      <c r="Z12" s="34">
        <v>5.4200000000000003E-3</v>
      </c>
      <c r="AB12" s="34">
        <v>35.284356336260977</v>
      </c>
      <c r="AC12" s="34">
        <v>4.6201879314094523</v>
      </c>
      <c r="AD12" s="34">
        <v>0.27818247093266418</v>
      </c>
      <c r="AE12" s="34">
        <v>0.58624641070681727</v>
      </c>
      <c r="AF12" s="34">
        <v>2.6607565035549983E-2</v>
      </c>
      <c r="AG12" s="34">
        <v>0.21144119782517778</v>
      </c>
      <c r="AH12" s="34">
        <v>3.9958658301965697E-2</v>
      </c>
      <c r="AI12" s="34">
        <v>0.21296933500627352</v>
      </c>
      <c r="AJ12" s="34">
        <v>5.6096354663320781E-2</v>
      </c>
      <c r="AK12" s="34">
        <v>6.6064729401923872E-2</v>
      </c>
      <c r="AL12" s="34">
        <v>2.6820463404433292E-2</v>
      </c>
      <c r="AM12" s="34">
        <v>0.48205868005018826</v>
      </c>
      <c r="AN12" s="34">
        <v>0.11818225010455878</v>
      </c>
      <c r="AO12" s="34">
        <v>2.9588142199916352E-2</v>
      </c>
      <c r="AP12" s="34">
        <v>1.6814240066917608E-2</v>
      </c>
      <c r="AQ12" s="34">
        <v>3.6386696779590125E-2</v>
      </c>
      <c r="AR12" s="34">
        <v>1.1212647427854452E-2</v>
      </c>
      <c r="AS12" s="34">
        <v>2.6489288163948143E-2</v>
      </c>
      <c r="AT12" s="34">
        <v>4.6449693015474698E-2</v>
      </c>
      <c r="AU12" s="34">
        <v>1.6208662484316187E-2</v>
      </c>
      <c r="AV12" s="34">
        <v>7.9198193224592206E-3</v>
      </c>
      <c r="AW12" s="34">
        <v>4.2489783354245088E-2</v>
      </c>
      <c r="AX12" s="34">
        <v>1.9421062317022165E-2</v>
      </c>
      <c r="AY12" s="34">
        <v>4.2674295273943961E-3</v>
      </c>
    </row>
    <row r="13" spans="1:51" x14ac:dyDescent="0.55000000000000004">
      <c r="A13" s="5" t="s">
        <v>501</v>
      </c>
      <c r="C13" s="34">
        <v>26.8</v>
      </c>
      <c r="D13" s="34">
        <v>16.57</v>
      </c>
      <c r="E13" s="34">
        <v>0.75226000000000004</v>
      </c>
      <c r="F13" s="34">
        <v>0.53953999999999991</v>
      </c>
      <c r="G13" s="34">
        <v>6.2699999999999995E-3</v>
      </c>
      <c r="H13" s="34">
        <v>9.325E-2</v>
      </c>
      <c r="I13" s="34">
        <v>2.213E-2</v>
      </c>
      <c r="J13" s="34">
        <v>5.4549999999999994E-2</v>
      </c>
      <c r="K13" s="34">
        <v>8.2899999999999988E-3</v>
      </c>
      <c r="L13" s="34">
        <v>8.9199999999999991E-3</v>
      </c>
      <c r="M13" s="34">
        <v>4.1700000000000001E-3</v>
      </c>
      <c r="N13" s="34">
        <v>2.2510000000000002E-2</v>
      </c>
      <c r="O13" s="29">
        <v>1.0460000000000001E-2</v>
      </c>
      <c r="P13" s="29">
        <v>1.247E-2</v>
      </c>
      <c r="Q13" s="29">
        <v>2.2269999999999998E-2</v>
      </c>
      <c r="R13" s="29">
        <v>2.4309999999999998E-2</v>
      </c>
      <c r="S13" s="29">
        <v>0</v>
      </c>
      <c r="T13" s="34">
        <v>8.7770000000000001E-2</v>
      </c>
      <c r="U13" s="34">
        <v>9.470000000000001E-3</v>
      </c>
      <c r="V13" s="29">
        <v>1.7700000000000001E-3</v>
      </c>
      <c r="W13" s="29">
        <v>9.8890000000000006E-2</v>
      </c>
      <c r="X13" s="29">
        <v>6.7810000000000009E-2</v>
      </c>
      <c r="Y13" s="29">
        <v>5.7300000000000007E-3</v>
      </c>
      <c r="Z13" s="29">
        <v>7.11E-3</v>
      </c>
      <c r="AB13" s="29">
        <v>27.624777629826898</v>
      </c>
      <c r="AC13" s="29">
        <v>7.7271051930758992</v>
      </c>
      <c r="AD13" s="29">
        <v>0.33011157390146473</v>
      </c>
      <c r="AE13" s="29">
        <v>0.63447366178428766</v>
      </c>
      <c r="AF13" s="29">
        <v>2.2330279627163784E-2</v>
      </c>
      <c r="AG13" s="29">
        <v>0.20858665246338215</v>
      </c>
      <c r="AH13" s="29">
        <v>4.0036346205059921E-2</v>
      </c>
      <c r="AI13" s="29">
        <v>0.20833058854860184</v>
      </c>
      <c r="AJ13" s="29">
        <v>4.6806977363515308E-2</v>
      </c>
      <c r="AK13" s="34">
        <v>0.12287302263648471</v>
      </c>
      <c r="AL13" s="34">
        <v>2.4341134487350202E-2</v>
      </c>
      <c r="AM13" s="29">
        <v>0.53538445805592538</v>
      </c>
      <c r="AN13" s="29">
        <v>0.1868965326231691</v>
      </c>
      <c r="AO13" s="29">
        <v>5.0467185086551271E-2</v>
      </c>
      <c r="AP13" s="29">
        <v>1.6832436750998672E-2</v>
      </c>
      <c r="AQ13" s="29">
        <v>4.780863914780293E-2</v>
      </c>
      <c r="AR13" s="34">
        <v>1.2795664447403461E-2</v>
      </c>
      <c r="AS13" s="34">
        <v>3.7987834886817576E-2</v>
      </c>
      <c r="AT13" s="34">
        <v>0.11867809320905461</v>
      </c>
      <c r="AU13" s="34">
        <v>2.2571280958721705E-2</v>
      </c>
      <c r="AV13" s="34">
        <v>7.4635099866844218E-3</v>
      </c>
      <c r="AW13" s="34">
        <v>7.7572303595206393E-2</v>
      </c>
      <c r="AX13" s="34">
        <v>3.7520894806924103E-2</v>
      </c>
      <c r="AY13" s="34">
        <v>4.9480585885486022E-3</v>
      </c>
    </row>
    <row r="14" spans="1:51" x14ac:dyDescent="0.55000000000000004">
      <c r="A14" s="5" t="s">
        <v>502</v>
      </c>
      <c r="C14" s="34">
        <v>34.770000000000003</v>
      </c>
      <c r="D14" s="34">
        <v>28.07</v>
      </c>
      <c r="E14" s="34">
        <v>0.47610000000000002</v>
      </c>
      <c r="F14" s="34">
        <v>0.49087000000000003</v>
      </c>
      <c r="G14" s="34">
        <v>8.2400000000000008E-3</v>
      </c>
      <c r="H14" s="34">
        <v>0.11753</v>
      </c>
      <c r="I14" s="34">
        <v>2.93E-2</v>
      </c>
      <c r="J14" s="34">
        <v>7.7439999999999995E-2</v>
      </c>
      <c r="K14" s="34">
        <v>1.231E-2</v>
      </c>
      <c r="L14" s="34">
        <v>1.2630000000000001E-2</v>
      </c>
      <c r="M14" s="34">
        <v>8.8599999999999998E-3</v>
      </c>
      <c r="N14" s="34">
        <v>4.4749999999999998E-2</v>
      </c>
      <c r="O14" s="29">
        <v>1.2970000000000001E-2</v>
      </c>
      <c r="P14" s="29">
        <v>1.3429999999999999E-2</v>
      </c>
      <c r="Q14" s="29">
        <v>1.9989999999999997E-2</v>
      </c>
      <c r="R14" s="29">
        <v>2.6749999999999999E-2</v>
      </c>
      <c r="S14" s="29">
        <v>6.6E-4</v>
      </c>
      <c r="T14" s="34">
        <v>0.11520999999999999</v>
      </c>
      <c r="U14" s="34">
        <v>1.1619999999999998E-2</v>
      </c>
      <c r="V14" s="29">
        <v>5.0999999999999995E-3</v>
      </c>
      <c r="W14" s="29">
        <v>8.4190000000000001E-2</v>
      </c>
      <c r="X14" s="29">
        <v>4.7200000000000006E-2</v>
      </c>
      <c r="Y14" s="29">
        <v>4.5599999999999998E-3</v>
      </c>
      <c r="Z14" s="29">
        <v>3.8300000000000001E-3</v>
      </c>
      <c r="AB14" s="29">
        <v>10.994370255615802</v>
      </c>
      <c r="AC14" s="29">
        <v>1.2416738156467855</v>
      </c>
      <c r="AD14" s="29">
        <v>7.5670357862122409E-2</v>
      </c>
      <c r="AE14" s="29">
        <v>0.28119651742835022</v>
      </c>
      <c r="AF14" s="29">
        <v>1.1465338497288926E-2</v>
      </c>
      <c r="AG14" s="29">
        <v>6.9985880712625889E-2</v>
      </c>
      <c r="AH14" s="29">
        <v>1.9049022463206819E-2</v>
      </c>
      <c r="AI14" s="29">
        <v>0.10472581254841209</v>
      </c>
      <c r="AJ14" s="29">
        <v>2.8249332300542225E-2</v>
      </c>
      <c r="AK14" s="34">
        <v>4.748236096049574E-2</v>
      </c>
      <c r="AL14" s="34">
        <v>1.4409437645236254E-2</v>
      </c>
      <c r="AM14" s="29">
        <v>0.32173702556158018</v>
      </c>
      <c r="AN14" s="34">
        <v>6.0446035631293582E-2</v>
      </c>
      <c r="AO14" s="34">
        <v>1.3430261812548415E-2</v>
      </c>
      <c r="AP14" s="34">
        <v>9.9713834237025595E-3</v>
      </c>
      <c r="AQ14" s="34">
        <v>2.5441047250193652E-2</v>
      </c>
      <c r="AR14" s="34">
        <v>5.270463206816422E-3</v>
      </c>
      <c r="AS14" s="34">
        <v>2.0409353989155696E-2</v>
      </c>
      <c r="AT14" s="34">
        <v>4.0731085979860582E-2</v>
      </c>
      <c r="AU14" s="34">
        <v>1.1377716498838113E-2</v>
      </c>
      <c r="AV14" s="34">
        <v>1.0602261812548413E-3</v>
      </c>
      <c r="AW14" s="34">
        <v>3.1898788536018595E-2</v>
      </c>
      <c r="AX14" s="34">
        <v>1.5062221533694813E-2</v>
      </c>
      <c r="AY14" s="34">
        <v>2.5059891556932609E-3</v>
      </c>
    </row>
    <row r="15" spans="1:51" x14ac:dyDescent="0.55000000000000004">
      <c r="A15" s="79" t="s">
        <v>503</v>
      </c>
      <c r="C15" s="34">
        <v>31.21</v>
      </c>
      <c r="D15" s="34">
        <v>19.399999999999999</v>
      </c>
      <c r="E15" s="34">
        <v>1.00579</v>
      </c>
      <c r="F15" s="34">
        <v>1.1789700000000001</v>
      </c>
      <c r="G15" s="34">
        <v>1.5470000000000001E-2</v>
      </c>
      <c r="H15" s="34">
        <v>0.15349000000000002</v>
      </c>
      <c r="I15" s="34">
        <v>3.5540000000000002E-2</v>
      </c>
      <c r="J15" s="34">
        <v>6.4379999999999993E-2</v>
      </c>
      <c r="K15" s="34">
        <v>4.6299999999999996E-3</v>
      </c>
      <c r="L15" s="34">
        <v>1.384E-2</v>
      </c>
      <c r="M15" s="34">
        <v>5.2699999999999995E-3</v>
      </c>
      <c r="N15" s="34">
        <v>3.6990000000000002E-2</v>
      </c>
      <c r="O15" s="34">
        <v>1.2869999999999999E-2</v>
      </c>
      <c r="P15" s="34">
        <v>8.369999999999999E-3</v>
      </c>
      <c r="Q15" s="34">
        <v>1.227E-2</v>
      </c>
      <c r="R15" s="34">
        <v>1.9469999999999998E-2</v>
      </c>
      <c r="S15" s="34">
        <v>0</v>
      </c>
      <c r="T15" s="34">
        <v>5.1670000000000001E-2</v>
      </c>
      <c r="U15" s="34">
        <v>6.2300000000000003E-3</v>
      </c>
      <c r="V15" s="34">
        <v>6.0999999999999997E-4</v>
      </c>
      <c r="W15" s="34">
        <v>4.4749999999999998E-2</v>
      </c>
      <c r="X15" s="34">
        <v>3.9630000000000006E-2</v>
      </c>
      <c r="Y15" s="34">
        <v>5.1200000000000004E-3</v>
      </c>
      <c r="Z15" s="34">
        <v>5.0300000000000006E-3</v>
      </c>
      <c r="AB15" s="34">
        <v>154.26722564734897</v>
      </c>
      <c r="AC15" s="34">
        <v>35.037908754623928</v>
      </c>
      <c r="AD15" s="34">
        <v>1.3467556695437732</v>
      </c>
      <c r="AE15" s="34">
        <v>4.6649376868064119</v>
      </c>
      <c r="AF15" s="34">
        <v>0.15464382737361285</v>
      </c>
      <c r="AG15" s="34">
        <v>0.87682645622688049</v>
      </c>
      <c r="AH15" s="34">
        <v>6.6616660912453773E-2</v>
      </c>
      <c r="AI15" s="34">
        <v>0.77391654747225669</v>
      </c>
      <c r="AJ15" s="34">
        <v>0.10370495684340322</v>
      </c>
      <c r="AK15" s="34">
        <v>0.21370055733662149</v>
      </c>
      <c r="AL15" s="34">
        <v>5.8401163995067819E-2</v>
      </c>
      <c r="AM15" s="34">
        <v>0.81551011590628852</v>
      </c>
      <c r="AN15" s="34">
        <v>0.31666625893958084</v>
      </c>
      <c r="AO15" s="34">
        <v>6.8095171393341564E-2</v>
      </c>
      <c r="AP15" s="34">
        <v>2.7226909987669547E-2</v>
      </c>
      <c r="AQ15" s="34">
        <v>6.5445011097410619E-2</v>
      </c>
      <c r="AR15" s="34">
        <v>2.0336493218249079E-2</v>
      </c>
      <c r="AS15" s="34">
        <v>4.3936868064118381E-2</v>
      </c>
      <c r="AT15" s="34">
        <v>0.18213575339087551</v>
      </c>
      <c r="AU15" s="34">
        <v>3.0741859432799019E-2</v>
      </c>
      <c r="AV15" s="34">
        <v>5.1747866831072745E-3</v>
      </c>
      <c r="AW15" s="34">
        <v>0.11575621208384711</v>
      </c>
      <c r="AX15" s="34">
        <v>6.7453553637484592E-2</v>
      </c>
      <c r="AY15" s="34">
        <v>7.950480887792849E-3</v>
      </c>
    </row>
    <row r="16" spans="1:51" x14ac:dyDescent="0.55000000000000004">
      <c r="A16" s="79" t="s">
        <v>504</v>
      </c>
      <c r="C16" s="34">
        <v>51.25</v>
      </c>
      <c r="D16" s="34">
        <v>43.16</v>
      </c>
      <c r="E16" s="34">
        <v>0.72714999999999996</v>
      </c>
      <c r="F16" s="34">
        <v>0.55828999999999995</v>
      </c>
      <c r="G16" s="34">
        <v>9.4399999999999987E-3</v>
      </c>
      <c r="H16" s="34">
        <v>0.16375000000000001</v>
      </c>
      <c r="I16" s="34">
        <v>4.274E-2</v>
      </c>
      <c r="J16" s="34">
        <v>7.9140000000000002E-2</v>
      </c>
      <c r="K16" s="34">
        <v>1.5890000000000001E-2</v>
      </c>
      <c r="L16" s="34">
        <v>1.7180000000000001E-2</v>
      </c>
      <c r="M16" s="34">
        <v>1.609E-2</v>
      </c>
      <c r="N16" s="34">
        <v>4.1049999999999996E-2</v>
      </c>
      <c r="O16" s="34">
        <v>1.2999999999999999E-2</v>
      </c>
      <c r="P16" s="34">
        <v>3.4229999999999997E-2</v>
      </c>
      <c r="Q16" s="34">
        <v>6.2909999999999994E-2</v>
      </c>
      <c r="R16" s="34">
        <v>5.0639999999999998E-2</v>
      </c>
      <c r="S16" s="34">
        <v>1.08E-3</v>
      </c>
      <c r="T16" s="34">
        <v>0.16766999999999999</v>
      </c>
      <c r="U16" s="34">
        <v>1.485E-2</v>
      </c>
      <c r="V16" s="34">
        <v>3.8999999999999998E-3</v>
      </c>
      <c r="W16" s="34">
        <v>0.11856999999999999</v>
      </c>
      <c r="X16" s="34">
        <v>7.1999999999999995E-2</v>
      </c>
      <c r="Y16" s="34">
        <v>9.3600000000000003E-3</v>
      </c>
      <c r="Z16" s="34">
        <v>9.8399999999999998E-3</v>
      </c>
      <c r="AB16" s="34">
        <v>212.7711665325825</v>
      </c>
      <c r="AC16" s="34">
        <v>12.913699115044251</v>
      </c>
      <c r="AD16" s="34">
        <v>0.69255467610619481</v>
      </c>
      <c r="AE16" s="34">
        <v>2.4971945293644411</v>
      </c>
      <c r="AF16" s="34">
        <v>4.9183083507642812E-2</v>
      </c>
      <c r="AG16" s="34">
        <v>0.84912258471440094</v>
      </c>
      <c r="AH16" s="34">
        <v>5.7564702172164126E-2</v>
      </c>
      <c r="AI16" s="34">
        <v>0.44372707835880942</v>
      </c>
      <c r="AJ16" s="34">
        <v>0.11239741528559938</v>
      </c>
      <c r="AK16" s="34">
        <v>0.11295072952534195</v>
      </c>
      <c r="AL16" s="34">
        <v>4.365176122284796E-2</v>
      </c>
      <c r="AM16" s="34">
        <v>0.57937279227674998</v>
      </c>
      <c r="AN16" s="34">
        <v>0.14294618567980694</v>
      </c>
      <c r="AO16" s="34">
        <v>2.9309273692679012E-2</v>
      </c>
      <c r="AP16" s="34">
        <v>1.9451543684633955E-2</v>
      </c>
      <c r="AQ16" s="34">
        <v>5.6782053740949329E-2</v>
      </c>
      <c r="AR16" s="34">
        <v>1.5276205309734517E-2</v>
      </c>
      <c r="AS16" s="34">
        <v>4.260883668543846E-2</v>
      </c>
      <c r="AT16" s="34">
        <v>7.2504186645213214E-2</v>
      </c>
      <c r="AU16" s="34">
        <v>2.4163815285599358E-2</v>
      </c>
      <c r="AV16" s="34">
        <v>6.4613998390989549E-3</v>
      </c>
      <c r="AW16" s="34">
        <v>5.8897024617860026E-2</v>
      </c>
      <c r="AX16" s="34">
        <v>3.5912642316975066E-2</v>
      </c>
      <c r="AY16" s="34">
        <v>6.1829226065969441E-3</v>
      </c>
    </row>
    <row r="17" spans="1:51" x14ac:dyDescent="0.55000000000000004">
      <c r="A17" s="79" t="s">
        <v>505</v>
      </c>
      <c r="C17" s="34">
        <v>43.51</v>
      </c>
      <c r="D17" s="34">
        <v>23.25</v>
      </c>
      <c r="E17" s="34">
        <v>0.84492999999999996</v>
      </c>
      <c r="F17" s="34">
        <v>1.0387</v>
      </c>
      <c r="G17" s="34">
        <v>8.9899999999999997E-3</v>
      </c>
      <c r="H17" s="34">
        <v>0.12278</v>
      </c>
      <c r="I17" s="34">
        <v>2.2780000000000002E-2</v>
      </c>
      <c r="J17" s="34">
        <v>5.8520000000000003E-2</v>
      </c>
      <c r="K17" s="34">
        <v>9.11E-3</v>
      </c>
      <c r="L17" s="34">
        <v>9.9900000000000006E-3</v>
      </c>
      <c r="M17" s="34">
        <v>7.8099999999999992E-3</v>
      </c>
      <c r="N17" s="34">
        <v>2.1909999999999999E-2</v>
      </c>
      <c r="O17" s="34">
        <v>7.0300000000000007E-3</v>
      </c>
      <c r="P17" s="34">
        <v>8.6499999999999997E-3</v>
      </c>
      <c r="Q17" s="34">
        <v>1.3710000000000002E-2</v>
      </c>
      <c r="R17" s="34">
        <v>1.418E-2</v>
      </c>
      <c r="S17" s="34">
        <v>0</v>
      </c>
      <c r="T17" s="34">
        <v>6.2020000000000006E-2</v>
      </c>
      <c r="U17" s="34">
        <v>7.1700000000000002E-3</v>
      </c>
      <c r="V17" s="34">
        <v>2.7200000000000002E-3</v>
      </c>
      <c r="W17" s="34">
        <v>3.7789999999999997E-2</v>
      </c>
      <c r="X17" s="34">
        <v>3.9240000000000004E-2</v>
      </c>
      <c r="Y17" s="34">
        <v>3.16E-3</v>
      </c>
      <c r="Z17" s="34">
        <v>3.5299999999999997E-3</v>
      </c>
      <c r="AB17" s="34">
        <v>58.079275912408768</v>
      </c>
      <c r="AC17" s="34">
        <v>3.665831124087592</v>
      </c>
      <c r="AD17" s="34">
        <v>0.32964158832116797</v>
      </c>
      <c r="AE17" s="34">
        <v>1.2241235386861316</v>
      </c>
      <c r="AF17" s="34">
        <v>4.4182855474452561E-2</v>
      </c>
      <c r="AG17" s="34">
        <v>0.3359994277372263</v>
      </c>
      <c r="AH17" s="34">
        <v>3.7238773722627738E-2</v>
      </c>
      <c r="AI17" s="34">
        <v>0.3073478656934307</v>
      </c>
      <c r="AJ17" s="34">
        <v>4.9417751824817523E-2</v>
      </c>
      <c r="AK17" s="34">
        <v>5.3703100729927018E-2</v>
      </c>
      <c r="AL17" s="34">
        <v>3.0707538686131394E-2</v>
      </c>
      <c r="AM17" s="34">
        <v>0.57035599416058402</v>
      </c>
      <c r="AN17" s="34">
        <v>0.11521726131386864</v>
      </c>
      <c r="AO17" s="34">
        <v>1.3549629197080295E-2</v>
      </c>
      <c r="AP17" s="34">
        <v>8.000969343065694E-3</v>
      </c>
      <c r="AQ17" s="34">
        <v>4.2911287591240889E-2</v>
      </c>
      <c r="AR17" s="34">
        <v>9.5450160583941627E-3</v>
      </c>
      <c r="AS17" s="34">
        <v>3.3506639416058401E-2</v>
      </c>
      <c r="AT17" s="34">
        <v>8.0595935766423363E-2</v>
      </c>
      <c r="AU17" s="34">
        <v>9.5202452554744542E-3</v>
      </c>
      <c r="AV17" s="34">
        <v>1.9156087591240879E-3</v>
      </c>
      <c r="AW17" s="34">
        <v>6.040773138686132E-2</v>
      </c>
      <c r="AX17" s="34">
        <v>3.3894715328467155E-2</v>
      </c>
      <c r="AY17" s="34">
        <v>0</v>
      </c>
    </row>
    <row r="18" spans="1:51" x14ac:dyDescent="0.55000000000000004">
      <c r="A18" s="79" t="s">
        <v>506</v>
      </c>
      <c r="C18" s="34">
        <v>41.17</v>
      </c>
      <c r="D18" s="34">
        <v>17.21</v>
      </c>
      <c r="E18" s="34">
        <v>0.63148000000000004</v>
      </c>
      <c r="F18" s="34">
        <v>0.99973000000000001</v>
      </c>
      <c r="G18" s="34">
        <v>1.035E-2</v>
      </c>
      <c r="H18" s="34">
        <v>0.10632999999999999</v>
      </c>
      <c r="I18" s="34">
        <v>1.4710000000000001E-2</v>
      </c>
      <c r="J18" s="34">
        <v>5.5719999999999999E-2</v>
      </c>
      <c r="K18" s="34">
        <v>6.0499999999999998E-3</v>
      </c>
      <c r="L18" s="34">
        <v>7.7999999999999996E-3</v>
      </c>
      <c r="M18" s="34">
        <v>3.5400000000000002E-3</v>
      </c>
      <c r="N18" s="34">
        <v>2.5950000000000001E-2</v>
      </c>
      <c r="O18" s="34">
        <v>9.4800000000000006E-3</v>
      </c>
      <c r="P18" s="34">
        <v>9.8900000000000012E-3</v>
      </c>
      <c r="Q18" s="34">
        <v>1.2289999999999999E-2</v>
      </c>
      <c r="R18" s="34">
        <v>1.4119999999999999E-2</v>
      </c>
      <c r="S18" s="34">
        <v>0</v>
      </c>
      <c r="T18" s="34">
        <v>6.4610000000000001E-2</v>
      </c>
      <c r="U18" s="34">
        <v>5.0899999999999999E-3</v>
      </c>
      <c r="V18" s="34">
        <v>1.1299999999999999E-3</v>
      </c>
      <c r="W18" s="34">
        <v>3.9740000000000004E-2</v>
      </c>
      <c r="X18" s="34">
        <v>3.7920000000000002E-2</v>
      </c>
      <c r="Y18" s="34">
        <v>4.0700000000000007E-3</v>
      </c>
      <c r="Z18" s="34">
        <v>4.3499999999999997E-3</v>
      </c>
      <c r="AB18" s="34">
        <v>142.97822021116139</v>
      </c>
      <c r="AC18" s="34">
        <v>8.288701647058824</v>
      </c>
      <c r="AD18" s="34">
        <v>0.55421975263951739</v>
      </c>
      <c r="AE18" s="34">
        <v>1.9053468717948721</v>
      </c>
      <c r="AF18" s="34">
        <v>5.0016784313725499E-2</v>
      </c>
      <c r="AG18" s="34">
        <v>0.62604156862745108</v>
      </c>
      <c r="AH18" s="34">
        <v>5.4273713423831076E-2</v>
      </c>
      <c r="AI18" s="34">
        <v>0.42151276018099554</v>
      </c>
      <c r="AJ18" s="34">
        <v>8.3236187028657621E-2</v>
      </c>
      <c r="AK18" s="34">
        <v>8.8039095022624456E-2</v>
      </c>
      <c r="AL18" s="34">
        <v>4.3234702865761698E-2</v>
      </c>
      <c r="AM18" s="34">
        <v>0.58687611463046785</v>
      </c>
      <c r="AN18" s="34">
        <v>0.14528156862745101</v>
      </c>
      <c r="AO18" s="34">
        <v>2.3093200603318251E-2</v>
      </c>
      <c r="AP18" s="34">
        <v>1.6413490196078434E-2</v>
      </c>
      <c r="AQ18" s="34">
        <v>5.0033846153846165E-2</v>
      </c>
      <c r="AR18" s="34">
        <v>1.2548983408748117E-2</v>
      </c>
      <c r="AS18" s="34">
        <v>3.3833628959276017E-2</v>
      </c>
      <c r="AT18" s="34">
        <v>8.1538533936651586E-2</v>
      </c>
      <c r="AU18" s="34">
        <v>1.7377484162895931E-2</v>
      </c>
      <c r="AV18" s="34">
        <v>2.3033484162895932E-4</v>
      </c>
      <c r="AW18" s="34">
        <v>6.1678552036199111E-2</v>
      </c>
      <c r="AX18" s="34">
        <v>3.1939764705882355E-2</v>
      </c>
      <c r="AY18" s="34">
        <v>6.0398914027149338E-3</v>
      </c>
    </row>
    <row r="19" spans="1:51" x14ac:dyDescent="0.55000000000000004">
      <c r="A19" s="79" t="s">
        <v>507</v>
      </c>
      <c r="C19" s="34">
        <v>44.62</v>
      </c>
      <c r="D19" s="34">
        <v>21.25</v>
      </c>
      <c r="E19" s="34">
        <v>0.86302000000000001</v>
      </c>
      <c r="F19" s="34">
        <v>0.69908000000000003</v>
      </c>
      <c r="G19" s="34">
        <v>1.282E-2</v>
      </c>
      <c r="H19" s="34">
        <v>0.13391</v>
      </c>
      <c r="I19" s="34">
        <v>2.282E-2</v>
      </c>
      <c r="J19" s="34">
        <v>6.609000000000001E-2</v>
      </c>
      <c r="K19" s="34">
        <v>1.025E-2</v>
      </c>
      <c r="L19" s="34">
        <v>1.1529999999999999E-2</v>
      </c>
      <c r="M19" s="34">
        <v>9.810000000000001E-3</v>
      </c>
      <c r="N19" s="34">
        <v>3.415E-2</v>
      </c>
      <c r="O19" s="34">
        <v>1.6590000000000001E-2</v>
      </c>
      <c r="P19" s="34">
        <v>1.5990000000000001E-2</v>
      </c>
      <c r="Q19" s="34">
        <v>2.0420000000000001E-2</v>
      </c>
      <c r="R19" s="34">
        <v>2.6069999999999999E-2</v>
      </c>
      <c r="S19" s="34">
        <v>0</v>
      </c>
      <c r="T19" s="34">
        <v>8.6019999999999999E-2</v>
      </c>
      <c r="U19" s="34">
        <v>1.005E-2</v>
      </c>
      <c r="V19" s="34">
        <v>4.3299999999999996E-3</v>
      </c>
      <c r="W19" s="34">
        <v>6.9129999999999997E-2</v>
      </c>
      <c r="X19" s="34">
        <v>5.3079999999999995E-2</v>
      </c>
      <c r="Y19" s="34">
        <v>5.7400000000000003E-3</v>
      </c>
      <c r="Z19" s="34">
        <v>6.11E-3</v>
      </c>
      <c r="AB19" s="34">
        <v>217.24475972540043</v>
      </c>
      <c r="AC19" s="34">
        <v>28.163514874141875</v>
      </c>
      <c r="AD19" s="34">
        <v>1.2097756887871853</v>
      </c>
      <c r="AE19" s="34">
        <v>2.2156635789473684</v>
      </c>
      <c r="AF19" s="34">
        <v>5.4314425629290619E-2</v>
      </c>
      <c r="AG19" s="34">
        <v>0.81297557894736827</v>
      </c>
      <c r="AH19" s="34">
        <v>5.4236768878718533E-2</v>
      </c>
      <c r="AI19" s="34">
        <v>0.39427626544622424</v>
      </c>
      <c r="AJ19" s="34">
        <v>9.2042663615560627E-2</v>
      </c>
      <c r="AK19" s="34">
        <v>0.1071857299771167</v>
      </c>
      <c r="AL19" s="34">
        <v>4.4374361556064064E-2</v>
      </c>
      <c r="AM19" s="34">
        <v>0.55799610983981685</v>
      </c>
      <c r="AN19" s="34">
        <v>0.23418687414187639</v>
      </c>
      <c r="AO19" s="34">
        <v>4.946735011441647E-2</v>
      </c>
      <c r="AP19" s="34">
        <v>1.5725491990846684E-2</v>
      </c>
      <c r="AQ19" s="34">
        <v>8.0504164759725397E-2</v>
      </c>
      <c r="AR19" s="34">
        <v>1.7239798627002288E-2</v>
      </c>
      <c r="AS19" s="34">
        <v>3.1612768878718535E-2</v>
      </c>
      <c r="AT19" s="34">
        <v>9.8798800915331803E-2</v>
      </c>
      <c r="AU19" s="34">
        <v>1.8411121281464528E-2</v>
      </c>
      <c r="AV19" s="34">
        <v>5.4230297482837529E-3</v>
      </c>
      <c r="AW19" s="34">
        <v>7.5204091533180778E-2</v>
      </c>
      <c r="AX19" s="34">
        <v>4.417374828375286E-2</v>
      </c>
      <c r="AY19" s="34">
        <v>3.5204393592677343E-3</v>
      </c>
    </row>
    <row r="20" spans="1:51" ht="17.5" customHeight="1" x14ac:dyDescent="0.55000000000000004">
      <c r="A20" s="79" t="s">
        <v>508</v>
      </c>
      <c r="C20" s="34">
        <v>43.83</v>
      </c>
      <c r="D20" s="34">
        <v>16.84</v>
      </c>
      <c r="E20" s="34">
        <v>0.66336000000000006</v>
      </c>
      <c r="F20" s="34">
        <v>0.73151999999999995</v>
      </c>
      <c r="G20" s="34">
        <v>8.7200000000000003E-3</v>
      </c>
      <c r="H20" s="34">
        <v>0.11043</v>
      </c>
      <c r="I20" s="34">
        <v>1.7520000000000001E-2</v>
      </c>
      <c r="J20" s="34">
        <v>4.2970000000000001E-2</v>
      </c>
      <c r="K20" s="34">
        <v>7.62E-3</v>
      </c>
      <c r="L20" s="34">
        <v>2.2699999999999999E-3</v>
      </c>
      <c r="M20" s="34">
        <v>1.01E-3</v>
      </c>
      <c r="N20" s="34">
        <v>1.506E-2</v>
      </c>
      <c r="O20" s="34">
        <v>6.7099999999999998E-3</v>
      </c>
      <c r="P20" s="34">
        <v>1.0150000000000001E-2</v>
      </c>
      <c r="Q20" s="34">
        <v>1.1869999999999999E-2</v>
      </c>
      <c r="R20" s="34">
        <v>1.5220000000000001E-2</v>
      </c>
      <c r="S20" s="34">
        <v>0</v>
      </c>
      <c r="T20" s="34">
        <v>7.5700000000000003E-2</v>
      </c>
      <c r="U20" s="34">
        <v>1.388E-2</v>
      </c>
      <c r="V20" s="34">
        <v>2.7599999999999999E-3</v>
      </c>
      <c r="W20" s="34">
        <v>3.875E-2</v>
      </c>
      <c r="X20" s="34">
        <v>4.5740000000000003E-2</v>
      </c>
      <c r="Y20" s="34">
        <v>2.6800000000000001E-3</v>
      </c>
      <c r="Z20" s="34">
        <v>3.8900000000000002E-3</v>
      </c>
      <c r="AB20" s="34">
        <v>195.94870689655176</v>
      </c>
      <c r="AC20" s="34">
        <v>10.531862068965518</v>
      </c>
      <c r="AD20" s="34">
        <v>0.69667536206896563</v>
      </c>
      <c r="AE20" s="34">
        <v>2.8786845862068966</v>
      </c>
      <c r="AF20" s="34">
        <v>6.7969517241379312E-2</v>
      </c>
      <c r="AG20" s="34">
        <v>0.90673968965517249</v>
      </c>
      <c r="AH20" s="34">
        <v>5.3049379310344834E-2</v>
      </c>
      <c r="AI20" s="34">
        <v>0.47050850000000005</v>
      </c>
      <c r="AJ20" s="34">
        <v>0.10442877586206896</v>
      </c>
      <c r="AK20" s="34">
        <v>8.8362810344827597E-2</v>
      </c>
      <c r="AL20" s="34">
        <v>3.9537146551724148E-2</v>
      </c>
      <c r="AM20" s="34">
        <v>0.59738452586206892</v>
      </c>
      <c r="AN20" s="34">
        <v>0.13781014655172416</v>
      </c>
      <c r="AO20" s="34">
        <v>2.1008870689655176E-2</v>
      </c>
      <c r="AP20" s="34">
        <v>1.5493051724137933E-2</v>
      </c>
      <c r="AQ20" s="34">
        <v>4.0353853448275856E-2</v>
      </c>
      <c r="AR20" s="34">
        <v>1.1592362068965517E-2</v>
      </c>
      <c r="AS20" s="34">
        <v>3.1796715517241385E-2</v>
      </c>
      <c r="AT20" s="34">
        <v>7.7294603448275864E-2</v>
      </c>
      <c r="AU20" s="34">
        <v>1.8193060344827591E-2</v>
      </c>
      <c r="AV20" s="34">
        <v>0</v>
      </c>
      <c r="AW20" s="34">
        <v>6.7536784482758641E-2</v>
      </c>
      <c r="AX20" s="34">
        <v>2.7963068965517247E-2</v>
      </c>
      <c r="AY20" s="34">
        <v>4.6381637931034491E-3</v>
      </c>
    </row>
  </sheetData>
  <phoneticPr fontId="3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013E-B9F6-4089-8C1C-C4AC62AB5320}">
  <dimension ref="A1:AK17"/>
  <sheetViews>
    <sheetView workbookViewId="0">
      <selection activeCell="Q1" sqref="Q1:Q1048576"/>
    </sheetView>
  </sheetViews>
  <sheetFormatPr defaultRowHeight="18" x14ac:dyDescent="0.55000000000000004"/>
  <cols>
    <col min="1" max="1" width="23.58203125" style="34" customWidth="1"/>
    <col min="2" max="2" width="8.08203125" style="34" customWidth="1"/>
    <col min="3" max="3" width="12.9140625" style="34" bestFit="1" customWidth="1"/>
    <col min="4" max="4" width="8.6640625" style="34"/>
    <col min="5" max="5" width="12.9140625" style="34" bestFit="1" customWidth="1"/>
    <col min="6" max="6" width="8.6640625" style="34"/>
    <col min="7" max="7" width="12.9140625" style="34" bestFit="1" customWidth="1"/>
    <col min="8" max="8" width="8.6640625" style="34"/>
    <col min="9" max="9" width="11.83203125" style="34" bestFit="1" customWidth="1"/>
    <col min="10" max="11" width="12.9140625" style="34" bestFit="1" customWidth="1"/>
    <col min="12" max="12" width="8.6640625" style="34"/>
    <col min="13" max="13" width="8.75" style="34" bestFit="1" customWidth="1"/>
    <col min="14" max="15" width="12.9140625" style="34" bestFit="1" customWidth="1"/>
    <col min="16" max="16" width="12.9140625" style="34" customWidth="1"/>
    <col min="17" max="16384" width="8.6640625" style="34"/>
  </cols>
  <sheetData>
    <row r="1" spans="1:37" x14ac:dyDescent="0.55000000000000004">
      <c r="B1" s="6" t="s">
        <v>181</v>
      </c>
      <c r="C1" s="26" t="s">
        <v>221</v>
      </c>
      <c r="D1" s="81" t="s">
        <v>464</v>
      </c>
      <c r="E1" s="26" t="s">
        <v>50</v>
      </c>
      <c r="F1" s="26" t="s">
        <v>510</v>
      </c>
      <c r="G1" s="26" t="s">
        <v>516</v>
      </c>
      <c r="H1" s="26" t="s">
        <v>53</v>
      </c>
      <c r="I1" s="26" t="s">
        <v>54</v>
      </c>
      <c r="J1" s="26" t="s">
        <v>55</v>
      </c>
      <c r="K1" s="26" t="s">
        <v>517</v>
      </c>
      <c r="L1" s="82" t="s">
        <v>465</v>
      </c>
      <c r="M1" s="26" t="s">
        <v>510</v>
      </c>
      <c r="N1" s="26" t="s">
        <v>49</v>
      </c>
      <c r="O1" s="26" t="s">
        <v>519</v>
      </c>
      <c r="P1" s="26" t="s">
        <v>520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x14ac:dyDescent="0.55000000000000004">
      <c r="A2" s="28" t="s">
        <v>521</v>
      </c>
      <c r="C2" s="34">
        <v>509</v>
      </c>
      <c r="E2" s="34">
        <v>12</v>
      </c>
      <c r="F2" s="34">
        <v>0.27</v>
      </c>
      <c r="G2" s="34">
        <v>43</v>
      </c>
      <c r="H2" s="34">
        <v>6</v>
      </c>
      <c r="I2" s="34">
        <v>21</v>
      </c>
      <c r="J2" s="34">
        <v>74</v>
      </c>
      <c r="K2" s="34">
        <v>8.3000000000000007</v>
      </c>
      <c r="M2" s="34">
        <v>117</v>
      </c>
      <c r="N2" s="34">
        <v>0.5</v>
      </c>
      <c r="O2" s="34">
        <f>N2/M2</f>
        <v>4.2735042735042739E-3</v>
      </c>
      <c r="P2" s="34">
        <f>O2*1000</f>
        <v>4.2735042735042743</v>
      </c>
    </row>
    <row r="3" spans="1:37" x14ac:dyDescent="0.55000000000000004">
      <c r="A3" s="28" t="s">
        <v>522</v>
      </c>
      <c r="C3" s="34">
        <v>539</v>
      </c>
      <c r="E3" s="34">
        <v>14</v>
      </c>
      <c r="F3" s="34">
        <v>0.28000000000000003</v>
      </c>
      <c r="G3" s="34">
        <v>62</v>
      </c>
      <c r="H3" s="34">
        <v>6</v>
      </c>
      <c r="I3" s="34">
        <v>27</v>
      </c>
      <c r="J3" s="34">
        <v>60</v>
      </c>
      <c r="K3" s="34">
        <v>8</v>
      </c>
      <c r="M3" s="34">
        <v>64</v>
      </c>
      <c r="N3" s="34">
        <v>0.3</v>
      </c>
      <c r="O3" s="34">
        <f>N3/M3</f>
        <v>4.6874999999999998E-3</v>
      </c>
      <c r="P3" s="34">
        <f t="shared" ref="P3:P17" si="0">O3*1000</f>
        <v>4.6875</v>
      </c>
    </row>
    <row r="4" spans="1:37" x14ac:dyDescent="0.55000000000000004">
      <c r="A4" s="28" t="s">
        <v>523</v>
      </c>
      <c r="C4" s="34">
        <v>557</v>
      </c>
      <c r="E4" s="34">
        <v>15</v>
      </c>
      <c r="F4" s="34">
        <v>0.33</v>
      </c>
      <c r="G4" s="34">
        <v>44</v>
      </c>
      <c r="H4" s="34">
        <v>9</v>
      </c>
      <c r="I4" s="34">
        <v>24</v>
      </c>
      <c r="J4" s="34">
        <v>69</v>
      </c>
      <c r="K4" s="34">
        <v>8.6999999999999993</v>
      </c>
      <c r="M4" s="34">
        <v>52</v>
      </c>
      <c r="N4" s="34">
        <v>0.2</v>
      </c>
      <c r="O4" s="34">
        <f>N4/M4</f>
        <v>3.8461538461538464E-3</v>
      </c>
      <c r="P4" s="34">
        <f t="shared" si="0"/>
        <v>3.8461538461538463</v>
      </c>
    </row>
    <row r="5" spans="1:37" x14ac:dyDescent="0.55000000000000004">
      <c r="A5" s="28" t="s">
        <v>524</v>
      </c>
      <c r="C5" s="34">
        <v>520</v>
      </c>
      <c r="E5" s="34">
        <v>13</v>
      </c>
      <c r="F5" s="34">
        <v>0.28999999999999998</v>
      </c>
      <c r="G5" s="34">
        <v>53</v>
      </c>
      <c r="H5" s="34">
        <v>5</v>
      </c>
      <c r="I5" s="34">
        <v>24</v>
      </c>
      <c r="J5" s="34">
        <v>45</v>
      </c>
      <c r="K5" s="34">
        <v>8.1999999999999993</v>
      </c>
      <c r="M5" s="34">
        <v>50</v>
      </c>
      <c r="N5" s="34">
        <v>0.2</v>
      </c>
      <c r="O5" s="34">
        <f>N5/M5</f>
        <v>4.0000000000000001E-3</v>
      </c>
      <c r="P5" s="34">
        <f t="shared" si="0"/>
        <v>4</v>
      </c>
    </row>
    <row r="6" spans="1:37" x14ac:dyDescent="0.55000000000000004">
      <c r="A6" s="28" t="s">
        <v>525</v>
      </c>
      <c r="C6" s="34">
        <v>420</v>
      </c>
      <c r="E6" s="34">
        <v>14</v>
      </c>
      <c r="F6" s="34">
        <v>0.24</v>
      </c>
      <c r="G6" s="34">
        <v>53</v>
      </c>
      <c r="H6" s="34">
        <v>9</v>
      </c>
      <c r="I6" s="34">
        <v>24</v>
      </c>
      <c r="J6" s="34">
        <v>35</v>
      </c>
      <c r="K6" s="34">
        <v>7.4</v>
      </c>
      <c r="M6" s="34">
        <v>61</v>
      </c>
      <c r="N6" s="34">
        <v>0.2</v>
      </c>
      <c r="O6" s="34">
        <f>N6/M6</f>
        <v>3.2786885245901639E-3</v>
      </c>
      <c r="P6" s="34">
        <f t="shared" si="0"/>
        <v>3.278688524590164</v>
      </c>
    </row>
    <row r="7" spans="1:37" x14ac:dyDescent="0.55000000000000004">
      <c r="A7" s="28" t="s">
        <v>526</v>
      </c>
      <c r="C7" s="34">
        <v>559</v>
      </c>
      <c r="E7" s="34">
        <v>13</v>
      </c>
      <c r="F7" s="34">
        <v>0.33</v>
      </c>
      <c r="G7" s="34">
        <v>48</v>
      </c>
      <c r="H7" s="34">
        <v>8</v>
      </c>
      <c r="I7" s="34">
        <v>22</v>
      </c>
      <c r="J7" s="34">
        <v>47</v>
      </c>
      <c r="K7" s="34">
        <v>8.1999999999999993</v>
      </c>
      <c r="M7" s="34">
        <v>46</v>
      </c>
      <c r="N7" s="34">
        <v>0.2</v>
      </c>
      <c r="O7" s="34">
        <f>N7/M7</f>
        <v>4.3478260869565218E-3</v>
      </c>
      <c r="P7" s="34">
        <f t="shared" si="0"/>
        <v>4.3478260869565215</v>
      </c>
    </row>
    <row r="8" spans="1:37" x14ac:dyDescent="0.55000000000000004">
      <c r="A8" s="28" t="s">
        <v>527</v>
      </c>
      <c r="C8" s="34">
        <v>519</v>
      </c>
      <c r="E8" s="34">
        <v>17</v>
      </c>
      <c r="F8" s="34">
        <v>0.25</v>
      </c>
      <c r="G8" s="34">
        <v>51</v>
      </c>
      <c r="H8" s="34">
        <v>6</v>
      </c>
      <c r="I8" s="34">
        <v>23</v>
      </c>
      <c r="J8" s="34">
        <v>29</v>
      </c>
      <c r="K8" s="34">
        <v>7.2</v>
      </c>
      <c r="M8" s="34">
        <v>179</v>
      </c>
      <c r="N8" s="34">
        <v>1.5</v>
      </c>
      <c r="O8" s="34">
        <f>N8/M8</f>
        <v>8.3798882681564244E-3</v>
      </c>
      <c r="P8" s="34">
        <f t="shared" si="0"/>
        <v>8.3798882681564244</v>
      </c>
    </row>
    <row r="9" spans="1:37" x14ac:dyDescent="0.55000000000000004">
      <c r="A9" s="28" t="s">
        <v>528</v>
      </c>
      <c r="C9" s="34">
        <v>507</v>
      </c>
      <c r="E9" s="34">
        <v>17</v>
      </c>
      <c r="F9" s="34">
        <v>0.34</v>
      </c>
      <c r="G9" s="34">
        <v>54</v>
      </c>
      <c r="H9" s="34">
        <v>10</v>
      </c>
      <c r="I9" s="34">
        <v>21</v>
      </c>
      <c r="J9" s="34">
        <v>23</v>
      </c>
      <c r="K9" s="34">
        <v>7.8</v>
      </c>
      <c r="M9" s="34">
        <v>80</v>
      </c>
      <c r="N9" s="34">
        <v>0.3</v>
      </c>
      <c r="O9" s="34">
        <f>N9/M9</f>
        <v>3.7499999999999999E-3</v>
      </c>
      <c r="P9" s="34">
        <f t="shared" si="0"/>
        <v>3.75</v>
      </c>
    </row>
    <row r="10" spans="1:37" x14ac:dyDescent="0.55000000000000004">
      <c r="A10" s="5" t="s">
        <v>529</v>
      </c>
      <c r="C10" s="34">
        <v>566</v>
      </c>
      <c r="E10" s="34">
        <v>44</v>
      </c>
      <c r="F10" s="34">
        <v>0.34</v>
      </c>
      <c r="G10" s="34">
        <v>148</v>
      </c>
      <c r="H10" s="34">
        <v>16</v>
      </c>
      <c r="I10" s="34">
        <v>57</v>
      </c>
      <c r="J10" s="34">
        <v>266</v>
      </c>
      <c r="K10" s="34">
        <v>26.7</v>
      </c>
      <c r="M10" s="34">
        <v>44</v>
      </c>
      <c r="N10" s="34">
        <v>156.5</v>
      </c>
      <c r="O10" s="34">
        <f>N10/M10</f>
        <v>3.5568181818181817</v>
      </c>
      <c r="P10" s="34">
        <f t="shared" si="0"/>
        <v>3556.8181818181815</v>
      </c>
    </row>
    <row r="11" spans="1:37" x14ac:dyDescent="0.55000000000000004">
      <c r="A11" s="5" t="s">
        <v>530</v>
      </c>
      <c r="C11" s="34">
        <v>505</v>
      </c>
      <c r="E11" s="34">
        <v>24</v>
      </c>
      <c r="F11" s="34">
        <v>0.21</v>
      </c>
      <c r="G11" s="34">
        <v>130</v>
      </c>
      <c r="H11" s="34">
        <v>7</v>
      </c>
      <c r="I11" s="34">
        <v>60</v>
      </c>
      <c r="J11" s="34">
        <v>284</v>
      </c>
      <c r="K11" s="34">
        <v>23.9</v>
      </c>
      <c r="M11" s="34">
        <v>38</v>
      </c>
      <c r="N11" s="34">
        <v>138</v>
      </c>
      <c r="O11" s="34">
        <f>N11/M11</f>
        <v>3.6315789473684212</v>
      </c>
      <c r="P11" s="34">
        <f t="shared" si="0"/>
        <v>3631.5789473684213</v>
      </c>
    </row>
    <row r="12" spans="1:37" x14ac:dyDescent="0.55000000000000004">
      <c r="A12" s="5" t="s">
        <v>531</v>
      </c>
      <c r="C12" s="34">
        <v>603</v>
      </c>
      <c r="E12" s="34">
        <v>13</v>
      </c>
      <c r="F12" s="34">
        <v>0.2</v>
      </c>
      <c r="G12" s="34">
        <v>123</v>
      </c>
      <c r="H12" s="34">
        <v>7</v>
      </c>
      <c r="I12" s="34">
        <v>57</v>
      </c>
      <c r="J12" s="34">
        <v>258</v>
      </c>
      <c r="K12" s="34">
        <v>19.899999999999999</v>
      </c>
      <c r="M12" s="34">
        <v>51</v>
      </c>
      <c r="N12" s="34">
        <v>156.1</v>
      </c>
      <c r="O12" s="34">
        <f>N12/M12</f>
        <v>3.06078431372549</v>
      </c>
      <c r="P12" s="34">
        <f t="shared" si="0"/>
        <v>3060.7843137254899</v>
      </c>
    </row>
    <row r="13" spans="1:37" x14ac:dyDescent="0.55000000000000004">
      <c r="A13" s="5" t="s">
        <v>532</v>
      </c>
      <c r="C13" s="34">
        <v>489</v>
      </c>
      <c r="E13" s="34">
        <v>29</v>
      </c>
      <c r="F13" s="34">
        <v>0.21</v>
      </c>
      <c r="G13" s="34">
        <v>140</v>
      </c>
      <c r="H13" s="34">
        <v>9</v>
      </c>
      <c r="I13" s="34">
        <v>58</v>
      </c>
      <c r="J13" s="34">
        <v>352</v>
      </c>
      <c r="K13" s="34">
        <v>32.1</v>
      </c>
      <c r="M13" s="34">
        <v>23</v>
      </c>
      <c r="N13" s="34">
        <v>95.1</v>
      </c>
      <c r="O13" s="34">
        <f>N13/M13</f>
        <v>4.1347826086956516</v>
      </c>
      <c r="P13" s="34">
        <f t="shared" si="0"/>
        <v>4134.782608695652</v>
      </c>
    </row>
    <row r="14" spans="1:37" x14ac:dyDescent="0.55000000000000004">
      <c r="A14" s="5" t="s">
        <v>533</v>
      </c>
      <c r="C14" s="34">
        <v>520</v>
      </c>
      <c r="E14" s="34">
        <v>28</v>
      </c>
      <c r="F14" s="34">
        <v>0.2</v>
      </c>
      <c r="G14" s="34">
        <v>129</v>
      </c>
      <c r="H14" s="34">
        <v>10</v>
      </c>
      <c r="I14" s="34">
        <v>54</v>
      </c>
      <c r="J14" s="34">
        <v>273</v>
      </c>
      <c r="K14" s="34">
        <v>21.4</v>
      </c>
      <c r="M14" s="34">
        <v>33</v>
      </c>
      <c r="N14" s="34">
        <v>131.4</v>
      </c>
      <c r="O14" s="34">
        <f>N14/M14</f>
        <v>3.9818181818181819</v>
      </c>
      <c r="P14" s="34">
        <f t="shared" si="0"/>
        <v>3981.818181818182</v>
      </c>
    </row>
    <row r="15" spans="1:37" x14ac:dyDescent="0.55000000000000004">
      <c r="A15" s="5" t="s">
        <v>534</v>
      </c>
      <c r="C15" s="34">
        <v>536</v>
      </c>
      <c r="E15" s="34">
        <v>25</v>
      </c>
      <c r="F15" s="34">
        <v>0.19</v>
      </c>
      <c r="G15" s="34">
        <v>144</v>
      </c>
      <c r="H15" s="34">
        <v>9</v>
      </c>
      <c r="I15" s="34">
        <v>60</v>
      </c>
      <c r="J15" s="34">
        <v>352</v>
      </c>
      <c r="K15" s="34">
        <v>21.6</v>
      </c>
      <c r="M15" s="34">
        <v>25</v>
      </c>
      <c r="N15" s="34">
        <v>95.8</v>
      </c>
      <c r="O15" s="34">
        <f>N15/M15</f>
        <v>3.8319999999999999</v>
      </c>
      <c r="P15" s="34">
        <f t="shared" si="0"/>
        <v>3832</v>
      </c>
    </row>
    <row r="16" spans="1:37" x14ac:dyDescent="0.55000000000000004">
      <c r="A16" s="5" t="s">
        <v>535</v>
      </c>
      <c r="C16" s="34">
        <v>574</v>
      </c>
      <c r="E16" s="34">
        <v>20</v>
      </c>
      <c r="F16" s="34">
        <v>0.21</v>
      </c>
      <c r="G16" s="34">
        <v>117</v>
      </c>
      <c r="H16" s="34">
        <v>8</v>
      </c>
      <c r="I16" s="34">
        <v>51</v>
      </c>
      <c r="J16" s="34">
        <v>285</v>
      </c>
      <c r="K16" s="34">
        <v>22.8</v>
      </c>
      <c r="M16" s="34">
        <v>29</v>
      </c>
      <c r="N16" s="34">
        <v>94.4</v>
      </c>
      <c r="O16" s="34">
        <f>N16/M16</f>
        <v>3.2551724137931037</v>
      </c>
      <c r="P16" s="34">
        <f t="shared" si="0"/>
        <v>3255.1724137931037</v>
      </c>
    </row>
    <row r="17" spans="1:16" x14ac:dyDescent="0.55000000000000004">
      <c r="A17" s="5" t="s">
        <v>536</v>
      </c>
      <c r="C17" s="34">
        <v>522</v>
      </c>
      <c r="E17" s="34">
        <v>26</v>
      </c>
      <c r="F17" s="34">
        <v>0.22</v>
      </c>
      <c r="G17" s="34">
        <v>120</v>
      </c>
      <c r="H17" s="34">
        <v>7</v>
      </c>
      <c r="I17" s="34">
        <v>53</v>
      </c>
      <c r="J17" s="34">
        <v>311</v>
      </c>
      <c r="K17" s="34">
        <v>24.8</v>
      </c>
      <c r="M17" s="34">
        <v>25</v>
      </c>
      <c r="N17" s="34">
        <v>67.599999999999994</v>
      </c>
      <c r="O17" s="34">
        <f>N17/M17</f>
        <v>2.7039999999999997</v>
      </c>
      <c r="P17" s="34">
        <f t="shared" si="0"/>
        <v>2703.9999999999995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7203-DC3F-42C2-8180-34D0843135B2}">
  <dimension ref="A1:W13"/>
  <sheetViews>
    <sheetView workbookViewId="0">
      <selection activeCell="X1" sqref="X1:X1048576"/>
    </sheetView>
  </sheetViews>
  <sheetFormatPr defaultRowHeight="18" x14ac:dyDescent="0.55000000000000004"/>
  <cols>
    <col min="1" max="1" width="35.4140625" style="34" customWidth="1"/>
    <col min="2" max="16384" width="8.6640625" style="34"/>
  </cols>
  <sheetData>
    <row r="1" spans="1:23" x14ac:dyDescent="0.55000000000000004">
      <c r="B1" s="26" t="s">
        <v>221</v>
      </c>
      <c r="C1" s="81" t="s">
        <v>464</v>
      </c>
      <c r="D1" s="26" t="s">
        <v>50</v>
      </c>
      <c r="E1" s="26" t="s">
        <v>510</v>
      </c>
      <c r="F1" s="26" t="s">
        <v>511</v>
      </c>
      <c r="G1" s="26" t="s">
        <v>512</v>
      </c>
      <c r="H1" s="26" t="s">
        <v>513</v>
      </c>
      <c r="I1" s="26" t="s">
        <v>49</v>
      </c>
      <c r="J1" s="26" t="s">
        <v>514</v>
      </c>
      <c r="K1" s="26" t="s">
        <v>515</v>
      </c>
      <c r="L1" s="26" t="s">
        <v>516</v>
      </c>
      <c r="M1" s="26" t="s">
        <v>53</v>
      </c>
      <c r="N1" s="26" t="s">
        <v>54</v>
      </c>
      <c r="O1" s="26" t="s">
        <v>55</v>
      </c>
      <c r="P1" s="26" t="s">
        <v>517</v>
      </c>
      <c r="Q1" s="26" t="s">
        <v>518</v>
      </c>
      <c r="R1" s="26"/>
      <c r="S1" s="82" t="s">
        <v>465</v>
      </c>
      <c r="T1" s="26" t="s">
        <v>510</v>
      </c>
      <c r="U1" s="26" t="s">
        <v>49</v>
      </c>
      <c r="V1" s="26" t="s">
        <v>519</v>
      </c>
      <c r="W1" s="26"/>
    </row>
    <row r="2" spans="1:23" x14ac:dyDescent="0.55000000000000004">
      <c r="A2" s="28" t="s">
        <v>466</v>
      </c>
      <c r="B2" s="34">
        <v>324.60000000000002</v>
      </c>
      <c r="D2" s="34">
        <v>43</v>
      </c>
      <c r="E2" s="34">
        <v>0.31</v>
      </c>
      <c r="F2" s="34">
        <v>146</v>
      </c>
      <c r="G2" s="34">
        <v>6.1</v>
      </c>
      <c r="H2" s="34">
        <v>98</v>
      </c>
      <c r="I2" s="34">
        <v>0.8</v>
      </c>
      <c r="J2" s="34">
        <v>130</v>
      </c>
      <c r="K2" s="34">
        <v>80</v>
      </c>
      <c r="L2" s="34">
        <v>123</v>
      </c>
      <c r="M2" s="34">
        <v>17</v>
      </c>
      <c r="N2" s="34">
        <v>87</v>
      </c>
      <c r="O2" s="34">
        <v>312</v>
      </c>
      <c r="P2" s="34">
        <v>11.2</v>
      </c>
      <c r="Q2" s="34">
        <v>230</v>
      </c>
      <c r="T2" s="34">
        <v>19</v>
      </c>
      <c r="U2" s="34">
        <v>18.5</v>
      </c>
      <c r="V2" s="34">
        <v>973.68</v>
      </c>
      <c r="W2" s="34">
        <f>U2/T2</f>
        <v>0.97368421052631582</v>
      </c>
    </row>
    <row r="3" spans="1:23" x14ac:dyDescent="0.55000000000000004">
      <c r="A3" s="28" t="s">
        <v>467</v>
      </c>
      <c r="B3" s="34">
        <v>320.39999999999998</v>
      </c>
      <c r="D3" s="34">
        <v>33</v>
      </c>
      <c r="E3" s="34">
        <v>0.28000000000000003</v>
      </c>
      <c r="F3" s="34">
        <v>146</v>
      </c>
      <c r="G3" s="34">
        <v>4.4000000000000004</v>
      </c>
      <c r="H3" s="34">
        <v>101</v>
      </c>
      <c r="I3" s="34">
        <v>0.7</v>
      </c>
      <c r="J3" s="34">
        <v>91</v>
      </c>
      <c r="K3" s="34">
        <v>63</v>
      </c>
      <c r="L3" s="34">
        <v>114</v>
      </c>
      <c r="M3" s="34">
        <v>17</v>
      </c>
      <c r="N3" s="34">
        <v>78</v>
      </c>
      <c r="O3" s="34">
        <v>261</v>
      </c>
      <c r="P3" s="34">
        <v>11.8</v>
      </c>
      <c r="Q3" s="34">
        <v>194</v>
      </c>
      <c r="T3" s="34">
        <v>15</v>
      </c>
      <c r="U3" s="34">
        <v>5</v>
      </c>
      <c r="V3" s="34">
        <v>333.33</v>
      </c>
      <c r="W3" s="34">
        <f>U3/T3</f>
        <v>0.33333333333333331</v>
      </c>
    </row>
    <row r="4" spans="1:23" x14ac:dyDescent="0.55000000000000004">
      <c r="A4" s="28" t="s">
        <v>468</v>
      </c>
      <c r="B4" s="34">
        <v>316.39999999999998</v>
      </c>
      <c r="D4" s="34">
        <v>39</v>
      </c>
      <c r="E4" s="34">
        <v>0.28000000000000003</v>
      </c>
      <c r="F4" s="34">
        <v>143</v>
      </c>
      <c r="G4" s="34">
        <v>6.4</v>
      </c>
      <c r="H4" s="34">
        <v>101</v>
      </c>
      <c r="I4" s="34">
        <v>0.9</v>
      </c>
      <c r="J4" s="34">
        <v>164</v>
      </c>
      <c r="K4" s="34">
        <v>74</v>
      </c>
      <c r="L4" s="34">
        <v>122</v>
      </c>
      <c r="M4" s="34">
        <v>16</v>
      </c>
      <c r="N4" s="34">
        <v>91</v>
      </c>
      <c r="O4" s="34">
        <v>313</v>
      </c>
      <c r="P4" s="34">
        <v>8.8000000000000007</v>
      </c>
      <c r="Q4" s="34">
        <v>252</v>
      </c>
      <c r="T4" s="34">
        <v>36</v>
      </c>
      <c r="U4" s="34">
        <v>22.9</v>
      </c>
      <c r="V4" s="34">
        <v>636.11</v>
      </c>
      <c r="W4" s="34">
        <f>U4/T4</f>
        <v>0.63611111111111107</v>
      </c>
    </row>
    <row r="5" spans="1:23" x14ac:dyDescent="0.55000000000000004">
      <c r="A5" s="5" t="s">
        <v>469</v>
      </c>
      <c r="B5" s="34">
        <v>447.1</v>
      </c>
      <c r="D5" s="34">
        <v>31</v>
      </c>
      <c r="E5" s="34">
        <v>0.3</v>
      </c>
      <c r="F5" s="34">
        <v>147</v>
      </c>
      <c r="G5" s="34">
        <v>5.5</v>
      </c>
      <c r="H5" s="34">
        <v>101</v>
      </c>
      <c r="I5" s="34">
        <v>0.9</v>
      </c>
      <c r="J5" s="34">
        <v>109</v>
      </c>
      <c r="K5" s="34">
        <v>89</v>
      </c>
      <c r="L5" s="34">
        <v>102</v>
      </c>
      <c r="M5" s="34">
        <v>9</v>
      </c>
      <c r="N5" s="34">
        <v>79</v>
      </c>
      <c r="O5" s="34">
        <v>316</v>
      </c>
      <c r="P5" s="34">
        <v>14.2</v>
      </c>
      <c r="Q5" s="34">
        <v>257</v>
      </c>
      <c r="T5" s="34">
        <v>13</v>
      </c>
      <c r="U5" s="34">
        <v>17.3</v>
      </c>
      <c r="V5" s="34">
        <v>1330.77</v>
      </c>
      <c r="W5" s="34">
        <f>U5/T5</f>
        <v>1.3307692307692309</v>
      </c>
    </row>
    <row r="6" spans="1:23" x14ac:dyDescent="0.55000000000000004">
      <c r="A6" s="5" t="s">
        <v>470</v>
      </c>
      <c r="B6" s="34">
        <v>437.1</v>
      </c>
      <c r="D6" s="34">
        <v>30</v>
      </c>
      <c r="E6" s="34">
        <v>0.3</v>
      </c>
      <c r="F6" s="34">
        <v>143</v>
      </c>
      <c r="G6" s="34">
        <v>5.3</v>
      </c>
      <c r="H6" s="34">
        <v>98</v>
      </c>
      <c r="I6" s="34">
        <v>1</v>
      </c>
      <c r="J6" s="34">
        <v>124</v>
      </c>
      <c r="K6" s="34">
        <v>91</v>
      </c>
      <c r="L6" s="34">
        <v>101</v>
      </c>
      <c r="M6" s="34">
        <v>8</v>
      </c>
      <c r="N6" s="34">
        <v>79</v>
      </c>
      <c r="O6" s="34">
        <v>303</v>
      </c>
      <c r="P6" s="34">
        <v>12</v>
      </c>
      <c r="Q6" s="34">
        <v>207</v>
      </c>
      <c r="T6" s="34">
        <v>13</v>
      </c>
      <c r="U6" s="34">
        <v>13.5</v>
      </c>
      <c r="V6" s="34">
        <v>1038.46</v>
      </c>
      <c r="W6" s="34">
        <f>U6/T6</f>
        <v>1.0384615384615385</v>
      </c>
    </row>
    <row r="7" spans="1:23" x14ac:dyDescent="0.55000000000000004">
      <c r="A7" s="5" t="s">
        <v>471</v>
      </c>
      <c r="B7" s="34">
        <v>446.6</v>
      </c>
      <c r="D7" s="34">
        <v>29</v>
      </c>
      <c r="E7" s="34">
        <v>0.26</v>
      </c>
      <c r="F7" s="34">
        <v>141</v>
      </c>
      <c r="G7" s="34">
        <v>4.0999999999999996</v>
      </c>
      <c r="H7" s="34">
        <v>95</v>
      </c>
      <c r="I7" s="34">
        <v>0.9</v>
      </c>
      <c r="J7" s="34">
        <v>108</v>
      </c>
      <c r="K7" s="34">
        <v>88</v>
      </c>
      <c r="L7" s="34">
        <v>124</v>
      </c>
      <c r="M7" s="34">
        <v>12</v>
      </c>
      <c r="N7" s="34">
        <v>96</v>
      </c>
      <c r="O7" s="34">
        <v>357</v>
      </c>
      <c r="P7" s="34">
        <v>14.2</v>
      </c>
      <c r="Q7" s="34">
        <v>297</v>
      </c>
      <c r="T7" s="34">
        <v>17</v>
      </c>
      <c r="U7" s="34">
        <v>67.099999999999994</v>
      </c>
      <c r="V7" s="34">
        <v>3947.06</v>
      </c>
      <c r="W7" s="34">
        <f>U7/T7</f>
        <v>3.9470588235294115</v>
      </c>
    </row>
    <row r="8" spans="1:23" x14ac:dyDescent="0.55000000000000004">
      <c r="A8" s="79" t="s">
        <v>472</v>
      </c>
      <c r="B8" s="34">
        <v>619</v>
      </c>
      <c r="D8" s="34">
        <v>34</v>
      </c>
      <c r="E8" s="34">
        <v>0.33</v>
      </c>
      <c r="F8" s="34">
        <v>145</v>
      </c>
      <c r="G8" s="34">
        <v>4.7</v>
      </c>
      <c r="H8" s="34">
        <v>96</v>
      </c>
      <c r="I8" s="34">
        <v>0.9</v>
      </c>
      <c r="J8" s="34">
        <v>109</v>
      </c>
      <c r="K8" s="34">
        <v>87</v>
      </c>
      <c r="L8" s="34">
        <v>174</v>
      </c>
      <c r="M8" s="34">
        <v>20</v>
      </c>
      <c r="N8" s="34">
        <v>122</v>
      </c>
      <c r="O8" s="34">
        <v>452</v>
      </c>
      <c r="P8" s="34">
        <v>7.3</v>
      </c>
      <c r="Q8" s="34">
        <v>249</v>
      </c>
      <c r="T8" s="34">
        <v>11</v>
      </c>
      <c r="U8" s="34">
        <v>85.3</v>
      </c>
      <c r="V8" s="34">
        <v>7754.55</v>
      </c>
      <c r="W8" s="34">
        <f>U8/T8</f>
        <v>7.754545454545454</v>
      </c>
    </row>
    <row r="9" spans="1:23" x14ac:dyDescent="0.55000000000000004">
      <c r="A9" s="79" t="s">
        <v>473</v>
      </c>
      <c r="B9" s="34">
        <v>548</v>
      </c>
      <c r="D9" s="34">
        <v>26</v>
      </c>
      <c r="E9" s="34">
        <v>0.31</v>
      </c>
      <c r="F9" s="34">
        <v>143</v>
      </c>
      <c r="G9" s="34">
        <v>4.0999999999999996</v>
      </c>
      <c r="H9" s="34">
        <v>94</v>
      </c>
      <c r="I9" s="34">
        <v>0.9</v>
      </c>
      <c r="J9" s="34">
        <v>89</v>
      </c>
      <c r="K9" s="34">
        <v>76</v>
      </c>
      <c r="L9" s="34">
        <v>170</v>
      </c>
      <c r="M9" s="34">
        <v>23</v>
      </c>
      <c r="N9" s="34">
        <v>118</v>
      </c>
      <c r="O9" s="34">
        <v>522</v>
      </c>
      <c r="P9" s="34">
        <v>14.6</v>
      </c>
      <c r="Q9" s="34">
        <v>536</v>
      </c>
      <c r="T9" s="34">
        <v>6</v>
      </c>
      <c r="U9" s="34">
        <v>31.1</v>
      </c>
      <c r="V9" s="34">
        <v>5183.33</v>
      </c>
      <c r="W9" s="34">
        <f>U9/T9</f>
        <v>5.1833333333333336</v>
      </c>
    </row>
    <row r="10" spans="1:23" x14ac:dyDescent="0.55000000000000004">
      <c r="A10" s="79" t="s">
        <v>474</v>
      </c>
      <c r="B10" s="34">
        <v>580.29999999999995</v>
      </c>
      <c r="D10" s="34">
        <v>32</v>
      </c>
      <c r="E10" s="34">
        <v>0.27</v>
      </c>
      <c r="F10" s="34">
        <v>149</v>
      </c>
      <c r="G10" s="34">
        <v>4.5999999999999996</v>
      </c>
      <c r="H10" s="34">
        <v>100</v>
      </c>
      <c r="I10" s="34">
        <v>0.9</v>
      </c>
      <c r="J10" s="34">
        <v>105</v>
      </c>
      <c r="K10" s="34">
        <v>93</v>
      </c>
      <c r="L10" s="34">
        <v>140</v>
      </c>
      <c r="M10" s="34">
        <v>15</v>
      </c>
      <c r="N10" s="34">
        <v>104</v>
      </c>
      <c r="O10" s="34">
        <v>339</v>
      </c>
      <c r="P10" s="34">
        <v>15.1</v>
      </c>
      <c r="Q10" s="34">
        <v>228</v>
      </c>
      <c r="T10" s="34">
        <v>10</v>
      </c>
      <c r="U10" s="34">
        <v>30.7</v>
      </c>
      <c r="V10" s="34">
        <v>3070</v>
      </c>
      <c r="W10" s="34">
        <f>U10/T10</f>
        <v>3.07</v>
      </c>
    </row>
    <row r="11" spans="1:23" x14ac:dyDescent="0.55000000000000004">
      <c r="A11" s="80" t="s">
        <v>475</v>
      </c>
      <c r="B11" s="34">
        <v>770</v>
      </c>
      <c r="D11" s="34">
        <v>20</v>
      </c>
      <c r="E11" s="34">
        <v>0.42</v>
      </c>
      <c r="F11" s="34">
        <v>144</v>
      </c>
      <c r="G11" s="34">
        <v>3.9</v>
      </c>
      <c r="H11" s="34">
        <v>101</v>
      </c>
      <c r="I11" s="34">
        <v>0.7</v>
      </c>
      <c r="J11" s="34">
        <v>94</v>
      </c>
      <c r="K11" s="34">
        <v>65</v>
      </c>
      <c r="L11" s="34">
        <v>234</v>
      </c>
      <c r="M11" s="34">
        <v>41</v>
      </c>
      <c r="N11" s="34">
        <v>132</v>
      </c>
      <c r="O11" s="34">
        <v>529</v>
      </c>
      <c r="P11" s="34">
        <v>4.5</v>
      </c>
      <c r="Q11" s="34">
        <v>264</v>
      </c>
      <c r="T11" s="34">
        <v>19</v>
      </c>
      <c r="U11" s="34">
        <v>138.6</v>
      </c>
      <c r="V11" s="34">
        <f>U11/T11*1000</f>
        <v>7294.7368421052633</v>
      </c>
      <c r="W11" s="34">
        <f>U11/T11</f>
        <v>7.2947368421052632</v>
      </c>
    </row>
    <row r="12" spans="1:23" x14ac:dyDescent="0.55000000000000004">
      <c r="A12" s="80" t="s">
        <v>476</v>
      </c>
      <c r="B12" s="34">
        <v>752.6</v>
      </c>
      <c r="D12" s="34">
        <v>37</v>
      </c>
      <c r="E12" s="34">
        <v>0.41</v>
      </c>
      <c r="F12" s="34">
        <v>142</v>
      </c>
      <c r="G12" s="34">
        <v>4.8</v>
      </c>
      <c r="H12" s="34">
        <v>103</v>
      </c>
      <c r="I12" s="34">
        <v>0.8</v>
      </c>
      <c r="J12" s="34">
        <v>105</v>
      </c>
      <c r="K12" s="34">
        <v>86</v>
      </c>
      <c r="L12" s="34">
        <v>185</v>
      </c>
      <c r="M12" s="34">
        <v>21</v>
      </c>
      <c r="N12" s="34">
        <v>121</v>
      </c>
      <c r="O12" s="34">
        <v>297</v>
      </c>
      <c r="P12" s="34">
        <v>7</v>
      </c>
      <c r="Q12" s="34">
        <v>226</v>
      </c>
      <c r="T12" s="34">
        <v>28</v>
      </c>
      <c r="U12" s="34">
        <v>212.2</v>
      </c>
      <c r="V12" s="34">
        <f>U12/T12*1000</f>
        <v>7578.5714285714284</v>
      </c>
      <c r="W12" s="34">
        <f>U12/T12</f>
        <v>7.5785714285714283</v>
      </c>
    </row>
    <row r="13" spans="1:23" x14ac:dyDescent="0.55000000000000004">
      <c r="A13" s="80" t="s">
        <v>477</v>
      </c>
      <c r="B13" s="34">
        <v>687.8</v>
      </c>
      <c r="D13" s="34">
        <v>32</v>
      </c>
      <c r="E13" s="34">
        <v>0.5</v>
      </c>
      <c r="F13" s="34">
        <v>143</v>
      </c>
      <c r="G13" s="34">
        <v>3.5</v>
      </c>
      <c r="H13" s="34">
        <v>97</v>
      </c>
      <c r="I13" s="34">
        <v>0.8</v>
      </c>
      <c r="J13" s="34">
        <v>109</v>
      </c>
      <c r="K13" s="34">
        <v>57</v>
      </c>
      <c r="L13" s="34">
        <v>377</v>
      </c>
      <c r="M13" s="34">
        <v>84</v>
      </c>
      <c r="N13" s="34">
        <v>140</v>
      </c>
      <c r="O13" s="34">
        <v>1159</v>
      </c>
      <c r="P13" s="34">
        <v>8.6</v>
      </c>
      <c r="Q13" s="34">
        <v>320</v>
      </c>
      <c r="T13" s="34">
        <v>33</v>
      </c>
      <c r="U13" s="34">
        <v>220.7</v>
      </c>
      <c r="V13" s="34">
        <f>U13/T13*1000</f>
        <v>6687.878787878788</v>
      </c>
      <c r="W13" s="34">
        <f>U13/T13</f>
        <v>6.6878787878787875</v>
      </c>
    </row>
  </sheetData>
  <phoneticPr fontId="3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68F3-486D-4077-8E84-3E2671B7C1BD}">
  <dimension ref="A1:AD22"/>
  <sheetViews>
    <sheetView workbookViewId="0">
      <selection activeCell="I28" sqref="I28"/>
    </sheetView>
  </sheetViews>
  <sheetFormatPr defaultRowHeight="18" x14ac:dyDescent="0.55000000000000004"/>
  <cols>
    <col min="1" max="1" width="23.58203125" style="34" customWidth="1"/>
    <col min="2" max="2" width="8.6640625" style="34"/>
    <col min="3" max="3" width="13.08203125" style="34" bestFit="1" customWidth="1"/>
    <col min="4" max="4" width="8.6640625" style="34"/>
    <col min="5" max="5" width="12.9140625" style="34" bestFit="1" customWidth="1"/>
    <col min="6" max="8" width="8.6640625" style="34"/>
    <col min="9" max="10" width="13.1640625" style="34" bestFit="1" customWidth="1"/>
    <col min="11" max="11" width="8.6640625" style="34"/>
    <col min="12" max="13" width="12.9140625" style="34" bestFit="1" customWidth="1"/>
    <col min="14" max="14" width="8.6640625" style="34"/>
    <col min="15" max="16" width="12.9140625" style="34" bestFit="1" customWidth="1"/>
    <col min="17" max="17" width="8.6640625" style="34"/>
    <col min="18" max="18" width="12.9140625" style="34" bestFit="1" customWidth="1"/>
    <col min="19" max="21" width="8.6640625" style="34"/>
    <col min="22" max="23" width="12.9140625" style="34" bestFit="1" customWidth="1"/>
    <col min="24" max="16384" width="8.6640625" style="34"/>
  </cols>
  <sheetData>
    <row r="1" spans="1:30" x14ac:dyDescent="0.55000000000000004">
      <c r="B1" s="6" t="s">
        <v>181</v>
      </c>
      <c r="C1" s="26" t="s">
        <v>221</v>
      </c>
      <c r="D1" s="81" t="s">
        <v>464</v>
      </c>
      <c r="E1" s="26" t="s">
        <v>50</v>
      </c>
      <c r="F1" s="26" t="s">
        <v>510</v>
      </c>
      <c r="G1" s="26" t="s">
        <v>511</v>
      </c>
      <c r="H1" s="26" t="s">
        <v>512</v>
      </c>
      <c r="I1" s="26" t="s">
        <v>513</v>
      </c>
      <c r="J1" s="26" t="s">
        <v>49</v>
      </c>
      <c r="K1" s="26" t="s">
        <v>514</v>
      </c>
      <c r="L1" s="26" t="s">
        <v>515</v>
      </c>
      <c r="M1" s="26" t="s">
        <v>516</v>
      </c>
      <c r="N1" s="26" t="s">
        <v>53</v>
      </c>
      <c r="O1" s="26" t="s">
        <v>54</v>
      </c>
      <c r="P1" s="26" t="s">
        <v>55</v>
      </c>
      <c r="Q1" s="26" t="s">
        <v>517</v>
      </c>
      <c r="R1" s="26" t="s">
        <v>518</v>
      </c>
      <c r="S1" s="26"/>
      <c r="T1" s="82" t="s">
        <v>465</v>
      </c>
      <c r="U1" s="26" t="s">
        <v>510</v>
      </c>
      <c r="V1" s="26" t="s">
        <v>49</v>
      </c>
      <c r="W1" s="26" t="s">
        <v>519</v>
      </c>
      <c r="X1" s="26"/>
      <c r="Y1" s="26"/>
      <c r="Z1" s="26"/>
      <c r="AA1" s="26"/>
      <c r="AB1" s="26"/>
      <c r="AC1" s="26"/>
      <c r="AD1" s="26"/>
    </row>
    <row r="2" spans="1:30" x14ac:dyDescent="0.55000000000000004">
      <c r="A2" s="28" t="s">
        <v>537</v>
      </c>
      <c r="C2" s="34">
        <v>539</v>
      </c>
      <c r="E2" s="34">
        <v>18</v>
      </c>
      <c r="F2" s="34">
        <v>0.38</v>
      </c>
      <c r="G2" s="34">
        <v>144</v>
      </c>
      <c r="H2" s="34">
        <v>5.4</v>
      </c>
      <c r="I2" s="34">
        <v>103</v>
      </c>
      <c r="J2" s="34">
        <v>1.1000000000000001</v>
      </c>
      <c r="K2" s="34">
        <v>117</v>
      </c>
      <c r="L2" s="34">
        <v>28</v>
      </c>
      <c r="M2" s="34">
        <v>55</v>
      </c>
      <c r="N2" s="34">
        <v>5</v>
      </c>
      <c r="O2" s="34">
        <v>26</v>
      </c>
      <c r="P2" s="34">
        <v>31</v>
      </c>
      <c r="Q2" s="34">
        <v>8</v>
      </c>
      <c r="R2" s="34">
        <v>169</v>
      </c>
      <c r="U2" s="34">
        <v>233</v>
      </c>
      <c r="V2" s="34">
        <v>1.6</v>
      </c>
      <c r="W2" s="34">
        <f>V2/U2</f>
        <v>6.8669527896995713E-3</v>
      </c>
    </row>
    <row r="3" spans="1:30" x14ac:dyDescent="0.55000000000000004">
      <c r="A3" s="28" t="s">
        <v>537</v>
      </c>
      <c r="C3" s="34">
        <v>539</v>
      </c>
      <c r="E3" s="34">
        <v>18</v>
      </c>
      <c r="F3" s="34">
        <v>0.34</v>
      </c>
      <c r="G3" s="34">
        <v>148</v>
      </c>
      <c r="H3" s="34">
        <v>5.3</v>
      </c>
      <c r="I3" s="34">
        <v>103</v>
      </c>
      <c r="J3" s="34">
        <v>1.1000000000000001</v>
      </c>
      <c r="K3" s="34">
        <v>127</v>
      </c>
      <c r="L3" s="34">
        <v>31</v>
      </c>
      <c r="M3" s="34">
        <v>38</v>
      </c>
      <c r="N3" s="34">
        <v>5</v>
      </c>
      <c r="O3" s="34">
        <v>19</v>
      </c>
      <c r="P3" s="34">
        <v>45</v>
      </c>
      <c r="Q3" s="34">
        <v>5.9</v>
      </c>
      <c r="R3" s="34">
        <v>142</v>
      </c>
      <c r="U3" s="34">
        <v>102</v>
      </c>
      <c r="V3" s="34">
        <v>0.4</v>
      </c>
      <c r="W3" s="34">
        <f>V3/U3</f>
        <v>3.9215686274509803E-3</v>
      </c>
    </row>
    <row r="4" spans="1:30" x14ac:dyDescent="0.55000000000000004">
      <c r="A4" s="28" t="s">
        <v>537</v>
      </c>
      <c r="C4" s="34">
        <v>563</v>
      </c>
      <c r="E4" s="34">
        <v>15</v>
      </c>
      <c r="F4" s="34">
        <v>0.3</v>
      </c>
      <c r="G4" s="34">
        <v>148</v>
      </c>
      <c r="H4" s="34">
        <v>5.4</v>
      </c>
      <c r="I4" s="34">
        <v>105</v>
      </c>
      <c r="J4" s="34">
        <v>1.1000000000000001</v>
      </c>
      <c r="K4" s="34">
        <v>158</v>
      </c>
      <c r="L4" s="34">
        <v>35</v>
      </c>
      <c r="M4" s="34">
        <v>62</v>
      </c>
      <c r="N4" s="34">
        <v>7</v>
      </c>
      <c r="O4" s="34">
        <v>26</v>
      </c>
      <c r="P4" s="34">
        <v>49</v>
      </c>
      <c r="Q4" s="34">
        <v>7.2</v>
      </c>
      <c r="R4" s="34">
        <v>140</v>
      </c>
      <c r="U4" s="34">
        <v>332</v>
      </c>
      <c r="V4" s="34">
        <v>1.6</v>
      </c>
      <c r="W4" s="34">
        <f>V4/U4</f>
        <v>4.8192771084337354E-3</v>
      </c>
    </row>
    <row r="5" spans="1:30" x14ac:dyDescent="0.55000000000000004">
      <c r="A5" s="28" t="s">
        <v>537</v>
      </c>
      <c r="C5" s="34">
        <v>557</v>
      </c>
      <c r="E5" s="34">
        <v>12</v>
      </c>
      <c r="F5" s="34">
        <v>0.28000000000000003</v>
      </c>
      <c r="G5" s="34">
        <v>145</v>
      </c>
      <c r="H5" s="34">
        <v>5</v>
      </c>
      <c r="I5" s="34">
        <v>103</v>
      </c>
      <c r="J5" s="34">
        <v>1</v>
      </c>
      <c r="K5" s="34">
        <v>88</v>
      </c>
      <c r="L5" s="34">
        <v>24</v>
      </c>
      <c r="M5" s="34">
        <v>48</v>
      </c>
      <c r="N5" s="34">
        <v>4</v>
      </c>
      <c r="O5" s="34">
        <v>21</v>
      </c>
      <c r="P5" s="34">
        <v>52</v>
      </c>
      <c r="Q5" s="34">
        <v>8.9</v>
      </c>
      <c r="R5" s="34">
        <v>164</v>
      </c>
      <c r="U5" s="34">
        <v>65</v>
      </c>
      <c r="V5" s="34">
        <v>0.3</v>
      </c>
      <c r="W5" s="34">
        <f>V5/U5</f>
        <v>4.6153846153846149E-3</v>
      </c>
    </row>
    <row r="6" spans="1:30" x14ac:dyDescent="0.55000000000000004">
      <c r="A6" s="28" t="s">
        <v>537</v>
      </c>
      <c r="C6" s="34">
        <v>492</v>
      </c>
      <c r="E6" s="34">
        <v>12</v>
      </c>
      <c r="F6" s="34">
        <v>0.24</v>
      </c>
      <c r="G6" s="34">
        <v>147</v>
      </c>
      <c r="H6" s="34">
        <v>5</v>
      </c>
      <c r="I6" s="34">
        <v>103</v>
      </c>
      <c r="J6" s="34">
        <v>1.1000000000000001</v>
      </c>
      <c r="K6" s="34">
        <v>124</v>
      </c>
      <c r="L6" s="34">
        <v>30</v>
      </c>
      <c r="M6" s="34">
        <v>40</v>
      </c>
      <c r="N6" s="34">
        <v>3</v>
      </c>
      <c r="O6" s="34">
        <v>22</v>
      </c>
      <c r="P6" s="34">
        <v>42</v>
      </c>
      <c r="Q6" s="34">
        <v>8</v>
      </c>
      <c r="R6" s="34">
        <v>131</v>
      </c>
      <c r="U6" s="34">
        <v>34</v>
      </c>
      <c r="V6" s="34">
        <v>0.2</v>
      </c>
      <c r="W6" s="34">
        <f>V6/U6</f>
        <v>5.8823529411764705E-3</v>
      </c>
    </row>
    <row r="7" spans="1:30" x14ac:dyDescent="0.55000000000000004">
      <c r="A7" s="28" t="s">
        <v>537</v>
      </c>
      <c r="C7" s="34">
        <v>554</v>
      </c>
      <c r="E7" s="34">
        <v>18</v>
      </c>
      <c r="F7" s="34">
        <v>0.34</v>
      </c>
      <c r="G7" s="34">
        <v>146</v>
      </c>
      <c r="H7" s="34">
        <v>5.4</v>
      </c>
      <c r="I7" s="34">
        <v>105</v>
      </c>
      <c r="J7" s="34">
        <v>1</v>
      </c>
      <c r="K7" s="34">
        <v>120</v>
      </c>
      <c r="L7" s="34">
        <v>29</v>
      </c>
      <c r="M7" s="34">
        <v>44</v>
      </c>
      <c r="N7" s="34">
        <v>4</v>
      </c>
      <c r="O7" s="34">
        <v>23</v>
      </c>
      <c r="P7" s="34">
        <v>25</v>
      </c>
      <c r="Q7" s="34">
        <v>7.8</v>
      </c>
      <c r="R7" s="34">
        <v>146</v>
      </c>
      <c r="U7" s="34">
        <v>319</v>
      </c>
      <c r="V7" s="34">
        <v>2.2000000000000002</v>
      </c>
      <c r="W7" s="34">
        <f>V7/U7</f>
        <v>6.8965517241379318E-3</v>
      </c>
    </row>
    <row r="8" spans="1:30" x14ac:dyDescent="0.55000000000000004">
      <c r="A8" s="28" t="s">
        <v>537</v>
      </c>
      <c r="C8" s="34">
        <v>537</v>
      </c>
      <c r="E8" s="34">
        <v>16</v>
      </c>
      <c r="F8" s="34">
        <v>0.27</v>
      </c>
      <c r="G8" s="34">
        <v>147</v>
      </c>
      <c r="H8" s="34">
        <v>4.8</v>
      </c>
      <c r="I8" s="34">
        <v>105</v>
      </c>
      <c r="J8" s="34">
        <v>1.1000000000000001</v>
      </c>
      <c r="K8" s="34">
        <v>134</v>
      </c>
      <c r="L8" s="34">
        <v>41</v>
      </c>
      <c r="M8" s="34">
        <v>55</v>
      </c>
      <c r="N8" s="34">
        <v>5</v>
      </c>
      <c r="O8" s="34">
        <v>28</v>
      </c>
      <c r="P8" s="34">
        <v>93</v>
      </c>
      <c r="Q8" s="34">
        <v>7.2</v>
      </c>
      <c r="R8" s="34">
        <v>139</v>
      </c>
      <c r="U8" s="34">
        <v>114</v>
      </c>
      <c r="V8" s="34">
        <v>1</v>
      </c>
      <c r="W8" s="34">
        <f>V8/U8</f>
        <v>8.771929824561403E-3</v>
      </c>
    </row>
    <row r="9" spans="1:30" x14ac:dyDescent="0.55000000000000004">
      <c r="A9" s="28" t="s">
        <v>537</v>
      </c>
      <c r="C9" s="34">
        <v>598</v>
      </c>
      <c r="E9" s="34">
        <v>14</v>
      </c>
      <c r="F9" s="34">
        <v>0.28000000000000003</v>
      </c>
      <c r="G9" s="34">
        <v>145</v>
      </c>
      <c r="H9" s="34">
        <v>4.9000000000000004</v>
      </c>
      <c r="I9" s="34">
        <v>103</v>
      </c>
      <c r="J9" s="34">
        <v>1.1000000000000001</v>
      </c>
      <c r="K9" s="34">
        <v>92</v>
      </c>
      <c r="L9" s="34">
        <v>28</v>
      </c>
      <c r="M9" s="34">
        <v>40</v>
      </c>
      <c r="N9" s="34">
        <v>4</v>
      </c>
      <c r="O9" s="34">
        <v>21</v>
      </c>
      <c r="P9" s="34">
        <v>58</v>
      </c>
      <c r="Q9" s="34">
        <v>8.4</v>
      </c>
      <c r="R9" s="34">
        <v>188</v>
      </c>
      <c r="U9" s="34">
        <v>92</v>
      </c>
      <c r="V9" s="34">
        <v>0.5</v>
      </c>
      <c r="W9" s="34">
        <f>V9/U9</f>
        <v>5.434782608695652E-3</v>
      </c>
    </row>
    <row r="10" spans="1:30" x14ac:dyDescent="0.55000000000000004">
      <c r="A10" s="5" t="s">
        <v>538</v>
      </c>
      <c r="C10" s="34">
        <v>646</v>
      </c>
      <c r="E10" s="34">
        <v>47</v>
      </c>
      <c r="F10" s="34">
        <v>0.82</v>
      </c>
      <c r="G10" s="34">
        <v>147</v>
      </c>
      <c r="H10" s="34">
        <v>4.5999999999999996</v>
      </c>
      <c r="I10" s="34">
        <v>100</v>
      </c>
      <c r="J10" s="34">
        <v>0.7</v>
      </c>
      <c r="K10" s="34">
        <v>85</v>
      </c>
      <c r="L10" s="34">
        <v>49</v>
      </c>
      <c r="M10" s="34">
        <v>406</v>
      </c>
      <c r="N10" s="34">
        <v>53</v>
      </c>
      <c r="O10" s="34">
        <v>72</v>
      </c>
      <c r="P10" s="34">
        <v>805</v>
      </c>
      <c r="Q10" s="34">
        <v>4.2</v>
      </c>
      <c r="R10" s="34">
        <v>180</v>
      </c>
      <c r="U10" s="34">
        <v>20</v>
      </c>
      <c r="V10" s="34">
        <v>205.3</v>
      </c>
      <c r="W10" s="34">
        <f>V10/U10</f>
        <v>10.265000000000001</v>
      </c>
    </row>
    <row r="11" spans="1:30" x14ac:dyDescent="0.55000000000000004">
      <c r="A11" s="5" t="s">
        <v>538</v>
      </c>
      <c r="C11" s="34">
        <v>697</v>
      </c>
      <c r="E11" s="34">
        <v>28</v>
      </c>
      <c r="F11" s="34">
        <v>0.45</v>
      </c>
      <c r="G11" s="34">
        <v>147</v>
      </c>
      <c r="H11" s="34">
        <v>4.0999999999999996</v>
      </c>
      <c r="I11" s="34">
        <v>99</v>
      </c>
      <c r="J11" s="34">
        <v>0.9</v>
      </c>
      <c r="K11" s="34">
        <v>121</v>
      </c>
      <c r="L11" s="34">
        <v>74</v>
      </c>
      <c r="M11" s="34">
        <v>232</v>
      </c>
      <c r="N11" s="34">
        <v>10</v>
      </c>
      <c r="O11" s="34">
        <v>64</v>
      </c>
      <c r="P11" s="34">
        <v>385</v>
      </c>
      <c r="Q11" s="34">
        <v>8.6</v>
      </c>
      <c r="R11" s="34">
        <v>210</v>
      </c>
      <c r="U11" s="34">
        <v>29</v>
      </c>
      <c r="V11" s="34">
        <v>202.1</v>
      </c>
      <c r="W11" s="34">
        <f>V11/U11</f>
        <v>6.9689655172413794</v>
      </c>
    </row>
    <row r="12" spans="1:30" x14ac:dyDescent="0.55000000000000004">
      <c r="A12" s="5" t="s">
        <v>538</v>
      </c>
      <c r="C12" s="34">
        <v>574</v>
      </c>
      <c r="E12" s="34">
        <v>39</v>
      </c>
      <c r="F12" s="34">
        <v>0.53</v>
      </c>
      <c r="G12" s="34">
        <v>146</v>
      </c>
      <c r="H12" s="34">
        <v>4.4000000000000004</v>
      </c>
      <c r="I12" s="34">
        <v>102</v>
      </c>
      <c r="J12" s="34">
        <v>0.9</v>
      </c>
      <c r="K12" s="34">
        <v>133</v>
      </c>
      <c r="L12" s="34">
        <v>84</v>
      </c>
      <c r="M12" s="34">
        <v>356</v>
      </c>
      <c r="N12" s="34">
        <v>39</v>
      </c>
      <c r="O12" s="34">
        <v>67</v>
      </c>
      <c r="P12" s="34">
        <v>842</v>
      </c>
      <c r="Q12" s="34">
        <v>12.2</v>
      </c>
      <c r="R12" s="34">
        <v>212</v>
      </c>
      <c r="U12" s="34">
        <v>21</v>
      </c>
      <c r="V12" s="34">
        <v>212.5</v>
      </c>
      <c r="W12" s="34">
        <f>V12/U12</f>
        <v>10.119047619047619</v>
      </c>
    </row>
    <row r="13" spans="1:30" x14ac:dyDescent="0.55000000000000004">
      <c r="A13" s="5" t="s">
        <v>538</v>
      </c>
      <c r="C13" s="34">
        <v>698</v>
      </c>
      <c r="E13" s="34">
        <v>30</v>
      </c>
      <c r="F13" s="34">
        <v>0.55000000000000004</v>
      </c>
      <c r="G13" s="34">
        <v>148</v>
      </c>
      <c r="H13" s="34">
        <v>5.2</v>
      </c>
      <c r="I13" s="34">
        <v>101</v>
      </c>
      <c r="J13" s="34">
        <v>0.9</v>
      </c>
      <c r="K13" s="34">
        <v>107</v>
      </c>
      <c r="L13" s="34">
        <v>58</v>
      </c>
      <c r="M13" s="34">
        <v>246</v>
      </c>
      <c r="N13" s="34">
        <v>12</v>
      </c>
      <c r="O13" s="34">
        <v>61</v>
      </c>
      <c r="P13" s="34">
        <v>444</v>
      </c>
      <c r="Q13" s="34">
        <v>6</v>
      </c>
      <c r="R13" s="34">
        <v>237</v>
      </c>
      <c r="U13" s="34">
        <v>36</v>
      </c>
      <c r="V13" s="34">
        <v>196</v>
      </c>
      <c r="W13" s="34">
        <f>V13/U13</f>
        <v>5.4444444444444446</v>
      </c>
    </row>
    <row r="14" spans="1:30" x14ac:dyDescent="0.55000000000000004">
      <c r="A14" s="5" t="s">
        <v>538</v>
      </c>
      <c r="C14" s="34">
        <v>691</v>
      </c>
      <c r="E14" s="34">
        <v>54</v>
      </c>
      <c r="F14" s="34">
        <v>1</v>
      </c>
      <c r="G14" s="34">
        <v>145</v>
      </c>
      <c r="H14" s="34">
        <v>5.4</v>
      </c>
      <c r="I14" s="34">
        <v>101</v>
      </c>
      <c r="J14" s="34">
        <v>0.8</v>
      </c>
      <c r="K14" s="34">
        <v>88</v>
      </c>
      <c r="L14" s="34">
        <v>48</v>
      </c>
      <c r="M14" s="34">
        <v>388</v>
      </c>
      <c r="N14" s="34">
        <v>52</v>
      </c>
      <c r="O14" s="34">
        <v>70</v>
      </c>
      <c r="P14" s="34">
        <v>859</v>
      </c>
      <c r="Q14" s="34">
        <v>5.4</v>
      </c>
      <c r="R14" s="34">
        <v>184</v>
      </c>
      <c r="U14" s="34">
        <v>26</v>
      </c>
      <c r="V14" s="34">
        <v>277.2</v>
      </c>
      <c r="W14" s="34">
        <f>V14/U14</f>
        <v>10.661538461538461</v>
      </c>
    </row>
    <row r="15" spans="1:30" x14ac:dyDescent="0.55000000000000004">
      <c r="A15" s="5" t="s">
        <v>538</v>
      </c>
      <c r="C15" s="34">
        <v>727</v>
      </c>
      <c r="E15" s="34">
        <v>32</v>
      </c>
      <c r="F15" s="34">
        <v>0.55000000000000004</v>
      </c>
      <c r="G15" s="34">
        <v>145</v>
      </c>
      <c r="H15" s="34">
        <v>4.7</v>
      </c>
      <c r="I15" s="34">
        <v>98</v>
      </c>
      <c r="J15" s="34">
        <v>0.8</v>
      </c>
      <c r="K15" s="34">
        <v>176</v>
      </c>
      <c r="L15" s="34">
        <v>53</v>
      </c>
      <c r="M15" s="34">
        <v>320</v>
      </c>
      <c r="N15" s="34">
        <v>22</v>
      </c>
      <c r="O15" s="34">
        <v>68</v>
      </c>
      <c r="P15" s="34">
        <v>501</v>
      </c>
      <c r="Q15" s="34">
        <v>6.4</v>
      </c>
      <c r="R15" s="34">
        <v>210</v>
      </c>
      <c r="U15" s="34">
        <v>24</v>
      </c>
      <c r="V15" s="34">
        <v>212.7</v>
      </c>
      <c r="W15" s="34">
        <f>V15/U15</f>
        <v>8.8624999999999989</v>
      </c>
    </row>
    <row r="16" spans="1:30" x14ac:dyDescent="0.55000000000000004">
      <c r="A16" s="5" t="s">
        <v>538</v>
      </c>
      <c r="C16" s="34">
        <v>703</v>
      </c>
      <c r="E16" s="34">
        <v>41</v>
      </c>
      <c r="F16" s="34">
        <v>0.76</v>
      </c>
      <c r="G16" s="34">
        <v>147</v>
      </c>
      <c r="H16" s="34">
        <v>4.7</v>
      </c>
      <c r="I16" s="34">
        <v>99</v>
      </c>
      <c r="J16" s="34">
        <v>0.8</v>
      </c>
      <c r="K16" s="34">
        <v>87</v>
      </c>
      <c r="L16" s="34">
        <v>40</v>
      </c>
      <c r="M16" s="34">
        <v>414</v>
      </c>
      <c r="N16" s="34">
        <v>48</v>
      </c>
      <c r="O16" s="34">
        <v>78</v>
      </c>
      <c r="P16" s="34">
        <v>669</v>
      </c>
      <c r="Q16" s="34">
        <v>3.8</v>
      </c>
      <c r="R16" s="34">
        <v>168</v>
      </c>
      <c r="U16" s="34">
        <v>19</v>
      </c>
      <c r="V16" s="34">
        <v>201.8</v>
      </c>
      <c r="W16" s="34">
        <f>V16/U16</f>
        <v>10.621052631578948</v>
      </c>
    </row>
    <row r="17" spans="1:23" x14ac:dyDescent="0.55000000000000004">
      <c r="A17" s="83" t="s">
        <v>539</v>
      </c>
      <c r="C17" s="34">
        <v>566</v>
      </c>
      <c r="E17" s="34">
        <v>40</v>
      </c>
      <c r="F17" s="34">
        <v>0.63</v>
      </c>
      <c r="G17" s="34">
        <v>143</v>
      </c>
      <c r="H17" s="34">
        <v>5.3</v>
      </c>
      <c r="I17" s="34">
        <v>97</v>
      </c>
      <c r="J17" s="34">
        <v>0.9</v>
      </c>
      <c r="K17" s="34">
        <v>126</v>
      </c>
      <c r="L17" s="34">
        <v>42</v>
      </c>
      <c r="M17" s="34">
        <v>414</v>
      </c>
      <c r="N17" s="34">
        <v>57</v>
      </c>
      <c r="O17" s="34">
        <v>77</v>
      </c>
      <c r="P17" s="34">
        <v>856</v>
      </c>
      <c r="Q17" s="34">
        <v>9.1</v>
      </c>
      <c r="R17" s="34">
        <v>252</v>
      </c>
      <c r="U17" s="34">
        <v>24</v>
      </c>
      <c r="V17" s="34">
        <v>198</v>
      </c>
      <c r="W17" s="34">
        <f>V17/U17</f>
        <v>8.25</v>
      </c>
    </row>
    <row r="18" spans="1:23" x14ac:dyDescent="0.55000000000000004">
      <c r="A18" s="83" t="s">
        <v>539</v>
      </c>
      <c r="C18" s="34">
        <v>522</v>
      </c>
      <c r="E18" s="34">
        <v>31</v>
      </c>
      <c r="F18" s="34">
        <v>0.49</v>
      </c>
      <c r="G18" s="34">
        <v>143</v>
      </c>
      <c r="H18" s="34">
        <v>4.7</v>
      </c>
      <c r="I18" s="34">
        <v>96</v>
      </c>
      <c r="J18" s="34">
        <v>0.9</v>
      </c>
      <c r="K18" s="34">
        <v>91</v>
      </c>
      <c r="L18" s="34">
        <v>57</v>
      </c>
      <c r="M18" s="34">
        <v>383</v>
      </c>
      <c r="N18" s="34">
        <v>37</v>
      </c>
      <c r="O18" s="34">
        <v>81</v>
      </c>
      <c r="P18" s="34">
        <v>633</v>
      </c>
      <c r="Q18" s="34">
        <v>11.2</v>
      </c>
      <c r="R18" s="34">
        <v>399</v>
      </c>
      <c r="U18" s="34">
        <v>31</v>
      </c>
      <c r="V18" s="34">
        <v>191</v>
      </c>
      <c r="W18" s="34">
        <f>V18/U18</f>
        <v>6.161290322580645</v>
      </c>
    </row>
    <row r="19" spans="1:23" x14ac:dyDescent="0.55000000000000004">
      <c r="A19" s="83" t="s">
        <v>539</v>
      </c>
      <c r="C19" s="34">
        <v>669</v>
      </c>
      <c r="E19" s="34">
        <v>29</v>
      </c>
      <c r="F19" s="34">
        <v>0.43</v>
      </c>
      <c r="G19" s="34">
        <v>144</v>
      </c>
      <c r="H19" s="34">
        <v>4.9000000000000004</v>
      </c>
      <c r="I19" s="34">
        <v>100</v>
      </c>
      <c r="J19" s="34">
        <v>1</v>
      </c>
      <c r="K19" s="34">
        <v>116</v>
      </c>
      <c r="L19" s="34">
        <v>65</v>
      </c>
      <c r="M19" s="34">
        <v>274</v>
      </c>
      <c r="N19" s="34">
        <v>17</v>
      </c>
      <c r="O19" s="34">
        <v>64</v>
      </c>
      <c r="P19" s="34">
        <v>473</v>
      </c>
      <c r="Q19" s="34">
        <v>7.5</v>
      </c>
      <c r="R19" s="34">
        <v>214</v>
      </c>
      <c r="U19" s="34">
        <v>26</v>
      </c>
      <c r="V19" s="34">
        <v>176.6</v>
      </c>
      <c r="W19" s="34">
        <f>V19/U19</f>
        <v>6.7923076923076922</v>
      </c>
    </row>
    <row r="20" spans="1:23" x14ac:dyDescent="0.55000000000000004">
      <c r="A20" s="83" t="s">
        <v>539</v>
      </c>
      <c r="C20" s="34">
        <v>666</v>
      </c>
      <c r="E20" s="34">
        <v>22</v>
      </c>
      <c r="F20" s="34">
        <v>0.36</v>
      </c>
      <c r="G20" s="34">
        <v>145</v>
      </c>
      <c r="H20" s="34">
        <v>4.5999999999999996</v>
      </c>
      <c r="I20" s="34">
        <v>97</v>
      </c>
      <c r="J20" s="34">
        <v>1</v>
      </c>
      <c r="K20" s="34">
        <v>161</v>
      </c>
      <c r="L20" s="34">
        <v>86</v>
      </c>
      <c r="M20" s="34">
        <v>219</v>
      </c>
      <c r="N20" s="34">
        <v>12</v>
      </c>
      <c r="O20" s="34">
        <v>62</v>
      </c>
      <c r="P20" s="34">
        <v>481</v>
      </c>
      <c r="Q20" s="34">
        <v>10.3</v>
      </c>
      <c r="R20" s="34">
        <v>257</v>
      </c>
      <c r="U20" s="34">
        <v>52</v>
      </c>
      <c r="V20" s="34">
        <v>189.9</v>
      </c>
      <c r="W20" s="34">
        <f>V20/U20</f>
        <v>3.6519230769230768</v>
      </c>
    </row>
    <row r="21" spans="1:23" x14ac:dyDescent="0.55000000000000004">
      <c r="A21" s="83" t="s">
        <v>539</v>
      </c>
      <c r="C21" s="34">
        <v>669</v>
      </c>
      <c r="E21" s="34">
        <v>29</v>
      </c>
      <c r="F21" s="34">
        <v>0.36</v>
      </c>
      <c r="G21" s="34">
        <v>149</v>
      </c>
      <c r="H21" s="34">
        <v>4.5999999999999996</v>
      </c>
      <c r="I21" s="34">
        <v>103</v>
      </c>
      <c r="J21" s="34">
        <v>0.9</v>
      </c>
      <c r="K21" s="34">
        <v>94</v>
      </c>
      <c r="L21" s="34">
        <v>46</v>
      </c>
      <c r="M21" s="34">
        <v>220</v>
      </c>
      <c r="N21" s="34">
        <v>12</v>
      </c>
      <c r="O21" s="34">
        <v>53</v>
      </c>
      <c r="P21" s="34">
        <v>534</v>
      </c>
      <c r="Q21" s="34">
        <v>7.2</v>
      </c>
      <c r="R21" s="34">
        <v>233</v>
      </c>
      <c r="U21" s="34">
        <v>31</v>
      </c>
      <c r="V21" s="34">
        <v>174.1</v>
      </c>
      <c r="W21" s="34">
        <f>V21/U21</f>
        <v>5.6161290322580646</v>
      </c>
    </row>
    <row r="22" spans="1:23" x14ac:dyDescent="0.55000000000000004">
      <c r="A22" s="83" t="s">
        <v>539</v>
      </c>
      <c r="C22" s="34">
        <v>679</v>
      </c>
      <c r="E22" s="34">
        <v>29</v>
      </c>
      <c r="F22" s="34">
        <v>0.54</v>
      </c>
      <c r="G22" s="34">
        <v>145</v>
      </c>
      <c r="H22" s="34">
        <v>4.4000000000000004</v>
      </c>
      <c r="I22" s="34">
        <v>100</v>
      </c>
      <c r="J22" s="34">
        <v>0.8</v>
      </c>
      <c r="K22" s="34">
        <v>142</v>
      </c>
      <c r="L22" s="34">
        <v>51</v>
      </c>
      <c r="M22" s="34">
        <v>261</v>
      </c>
      <c r="N22" s="34">
        <v>13</v>
      </c>
      <c r="O22" s="34">
        <v>61</v>
      </c>
      <c r="P22" s="34">
        <v>409</v>
      </c>
      <c r="Q22" s="34">
        <v>5.7</v>
      </c>
      <c r="R22" s="34">
        <v>238</v>
      </c>
      <c r="U22" s="34">
        <v>37</v>
      </c>
      <c r="V22" s="34">
        <v>237.9</v>
      </c>
      <c r="W22" s="34">
        <f>V22/U22</f>
        <v>6.42972972972973</v>
      </c>
    </row>
  </sheetData>
  <phoneticPr fontId="3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CFF6-2E00-4A6D-A3DB-483764324473}">
  <dimension ref="A1:AC20"/>
  <sheetViews>
    <sheetView workbookViewId="0">
      <selection activeCell="Y1" sqref="Y1:AB1048576"/>
    </sheetView>
  </sheetViews>
  <sheetFormatPr defaultRowHeight="18" x14ac:dyDescent="0.55000000000000004"/>
  <cols>
    <col min="1" max="1" width="40.4140625" style="34" customWidth="1"/>
    <col min="2" max="3" width="8.5" style="34" customWidth="1"/>
    <col min="4" max="12" width="8.6640625" style="34"/>
    <col min="13" max="13" width="12.9140625" style="34" bestFit="1" customWidth="1"/>
    <col min="14" max="14" width="8.75" style="34" bestFit="1" customWidth="1"/>
    <col min="15" max="15" width="12.9140625" style="34" bestFit="1" customWidth="1"/>
    <col min="16" max="16" width="8.6640625" style="34"/>
    <col min="17" max="17" width="12.9140625" style="34" bestFit="1" customWidth="1"/>
    <col min="18" max="20" width="8.6640625" style="34"/>
    <col min="21" max="21" width="12.9140625" style="34" bestFit="1" customWidth="1"/>
    <col min="22" max="16384" width="8.6640625" style="34"/>
  </cols>
  <sheetData>
    <row r="1" spans="1:29" x14ac:dyDescent="0.55000000000000004">
      <c r="B1" s="6" t="s">
        <v>205</v>
      </c>
      <c r="C1" s="26" t="s">
        <v>221</v>
      </c>
      <c r="D1" s="81" t="s">
        <v>464</v>
      </c>
      <c r="E1" s="26" t="s">
        <v>50</v>
      </c>
      <c r="F1" s="26" t="s">
        <v>510</v>
      </c>
      <c r="G1" s="26" t="s">
        <v>511</v>
      </c>
      <c r="H1" s="26" t="s">
        <v>512</v>
      </c>
      <c r="I1" s="26" t="s">
        <v>513</v>
      </c>
      <c r="J1" s="26" t="s">
        <v>49</v>
      </c>
      <c r="K1" s="26" t="s">
        <v>514</v>
      </c>
      <c r="L1" s="26" t="s">
        <v>515</v>
      </c>
      <c r="M1" s="26" t="s">
        <v>516</v>
      </c>
      <c r="N1" s="26" t="s">
        <v>53</v>
      </c>
      <c r="O1" s="26" t="s">
        <v>54</v>
      </c>
      <c r="P1" s="26" t="s">
        <v>55</v>
      </c>
      <c r="Q1" s="26" t="s">
        <v>517</v>
      </c>
      <c r="R1" s="26" t="s">
        <v>518</v>
      </c>
      <c r="S1" s="26"/>
      <c r="T1" s="82" t="s">
        <v>465</v>
      </c>
      <c r="U1" s="26" t="s">
        <v>510</v>
      </c>
      <c r="V1" s="26" t="s">
        <v>49</v>
      </c>
      <c r="W1" s="26" t="s">
        <v>519</v>
      </c>
      <c r="X1" s="26" t="s">
        <v>520</v>
      </c>
      <c r="Y1" s="26"/>
      <c r="Z1" s="26"/>
      <c r="AA1" s="26"/>
      <c r="AB1" s="26"/>
      <c r="AC1" s="26"/>
    </row>
    <row r="2" spans="1:29" x14ac:dyDescent="0.55000000000000004">
      <c r="A2" s="28" t="s">
        <v>540</v>
      </c>
      <c r="C2" s="34">
        <v>319.3</v>
      </c>
      <c r="E2" s="34">
        <v>15</v>
      </c>
      <c r="F2" s="34">
        <v>0.25</v>
      </c>
      <c r="G2" s="34">
        <v>145</v>
      </c>
      <c r="H2" s="34">
        <v>5.9</v>
      </c>
      <c r="I2" s="34">
        <v>102</v>
      </c>
      <c r="J2" s="34">
        <v>1.1000000000000001</v>
      </c>
      <c r="K2" s="34">
        <v>88</v>
      </c>
      <c r="L2" s="34">
        <v>28</v>
      </c>
      <c r="M2" s="34">
        <v>59</v>
      </c>
      <c r="N2" s="34">
        <v>12</v>
      </c>
      <c r="O2" s="34">
        <v>23</v>
      </c>
      <c r="P2" s="34">
        <v>161</v>
      </c>
      <c r="Q2" s="34">
        <v>7.9</v>
      </c>
      <c r="R2" s="34">
        <v>144</v>
      </c>
      <c r="U2" s="34">
        <v>113</v>
      </c>
      <c r="V2" s="34">
        <v>25.5</v>
      </c>
      <c r="W2" s="34">
        <f>V2/U2</f>
        <v>0.22566371681415928</v>
      </c>
      <c r="X2" s="34">
        <f>W2*1000</f>
        <v>225.66371681415927</v>
      </c>
    </row>
    <row r="3" spans="1:29" x14ac:dyDescent="0.55000000000000004">
      <c r="A3" s="28" t="s">
        <v>548</v>
      </c>
      <c r="C3" s="34">
        <v>313.89999999999998</v>
      </c>
      <c r="E3" s="34">
        <v>17</v>
      </c>
      <c r="F3" s="34">
        <v>0.23</v>
      </c>
      <c r="G3" s="34">
        <v>146</v>
      </c>
      <c r="H3" s="34">
        <v>6.2</v>
      </c>
      <c r="I3" s="34">
        <v>103</v>
      </c>
      <c r="J3" s="34">
        <v>1</v>
      </c>
      <c r="K3" s="34">
        <v>190</v>
      </c>
      <c r="L3" s="34">
        <v>45</v>
      </c>
      <c r="M3" s="34">
        <v>55</v>
      </c>
      <c r="N3" s="34">
        <v>10</v>
      </c>
      <c r="O3" s="34">
        <v>24</v>
      </c>
      <c r="P3" s="34">
        <v>175</v>
      </c>
      <c r="Q3" s="34">
        <v>7.6</v>
      </c>
      <c r="R3" s="34">
        <v>155</v>
      </c>
      <c r="U3" s="34">
        <v>84</v>
      </c>
      <c r="V3" s="34">
        <v>26.8</v>
      </c>
      <c r="W3" s="34">
        <f>V3/U3</f>
        <v>0.31904761904761908</v>
      </c>
      <c r="X3" s="34">
        <f t="shared" ref="X3:X20" si="0">W3*1000</f>
        <v>319.04761904761909</v>
      </c>
    </row>
    <row r="4" spans="1:29" x14ac:dyDescent="0.55000000000000004">
      <c r="A4" s="28" t="s">
        <v>547</v>
      </c>
      <c r="C4" s="34">
        <v>338.9</v>
      </c>
      <c r="E4" s="34">
        <v>17</v>
      </c>
      <c r="F4" s="34">
        <v>0.27</v>
      </c>
      <c r="G4" s="34">
        <v>146</v>
      </c>
      <c r="H4" s="34">
        <v>5</v>
      </c>
      <c r="I4" s="34">
        <v>103</v>
      </c>
      <c r="J4" s="34">
        <v>0.9</v>
      </c>
      <c r="K4" s="34">
        <v>103</v>
      </c>
      <c r="L4" s="34">
        <v>36</v>
      </c>
      <c r="M4" s="34">
        <v>60</v>
      </c>
      <c r="N4" s="34">
        <v>11</v>
      </c>
      <c r="O4" s="34">
        <v>25</v>
      </c>
      <c r="P4" s="34">
        <v>164</v>
      </c>
      <c r="Q4" s="34">
        <v>7.5</v>
      </c>
      <c r="R4" s="34">
        <v>141</v>
      </c>
      <c r="U4" s="34">
        <v>73</v>
      </c>
      <c r="V4" s="34">
        <v>114.5</v>
      </c>
      <c r="W4" s="34">
        <f>V4/U4</f>
        <v>1.5684931506849316</v>
      </c>
      <c r="X4" s="34">
        <f t="shared" si="0"/>
        <v>1568.4931506849316</v>
      </c>
    </row>
    <row r="5" spans="1:29" x14ac:dyDescent="0.55000000000000004">
      <c r="A5" s="28" t="s">
        <v>547</v>
      </c>
      <c r="C5" s="34">
        <v>309.2</v>
      </c>
      <c r="E5" s="34">
        <v>20</v>
      </c>
      <c r="F5" s="34">
        <v>0.28999999999999998</v>
      </c>
      <c r="G5" s="34">
        <v>144</v>
      </c>
      <c r="H5" s="34">
        <v>5</v>
      </c>
      <c r="I5" s="34">
        <v>101</v>
      </c>
      <c r="J5" s="34">
        <v>1</v>
      </c>
      <c r="K5" s="34">
        <v>211</v>
      </c>
      <c r="L5" s="34">
        <v>46</v>
      </c>
      <c r="M5" s="34">
        <v>59</v>
      </c>
      <c r="N5" s="34">
        <v>11</v>
      </c>
      <c r="O5" s="34">
        <v>24</v>
      </c>
      <c r="P5" s="34">
        <v>190</v>
      </c>
      <c r="Q5" s="34">
        <v>7.8</v>
      </c>
      <c r="R5" s="34">
        <v>137</v>
      </c>
      <c r="U5" s="34">
        <v>92</v>
      </c>
      <c r="V5" s="34">
        <v>115.9</v>
      </c>
      <c r="W5" s="34">
        <f>V5/U5</f>
        <v>1.2597826086956523</v>
      </c>
      <c r="X5" s="34">
        <f t="shared" si="0"/>
        <v>1259.7826086956522</v>
      </c>
    </row>
    <row r="6" spans="1:29" x14ac:dyDescent="0.55000000000000004">
      <c r="A6" s="28" t="s">
        <v>547</v>
      </c>
      <c r="C6" s="34">
        <v>328.2</v>
      </c>
      <c r="E6" s="34">
        <v>16</v>
      </c>
      <c r="F6" s="34">
        <v>0.27</v>
      </c>
      <c r="G6" s="34">
        <v>141</v>
      </c>
      <c r="H6" s="34">
        <v>4.9000000000000004</v>
      </c>
      <c r="I6" s="34">
        <v>100</v>
      </c>
      <c r="J6" s="34">
        <v>1</v>
      </c>
      <c r="K6" s="34">
        <v>144</v>
      </c>
      <c r="L6" s="34">
        <v>37</v>
      </c>
      <c r="M6" s="34">
        <v>59</v>
      </c>
      <c r="N6" s="34">
        <v>10</v>
      </c>
      <c r="O6" s="34">
        <v>24</v>
      </c>
      <c r="P6" s="34">
        <v>184</v>
      </c>
      <c r="Q6" s="34">
        <v>7.7</v>
      </c>
      <c r="R6" s="34">
        <v>143</v>
      </c>
      <c r="U6" s="34">
        <v>75</v>
      </c>
      <c r="V6" s="34">
        <v>67.099999999999994</v>
      </c>
      <c r="W6" s="34">
        <f>V6/U6</f>
        <v>0.89466666666666661</v>
      </c>
      <c r="X6" s="34">
        <f t="shared" si="0"/>
        <v>894.66666666666663</v>
      </c>
    </row>
    <row r="7" spans="1:29" x14ac:dyDescent="0.55000000000000004">
      <c r="A7" s="28" t="s">
        <v>547</v>
      </c>
      <c r="C7" s="34">
        <v>332.1</v>
      </c>
      <c r="E7" s="34">
        <v>18</v>
      </c>
      <c r="F7" s="34">
        <v>0.26</v>
      </c>
      <c r="G7" s="34">
        <v>144</v>
      </c>
      <c r="H7" s="34">
        <v>5</v>
      </c>
      <c r="I7" s="34">
        <v>103</v>
      </c>
      <c r="J7" s="34">
        <v>1.1000000000000001</v>
      </c>
      <c r="K7" s="34">
        <v>119</v>
      </c>
      <c r="L7" s="34">
        <v>34</v>
      </c>
      <c r="M7" s="34">
        <v>57</v>
      </c>
      <c r="N7" s="34">
        <v>13</v>
      </c>
      <c r="O7" s="34">
        <v>25</v>
      </c>
      <c r="P7" s="34">
        <v>167</v>
      </c>
      <c r="Q7" s="34">
        <v>7.7</v>
      </c>
      <c r="R7" s="34">
        <v>145</v>
      </c>
      <c r="U7" s="34">
        <v>79</v>
      </c>
      <c r="V7" s="34">
        <v>26.1</v>
      </c>
      <c r="W7" s="34">
        <f>V7/U7</f>
        <v>0.33037974683544308</v>
      </c>
      <c r="X7" s="34">
        <f t="shared" si="0"/>
        <v>330.37974683544309</v>
      </c>
    </row>
    <row r="8" spans="1:29" x14ac:dyDescent="0.55000000000000004">
      <c r="A8" s="5" t="s">
        <v>541</v>
      </c>
      <c r="C8" s="34">
        <v>297.89999999999998</v>
      </c>
      <c r="E8" s="34">
        <v>21</v>
      </c>
      <c r="F8" s="34">
        <v>0.33</v>
      </c>
      <c r="G8" s="34">
        <v>146</v>
      </c>
      <c r="H8" s="34">
        <v>5.9</v>
      </c>
      <c r="I8" s="34">
        <v>108</v>
      </c>
      <c r="J8" s="34">
        <v>0.8</v>
      </c>
      <c r="K8" s="34">
        <v>148</v>
      </c>
      <c r="L8" s="34">
        <v>37</v>
      </c>
      <c r="M8" s="34">
        <v>109</v>
      </c>
      <c r="N8" s="34">
        <v>21</v>
      </c>
      <c r="O8" s="34">
        <v>31</v>
      </c>
      <c r="P8" s="34">
        <v>170</v>
      </c>
      <c r="Q8" s="34">
        <v>6</v>
      </c>
      <c r="R8" s="34">
        <v>139</v>
      </c>
      <c r="U8" s="34">
        <v>31</v>
      </c>
      <c r="V8" s="34">
        <v>135.80000000000001</v>
      </c>
      <c r="W8" s="34">
        <f>V8/U8</f>
        <v>4.3806451612903228</v>
      </c>
      <c r="X8" s="34">
        <f t="shared" si="0"/>
        <v>4380.6451612903229</v>
      </c>
    </row>
    <row r="9" spans="1:29" x14ac:dyDescent="0.55000000000000004">
      <c r="A9" s="5" t="s">
        <v>546</v>
      </c>
      <c r="C9" s="34">
        <v>302.60000000000002</v>
      </c>
      <c r="E9" s="34">
        <v>17</v>
      </c>
      <c r="F9" s="34">
        <v>0.25</v>
      </c>
      <c r="G9" s="34">
        <v>150</v>
      </c>
      <c r="H9" s="34">
        <v>5.4</v>
      </c>
      <c r="I9" s="34">
        <v>107</v>
      </c>
      <c r="J9" s="34">
        <v>0.9</v>
      </c>
      <c r="K9" s="34">
        <v>98</v>
      </c>
      <c r="L9" s="34">
        <v>34</v>
      </c>
      <c r="M9" s="34">
        <v>93</v>
      </c>
      <c r="N9" s="34">
        <v>16</v>
      </c>
      <c r="O9" s="34">
        <v>29</v>
      </c>
      <c r="P9" s="34">
        <v>408</v>
      </c>
      <c r="Q9" s="34">
        <v>4.7</v>
      </c>
      <c r="R9" s="34">
        <v>139</v>
      </c>
      <c r="U9" s="34">
        <v>22</v>
      </c>
      <c r="V9" s="34">
        <v>99.8</v>
      </c>
      <c r="W9" s="34">
        <f>V9/U9</f>
        <v>4.5363636363636362</v>
      </c>
      <c r="X9" s="34">
        <f t="shared" si="0"/>
        <v>4536.363636363636</v>
      </c>
    </row>
    <row r="10" spans="1:29" x14ac:dyDescent="0.55000000000000004">
      <c r="A10" s="5" t="s">
        <v>545</v>
      </c>
      <c r="C10" s="34">
        <v>300.2</v>
      </c>
      <c r="E10" s="34">
        <v>27</v>
      </c>
      <c r="F10" s="34">
        <v>0.38</v>
      </c>
      <c r="G10" s="34">
        <v>147</v>
      </c>
      <c r="H10" s="34">
        <v>5.6</v>
      </c>
      <c r="I10" s="34">
        <v>110</v>
      </c>
      <c r="J10" s="34">
        <v>0.7</v>
      </c>
      <c r="K10" s="34">
        <v>131</v>
      </c>
      <c r="L10" s="34">
        <v>34</v>
      </c>
      <c r="M10" s="34">
        <v>119</v>
      </c>
      <c r="N10" s="34">
        <v>22</v>
      </c>
      <c r="O10" s="34">
        <v>25</v>
      </c>
      <c r="P10" s="34">
        <v>258</v>
      </c>
      <c r="Q10" s="34">
        <v>6.1</v>
      </c>
      <c r="R10" s="34">
        <v>153</v>
      </c>
      <c r="U10" s="34">
        <v>18</v>
      </c>
      <c r="V10" s="34">
        <v>11.8</v>
      </c>
      <c r="W10" s="34">
        <f>V10/U10</f>
        <v>0.65555555555555556</v>
      </c>
      <c r="X10" s="34">
        <f t="shared" si="0"/>
        <v>655.55555555555554</v>
      </c>
    </row>
    <row r="11" spans="1:29" x14ac:dyDescent="0.55000000000000004">
      <c r="A11" s="5" t="s">
        <v>545</v>
      </c>
      <c r="C11" s="34">
        <v>231</v>
      </c>
      <c r="E11" s="34">
        <v>21</v>
      </c>
      <c r="F11" s="34">
        <v>0.3</v>
      </c>
      <c r="G11" s="34">
        <v>148</v>
      </c>
      <c r="H11" s="34">
        <v>5.4</v>
      </c>
      <c r="I11" s="34">
        <v>109</v>
      </c>
      <c r="J11" s="34">
        <v>0.9</v>
      </c>
      <c r="K11" s="34">
        <v>118</v>
      </c>
      <c r="L11" s="34">
        <v>36</v>
      </c>
      <c r="M11" s="34">
        <v>109</v>
      </c>
      <c r="N11" s="34">
        <v>19</v>
      </c>
      <c r="O11" s="34">
        <v>43</v>
      </c>
      <c r="P11" s="34">
        <v>154</v>
      </c>
      <c r="Q11" s="34">
        <v>6.1</v>
      </c>
      <c r="R11" s="34">
        <v>145</v>
      </c>
      <c r="U11" s="34">
        <v>29</v>
      </c>
      <c r="V11" s="34">
        <v>60.3</v>
      </c>
      <c r="W11" s="34">
        <f>V11/U11</f>
        <v>2.079310344827586</v>
      </c>
      <c r="X11" s="34">
        <f t="shared" si="0"/>
        <v>2079.3103448275861</v>
      </c>
    </row>
    <row r="12" spans="1:29" x14ac:dyDescent="0.55000000000000004">
      <c r="A12" s="5" t="s">
        <v>545</v>
      </c>
      <c r="C12" s="34">
        <v>317.7</v>
      </c>
      <c r="E12" s="34">
        <v>30</v>
      </c>
      <c r="F12" s="34">
        <v>0.33</v>
      </c>
      <c r="G12" s="34">
        <v>145</v>
      </c>
      <c r="H12" s="34">
        <v>5.0999999999999996</v>
      </c>
      <c r="I12" s="34">
        <v>108</v>
      </c>
      <c r="J12" s="34">
        <v>0.7</v>
      </c>
      <c r="K12" s="34">
        <v>125</v>
      </c>
      <c r="L12" s="34">
        <v>30</v>
      </c>
      <c r="M12" s="34">
        <v>102</v>
      </c>
      <c r="N12" s="34">
        <v>20</v>
      </c>
      <c r="O12" s="34">
        <v>32</v>
      </c>
      <c r="P12" s="34">
        <v>124</v>
      </c>
      <c r="Q12" s="34">
        <v>6.7</v>
      </c>
      <c r="R12" s="34">
        <v>144</v>
      </c>
      <c r="U12" s="34">
        <v>26</v>
      </c>
      <c r="V12" s="34">
        <v>91.6</v>
      </c>
      <c r="W12" s="34">
        <f>V12/U12</f>
        <v>3.523076923076923</v>
      </c>
      <c r="X12" s="34">
        <f t="shared" si="0"/>
        <v>3523.0769230769229</v>
      </c>
    </row>
    <row r="13" spans="1:29" x14ac:dyDescent="0.55000000000000004">
      <c r="A13" s="5" t="s">
        <v>545</v>
      </c>
      <c r="B13" s="55"/>
      <c r="C13" s="55">
        <v>238.1</v>
      </c>
      <c r="E13" s="29">
        <v>31</v>
      </c>
      <c r="F13" s="29">
        <v>0.32</v>
      </c>
      <c r="G13" s="29">
        <v>147</v>
      </c>
      <c r="H13" s="29">
        <v>5.8</v>
      </c>
      <c r="I13" s="29">
        <v>114</v>
      </c>
      <c r="J13" s="29">
        <v>0.7</v>
      </c>
      <c r="K13" s="29">
        <v>130</v>
      </c>
      <c r="L13" s="29">
        <v>44</v>
      </c>
      <c r="M13" s="29">
        <v>111</v>
      </c>
      <c r="N13" s="29">
        <v>32</v>
      </c>
      <c r="O13" s="29">
        <v>47</v>
      </c>
      <c r="P13" s="29">
        <v>314</v>
      </c>
      <c r="Q13" s="29">
        <v>5.4</v>
      </c>
      <c r="R13" s="29">
        <v>149</v>
      </c>
      <c r="U13" s="29">
        <v>16</v>
      </c>
      <c r="V13" s="29">
        <v>84.4</v>
      </c>
      <c r="W13" s="34">
        <f>V13/U13</f>
        <v>5.2750000000000004</v>
      </c>
      <c r="X13" s="34">
        <f t="shared" si="0"/>
        <v>5275</v>
      </c>
    </row>
    <row r="14" spans="1:29" x14ac:dyDescent="0.55000000000000004">
      <c r="A14" s="5" t="s">
        <v>545</v>
      </c>
      <c r="B14" s="55"/>
      <c r="C14" s="55">
        <v>300</v>
      </c>
      <c r="E14" s="29">
        <v>43</v>
      </c>
      <c r="F14" s="29">
        <v>0.56999999999999995</v>
      </c>
      <c r="G14" s="29">
        <v>144</v>
      </c>
      <c r="H14" s="29">
        <v>5.0999999999999996</v>
      </c>
      <c r="I14" s="29">
        <v>101</v>
      </c>
      <c r="J14" s="29">
        <v>0.8</v>
      </c>
      <c r="K14" s="29">
        <v>144</v>
      </c>
      <c r="L14" s="29">
        <v>29</v>
      </c>
      <c r="M14" s="29">
        <v>87</v>
      </c>
      <c r="N14" s="29">
        <v>26</v>
      </c>
      <c r="O14" s="29">
        <v>49</v>
      </c>
      <c r="P14" s="29">
        <v>69</v>
      </c>
      <c r="Q14" s="29">
        <v>4.7</v>
      </c>
      <c r="R14" s="29">
        <v>141</v>
      </c>
      <c r="U14" s="29">
        <v>60</v>
      </c>
      <c r="V14" s="34">
        <v>260.89999999999998</v>
      </c>
      <c r="W14" s="34">
        <f>V14/U14</f>
        <v>4.3483333333333327</v>
      </c>
      <c r="X14" s="34">
        <f t="shared" si="0"/>
        <v>4348.333333333333</v>
      </c>
    </row>
    <row r="15" spans="1:29" x14ac:dyDescent="0.55000000000000004">
      <c r="A15" s="79" t="s">
        <v>542</v>
      </c>
      <c r="B15" s="55"/>
      <c r="C15" s="55">
        <v>202.8</v>
      </c>
      <c r="E15" s="34">
        <v>24</v>
      </c>
      <c r="F15" s="34">
        <v>0.3</v>
      </c>
      <c r="G15" s="34">
        <v>150</v>
      </c>
      <c r="H15" s="34">
        <v>6</v>
      </c>
      <c r="I15" s="34">
        <v>115</v>
      </c>
      <c r="J15" s="34">
        <v>0.5</v>
      </c>
      <c r="K15" s="34">
        <v>178</v>
      </c>
      <c r="L15" s="34">
        <v>89</v>
      </c>
      <c r="M15" s="34">
        <v>110</v>
      </c>
      <c r="N15" s="34">
        <v>33</v>
      </c>
      <c r="O15" s="34">
        <v>38</v>
      </c>
      <c r="P15" s="34">
        <v>396</v>
      </c>
      <c r="Q15" s="34">
        <v>2.7</v>
      </c>
      <c r="R15" s="34">
        <v>145</v>
      </c>
      <c r="U15" s="34">
        <v>8</v>
      </c>
      <c r="V15" s="34">
        <v>113.9</v>
      </c>
      <c r="W15" s="34">
        <f>V15/U15</f>
        <v>14.237500000000001</v>
      </c>
      <c r="X15" s="34">
        <f t="shared" si="0"/>
        <v>14237.5</v>
      </c>
    </row>
    <row r="16" spans="1:29" x14ac:dyDescent="0.55000000000000004">
      <c r="A16" s="79" t="s">
        <v>544</v>
      </c>
      <c r="B16" s="55"/>
      <c r="C16" s="55">
        <v>290.60000000000002</v>
      </c>
      <c r="E16" s="34">
        <v>47</v>
      </c>
      <c r="F16" s="34">
        <v>0.31</v>
      </c>
      <c r="G16" s="34">
        <v>145</v>
      </c>
      <c r="H16" s="34">
        <v>5.7</v>
      </c>
      <c r="I16" s="34">
        <v>98</v>
      </c>
      <c r="J16" s="34">
        <v>0.9</v>
      </c>
      <c r="K16" s="34">
        <v>155</v>
      </c>
      <c r="L16" s="34">
        <v>31</v>
      </c>
      <c r="M16" s="34">
        <v>84</v>
      </c>
      <c r="N16" s="34">
        <v>22</v>
      </c>
      <c r="O16" s="34">
        <v>49</v>
      </c>
      <c r="P16" s="34">
        <v>57</v>
      </c>
      <c r="Q16" s="34">
        <v>2</v>
      </c>
      <c r="R16" s="34">
        <v>158</v>
      </c>
      <c r="U16" s="34">
        <v>70</v>
      </c>
      <c r="V16" s="34">
        <v>4</v>
      </c>
      <c r="W16" s="34">
        <f>V16/U16</f>
        <v>5.7142857142857141E-2</v>
      </c>
      <c r="X16" s="34">
        <f t="shared" si="0"/>
        <v>57.142857142857139</v>
      </c>
    </row>
    <row r="17" spans="1:24" x14ac:dyDescent="0.55000000000000004">
      <c r="A17" s="79" t="s">
        <v>543</v>
      </c>
      <c r="B17" s="55"/>
      <c r="C17" s="55">
        <v>302.5</v>
      </c>
      <c r="E17" s="34">
        <v>20</v>
      </c>
      <c r="F17" s="34">
        <v>0.25</v>
      </c>
      <c r="G17" s="34">
        <v>147</v>
      </c>
      <c r="H17" s="34">
        <v>5.5</v>
      </c>
      <c r="I17" s="34">
        <v>105</v>
      </c>
      <c r="J17" s="34">
        <v>0.7</v>
      </c>
      <c r="K17" s="34">
        <v>86</v>
      </c>
      <c r="L17" s="34">
        <v>30</v>
      </c>
      <c r="M17" s="34">
        <v>86</v>
      </c>
      <c r="N17" s="34">
        <v>21</v>
      </c>
      <c r="O17" s="34">
        <v>47</v>
      </c>
      <c r="P17" s="34">
        <v>230</v>
      </c>
      <c r="Q17" s="34">
        <v>3.2</v>
      </c>
      <c r="R17" s="34">
        <v>148</v>
      </c>
      <c r="U17" s="34">
        <v>14</v>
      </c>
      <c r="V17" s="34">
        <v>91.8</v>
      </c>
      <c r="W17" s="34">
        <f>V17/U17</f>
        <v>6.5571428571428569</v>
      </c>
      <c r="X17" s="34">
        <f t="shared" si="0"/>
        <v>6557.1428571428569</v>
      </c>
    </row>
    <row r="18" spans="1:24" x14ac:dyDescent="0.55000000000000004">
      <c r="A18" s="79" t="s">
        <v>543</v>
      </c>
      <c r="B18" s="55"/>
      <c r="C18" s="55">
        <v>323.10000000000002</v>
      </c>
      <c r="E18" s="34">
        <v>24</v>
      </c>
      <c r="F18" s="34">
        <v>0.3</v>
      </c>
      <c r="G18" s="34">
        <v>146</v>
      </c>
      <c r="H18" s="34">
        <v>4.8</v>
      </c>
      <c r="I18" s="34">
        <v>102</v>
      </c>
      <c r="J18" s="34">
        <v>0.7</v>
      </c>
      <c r="K18" s="34">
        <v>101</v>
      </c>
      <c r="L18" s="34">
        <v>37</v>
      </c>
      <c r="M18" s="34">
        <v>108</v>
      </c>
      <c r="N18" s="34">
        <v>29</v>
      </c>
      <c r="O18" s="34">
        <v>59</v>
      </c>
      <c r="P18" s="34">
        <v>217</v>
      </c>
      <c r="Q18" s="34">
        <v>2</v>
      </c>
      <c r="R18" s="34">
        <v>144</v>
      </c>
      <c r="U18" s="34">
        <v>14</v>
      </c>
      <c r="V18" s="34">
        <v>121.6</v>
      </c>
      <c r="W18" s="34">
        <f>V18/U18</f>
        <v>8.6857142857142851</v>
      </c>
      <c r="X18" s="34">
        <f t="shared" si="0"/>
        <v>8685.7142857142844</v>
      </c>
    </row>
    <row r="19" spans="1:24" x14ac:dyDescent="0.55000000000000004">
      <c r="A19" s="79" t="s">
        <v>543</v>
      </c>
      <c r="B19" s="55"/>
      <c r="C19" s="55">
        <v>273.60000000000002</v>
      </c>
      <c r="E19" s="34">
        <v>30</v>
      </c>
      <c r="F19" s="34">
        <v>0.42</v>
      </c>
      <c r="G19" s="34">
        <v>145</v>
      </c>
      <c r="H19" s="34">
        <v>5.4</v>
      </c>
      <c r="I19" s="34">
        <v>107</v>
      </c>
      <c r="J19" s="34">
        <v>0.6</v>
      </c>
      <c r="K19" s="34">
        <v>165</v>
      </c>
      <c r="L19" s="34">
        <v>40</v>
      </c>
      <c r="M19" s="34">
        <v>121</v>
      </c>
      <c r="N19" s="34">
        <v>40</v>
      </c>
      <c r="O19" s="34">
        <v>49</v>
      </c>
      <c r="P19" s="34">
        <v>222</v>
      </c>
      <c r="Q19" s="34">
        <v>4</v>
      </c>
      <c r="R19" s="34">
        <v>142</v>
      </c>
      <c r="U19" s="34">
        <v>18</v>
      </c>
      <c r="V19" s="34">
        <v>140.1</v>
      </c>
      <c r="W19" s="34">
        <f>V19/U19</f>
        <v>7.7833333333333332</v>
      </c>
      <c r="X19" s="34">
        <f t="shared" si="0"/>
        <v>7783.333333333333</v>
      </c>
    </row>
    <row r="20" spans="1:24" ht="17.5" customHeight="1" x14ac:dyDescent="0.55000000000000004">
      <c r="A20" s="79" t="s">
        <v>543</v>
      </c>
      <c r="B20" s="55"/>
      <c r="C20" s="55">
        <v>318</v>
      </c>
      <c r="E20" s="34">
        <v>20</v>
      </c>
      <c r="F20" s="34">
        <v>0.24</v>
      </c>
      <c r="G20" s="34">
        <v>144</v>
      </c>
      <c r="H20" s="34">
        <v>4.5</v>
      </c>
      <c r="I20" s="34">
        <v>101</v>
      </c>
      <c r="J20" s="34">
        <v>0.9</v>
      </c>
      <c r="K20" s="34">
        <v>112</v>
      </c>
      <c r="L20" s="34">
        <v>33</v>
      </c>
      <c r="M20" s="34">
        <v>86</v>
      </c>
      <c r="N20" s="34">
        <v>19</v>
      </c>
      <c r="O20" s="34">
        <v>50</v>
      </c>
      <c r="P20" s="34">
        <v>191</v>
      </c>
      <c r="Q20" s="34">
        <v>3.9</v>
      </c>
      <c r="R20" s="34">
        <v>168</v>
      </c>
      <c r="U20" s="34">
        <v>20</v>
      </c>
      <c r="V20" s="34">
        <v>77.8</v>
      </c>
      <c r="W20" s="34">
        <f>V20/U20</f>
        <v>3.8899999999999997</v>
      </c>
      <c r="X20" s="34">
        <f t="shared" si="0"/>
        <v>3889.9999999999995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9698-FD2E-402B-B1C8-83F217E32C52}">
  <dimension ref="A1:B41"/>
  <sheetViews>
    <sheetView workbookViewId="0">
      <selection activeCell="C5" sqref="C5"/>
    </sheetView>
  </sheetViews>
  <sheetFormatPr defaultRowHeight="18" x14ac:dyDescent="0.55000000000000004"/>
  <sheetData>
    <row r="1" spans="1:2" x14ac:dyDescent="0.25">
      <c r="A1" s="1" t="s">
        <v>10</v>
      </c>
      <c r="B1" s="1" t="s">
        <v>11</v>
      </c>
    </row>
    <row r="2" spans="1:2" x14ac:dyDescent="0.25">
      <c r="A2" s="2">
        <v>300.8</v>
      </c>
      <c r="B2" s="2">
        <v>5.8230729999999999</v>
      </c>
    </row>
    <row r="3" spans="1:2" x14ac:dyDescent="0.25">
      <c r="A3" s="2">
        <v>1212.9000000000001</v>
      </c>
      <c r="B3" s="2">
        <v>5.5398449999999997</v>
      </c>
    </row>
    <row r="4" spans="1:2" x14ac:dyDescent="0.25">
      <c r="A4" s="2">
        <v>377.7</v>
      </c>
      <c r="B4" s="2">
        <v>4.1061259999999997</v>
      </c>
    </row>
    <row r="5" spans="1:2" x14ac:dyDescent="0.25">
      <c r="A5" s="2">
        <v>488.1</v>
      </c>
      <c r="B5" s="2">
        <v>4.6960930000000003</v>
      </c>
    </row>
    <row r="6" spans="1:2" x14ac:dyDescent="0.25">
      <c r="A6" s="2">
        <v>448.1</v>
      </c>
      <c r="B6" s="2">
        <v>4.9986579999999998</v>
      </c>
    </row>
    <row r="7" spans="1:2" x14ac:dyDescent="0.25">
      <c r="A7" s="2">
        <v>425.5</v>
      </c>
      <c r="B7" s="2">
        <v>5.8997390000000003</v>
      </c>
    </row>
    <row r="8" spans="1:2" x14ac:dyDescent="0.25">
      <c r="A8" s="2">
        <v>300.60000000000002</v>
      </c>
      <c r="B8" s="2">
        <v>6.9314499999999999</v>
      </c>
    </row>
    <row r="9" spans="1:2" x14ac:dyDescent="0.25">
      <c r="A9" s="2">
        <v>1333.8</v>
      </c>
      <c r="B9" s="2">
        <v>4.4764480000000004</v>
      </c>
    </row>
    <row r="10" spans="1:2" x14ac:dyDescent="0.25">
      <c r="A10" s="2">
        <v>1553</v>
      </c>
      <c r="B10" s="2">
        <v>3.8206410000000002</v>
      </c>
    </row>
    <row r="11" spans="1:2" x14ac:dyDescent="0.25">
      <c r="A11" s="2">
        <v>2100.8000000000002</v>
      </c>
      <c r="B11" s="2">
        <v>3.0480040000000002</v>
      </c>
    </row>
    <row r="12" spans="1:2" x14ac:dyDescent="0.25">
      <c r="A12" s="2">
        <v>937.2</v>
      </c>
      <c r="B12" s="2">
        <v>3.315426</v>
      </c>
    </row>
    <row r="13" spans="1:2" x14ac:dyDescent="0.25">
      <c r="A13" s="2">
        <v>953.7</v>
      </c>
      <c r="B13" s="2">
        <v>3.5864509999999998</v>
      </c>
    </row>
    <row r="14" spans="1:2" x14ac:dyDescent="0.25">
      <c r="A14" s="2">
        <v>460.5</v>
      </c>
      <c r="B14" s="2">
        <v>2.495215</v>
      </c>
    </row>
    <row r="15" spans="1:2" x14ac:dyDescent="0.25">
      <c r="A15" s="2">
        <v>634.20000000000005</v>
      </c>
      <c r="B15" s="2">
        <v>6.1224220000000003</v>
      </c>
    </row>
    <row r="16" spans="1:2" x14ac:dyDescent="0.25">
      <c r="A16" s="2">
        <v>273.39999999999998</v>
      </c>
      <c r="B16" s="2">
        <v>6.1501190000000001</v>
      </c>
    </row>
    <row r="17" spans="1:2" x14ac:dyDescent="0.25">
      <c r="A17" s="2">
        <v>196.7</v>
      </c>
      <c r="B17" s="2">
        <v>5.647913</v>
      </c>
    </row>
    <row r="18" spans="1:2" x14ac:dyDescent="0.25">
      <c r="A18" s="2">
        <v>249.8</v>
      </c>
      <c r="B18" s="2">
        <v>3.7617579999999999</v>
      </c>
    </row>
    <row r="19" spans="1:2" x14ac:dyDescent="0.25">
      <c r="A19" s="2">
        <v>787.2</v>
      </c>
      <c r="B19" s="2">
        <v>6.4755669999999999</v>
      </c>
    </row>
    <row r="20" spans="1:2" x14ac:dyDescent="0.25">
      <c r="A20" s="2">
        <v>170.8</v>
      </c>
      <c r="B20" s="2">
        <v>7.2590389999999996</v>
      </c>
    </row>
    <row r="21" spans="1:2" x14ac:dyDescent="0.25">
      <c r="A21" s="2">
        <v>840.2</v>
      </c>
      <c r="B21" s="2">
        <v>5.370406</v>
      </c>
    </row>
    <row r="22" spans="1:2" x14ac:dyDescent="0.25">
      <c r="A22" s="2">
        <v>454.4</v>
      </c>
      <c r="B22" s="2">
        <v>3.2399490000000002</v>
      </c>
    </row>
    <row r="23" spans="1:2" x14ac:dyDescent="0.25">
      <c r="A23" s="2">
        <v>12.6</v>
      </c>
      <c r="B23" s="2">
        <v>3.736856</v>
      </c>
    </row>
    <row r="24" spans="1:2" x14ac:dyDescent="0.25">
      <c r="A24" s="2">
        <v>127.9</v>
      </c>
      <c r="B24" s="2">
        <v>5.5537850000000004</v>
      </c>
    </row>
    <row r="25" spans="1:2" x14ac:dyDescent="0.25">
      <c r="A25" s="2">
        <v>404.9</v>
      </c>
      <c r="B25" s="2">
        <v>2.072594</v>
      </c>
    </row>
    <row r="26" spans="1:2" x14ac:dyDescent="0.25">
      <c r="A26" s="2">
        <v>472</v>
      </c>
      <c r="B26" s="2">
        <v>4.976172</v>
      </c>
    </row>
    <row r="27" spans="1:2" x14ac:dyDescent="0.25">
      <c r="A27" s="2">
        <v>212.2</v>
      </c>
      <c r="B27" s="2">
        <v>5.250375</v>
      </c>
    </row>
    <row r="28" spans="1:2" x14ac:dyDescent="0.25">
      <c r="A28" s="2">
        <v>325.8</v>
      </c>
      <c r="B28" s="2">
        <v>3.7226210000000002</v>
      </c>
    </row>
    <row r="29" spans="1:2" x14ac:dyDescent="0.25">
      <c r="A29" s="2">
        <v>847.1</v>
      </c>
      <c r="B29" s="2">
        <v>2.5648080000000002</v>
      </c>
    </row>
    <row r="30" spans="1:2" x14ac:dyDescent="0.25">
      <c r="A30" s="2">
        <v>880.9</v>
      </c>
      <c r="B30" s="2">
        <v>3.8907370000000001</v>
      </c>
    </row>
    <row r="31" spans="1:2" x14ac:dyDescent="0.25">
      <c r="A31" s="2">
        <v>588.29999999999995</v>
      </c>
      <c r="B31" s="2">
        <v>2.1081569999999998</v>
      </c>
    </row>
    <row r="32" spans="1:2" x14ac:dyDescent="0.25">
      <c r="A32" s="2">
        <v>162.19999999999999</v>
      </c>
      <c r="B32" s="2">
        <v>5.507727</v>
      </c>
    </row>
    <row r="33" spans="1:2" x14ac:dyDescent="0.25">
      <c r="A33" s="2">
        <v>971.2</v>
      </c>
      <c r="B33" s="2">
        <v>6.5263619999999998</v>
      </c>
    </row>
    <row r="34" spans="1:2" x14ac:dyDescent="0.25">
      <c r="A34" s="2">
        <v>219.8</v>
      </c>
      <c r="B34" s="2">
        <v>7.9004099999999999</v>
      </c>
    </row>
    <row r="35" spans="1:2" x14ac:dyDescent="0.25">
      <c r="A35" s="2">
        <v>140.4</v>
      </c>
      <c r="B35" s="2">
        <v>9.5143900000000006</v>
      </c>
    </row>
    <row r="36" spans="1:2" x14ac:dyDescent="0.25">
      <c r="A36" s="2">
        <v>345.5</v>
      </c>
      <c r="B36" s="2">
        <v>4.7950730000000004</v>
      </c>
    </row>
    <row r="37" spans="1:2" x14ac:dyDescent="0.25">
      <c r="A37" s="2">
        <v>520.5</v>
      </c>
      <c r="B37" s="2">
        <v>5.3535789999999999</v>
      </c>
    </row>
    <row r="38" spans="1:2" x14ac:dyDescent="0.25">
      <c r="A38" s="2">
        <v>484.5</v>
      </c>
      <c r="B38" s="2">
        <v>5.1555929999999996</v>
      </c>
    </row>
    <row r="39" spans="1:2" x14ac:dyDescent="0.25">
      <c r="A39" s="2">
        <v>573.9</v>
      </c>
      <c r="B39" s="2">
        <v>4.1047640000000003</v>
      </c>
    </row>
    <row r="40" spans="1:2" x14ac:dyDescent="0.25">
      <c r="A40" s="2"/>
      <c r="B40" s="2"/>
    </row>
    <row r="41" spans="1:2" x14ac:dyDescent="0.25">
      <c r="A41" s="2"/>
      <c r="B41" s="2"/>
    </row>
  </sheetData>
  <phoneticPr fontId="3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6536A-651C-4944-A9BC-4A2B3EC138BF}">
  <dimension ref="A1:IC59"/>
  <sheetViews>
    <sheetView topLeftCell="A28" workbookViewId="0">
      <selection activeCell="H16" sqref="H16"/>
    </sheetView>
  </sheetViews>
  <sheetFormatPr defaultColWidth="8.58203125" defaultRowHeight="18" x14ac:dyDescent="0.55000000000000004"/>
  <cols>
    <col min="1" max="2" width="8.58203125" style="12"/>
    <col min="3" max="3" width="9" style="12" customWidth="1"/>
    <col min="4" max="4" width="9.33203125" style="12" customWidth="1"/>
    <col min="5" max="8" width="8.58203125" style="12"/>
    <col min="9" max="9" width="11.83203125" style="12" customWidth="1"/>
    <col min="10" max="10" width="17" style="12" customWidth="1"/>
    <col min="11" max="11" width="13.58203125" style="12" customWidth="1"/>
    <col min="12" max="15" width="8.58203125" style="12"/>
    <col min="16" max="17" width="12.33203125" style="12" customWidth="1"/>
    <col min="18" max="52" width="8.58203125" style="12"/>
    <col min="53" max="54" width="22.83203125" style="12" customWidth="1"/>
    <col min="55" max="60" width="14.58203125" style="12" customWidth="1"/>
    <col min="61" max="64" width="8.58203125" style="12"/>
    <col min="65" max="65" width="16.08203125" style="12" customWidth="1"/>
    <col min="66" max="76" width="8.58203125" style="12"/>
    <col min="77" max="77" width="9.25" style="12" customWidth="1"/>
    <col min="78" max="83" width="8.58203125" style="12"/>
    <col min="84" max="84" width="9.58203125" style="12" customWidth="1"/>
    <col min="85" max="93" width="8.58203125" style="12"/>
    <col min="94" max="94" width="13.08203125" style="12" customWidth="1"/>
    <col min="95" max="95" width="12.83203125" style="12" customWidth="1"/>
    <col min="96" max="99" width="8.58203125" style="12"/>
    <col min="100" max="100" width="13.25" style="12" customWidth="1"/>
    <col min="101" max="101" width="8.58203125" style="12"/>
    <col min="102" max="102" width="14.58203125" style="12" customWidth="1"/>
    <col min="103" max="117" width="8.58203125" style="12"/>
    <col min="118" max="121" width="11.83203125" style="12" bestFit="1" customWidth="1"/>
    <col min="122" max="122" width="8.25" style="12" bestFit="1" customWidth="1"/>
    <col min="123" max="123" width="11.75" style="12" bestFit="1" customWidth="1"/>
    <col min="124" max="127" width="11.83203125" style="12" bestFit="1" customWidth="1"/>
    <col min="128" max="129" width="11.75" style="12" bestFit="1" customWidth="1"/>
    <col min="130" max="130" width="11.83203125" style="12" bestFit="1" customWidth="1"/>
    <col min="131" max="134" width="8.08203125" style="12" bestFit="1" customWidth="1"/>
    <col min="135" max="135" width="11.75" style="12" bestFit="1" customWidth="1"/>
    <col min="136" max="140" width="8.08203125" style="12" bestFit="1" customWidth="1"/>
    <col min="141" max="141" width="11.75" style="12" bestFit="1" customWidth="1"/>
    <col min="142" max="146" width="11.75" style="12" customWidth="1"/>
    <col min="147" max="157" width="16.33203125" style="12" customWidth="1"/>
    <col min="158" max="161" width="11.75" style="12" bestFit="1" customWidth="1"/>
    <col min="162" max="164" width="8.08203125" style="12" bestFit="1" customWidth="1"/>
    <col min="165" max="165" width="11.75" style="12" bestFit="1" customWidth="1"/>
    <col min="166" max="181" width="8.08203125" style="12" bestFit="1" customWidth="1"/>
    <col min="182" max="182" width="8.58203125" style="12"/>
    <col min="183" max="186" width="11.75" style="12" bestFit="1" customWidth="1"/>
    <col min="187" max="187" width="8.08203125" style="12" bestFit="1" customWidth="1"/>
    <col min="188" max="188" width="8.58203125" style="12"/>
    <col min="189" max="189" width="11.83203125" style="12" bestFit="1" customWidth="1"/>
    <col min="190" max="190" width="8.08203125" style="12" bestFit="1" customWidth="1"/>
    <col min="191" max="191" width="10.83203125" style="12" bestFit="1" customWidth="1"/>
    <col min="192" max="192" width="11.75" style="12" bestFit="1" customWidth="1"/>
    <col min="193" max="196" width="8.08203125" style="12" bestFit="1" customWidth="1"/>
    <col min="197" max="207" width="8.58203125" style="12"/>
    <col min="208" max="211" width="11.75" style="12" bestFit="1" customWidth="1"/>
    <col min="212" max="213" width="8.58203125" style="12"/>
    <col min="214" max="215" width="8.08203125" style="12" bestFit="1" customWidth="1"/>
    <col min="216" max="216" width="11.75" style="12" bestFit="1" customWidth="1"/>
    <col min="217" max="218" width="8.08203125" style="12" bestFit="1" customWidth="1"/>
    <col min="219" max="16384" width="8.58203125" style="12"/>
  </cols>
  <sheetData>
    <row r="1" spans="1:231" x14ac:dyDescent="0.55000000000000004">
      <c r="A1" s="13" t="s">
        <v>116</v>
      </c>
      <c r="B1" s="13"/>
      <c r="H1" s="12" t="s">
        <v>119</v>
      </c>
    </row>
    <row r="2" spans="1:231" x14ac:dyDescent="0.55000000000000004">
      <c r="A2" s="12" t="s">
        <v>110</v>
      </c>
      <c r="B2" s="12" t="s">
        <v>117</v>
      </c>
      <c r="C2" s="12" t="s">
        <v>45</v>
      </c>
      <c r="D2" s="12" t="s">
        <v>97</v>
      </c>
      <c r="E2" s="12" t="s">
        <v>118</v>
      </c>
      <c r="F2" s="12" t="s">
        <v>99</v>
      </c>
      <c r="H2" s="12" t="s">
        <v>102</v>
      </c>
      <c r="I2" s="12" t="s">
        <v>49</v>
      </c>
      <c r="J2" s="12" t="s">
        <v>53</v>
      </c>
      <c r="K2" s="12" t="s">
        <v>54</v>
      </c>
      <c r="L2" s="12" t="s">
        <v>55</v>
      </c>
      <c r="M2" s="12" t="s">
        <v>103</v>
      </c>
      <c r="N2" s="12" t="s">
        <v>50</v>
      </c>
      <c r="O2" s="12" t="s">
        <v>51</v>
      </c>
      <c r="P2" t="s">
        <v>120</v>
      </c>
      <c r="Q2" t="s">
        <v>121</v>
      </c>
      <c r="R2" s="12" t="s">
        <v>104</v>
      </c>
      <c r="S2" s="12" t="s">
        <v>105</v>
      </c>
      <c r="T2" s="12" t="s">
        <v>106</v>
      </c>
      <c r="U2" s="12" t="s">
        <v>107</v>
      </c>
      <c r="V2" s="12" t="s">
        <v>108</v>
      </c>
      <c r="W2" s="12" t="s">
        <v>109</v>
      </c>
    </row>
    <row r="3" spans="1:231" x14ac:dyDescent="0.55000000000000004">
      <c r="A3" s="12">
        <v>0</v>
      </c>
      <c r="B3" s="12">
        <v>1082</v>
      </c>
      <c r="C3" s="12">
        <v>60</v>
      </c>
      <c r="D3" s="12" t="s">
        <v>57</v>
      </c>
      <c r="E3" s="12">
        <v>1</v>
      </c>
      <c r="F3" s="12">
        <v>19</v>
      </c>
      <c r="H3" s="12">
        <v>11</v>
      </c>
      <c r="I3" s="12">
        <v>3.6</v>
      </c>
      <c r="J3" s="12">
        <v>105.8</v>
      </c>
      <c r="K3" s="12">
        <v>70.900000000000006</v>
      </c>
      <c r="L3" s="12">
        <v>143</v>
      </c>
      <c r="M3" s="12">
        <v>6.33</v>
      </c>
      <c r="N3" s="12">
        <v>49.9</v>
      </c>
      <c r="O3" s="12">
        <v>9.99</v>
      </c>
      <c r="P3" s="12">
        <v>55.2</v>
      </c>
      <c r="Q3">
        <v>4.2</v>
      </c>
      <c r="R3" s="12">
        <v>0.6</v>
      </c>
      <c r="S3" s="12">
        <v>0.36</v>
      </c>
      <c r="T3" s="12">
        <v>1.31</v>
      </c>
      <c r="U3" s="12">
        <v>0.04</v>
      </c>
      <c r="V3" s="12">
        <v>8.5000000000000006E-2</v>
      </c>
      <c r="W3" s="12">
        <v>5</v>
      </c>
    </row>
    <row r="4" spans="1:231" x14ac:dyDescent="0.55000000000000004">
      <c r="A4" s="12">
        <v>0</v>
      </c>
      <c r="B4" s="12">
        <v>1074</v>
      </c>
      <c r="C4" s="12">
        <v>54</v>
      </c>
      <c r="D4" s="12" t="s">
        <v>58</v>
      </c>
      <c r="E4" s="12">
        <v>1</v>
      </c>
      <c r="F4" s="12">
        <v>22.9</v>
      </c>
      <c r="H4" s="12">
        <v>11.9</v>
      </c>
      <c r="I4" s="12">
        <v>3.41</v>
      </c>
      <c r="J4" s="12">
        <v>148.69999999999999</v>
      </c>
      <c r="K4" s="12">
        <v>37.700000000000003</v>
      </c>
      <c r="L4" s="12">
        <v>190</v>
      </c>
      <c r="M4" s="12">
        <v>5.81</v>
      </c>
      <c r="N4" s="12">
        <v>56.8</v>
      </c>
      <c r="O4" s="12">
        <v>11.17</v>
      </c>
      <c r="P4" s="12">
        <v>87.3</v>
      </c>
      <c r="Q4">
        <v>3.7</v>
      </c>
      <c r="R4" s="12">
        <v>0.54</v>
      </c>
      <c r="S4" s="12">
        <v>0.48</v>
      </c>
      <c r="T4" s="12">
        <v>1.77</v>
      </c>
      <c r="U4" s="12">
        <v>0.9</v>
      </c>
      <c r="V4" s="12">
        <v>2.1</v>
      </c>
      <c r="W4" s="12">
        <v>4</v>
      </c>
    </row>
    <row r="5" spans="1:231" x14ac:dyDescent="0.55000000000000004">
      <c r="A5" s="12">
        <v>1</v>
      </c>
      <c r="B5" s="12">
        <v>185</v>
      </c>
      <c r="C5" s="12">
        <v>63</v>
      </c>
      <c r="D5" s="12" t="s">
        <v>57</v>
      </c>
      <c r="E5" s="12">
        <v>0</v>
      </c>
      <c r="F5" s="12">
        <v>26.8</v>
      </c>
      <c r="H5" s="12">
        <v>12.8</v>
      </c>
      <c r="I5" s="12">
        <v>3.04</v>
      </c>
      <c r="J5" s="12">
        <v>69.900000000000006</v>
      </c>
      <c r="K5" s="12">
        <v>37.6</v>
      </c>
      <c r="L5" s="12">
        <v>114</v>
      </c>
      <c r="M5" s="12">
        <v>8.85</v>
      </c>
      <c r="N5" s="12">
        <v>43.5</v>
      </c>
      <c r="O5" s="12">
        <v>4.37</v>
      </c>
      <c r="P5" s="12">
        <v>50.8</v>
      </c>
      <c r="Q5">
        <v>4.5999999999999996</v>
      </c>
      <c r="R5" s="12">
        <v>0.69</v>
      </c>
      <c r="S5" s="12">
        <v>0.47</v>
      </c>
      <c r="T5" s="12">
        <v>2.25</v>
      </c>
      <c r="U5" s="12">
        <v>1.39</v>
      </c>
      <c r="V5" s="12">
        <v>1.5</v>
      </c>
      <c r="W5" s="12">
        <v>4</v>
      </c>
    </row>
    <row r="6" spans="1:231" x14ac:dyDescent="0.55000000000000004">
      <c r="A6" s="12">
        <v>0</v>
      </c>
      <c r="B6" s="12">
        <v>1120</v>
      </c>
      <c r="C6" s="12">
        <v>55</v>
      </c>
      <c r="D6" s="12" t="s">
        <v>57</v>
      </c>
      <c r="E6" s="12">
        <v>1</v>
      </c>
      <c r="F6" s="12">
        <v>19.2</v>
      </c>
      <c r="H6" s="12">
        <v>13.5</v>
      </c>
      <c r="I6" s="12">
        <v>3.78</v>
      </c>
      <c r="J6" s="12">
        <v>100.6</v>
      </c>
      <c r="K6" s="12">
        <v>78.400000000000006</v>
      </c>
      <c r="L6" s="12">
        <v>153</v>
      </c>
      <c r="M6" s="12">
        <v>5.89</v>
      </c>
      <c r="N6" s="12">
        <v>60.3</v>
      </c>
      <c r="O6" s="12">
        <v>4.3499999999999996</v>
      </c>
      <c r="P6" s="12">
        <v>62.9</v>
      </c>
      <c r="Q6">
        <v>4.0999999999999996</v>
      </c>
      <c r="R6" s="12">
        <v>0.46</v>
      </c>
      <c r="S6" s="12">
        <v>0.56000000000000005</v>
      </c>
      <c r="T6" s="12">
        <v>2.08</v>
      </c>
      <c r="U6" s="12">
        <v>1.33</v>
      </c>
      <c r="V6" s="12">
        <v>1.2</v>
      </c>
      <c r="W6" s="12">
        <v>3</v>
      </c>
    </row>
    <row r="7" spans="1:231" x14ac:dyDescent="0.55000000000000004">
      <c r="A7" s="12">
        <v>0</v>
      </c>
      <c r="B7" s="12">
        <v>570</v>
      </c>
      <c r="C7" s="12">
        <v>68</v>
      </c>
      <c r="D7" s="12" t="s">
        <v>58</v>
      </c>
      <c r="E7" s="12">
        <v>1</v>
      </c>
      <c r="F7" s="12">
        <v>23.2</v>
      </c>
      <c r="H7" s="12">
        <v>11.1</v>
      </c>
      <c r="I7" s="12">
        <v>3.79</v>
      </c>
      <c r="J7" s="12">
        <v>72.5</v>
      </c>
      <c r="K7" s="12">
        <v>39.299999999999997</v>
      </c>
      <c r="L7" s="12">
        <v>120</v>
      </c>
      <c r="M7" s="12">
        <v>6.5</v>
      </c>
      <c r="N7" s="12">
        <v>56.2</v>
      </c>
      <c r="O7" s="12">
        <v>12.25</v>
      </c>
      <c r="P7" s="12">
        <v>116</v>
      </c>
      <c r="Q7">
        <v>3.3</v>
      </c>
      <c r="R7" s="12">
        <v>0.49</v>
      </c>
      <c r="S7" s="12">
        <v>0.5</v>
      </c>
      <c r="T7" s="12">
        <v>1.5</v>
      </c>
      <c r="U7" s="12">
        <v>0.76</v>
      </c>
      <c r="V7" s="12">
        <v>1.32</v>
      </c>
      <c r="W7" s="12">
        <v>6.4</v>
      </c>
    </row>
    <row r="8" spans="1:231" x14ac:dyDescent="0.55000000000000004">
      <c r="A8" s="12">
        <v>0</v>
      </c>
      <c r="B8" s="12">
        <v>191</v>
      </c>
      <c r="C8" s="12">
        <v>69</v>
      </c>
      <c r="D8" s="12" t="s">
        <v>58</v>
      </c>
      <c r="E8" s="12">
        <v>0</v>
      </c>
      <c r="F8" s="12">
        <v>24.9</v>
      </c>
      <c r="H8" s="12">
        <v>10.7</v>
      </c>
      <c r="I8" s="12">
        <v>3.27</v>
      </c>
      <c r="J8" s="12">
        <v>86.7</v>
      </c>
      <c r="K8" s="12">
        <v>31.8</v>
      </c>
      <c r="L8" s="12">
        <v>211</v>
      </c>
      <c r="M8" s="12">
        <v>5.29</v>
      </c>
      <c r="N8" s="12">
        <v>48</v>
      </c>
      <c r="O8" s="12">
        <v>10.75</v>
      </c>
      <c r="P8" s="12">
        <v>123.6</v>
      </c>
      <c r="Q8">
        <v>4.4000000000000004</v>
      </c>
      <c r="R8" s="12">
        <v>0.56000000000000005</v>
      </c>
      <c r="S8" s="12">
        <v>0.42</v>
      </c>
      <c r="T8" s="12">
        <v>1.54</v>
      </c>
      <c r="U8" s="12">
        <v>0.73</v>
      </c>
      <c r="V8" s="12">
        <v>1.5</v>
      </c>
      <c r="W8" s="12">
        <v>4</v>
      </c>
    </row>
    <row r="9" spans="1:231" x14ac:dyDescent="0.55000000000000004">
      <c r="A9" s="12">
        <v>0</v>
      </c>
      <c r="B9" s="12">
        <v>367</v>
      </c>
      <c r="C9" s="12">
        <v>43</v>
      </c>
      <c r="D9" s="12" t="s">
        <v>58</v>
      </c>
      <c r="E9" s="12">
        <v>1</v>
      </c>
      <c r="F9" s="12">
        <v>21.9</v>
      </c>
      <c r="H9" s="12">
        <v>12.4</v>
      </c>
      <c r="I9" s="12">
        <v>3.51</v>
      </c>
      <c r="J9" s="12">
        <v>109.7</v>
      </c>
      <c r="K9" s="12">
        <v>45.9</v>
      </c>
      <c r="L9" s="12">
        <v>114</v>
      </c>
      <c r="M9" s="12">
        <v>6.29</v>
      </c>
      <c r="N9" s="12">
        <v>35.799999999999997</v>
      </c>
      <c r="O9" s="12">
        <v>9.14</v>
      </c>
      <c r="P9" s="12">
        <v>58.3</v>
      </c>
      <c r="Q9">
        <v>5.4</v>
      </c>
      <c r="R9" s="12">
        <v>0.66</v>
      </c>
      <c r="S9" s="12">
        <v>0.41</v>
      </c>
      <c r="T9" s="12">
        <v>2.42</v>
      </c>
      <c r="U9" s="12">
        <v>1.26</v>
      </c>
      <c r="V9" s="12">
        <v>2.38</v>
      </c>
      <c r="W9" s="12">
        <v>6</v>
      </c>
    </row>
    <row r="10" spans="1:231" x14ac:dyDescent="0.55000000000000004">
      <c r="A10" s="12">
        <v>0</v>
      </c>
      <c r="B10" s="12">
        <v>184</v>
      </c>
      <c r="C10" s="12">
        <v>63</v>
      </c>
      <c r="D10" s="12" t="s">
        <v>58</v>
      </c>
      <c r="E10" s="12">
        <v>1</v>
      </c>
      <c r="F10" s="12">
        <v>26</v>
      </c>
      <c r="H10" s="12">
        <v>12.2</v>
      </c>
      <c r="I10" s="12">
        <v>4.09</v>
      </c>
      <c r="J10" s="12">
        <v>92.2</v>
      </c>
      <c r="K10" s="12">
        <v>40.6</v>
      </c>
      <c r="L10" s="12">
        <v>144</v>
      </c>
      <c r="M10" s="12">
        <v>6.1</v>
      </c>
      <c r="N10" s="12">
        <v>33.5</v>
      </c>
      <c r="O10" s="12">
        <v>8.26</v>
      </c>
      <c r="P10" s="12">
        <v>115.5</v>
      </c>
      <c r="Q10">
        <v>4.2</v>
      </c>
      <c r="R10" s="12">
        <v>0.48</v>
      </c>
      <c r="S10" s="12">
        <v>0.47</v>
      </c>
      <c r="T10" s="12">
        <v>2.27</v>
      </c>
      <c r="U10" s="12">
        <v>1.54</v>
      </c>
      <c r="V10" s="12">
        <v>1.5</v>
      </c>
      <c r="W10" s="12">
        <v>4</v>
      </c>
    </row>
    <row r="11" spans="1:231" x14ac:dyDescent="0.55000000000000004">
      <c r="A11" s="12">
        <v>0</v>
      </c>
      <c r="B11" s="12">
        <v>565</v>
      </c>
      <c r="C11" s="12">
        <v>76</v>
      </c>
      <c r="D11" s="12" t="s">
        <v>58</v>
      </c>
      <c r="E11" s="12">
        <v>1</v>
      </c>
      <c r="F11" s="12">
        <v>23.2</v>
      </c>
      <c r="H11" s="12">
        <v>12.1</v>
      </c>
      <c r="I11" s="12">
        <v>2.83</v>
      </c>
      <c r="J11" s="12">
        <v>141.69999999999999</v>
      </c>
      <c r="K11" s="12">
        <v>50.3</v>
      </c>
      <c r="L11" s="12">
        <v>117</v>
      </c>
      <c r="M11" s="12">
        <v>4.84</v>
      </c>
      <c r="N11" s="12">
        <v>53.6</v>
      </c>
      <c r="O11" s="12">
        <v>7.78</v>
      </c>
      <c r="P11" s="12">
        <v>68.8</v>
      </c>
      <c r="Q11">
        <v>4.7</v>
      </c>
      <c r="R11" s="12">
        <v>0.64</v>
      </c>
      <c r="S11" s="12">
        <v>0.39</v>
      </c>
      <c r="T11" s="12">
        <v>3.21</v>
      </c>
      <c r="U11" s="12">
        <v>1.21</v>
      </c>
      <c r="V11" s="12">
        <v>1.6</v>
      </c>
      <c r="W11" s="12">
        <v>4</v>
      </c>
    </row>
    <row r="12" spans="1:231" x14ac:dyDescent="0.55000000000000004">
      <c r="A12" s="12">
        <v>0</v>
      </c>
      <c r="B12" s="12">
        <v>361</v>
      </c>
      <c r="C12" s="12">
        <v>75</v>
      </c>
      <c r="D12" s="12" t="s">
        <v>57</v>
      </c>
      <c r="E12" s="12">
        <v>1</v>
      </c>
      <c r="F12" s="12">
        <v>20.2</v>
      </c>
      <c r="H12" s="12">
        <v>9.4</v>
      </c>
      <c r="I12" s="12">
        <v>2.82</v>
      </c>
      <c r="J12" s="12">
        <v>108.2</v>
      </c>
      <c r="K12" s="12">
        <v>56.3</v>
      </c>
      <c r="L12" s="12">
        <v>148</v>
      </c>
      <c r="M12" s="12">
        <v>5.72</v>
      </c>
      <c r="N12" s="12">
        <v>59.9</v>
      </c>
      <c r="O12" s="12">
        <v>8.73</v>
      </c>
      <c r="P12" s="12">
        <v>82</v>
      </c>
      <c r="Q12">
        <v>4.0999999999999996</v>
      </c>
      <c r="R12" s="12">
        <v>0.69</v>
      </c>
      <c r="S12" s="12">
        <v>0.33</v>
      </c>
      <c r="T12" s="12">
        <v>1.86</v>
      </c>
      <c r="U12" s="12">
        <v>0.69</v>
      </c>
      <c r="V12" s="12">
        <v>1.4</v>
      </c>
      <c r="W12" s="12">
        <v>4.5</v>
      </c>
    </row>
    <row r="13" spans="1:231" x14ac:dyDescent="0.55000000000000004">
      <c r="A13" s="12">
        <v>0</v>
      </c>
      <c r="B13" s="12">
        <v>445</v>
      </c>
      <c r="C13" s="12">
        <v>73</v>
      </c>
      <c r="D13" s="12" t="s">
        <v>57</v>
      </c>
      <c r="E13" s="12">
        <v>0</v>
      </c>
      <c r="F13" s="12">
        <v>22.1</v>
      </c>
      <c r="H13" s="12">
        <v>8.9</v>
      </c>
      <c r="I13" s="12">
        <v>2.7</v>
      </c>
      <c r="J13" s="12">
        <v>85.9</v>
      </c>
      <c r="K13" s="12">
        <v>85.9</v>
      </c>
      <c r="L13" s="12">
        <v>65</v>
      </c>
      <c r="M13" s="12">
        <v>5.34</v>
      </c>
      <c r="N13" s="12">
        <v>78.099999999999994</v>
      </c>
      <c r="O13" s="12">
        <v>8.3000000000000007</v>
      </c>
      <c r="P13" s="12">
        <v>31</v>
      </c>
      <c r="Q13">
        <v>3.4</v>
      </c>
      <c r="R13" s="12">
        <v>0.84</v>
      </c>
      <c r="S13" s="12">
        <v>0.19</v>
      </c>
      <c r="T13" s="12">
        <v>1.35</v>
      </c>
      <c r="U13" s="12">
        <v>0.18</v>
      </c>
      <c r="V13" s="12">
        <v>0.3</v>
      </c>
      <c r="W13" s="12">
        <v>4.5</v>
      </c>
    </row>
    <row r="14" spans="1:231" x14ac:dyDescent="0.55000000000000004">
      <c r="A14" s="12">
        <v>0</v>
      </c>
      <c r="B14" s="12">
        <v>1477</v>
      </c>
      <c r="C14" s="12">
        <v>58</v>
      </c>
      <c r="D14" s="12" t="s">
        <v>58</v>
      </c>
      <c r="E14" s="12">
        <v>1</v>
      </c>
      <c r="F14" s="12">
        <v>21.7</v>
      </c>
      <c r="H14" s="12">
        <v>10</v>
      </c>
      <c r="I14" s="12">
        <v>3.04</v>
      </c>
      <c r="J14" s="12">
        <v>109.2</v>
      </c>
      <c r="K14" s="12">
        <v>45.8</v>
      </c>
      <c r="L14" s="12">
        <v>84</v>
      </c>
      <c r="M14" s="12">
        <v>7.49</v>
      </c>
      <c r="N14" s="12">
        <v>79.8</v>
      </c>
      <c r="O14" s="12">
        <v>21.76</v>
      </c>
      <c r="P14" s="12">
        <v>93</v>
      </c>
      <c r="Q14">
        <v>3.9</v>
      </c>
      <c r="R14" s="12">
        <v>0.6</v>
      </c>
      <c r="S14" s="12">
        <v>0.42</v>
      </c>
      <c r="T14" s="12">
        <v>1.02</v>
      </c>
      <c r="U14" s="12">
        <v>0.24</v>
      </c>
      <c r="V14" s="12">
        <v>0.8</v>
      </c>
      <c r="W14" s="12">
        <v>6.6</v>
      </c>
    </row>
    <row r="16" spans="1:231" x14ac:dyDescent="0.55000000000000004">
      <c r="H16" s="12" t="s">
        <v>122</v>
      </c>
      <c r="EL16" t="s">
        <v>100</v>
      </c>
      <c r="EM16" t="s">
        <v>101</v>
      </c>
      <c r="EN16" t="s">
        <v>11</v>
      </c>
      <c r="EO16"/>
      <c r="EP16"/>
      <c r="EQ16"/>
      <c r="ER16"/>
      <c r="ES16"/>
      <c r="ET16"/>
      <c r="EU16"/>
      <c r="EV16"/>
      <c r="EW16"/>
      <c r="EX16"/>
      <c r="EY16"/>
      <c r="EZ16"/>
      <c r="FA16"/>
      <c r="FB16" t="s">
        <v>12</v>
      </c>
      <c r="FC16" t="s">
        <v>71</v>
      </c>
      <c r="FD16" t="s">
        <v>72</v>
      </c>
      <c r="FE16" t="s">
        <v>73</v>
      </c>
      <c r="FF16" t="s">
        <v>74</v>
      </c>
      <c r="FG16" t="s">
        <v>75</v>
      </c>
      <c r="FH16" t="s">
        <v>76</v>
      </c>
      <c r="FI16" t="s">
        <v>77</v>
      </c>
      <c r="FJ16" t="s">
        <v>78</v>
      </c>
      <c r="FK16" t="s">
        <v>79</v>
      </c>
      <c r="FL16" t="s">
        <v>80</v>
      </c>
      <c r="FM16" t="s">
        <v>81</v>
      </c>
      <c r="FN16" t="s">
        <v>82</v>
      </c>
      <c r="FO16" t="s">
        <v>83</v>
      </c>
      <c r="FP16" t="s">
        <v>84</v>
      </c>
      <c r="FQ16" t="s">
        <v>85</v>
      </c>
      <c r="FR16" t="s">
        <v>86</v>
      </c>
      <c r="FS16" t="s">
        <v>87</v>
      </c>
      <c r="FT16" t="s">
        <v>88</v>
      </c>
      <c r="FU16" t="s">
        <v>89</v>
      </c>
      <c r="FV16" t="s">
        <v>90</v>
      </c>
      <c r="FW16" t="s">
        <v>91</v>
      </c>
      <c r="FX16" t="s">
        <v>92</v>
      </c>
      <c r="FY16" t="s">
        <v>93</v>
      </c>
      <c r="FZ16"/>
      <c r="GA16" t="s">
        <v>12</v>
      </c>
      <c r="GB16" t="s">
        <v>71</v>
      </c>
      <c r="GC16" t="s">
        <v>72</v>
      </c>
      <c r="GD16" t="s">
        <v>73</v>
      </c>
      <c r="GE16" t="s">
        <v>74</v>
      </c>
      <c r="GF16" t="s">
        <v>75</v>
      </c>
      <c r="GG16" t="s">
        <v>76</v>
      </c>
      <c r="GH16" t="s">
        <v>77</v>
      </c>
      <c r="GI16" t="s">
        <v>78</v>
      </c>
      <c r="GJ16" t="s">
        <v>79</v>
      </c>
      <c r="GK16" t="s">
        <v>80</v>
      </c>
      <c r="GL16" t="s">
        <v>81</v>
      </c>
      <c r="GM16" t="s">
        <v>82</v>
      </c>
      <c r="GN16" t="s">
        <v>83</v>
      </c>
      <c r="GO16" t="s">
        <v>84</v>
      </c>
      <c r="GP16" t="s">
        <v>85</v>
      </c>
      <c r="GQ16" t="s">
        <v>86</v>
      </c>
      <c r="GR16" t="s">
        <v>87</v>
      </c>
      <c r="GS16" t="s">
        <v>88</v>
      </c>
      <c r="GT16" t="s">
        <v>89</v>
      </c>
      <c r="GU16" t="s">
        <v>90</v>
      </c>
      <c r="GV16" t="s">
        <v>91</v>
      </c>
      <c r="GW16" t="s">
        <v>92</v>
      </c>
      <c r="GX16" t="s">
        <v>93</v>
      </c>
      <c r="GY16"/>
      <c r="GZ16" t="s">
        <v>12</v>
      </c>
      <c r="HA16" t="s">
        <v>71</v>
      </c>
      <c r="HB16" t="s">
        <v>72</v>
      </c>
      <c r="HC16" t="s">
        <v>73</v>
      </c>
      <c r="HD16" t="s">
        <v>74</v>
      </c>
      <c r="HE16" t="s">
        <v>75</v>
      </c>
      <c r="HF16" t="s">
        <v>76</v>
      </c>
      <c r="HG16" t="s">
        <v>77</v>
      </c>
      <c r="HH16" t="s">
        <v>78</v>
      </c>
      <c r="HI16" t="s">
        <v>79</v>
      </c>
      <c r="HJ16" t="s">
        <v>80</v>
      </c>
      <c r="HK16" t="s">
        <v>81</v>
      </c>
      <c r="HL16" t="s">
        <v>82</v>
      </c>
      <c r="HM16" t="s">
        <v>83</v>
      </c>
      <c r="HN16" t="s">
        <v>84</v>
      </c>
      <c r="HO16" t="s">
        <v>85</v>
      </c>
      <c r="HP16" t="s">
        <v>86</v>
      </c>
      <c r="HQ16" t="s">
        <v>87</v>
      </c>
      <c r="HR16" t="s">
        <v>88</v>
      </c>
      <c r="HS16" t="s">
        <v>89</v>
      </c>
      <c r="HT16" t="s">
        <v>90</v>
      </c>
      <c r="HU16" t="s">
        <v>91</v>
      </c>
      <c r="HV16" t="s">
        <v>92</v>
      </c>
      <c r="HW16" t="s">
        <v>93</v>
      </c>
    </row>
    <row r="17" spans="1:236" x14ac:dyDescent="0.55000000000000004">
      <c r="H17" s="12" t="s">
        <v>102</v>
      </c>
      <c r="I17" s="12" t="s">
        <v>49</v>
      </c>
      <c r="J17" s="12" t="s">
        <v>53</v>
      </c>
      <c r="K17" s="12" t="s">
        <v>54</v>
      </c>
      <c r="L17" s="12" t="s">
        <v>55</v>
      </c>
      <c r="M17" s="12" t="s">
        <v>103</v>
      </c>
      <c r="N17" s="12" t="s">
        <v>50</v>
      </c>
      <c r="O17" s="12" t="s">
        <v>51</v>
      </c>
      <c r="P17" t="s">
        <v>120</v>
      </c>
      <c r="Q17" t="s">
        <v>121</v>
      </c>
      <c r="R17" s="12" t="s">
        <v>111</v>
      </c>
      <c r="S17" s="12" t="s">
        <v>112</v>
      </c>
      <c r="T17" s="12" t="s">
        <v>113</v>
      </c>
      <c r="U17" s="12" t="s">
        <v>35</v>
      </c>
      <c r="V17" s="12" t="s">
        <v>114</v>
      </c>
      <c r="W17" s="12" t="s">
        <v>115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236" x14ac:dyDescent="0.55000000000000004">
      <c r="H18" s="12">
        <v>11.2</v>
      </c>
      <c r="I18" s="12">
        <v>3.12</v>
      </c>
      <c r="J18" s="12">
        <v>92.5</v>
      </c>
      <c r="K18" s="12">
        <v>81.7</v>
      </c>
      <c r="L18" s="12">
        <v>161</v>
      </c>
      <c r="M18" s="12">
        <v>6.2</v>
      </c>
      <c r="N18" s="12">
        <v>57.6</v>
      </c>
      <c r="O18" s="12">
        <v>10.45</v>
      </c>
      <c r="P18">
        <v>100.8</v>
      </c>
      <c r="Q18">
        <v>5.3</v>
      </c>
      <c r="R18" s="12">
        <v>0.67</v>
      </c>
      <c r="S18" s="12">
        <v>0.36</v>
      </c>
      <c r="T18" s="12">
        <v>1.21</v>
      </c>
      <c r="U18" s="12">
        <v>0.02</v>
      </c>
      <c r="V18" s="12">
        <v>0.03</v>
      </c>
      <c r="W18" s="12">
        <v>4.5</v>
      </c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236" x14ac:dyDescent="0.55000000000000004">
      <c r="H19" s="12">
        <v>9.3000000000000007</v>
      </c>
      <c r="I19" s="12">
        <v>3.2</v>
      </c>
      <c r="J19" s="12">
        <v>122.7</v>
      </c>
      <c r="K19" s="12">
        <v>40.799999999999997</v>
      </c>
      <c r="L19" s="12">
        <v>212</v>
      </c>
      <c r="M19" s="12">
        <v>6.29</v>
      </c>
      <c r="N19" s="12">
        <v>70.8</v>
      </c>
      <c r="O19" s="12">
        <v>14.22</v>
      </c>
      <c r="P19">
        <v>95.4</v>
      </c>
      <c r="Q19">
        <v>4.2</v>
      </c>
      <c r="R19" s="12">
        <v>0.7</v>
      </c>
      <c r="S19" s="12">
        <v>0.38</v>
      </c>
      <c r="T19" s="12">
        <v>1.17</v>
      </c>
      <c r="U19" s="12">
        <v>0.49</v>
      </c>
      <c r="V19" s="12">
        <v>1.2</v>
      </c>
      <c r="W19" s="12">
        <v>4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236" x14ac:dyDescent="0.55000000000000004">
      <c r="H20" s="12">
        <v>11</v>
      </c>
      <c r="I20" s="12">
        <v>3.31</v>
      </c>
      <c r="J20" s="12">
        <v>52.7</v>
      </c>
      <c r="K20" s="12">
        <v>45</v>
      </c>
      <c r="L20" s="12">
        <v>103</v>
      </c>
      <c r="M20" s="12">
        <v>10.07</v>
      </c>
      <c r="N20" s="12">
        <v>65</v>
      </c>
      <c r="O20" s="12">
        <v>6.8</v>
      </c>
      <c r="P20">
        <v>72.7</v>
      </c>
      <c r="Q20">
        <v>4.5999999999999996</v>
      </c>
      <c r="R20" s="12">
        <v>0.59</v>
      </c>
      <c r="S20" s="12">
        <v>0.45</v>
      </c>
      <c r="T20" s="12">
        <v>1.88</v>
      </c>
      <c r="U20" s="12">
        <v>0.93</v>
      </c>
      <c r="V20" s="12">
        <v>1</v>
      </c>
      <c r="W20" s="12">
        <v>4</v>
      </c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236" x14ac:dyDescent="0.55000000000000004">
      <c r="H21" s="12">
        <v>12.5</v>
      </c>
      <c r="I21" s="12">
        <v>3.49</v>
      </c>
      <c r="J21" s="12">
        <v>115.3</v>
      </c>
      <c r="K21" s="12">
        <v>76.2</v>
      </c>
      <c r="L21" s="12">
        <v>157</v>
      </c>
      <c r="M21" s="12">
        <v>5.9</v>
      </c>
      <c r="N21" s="12">
        <v>68.900000000000006</v>
      </c>
      <c r="O21" s="12">
        <v>4.22</v>
      </c>
      <c r="P21">
        <v>54.7</v>
      </c>
      <c r="Q21">
        <v>3.9</v>
      </c>
      <c r="R21" s="12">
        <v>0.47</v>
      </c>
      <c r="S21" s="12">
        <v>0.48</v>
      </c>
      <c r="T21" s="12">
        <v>2.29</v>
      </c>
      <c r="U21" s="12">
        <v>1.44</v>
      </c>
      <c r="V21" s="12">
        <v>1.2</v>
      </c>
      <c r="W21" s="12">
        <v>3</v>
      </c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236" x14ac:dyDescent="0.55000000000000004">
      <c r="H22" s="12">
        <v>10.1</v>
      </c>
      <c r="I22" s="12">
        <v>3.28</v>
      </c>
      <c r="J22" s="12">
        <v>80.599999999999994</v>
      </c>
      <c r="K22" s="12">
        <v>33.9</v>
      </c>
      <c r="L22" s="12">
        <v>153</v>
      </c>
      <c r="M22" s="12">
        <v>6.72</v>
      </c>
      <c r="N22" s="12">
        <v>61.7</v>
      </c>
      <c r="O22" s="12">
        <v>12.08</v>
      </c>
      <c r="P22">
        <v>98.7</v>
      </c>
      <c r="Q22">
        <v>2.9</v>
      </c>
      <c r="R22" s="12">
        <v>0.5</v>
      </c>
      <c r="S22" s="12">
        <v>0.53</v>
      </c>
      <c r="T22" s="12">
        <v>1.35</v>
      </c>
      <c r="U22" s="12">
        <v>0.59</v>
      </c>
      <c r="V22" s="12">
        <v>1.1000000000000001</v>
      </c>
      <c r="W22" s="12">
        <v>6.8</v>
      </c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236" x14ac:dyDescent="0.55000000000000004">
      <c r="H23" s="12">
        <v>10.5</v>
      </c>
      <c r="I23" s="12">
        <v>3.42</v>
      </c>
      <c r="J23" s="12">
        <v>107.7</v>
      </c>
      <c r="K23" s="12">
        <v>32.4</v>
      </c>
      <c r="L23" s="12">
        <v>174</v>
      </c>
      <c r="M23" s="12">
        <v>7.38</v>
      </c>
      <c r="N23" s="12">
        <v>67.3</v>
      </c>
      <c r="O23" s="12">
        <v>11.95</v>
      </c>
      <c r="P23">
        <v>123.3</v>
      </c>
      <c r="Q23">
        <v>3.9</v>
      </c>
      <c r="R23" s="12">
        <v>0.59</v>
      </c>
      <c r="S23" s="12">
        <v>0.44</v>
      </c>
      <c r="T23" s="12">
        <v>1.57</v>
      </c>
      <c r="U23" s="12">
        <v>0.77</v>
      </c>
      <c r="V23" s="12">
        <v>1.8</v>
      </c>
      <c r="W23" s="12">
        <v>4</v>
      </c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236" x14ac:dyDescent="0.55000000000000004">
      <c r="H24" s="12">
        <v>11.9</v>
      </c>
      <c r="I24" s="12">
        <v>3.52</v>
      </c>
      <c r="J24" s="12">
        <v>92.9</v>
      </c>
      <c r="K24" s="12">
        <v>48.1</v>
      </c>
      <c r="L24" s="12">
        <v>105</v>
      </c>
      <c r="M24" s="12">
        <v>7.18</v>
      </c>
      <c r="N24" s="12">
        <v>66.8</v>
      </c>
      <c r="O24" s="12">
        <v>12.78</v>
      </c>
      <c r="P24">
        <v>77.099999999999994</v>
      </c>
      <c r="Q24">
        <v>5.2</v>
      </c>
      <c r="R24" s="12">
        <v>0.54</v>
      </c>
      <c r="S24" s="12">
        <v>0.48</v>
      </c>
      <c r="T24" s="12">
        <v>1.95</v>
      </c>
      <c r="U24" s="12">
        <v>0.69</v>
      </c>
      <c r="V24" s="12">
        <v>1.45</v>
      </c>
      <c r="W24" s="12">
        <v>6</v>
      </c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236" x14ac:dyDescent="0.55000000000000004">
      <c r="H25" s="12">
        <v>11.8</v>
      </c>
      <c r="I25" s="12">
        <v>4.1399999999999997</v>
      </c>
      <c r="J25" s="12">
        <v>104.4</v>
      </c>
      <c r="K25" s="12">
        <v>48</v>
      </c>
      <c r="L25" s="12">
        <v>124</v>
      </c>
      <c r="M25" s="12">
        <v>6.82</v>
      </c>
      <c r="N25" s="12">
        <v>51.6</v>
      </c>
      <c r="O25" s="12">
        <v>9.75</v>
      </c>
      <c r="P25">
        <v>190.2</v>
      </c>
      <c r="Q25">
        <v>5.9</v>
      </c>
      <c r="R25" s="12">
        <v>0.51</v>
      </c>
      <c r="S25" s="12">
        <v>0.44</v>
      </c>
      <c r="T25" s="12">
        <v>2</v>
      </c>
      <c r="U25" s="12">
        <v>1.29</v>
      </c>
      <c r="V25" s="12">
        <v>1.6</v>
      </c>
      <c r="W25" s="12">
        <v>4</v>
      </c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236" x14ac:dyDescent="0.55000000000000004">
      <c r="H26" s="12">
        <v>11.4</v>
      </c>
      <c r="I26" s="12">
        <v>2.5099999999999998</v>
      </c>
      <c r="J26" s="12">
        <v>139.69999999999999</v>
      </c>
      <c r="K26" s="12">
        <v>55.9</v>
      </c>
      <c r="L26" s="12">
        <v>118</v>
      </c>
      <c r="M26" s="12">
        <v>5.26</v>
      </c>
      <c r="N26" s="12">
        <v>70.3</v>
      </c>
      <c r="O26" s="12">
        <v>14.46</v>
      </c>
      <c r="P26">
        <v>39.6</v>
      </c>
      <c r="Q26">
        <v>4.5999999999999996</v>
      </c>
      <c r="R26" s="12">
        <v>0.83</v>
      </c>
      <c r="S26" s="12">
        <v>0.27</v>
      </c>
      <c r="T26" s="12">
        <v>1.59</v>
      </c>
      <c r="U26" s="12">
        <v>0.19</v>
      </c>
      <c r="V26" s="12">
        <v>0.4</v>
      </c>
      <c r="W26" s="12">
        <v>6</v>
      </c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236" x14ac:dyDescent="0.55000000000000004">
      <c r="H27" s="12">
        <v>12</v>
      </c>
      <c r="I27" s="12">
        <v>2.96</v>
      </c>
      <c r="J27" s="12">
        <v>144.80000000000001</v>
      </c>
      <c r="K27" s="12">
        <v>55.6</v>
      </c>
      <c r="L27" s="12">
        <v>102</v>
      </c>
      <c r="M27" s="12">
        <v>6.03</v>
      </c>
      <c r="N27" s="12">
        <v>79.5</v>
      </c>
      <c r="O27" s="12">
        <v>9.75</v>
      </c>
      <c r="P27">
        <v>44</v>
      </c>
      <c r="Q27">
        <v>4.2</v>
      </c>
      <c r="R27" s="12">
        <v>0.72</v>
      </c>
      <c r="S27" s="12">
        <v>0.3</v>
      </c>
      <c r="T27" s="12">
        <v>1.59</v>
      </c>
      <c r="U27" s="12">
        <v>0.39</v>
      </c>
      <c r="V27" s="12">
        <v>0.95</v>
      </c>
      <c r="W27" s="12">
        <v>4.5</v>
      </c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1:236" x14ac:dyDescent="0.55000000000000004">
      <c r="H28" s="12">
        <v>9.4</v>
      </c>
      <c r="I28" s="12">
        <v>2.38</v>
      </c>
      <c r="J28" s="12">
        <v>81.599999999999994</v>
      </c>
      <c r="K28" s="12">
        <v>81.099999999999994</v>
      </c>
      <c r="L28" s="12">
        <v>57</v>
      </c>
      <c r="M28" s="12">
        <v>5.42</v>
      </c>
      <c r="N28" s="12">
        <v>62.4</v>
      </c>
      <c r="O28" s="12">
        <v>8.36</v>
      </c>
      <c r="P28">
        <v>30.3</v>
      </c>
      <c r="Q28">
        <v>3.4</v>
      </c>
      <c r="R28" s="12">
        <v>0.96</v>
      </c>
      <c r="S28" s="12">
        <v>0.14000000000000001</v>
      </c>
      <c r="T28" s="12">
        <v>1.21</v>
      </c>
      <c r="U28" s="12">
        <v>0.19</v>
      </c>
      <c r="V28" s="12">
        <v>0.35</v>
      </c>
      <c r="W28" s="12">
        <v>4.5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1:236" x14ac:dyDescent="0.55000000000000004">
      <c r="H29" s="12">
        <v>12.2</v>
      </c>
      <c r="I29" s="12">
        <v>3.13</v>
      </c>
      <c r="J29" s="12">
        <v>147.19999999999999</v>
      </c>
      <c r="K29" s="12">
        <v>33.9</v>
      </c>
      <c r="L29" s="12">
        <v>106</v>
      </c>
      <c r="M29" s="12">
        <v>10.220000000000001</v>
      </c>
      <c r="N29" s="12">
        <v>66.2</v>
      </c>
      <c r="O29" s="12">
        <v>24.32</v>
      </c>
      <c r="P29">
        <v>251.2</v>
      </c>
      <c r="Q29">
        <v>5.8</v>
      </c>
      <c r="R29" s="12">
        <v>0.57999999999999996</v>
      </c>
      <c r="S29" s="12">
        <v>0.43</v>
      </c>
      <c r="T29" s="12">
        <v>0.75</v>
      </c>
      <c r="U29" s="12">
        <v>0.11</v>
      </c>
      <c r="V29" s="12">
        <v>0.2</v>
      </c>
      <c r="W29" s="12">
        <v>5.6</v>
      </c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1:236" x14ac:dyDescent="0.55000000000000004">
      <c r="P30"/>
      <c r="Q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236" x14ac:dyDescent="0.55000000000000004">
      <c r="A31" s="13" t="s">
        <v>123</v>
      </c>
      <c r="B31" s="13"/>
      <c r="H31" s="12" t="s">
        <v>119</v>
      </c>
    </row>
    <row r="32" spans="1:236" x14ac:dyDescent="0.55000000000000004">
      <c r="A32" s="12" t="s">
        <v>110</v>
      </c>
      <c r="B32" s="12" t="s">
        <v>117</v>
      </c>
      <c r="C32" s="12" t="s">
        <v>45</v>
      </c>
      <c r="D32" s="12" t="s">
        <v>97</v>
      </c>
      <c r="E32" s="12" t="s">
        <v>118</v>
      </c>
      <c r="F32" s="12" t="s">
        <v>99</v>
      </c>
      <c r="H32" s="12" t="s">
        <v>102</v>
      </c>
      <c r="I32" s="12" t="s">
        <v>49</v>
      </c>
      <c r="J32" s="12" t="s">
        <v>53</v>
      </c>
      <c r="K32" s="12" t="s">
        <v>54</v>
      </c>
      <c r="L32" s="12" t="s">
        <v>55</v>
      </c>
      <c r="M32" s="12" t="s">
        <v>103</v>
      </c>
      <c r="N32" s="12" t="s">
        <v>50</v>
      </c>
      <c r="O32" s="12" t="s">
        <v>51</v>
      </c>
      <c r="P32" t="s">
        <v>120</v>
      </c>
      <c r="Q32" t="s">
        <v>121</v>
      </c>
      <c r="R32" s="12" t="s">
        <v>104</v>
      </c>
      <c r="S32" s="12" t="s">
        <v>105</v>
      </c>
      <c r="T32" s="12" t="s">
        <v>106</v>
      </c>
      <c r="U32" s="12" t="s">
        <v>107</v>
      </c>
      <c r="V32" s="12" t="s">
        <v>108</v>
      </c>
      <c r="W32" s="12" t="s">
        <v>109</v>
      </c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</row>
    <row r="33" spans="1:237" x14ac:dyDescent="0.55000000000000004">
      <c r="A33" s="12">
        <v>1</v>
      </c>
      <c r="B33" s="12">
        <v>704</v>
      </c>
      <c r="C33" s="12">
        <v>60</v>
      </c>
      <c r="D33" s="12" t="s">
        <v>57</v>
      </c>
      <c r="E33" s="12">
        <v>1</v>
      </c>
      <c r="F33" s="12">
        <v>24.1</v>
      </c>
      <c r="H33" s="12">
        <v>11.7</v>
      </c>
      <c r="I33" s="12">
        <v>2.96</v>
      </c>
      <c r="J33" s="12">
        <v>59.4</v>
      </c>
      <c r="K33" s="12">
        <v>50.2</v>
      </c>
      <c r="L33" s="12">
        <v>200</v>
      </c>
      <c r="M33" s="12">
        <v>5.43</v>
      </c>
      <c r="N33" s="12">
        <v>44.4</v>
      </c>
      <c r="O33" s="12">
        <v>10.28</v>
      </c>
      <c r="P33" s="12">
        <v>98.3</v>
      </c>
      <c r="Q33">
        <v>5.0999999999999996</v>
      </c>
      <c r="R33" s="12">
        <v>0.68</v>
      </c>
      <c r="S33" s="12">
        <v>0.4</v>
      </c>
      <c r="T33" s="12">
        <v>1.6</v>
      </c>
      <c r="U33" s="12">
        <v>0.14000000000000001</v>
      </c>
      <c r="V33" s="12">
        <v>0.2</v>
      </c>
      <c r="W33" s="12">
        <v>7.2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</row>
    <row r="34" spans="1:237" x14ac:dyDescent="0.55000000000000004">
      <c r="A34" s="12">
        <v>0</v>
      </c>
      <c r="B34" s="12">
        <v>1123</v>
      </c>
      <c r="C34" s="12">
        <v>76</v>
      </c>
      <c r="D34" s="12" t="s">
        <v>58</v>
      </c>
      <c r="E34" s="12">
        <v>1</v>
      </c>
      <c r="F34" s="12">
        <v>22.7</v>
      </c>
      <c r="H34" s="12">
        <v>14</v>
      </c>
      <c r="I34" s="12">
        <v>3.24</v>
      </c>
      <c r="J34" s="12">
        <v>104.9</v>
      </c>
      <c r="K34" s="12">
        <v>59.8</v>
      </c>
      <c r="L34" s="12">
        <v>101</v>
      </c>
      <c r="M34" s="12">
        <v>5.75</v>
      </c>
      <c r="N34" s="12">
        <v>36.299999999999997</v>
      </c>
      <c r="O34" s="12">
        <v>8.34</v>
      </c>
      <c r="P34" s="12">
        <v>52.7</v>
      </c>
      <c r="Q34">
        <v>4.7</v>
      </c>
      <c r="R34" s="12">
        <v>0.6</v>
      </c>
      <c r="S34" s="12">
        <v>0.39</v>
      </c>
      <c r="T34" s="12">
        <v>2.06</v>
      </c>
      <c r="U34" s="12">
        <v>0.84</v>
      </c>
      <c r="V34" s="12">
        <v>1.5</v>
      </c>
      <c r="W34" s="12">
        <v>6</v>
      </c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</row>
    <row r="35" spans="1:237" x14ac:dyDescent="0.55000000000000004">
      <c r="A35" s="12">
        <v>1</v>
      </c>
      <c r="B35" s="12">
        <v>185</v>
      </c>
      <c r="C35" s="12">
        <v>69</v>
      </c>
      <c r="D35" s="12" t="s">
        <v>58</v>
      </c>
      <c r="E35" s="12">
        <v>1</v>
      </c>
      <c r="F35" s="12">
        <v>24.1</v>
      </c>
      <c r="H35" s="12">
        <v>10</v>
      </c>
      <c r="I35" s="12">
        <v>3.2</v>
      </c>
      <c r="J35" s="12">
        <v>61.1</v>
      </c>
      <c r="K35" s="12">
        <v>55.4</v>
      </c>
      <c r="L35" s="12">
        <v>65</v>
      </c>
      <c r="M35" s="12">
        <v>4.8499999999999996</v>
      </c>
      <c r="N35" s="12">
        <v>47</v>
      </c>
      <c r="O35" s="12">
        <v>8.3699999999999992</v>
      </c>
      <c r="P35" s="12">
        <v>117.2</v>
      </c>
      <c r="Q35">
        <v>5.2</v>
      </c>
      <c r="R35" s="12">
        <v>0.72</v>
      </c>
      <c r="S35" s="12">
        <v>0.34</v>
      </c>
      <c r="T35" s="12">
        <v>2.02</v>
      </c>
      <c r="U35" s="12">
        <v>0.73</v>
      </c>
      <c r="V35" s="12">
        <v>1.2</v>
      </c>
      <c r="W35" s="12">
        <v>6</v>
      </c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</row>
    <row r="36" spans="1:237" x14ac:dyDescent="0.55000000000000004">
      <c r="A36" s="12">
        <v>0</v>
      </c>
      <c r="B36" s="12">
        <v>816</v>
      </c>
      <c r="C36" s="12">
        <v>60</v>
      </c>
      <c r="D36" s="12" t="s">
        <v>58</v>
      </c>
      <c r="E36" s="12">
        <v>1</v>
      </c>
      <c r="F36" s="12">
        <v>26</v>
      </c>
      <c r="H36" s="12">
        <v>11</v>
      </c>
      <c r="I36" s="12">
        <v>3.5</v>
      </c>
      <c r="J36" s="12">
        <v>112.1</v>
      </c>
      <c r="K36" s="12">
        <v>33.799999999999997</v>
      </c>
      <c r="L36" s="12">
        <v>105</v>
      </c>
      <c r="M36" s="12">
        <v>7.59</v>
      </c>
      <c r="N36" s="12">
        <v>55.3</v>
      </c>
      <c r="O36" s="12">
        <v>11.77</v>
      </c>
      <c r="P36" s="12">
        <v>215</v>
      </c>
      <c r="Q36">
        <v>4.0999999999999996</v>
      </c>
      <c r="R36" s="12">
        <v>0.68</v>
      </c>
      <c r="S36" s="12">
        <v>0.38</v>
      </c>
      <c r="T36" s="12">
        <v>1.78</v>
      </c>
      <c r="U36" s="12">
        <v>0.66</v>
      </c>
      <c r="V36" s="12">
        <v>0.9</v>
      </c>
      <c r="W36" s="12">
        <v>6</v>
      </c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</row>
    <row r="37" spans="1:237" x14ac:dyDescent="0.55000000000000004">
      <c r="A37" s="12">
        <v>1</v>
      </c>
      <c r="B37" s="12">
        <v>913</v>
      </c>
      <c r="C37" s="12">
        <v>76</v>
      </c>
      <c r="D37" s="12" t="s">
        <v>58</v>
      </c>
      <c r="E37" s="12">
        <v>1</v>
      </c>
      <c r="F37" s="12">
        <v>27.5</v>
      </c>
      <c r="H37" s="12">
        <v>13.3</v>
      </c>
      <c r="I37" s="12">
        <v>3.92</v>
      </c>
      <c r="J37" s="12">
        <v>68.5</v>
      </c>
      <c r="K37" s="12">
        <v>32.200000000000003</v>
      </c>
      <c r="L37" s="12">
        <v>338</v>
      </c>
      <c r="M37" s="12">
        <v>7.95</v>
      </c>
      <c r="N37" s="12">
        <v>59.9</v>
      </c>
      <c r="O37" s="12">
        <v>7.69</v>
      </c>
      <c r="P37" s="12">
        <v>61.8</v>
      </c>
      <c r="Q37">
        <v>5.9</v>
      </c>
      <c r="R37" s="12">
        <v>0.52</v>
      </c>
      <c r="S37" s="12">
        <v>0.56000000000000005</v>
      </c>
      <c r="T37" s="12">
        <v>1.45</v>
      </c>
      <c r="U37" s="12">
        <v>0.64</v>
      </c>
      <c r="V37" s="12">
        <v>1.4</v>
      </c>
      <c r="W37" s="12">
        <v>4.5</v>
      </c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</row>
    <row r="38" spans="1:237" x14ac:dyDescent="0.55000000000000004">
      <c r="A38" s="12">
        <v>0</v>
      </c>
      <c r="B38" s="12">
        <v>91</v>
      </c>
      <c r="C38" s="12">
        <v>67</v>
      </c>
      <c r="D38" s="12" t="s">
        <v>58</v>
      </c>
      <c r="E38" s="12">
        <v>0</v>
      </c>
      <c r="F38" s="12">
        <v>22.8</v>
      </c>
      <c r="H38" s="12">
        <v>12.1</v>
      </c>
      <c r="I38" s="12">
        <v>3.19</v>
      </c>
      <c r="J38" s="12">
        <v>71.400000000000006</v>
      </c>
      <c r="K38" s="12">
        <v>42.7</v>
      </c>
      <c r="L38" s="12">
        <v>130</v>
      </c>
      <c r="M38" s="12">
        <v>6.64</v>
      </c>
      <c r="N38" s="12">
        <v>47.4</v>
      </c>
      <c r="O38" s="12">
        <v>8.9499999999999993</v>
      </c>
      <c r="P38" s="12">
        <v>126.7</v>
      </c>
      <c r="Q38">
        <v>4.7</v>
      </c>
      <c r="R38" s="12">
        <v>0.67</v>
      </c>
      <c r="S38" s="12">
        <v>0.37</v>
      </c>
      <c r="T38" s="12">
        <v>2.16</v>
      </c>
      <c r="U38" s="12">
        <v>1.29</v>
      </c>
      <c r="V38" s="12">
        <v>1.4</v>
      </c>
      <c r="W38" s="12">
        <v>4.5</v>
      </c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</row>
    <row r="39" spans="1:237" x14ac:dyDescent="0.55000000000000004">
      <c r="A39" s="12">
        <v>0</v>
      </c>
      <c r="B39" s="12">
        <v>359</v>
      </c>
      <c r="C39" s="12">
        <v>44</v>
      </c>
      <c r="D39" s="12" t="s">
        <v>58</v>
      </c>
      <c r="E39" s="12">
        <v>0</v>
      </c>
      <c r="F39" s="12">
        <v>25.1</v>
      </c>
      <c r="H39" s="12">
        <v>12.7</v>
      </c>
      <c r="I39" s="12">
        <v>3.44</v>
      </c>
      <c r="J39" s="12">
        <v>105.5</v>
      </c>
      <c r="K39" s="12">
        <v>40.9</v>
      </c>
      <c r="L39" s="12">
        <v>119</v>
      </c>
      <c r="M39" s="12">
        <v>5.45</v>
      </c>
      <c r="N39" s="12">
        <v>60.5</v>
      </c>
      <c r="O39" s="12">
        <v>14.14</v>
      </c>
      <c r="P39" s="12">
        <v>68</v>
      </c>
      <c r="Q39">
        <v>5.2</v>
      </c>
      <c r="R39" s="12">
        <v>0.71</v>
      </c>
      <c r="S39" s="12">
        <v>0.36</v>
      </c>
      <c r="T39" s="12">
        <v>2.19</v>
      </c>
      <c r="U39" s="12">
        <v>1.33</v>
      </c>
      <c r="V39" s="12">
        <v>3.5</v>
      </c>
      <c r="W39" s="12">
        <v>6</v>
      </c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</row>
    <row r="40" spans="1:237" x14ac:dyDescent="0.55000000000000004">
      <c r="A40" s="12">
        <v>0</v>
      </c>
      <c r="B40" s="12">
        <v>199</v>
      </c>
      <c r="C40" s="12">
        <v>61</v>
      </c>
      <c r="D40" s="12" t="s">
        <v>58</v>
      </c>
      <c r="E40" s="12">
        <v>1</v>
      </c>
      <c r="F40" s="12">
        <v>20.399999999999999</v>
      </c>
      <c r="H40" s="12">
        <v>8.1</v>
      </c>
      <c r="I40" s="12">
        <v>3.22</v>
      </c>
      <c r="J40" s="12">
        <v>72.099999999999994</v>
      </c>
      <c r="K40" s="12">
        <v>63.8</v>
      </c>
      <c r="L40" s="12">
        <v>115</v>
      </c>
      <c r="M40" s="12">
        <v>5.1100000000000003</v>
      </c>
      <c r="N40" s="12">
        <v>53.8</v>
      </c>
      <c r="O40" s="12">
        <v>6.58</v>
      </c>
      <c r="P40" s="12">
        <v>20</v>
      </c>
      <c r="Q40">
        <v>5.3</v>
      </c>
      <c r="R40" s="12">
        <v>0.46</v>
      </c>
      <c r="S40" s="12">
        <v>0.47</v>
      </c>
      <c r="T40" s="12">
        <v>1.77</v>
      </c>
      <c r="U40" s="12">
        <v>0.74</v>
      </c>
      <c r="V40" s="12">
        <v>1.1000000000000001</v>
      </c>
      <c r="W40" s="12">
        <v>4</v>
      </c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</row>
    <row r="41" spans="1:237" x14ac:dyDescent="0.55000000000000004">
      <c r="A41" s="12">
        <v>1</v>
      </c>
      <c r="B41" s="12">
        <v>214</v>
      </c>
      <c r="C41" s="12">
        <v>56</v>
      </c>
      <c r="D41" s="12" t="s">
        <v>58</v>
      </c>
      <c r="E41" s="12">
        <v>1</v>
      </c>
      <c r="F41" s="12">
        <v>24.1</v>
      </c>
      <c r="H41" s="12">
        <v>12.1</v>
      </c>
      <c r="I41" s="12">
        <v>3.32</v>
      </c>
      <c r="J41" s="12">
        <v>106.1</v>
      </c>
      <c r="K41" s="12">
        <v>34.299999999999997</v>
      </c>
      <c r="L41" s="12">
        <v>189</v>
      </c>
      <c r="M41" s="12">
        <v>7.41</v>
      </c>
      <c r="N41" s="12">
        <v>31.5</v>
      </c>
      <c r="O41" s="12">
        <v>5.69</v>
      </c>
      <c r="P41" s="12">
        <v>128.30000000000001</v>
      </c>
      <c r="Q41">
        <v>3.1</v>
      </c>
      <c r="R41" s="12">
        <v>0.53</v>
      </c>
      <c r="S41" s="12">
        <v>0.44</v>
      </c>
      <c r="T41" s="12">
        <v>1.97</v>
      </c>
      <c r="U41" s="12">
        <v>0.9</v>
      </c>
      <c r="V41" s="12">
        <v>0.8</v>
      </c>
      <c r="W41" s="12">
        <v>6</v>
      </c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</row>
    <row r="42" spans="1:237" x14ac:dyDescent="0.55000000000000004">
      <c r="A42" s="12">
        <v>0</v>
      </c>
      <c r="B42" s="12">
        <v>366</v>
      </c>
      <c r="C42" s="12">
        <v>75</v>
      </c>
      <c r="D42" s="12" t="s">
        <v>58</v>
      </c>
      <c r="E42" s="12">
        <v>0</v>
      </c>
      <c r="F42" s="12">
        <v>23.3</v>
      </c>
      <c r="H42" s="12">
        <v>12</v>
      </c>
      <c r="I42" s="12">
        <v>3.18</v>
      </c>
      <c r="J42" s="12">
        <v>123.7</v>
      </c>
      <c r="K42" s="12">
        <v>38.9</v>
      </c>
      <c r="L42" s="12">
        <v>176</v>
      </c>
      <c r="M42" s="12">
        <v>6.68</v>
      </c>
      <c r="N42" s="12">
        <v>56.9</v>
      </c>
      <c r="O42" s="12">
        <v>9</v>
      </c>
      <c r="P42" s="12">
        <v>100.3</v>
      </c>
      <c r="Q42">
        <v>3.5</v>
      </c>
      <c r="R42" s="12">
        <v>0.55000000000000004</v>
      </c>
      <c r="S42" s="12">
        <v>0.45</v>
      </c>
      <c r="T42" s="12">
        <v>1.7</v>
      </c>
      <c r="U42" s="12">
        <v>0.49</v>
      </c>
      <c r="V42" s="12">
        <v>0.4</v>
      </c>
      <c r="W42" s="12">
        <v>6</v>
      </c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</row>
    <row r="43" spans="1:237" x14ac:dyDescent="0.55000000000000004">
      <c r="A43" s="12">
        <v>1</v>
      </c>
      <c r="B43" s="12">
        <v>184</v>
      </c>
      <c r="C43" s="12">
        <v>52</v>
      </c>
      <c r="D43" s="12" t="s">
        <v>58</v>
      </c>
      <c r="E43" s="12">
        <v>1</v>
      </c>
      <c r="F43" s="12">
        <v>29.8</v>
      </c>
      <c r="H43" s="12">
        <v>14.4</v>
      </c>
      <c r="I43" s="12">
        <v>3.18</v>
      </c>
      <c r="J43" s="12">
        <v>58.2</v>
      </c>
      <c r="K43" s="12">
        <v>42.3</v>
      </c>
      <c r="L43" s="12">
        <v>226</v>
      </c>
      <c r="M43" s="12">
        <v>7.65</v>
      </c>
      <c r="N43" s="12">
        <v>51.8</v>
      </c>
      <c r="O43" s="12">
        <v>6.9</v>
      </c>
      <c r="P43" s="12">
        <v>259.8</v>
      </c>
      <c r="Q43">
        <v>4.5</v>
      </c>
      <c r="R43" s="12">
        <v>0.43</v>
      </c>
      <c r="S43" s="12">
        <v>0.54</v>
      </c>
      <c r="T43" s="12">
        <v>1.71</v>
      </c>
      <c r="U43" s="12">
        <v>0.88</v>
      </c>
      <c r="V43" s="12">
        <v>0.95</v>
      </c>
      <c r="W43" s="12">
        <v>4.5</v>
      </c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</row>
    <row r="44" spans="1:237" x14ac:dyDescent="0.55000000000000004">
      <c r="A44" s="12">
        <v>1</v>
      </c>
      <c r="B44" s="12">
        <v>193</v>
      </c>
      <c r="C44" s="12">
        <v>52</v>
      </c>
      <c r="D44" s="12" t="s">
        <v>58</v>
      </c>
      <c r="E44" s="12">
        <v>1</v>
      </c>
      <c r="F44" s="12">
        <v>27.5</v>
      </c>
      <c r="H44" s="12">
        <v>9.6999999999999993</v>
      </c>
      <c r="I44" s="12">
        <v>3.33</v>
      </c>
      <c r="J44" s="12">
        <v>93.9</v>
      </c>
      <c r="K44" s="12">
        <v>40.6</v>
      </c>
      <c r="L44" s="12">
        <v>87</v>
      </c>
      <c r="M44" s="12">
        <v>5.8</v>
      </c>
      <c r="N44" s="12">
        <v>60.9</v>
      </c>
      <c r="O44" s="12">
        <v>9.26</v>
      </c>
      <c r="P44" s="12">
        <v>172.4</v>
      </c>
      <c r="Q44">
        <v>4</v>
      </c>
      <c r="R44" s="12">
        <v>0.76</v>
      </c>
      <c r="S44" s="12">
        <v>0.28000000000000003</v>
      </c>
      <c r="T44" s="12">
        <v>1.76</v>
      </c>
      <c r="U44" s="12">
        <v>0.54</v>
      </c>
      <c r="V44" s="12">
        <v>0.8</v>
      </c>
      <c r="W44" s="12">
        <v>8</v>
      </c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</row>
    <row r="45" spans="1:237" x14ac:dyDescent="0.55000000000000004">
      <c r="Q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</row>
    <row r="46" spans="1:237" x14ac:dyDescent="0.55000000000000004">
      <c r="H46" s="12" t="s">
        <v>122</v>
      </c>
      <c r="Q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</row>
    <row r="47" spans="1:237" x14ac:dyDescent="0.55000000000000004">
      <c r="H47" s="12" t="s">
        <v>102</v>
      </c>
      <c r="I47" s="12" t="s">
        <v>49</v>
      </c>
      <c r="J47" s="12" t="s">
        <v>53</v>
      </c>
      <c r="K47" s="12" t="s">
        <v>54</v>
      </c>
      <c r="L47" s="12" t="s">
        <v>55</v>
      </c>
      <c r="M47" s="12" t="s">
        <v>103</v>
      </c>
      <c r="N47" s="12" t="s">
        <v>50</v>
      </c>
      <c r="O47" s="12" t="s">
        <v>51</v>
      </c>
      <c r="P47" t="s">
        <v>120</v>
      </c>
      <c r="Q47" t="s">
        <v>121</v>
      </c>
      <c r="R47" s="12" t="s">
        <v>111</v>
      </c>
      <c r="S47" s="12" t="s">
        <v>112</v>
      </c>
      <c r="T47" s="12" t="s">
        <v>113</v>
      </c>
      <c r="U47" s="12" t="s">
        <v>35</v>
      </c>
      <c r="V47" s="12" t="s">
        <v>114</v>
      </c>
      <c r="W47" s="12" t="s">
        <v>115</v>
      </c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</row>
    <row r="48" spans="1:237" x14ac:dyDescent="0.55000000000000004">
      <c r="H48" s="12">
        <v>10.6</v>
      </c>
      <c r="I48" s="12">
        <v>2.91</v>
      </c>
      <c r="J48" s="12">
        <v>69.599999999999994</v>
      </c>
      <c r="K48" s="12">
        <v>50.2</v>
      </c>
      <c r="L48" s="12">
        <v>146</v>
      </c>
      <c r="M48" s="12">
        <v>5.82</v>
      </c>
      <c r="N48" s="12">
        <v>54.5</v>
      </c>
      <c r="O48" s="12">
        <v>10.71</v>
      </c>
      <c r="P48">
        <v>155.19999999999999</v>
      </c>
      <c r="Q48">
        <v>3.9</v>
      </c>
      <c r="R48" s="12">
        <v>0.75</v>
      </c>
      <c r="S48" s="12">
        <v>0.39</v>
      </c>
      <c r="T48" s="12">
        <v>1.54</v>
      </c>
      <c r="U48" s="12">
        <v>0.04</v>
      </c>
      <c r="V48" s="12">
        <v>0.04</v>
      </c>
      <c r="W48" s="12">
        <v>6.8</v>
      </c>
      <c r="X48"/>
      <c r="Y48"/>
      <c r="Z48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</row>
    <row r="49" spans="8:237" x14ac:dyDescent="0.55000000000000004">
      <c r="H49" s="12">
        <v>11.8</v>
      </c>
      <c r="I49" s="12">
        <v>3.27</v>
      </c>
      <c r="J49" s="12">
        <v>95.7</v>
      </c>
      <c r="K49" s="12">
        <v>64.099999999999994</v>
      </c>
      <c r="L49" s="12">
        <v>80</v>
      </c>
      <c r="M49" s="12">
        <v>6.23</v>
      </c>
      <c r="N49" s="12">
        <v>51</v>
      </c>
      <c r="O49" s="12">
        <v>8.06</v>
      </c>
      <c r="P49">
        <v>41.5</v>
      </c>
      <c r="Q49">
        <v>3.8</v>
      </c>
      <c r="R49" s="12">
        <v>0.62</v>
      </c>
      <c r="S49" s="12">
        <v>0.37</v>
      </c>
      <c r="T49" s="12">
        <v>2.2400000000000002</v>
      </c>
      <c r="U49" s="12">
        <v>1.03</v>
      </c>
      <c r="V49" s="12">
        <v>2</v>
      </c>
      <c r="W49" s="12">
        <v>6</v>
      </c>
      <c r="X49"/>
      <c r="Y49"/>
      <c r="Z49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</row>
    <row r="50" spans="8:237" x14ac:dyDescent="0.55000000000000004">
      <c r="H50" s="12">
        <v>10.6</v>
      </c>
      <c r="I50" s="12">
        <v>3.32</v>
      </c>
      <c r="J50" s="12">
        <v>77</v>
      </c>
      <c r="K50" s="12">
        <v>57.1</v>
      </c>
      <c r="L50" s="12">
        <v>56</v>
      </c>
      <c r="M50" s="12">
        <v>5.78</v>
      </c>
      <c r="N50" s="12">
        <v>75.8</v>
      </c>
      <c r="O50" s="12">
        <v>9.65</v>
      </c>
      <c r="P50">
        <v>140.30000000000001</v>
      </c>
      <c r="Q50">
        <v>5.0999999999999996</v>
      </c>
      <c r="R50" s="12">
        <v>0.73</v>
      </c>
      <c r="S50" s="12">
        <v>0.28999999999999998</v>
      </c>
      <c r="T50" s="12">
        <v>1.68</v>
      </c>
      <c r="U50" s="12">
        <v>0.47</v>
      </c>
      <c r="V50" s="12">
        <v>0.9</v>
      </c>
      <c r="W50" s="12">
        <v>6</v>
      </c>
      <c r="X50"/>
      <c r="Y50"/>
      <c r="Z50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</row>
    <row r="51" spans="8:237" x14ac:dyDescent="0.55000000000000004">
      <c r="H51" s="12">
        <v>10</v>
      </c>
      <c r="I51" s="12">
        <v>3.25</v>
      </c>
      <c r="J51" s="12">
        <v>109.3</v>
      </c>
      <c r="K51" s="12">
        <v>32.700000000000003</v>
      </c>
      <c r="L51" s="12">
        <v>139</v>
      </c>
      <c r="M51" s="12">
        <v>7.47</v>
      </c>
      <c r="N51" s="12">
        <v>61.5</v>
      </c>
      <c r="O51" s="12">
        <v>12.85</v>
      </c>
      <c r="P51">
        <v>105.4</v>
      </c>
      <c r="Q51">
        <v>3.4</v>
      </c>
      <c r="R51" s="12">
        <v>0.7</v>
      </c>
      <c r="S51" s="12">
        <v>0.34</v>
      </c>
      <c r="T51" s="12">
        <v>1.72</v>
      </c>
      <c r="U51" s="12">
        <v>0.53</v>
      </c>
      <c r="V51" s="12">
        <v>1.1000000000000001</v>
      </c>
      <c r="W51" s="12">
        <v>6</v>
      </c>
      <c r="X51"/>
      <c r="Y51"/>
      <c r="Z51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</row>
    <row r="52" spans="8:237" x14ac:dyDescent="0.55000000000000004">
      <c r="H52" s="12">
        <v>11.4</v>
      </c>
      <c r="I52" s="12">
        <v>3.57</v>
      </c>
      <c r="J52" s="12">
        <v>71.8</v>
      </c>
      <c r="K52" s="12">
        <v>34.200000000000003</v>
      </c>
      <c r="L52" s="12">
        <v>280</v>
      </c>
      <c r="M52" s="12">
        <v>8.4499999999999993</v>
      </c>
      <c r="N52" s="12">
        <v>66.099999999999994</v>
      </c>
      <c r="O52" s="12">
        <v>7.78</v>
      </c>
      <c r="P52">
        <v>77.7</v>
      </c>
      <c r="Q52">
        <v>5.4</v>
      </c>
      <c r="R52" s="12">
        <v>0.53</v>
      </c>
      <c r="S52" s="12">
        <v>0.54</v>
      </c>
      <c r="T52" s="12">
        <v>1.64</v>
      </c>
      <c r="U52" s="12">
        <v>0.76</v>
      </c>
      <c r="V52" s="12">
        <v>1.4</v>
      </c>
      <c r="W52" s="12">
        <v>6</v>
      </c>
      <c r="X52"/>
      <c r="Y52"/>
      <c r="Z52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</row>
    <row r="53" spans="8:237" x14ac:dyDescent="0.55000000000000004">
      <c r="H53" s="12">
        <v>11.9</v>
      </c>
      <c r="I53" s="12">
        <v>3.33</v>
      </c>
      <c r="J53" s="12">
        <v>80.599999999999994</v>
      </c>
      <c r="K53" s="12">
        <v>39.299999999999997</v>
      </c>
      <c r="L53" s="12">
        <v>197</v>
      </c>
      <c r="M53" s="12">
        <v>6.57</v>
      </c>
      <c r="N53" s="12">
        <v>53.7</v>
      </c>
      <c r="O53" s="12">
        <v>8.91</v>
      </c>
      <c r="P53">
        <v>92</v>
      </c>
      <c r="Q53">
        <v>4.0999999999999996</v>
      </c>
      <c r="R53" s="12">
        <v>0.67</v>
      </c>
      <c r="S53" s="12">
        <v>0.35</v>
      </c>
      <c r="T53" s="12">
        <v>1.84</v>
      </c>
      <c r="U53" s="12">
        <v>1.03</v>
      </c>
      <c r="V53" s="12">
        <v>1.5</v>
      </c>
      <c r="W53" s="12">
        <v>4.5</v>
      </c>
      <c r="X53"/>
      <c r="Y53"/>
      <c r="Z53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</row>
    <row r="54" spans="8:237" x14ac:dyDescent="0.55000000000000004">
      <c r="H54" s="12">
        <v>10.5</v>
      </c>
      <c r="I54" s="12">
        <v>2.92</v>
      </c>
      <c r="J54" s="12">
        <v>116.8</v>
      </c>
      <c r="K54" s="12">
        <v>41.6</v>
      </c>
      <c r="L54" s="12">
        <v>168</v>
      </c>
      <c r="M54" s="12">
        <v>5.13</v>
      </c>
      <c r="N54" s="12">
        <v>68.400000000000006</v>
      </c>
      <c r="O54" s="12">
        <v>15.6</v>
      </c>
      <c r="P54">
        <v>91.6</v>
      </c>
      <c r="Q54">
        <v>3.4</v>
      </c>
      <c r="R54" s="12">
        <v>0.77</v>
      </c>
      <c r="S54" s="12">
        <v>0.28999999999999998</v>
      </c>
      <c r="T54" s="12">
        <v>1.84</v>
      </c>
      <c r="U54" s="12">
        <v>1.04</v>
      </c>
      <c r="V54" s="12">
        <v>3.1</v>
      </c>
      <c r="W54" s="12">
        <v>6</v>
      </c>
      <c r="X54"/>
      <c r="Y54"/>
      <c r="Z54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</row>
    <row r="55" spans="8:237" x14ac:dyDescent="0.55000000000000004">
      <c r="H55" s="12">
        <v>9.3000000000000007</v>
      </c>
      <c r="I55" s="12">
        <v>3.44</v>
      </c>
      <c r="J55" s="12">
        <v>86.5</v>
      </c>
      <c r="K55" s="12">
        <v>53.4</v>
      </c>
      <c r="L55" s="12">
        <v>192</v>
      </c>
      <c r="M55" s="12">
        <v>5.0599999999999996</v>
      </c>
      <c r="N55" s="12">
        <v>56.6</v>
      </c>
      <c r="O55" s="12">
        <v>7.32</v>
      </c>
      <c r="P55">
        <v>54.7</v>
      </c>
      <c r="Q55">
        <v>3.9</v>
      </c>
      <c r="R55" s="12">
        <v>0.55000000000000004</v>
      </c>
      <c r="S55" s="12">
        <v>0.47</v>
      </c>
      <c r="T55" s="12">
        <v>2.37</v>
      </c>
      <c r="U55" s="12">
        <v>0.66</v>
      </c>
      <c r="V55" s="12">
        <v>1</v>
      </c>
      <c r="W55" s="12">
        <v>4</v>
      </c>
      <c r="X55"/>
      <c r="Y55"/>
      <c r="Z5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</row>
    <row r="56" spans="8:237" x14ac:dyDescent="0.55000000000000004">
      <c r="H56" s="12">
        <v>11.8</v>
      </c>
      <c r="I56" s="12">
        <v>3.49</v>
      </c>
      <c r="J56" s="12">
        <v>104</v>
      </c>
      <c r="K56" s="12">
        <v>34.5</v>
      </c>
      <c r="L56" s="12">
        <v>197</v>
      </c>
      <c r="M56" s="12">
        <v>8.02</v>
      </c>
      <c r="N56" s="12">
        <v>37.6</v>
      </c>
      <c r="O56" s="12">
        <v>7.37</v>
      </c>
      <c r="P56">
        <v>81.400000000000006</v>
      </c>
      <c r="Q56">
        <v>3.2</v>
      </c>
      <c r="R56" s="12">
        <v>0.54</v>
      </c>
      <c r="S56" s="12">
        <v>0.45</v>
      </c>
      <c r="T56" s="12">
        <v>2.23</v>
      </c>
      <c r="U56" s="12">
        <v>1.1299999999999999</v>
      </c>
      <c r="V56" s="12">
        <v>1.2</v>
      </c>
      <c r="W56" s="12">
        <v>6</v>
      </c>
      <c r="X56"/>
      <c r="Y56"/>
      <c r="Z56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</row>
    <row r="57" spans="8:237" x14ac:dyDescent="0.55000000000000004">
      <c r="H57" s="12">
        <v>11.4</v>
      </c>
      <c r="I57" s="12">
        <v>3.25</v>
      </c>
      <c r="J57" s="12">
        <v>139.9</v>
      </c>
      <c r="K57" s="12">
        <v>39.4</v>
      </c>
      <c r="L57" s="12">
        <v>173</v>
      </c>
      <c r="M57" s="12">
        <v>6.85</v>
      </c>
      <c r="N57" s="12">
        <v>60.6</v>
      </c>
      <c r="O57" s="12">
        <v>10.17</v>
      </c>
      <c r="P57">
        <v>44.2</v>
      </c>
      <c r="Q57">
        <v>4</v>
      </c>
      <c r="R57" s="12">
        <v>0.59</v>
      </c>
      <c r="S57" s="12">
        <v>0.41</v>
      </c>
      <c r="T57" s="12">
        <v>1.81</v>
      </c>
      <c r="U57" s="12">
        <v>0.41</v>
      </c>
      <c r="V57" s="12">
        <v>0.6</v>
      </c>
      <c r="W57" s="12">
        <v>6</v>
      </c>
      <c r="X57"/>
      <c r="Y57"/>
      <c r="Z57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</row>
    <row r="58" spans="8:237" x14ac:dyDescent="0.55000000000000004">
      <c r="H58" s="12">
        <v>15.4</v>
      </c>
      <c r="I58" s="12">
        <v>3.46</v>
      </c>
      <c r="J58" s="12">
        <v>62.9</v>
      </c>
      <c r="K58" s="12">
        <v>39.200000000000003</v>
      </c>
      <c r="L58" s="12">
        <v>240</v>
      </c>
      <c r="M58" s="12">
        <v>7.7</v>
      </c>
      <c r="N58" s="12">
        <v>47.4</v>
      </c>
      <c r="O58" s="12">
        <v>6.45</v>
      </c>
      <c r="P58">
        <v>90.3</v>
      </c>
      <c r="Q58">
        <v>4.2</v>
      </c>
      <c r="R58" s="12">
        <v>0.47</v>
      </c>
      <c r="S58" s="12">
        <v>0.55000000000000004</v>
      </c>
      <c r="T58" s="12">
        <v>2.12</v>
      </c>
      <c r="U58" s="12">
        <v>1.3</v>
      </c>
      <c r="V58" s="12">
        <v>1.6</v>
      </c>
      <c r="W58" s="12">
        <v>4.5</v>
      </c>
      <c r="X58"/>
      <c r="Y58"/>
      <c r="Z58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</row>
    <row r="59" spans="8:237" x14ac:dyDescent="0.55000000000000004">
      <c r="H59" s="12">
        <v>9.4</v>
      </c>
      <c r="I59" s="12">
        <v>3.14</v>
      </c>
      <c r="J59" s="12">
        <v>86.1</v>
      </c>
      <c r="K59" s="12">
        <v>45.5</v>
      </c>
      <c r="L59" s="12">
        <v>46</v>
      </c>
      <c r="M59" s="12">
        <v>5.92</v>
      </c>
      <c r="N59" s="12">
        <v>67.2</v>
      </c>
      <c r="O59" s="12">
        <v>8.5299999999999994</v>
      </c>
      <c r="P59">
        <v>157.19999999999999</v>
      </c>
      <c r="Q59">
        <v>4</v>
      </c>
      <c r="T59" s="12">
        <v>1.79</v>
      </c>
      <c r="U59" s="12">
        <v>0.5</v>
      </c>
      <c r="V59" s="12">
        <v>0.9</v>
      </c>
      <c r="W59" s="12">
        <v>8.6999999999999993</v>
      </c>
      <c r="X59"/>
      <c r="Y59"/>
      <c r="Z59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</row>
  </sheetData>
  <phoneticPr fontId="3"/>
  <pageMargins left="0.7" right="0.7" top="0.75" bottom="0.75" header="0.3" footer="0.3"/>
  <legacy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95E5-C756-41DD-8472-4DCB604214DA}">
  <dimension ref="A1:ID61"/>
  <sheetViews>
    <sheetView topLeftCell="A25" workbookViewId="0">
      <selection activeCell="A48" sqref="A48"/>
    </sheetView>
  </sheetViews>
  <sheetFormatPr defaultColWidth="8.58203125" defaultRowHeight="18" x14ac:dyDescent="0.55000000000000004"/>
  <cols>
    <col min="1" max="2" width="8.58203125" style="12"/>
    <col min="3" max="3" width="9" style="12" customWidth="1"/>
    <col min="4" max="4" width="9.33203125" style="12" customWidth="1"/>
    <col min="5" max="8" width="8.58203125" style="12"/>
    <col min="9" max="9" width="11.83203125" style="12" customWidth="1"/>
    <col min="10" max="10" width="17" style="12" customWidth="1"/>
    <col min="11" max="11" width="13.58203125" style="12" customWidth="1"/>
    <col min="12" max="15" width="8.58203125" style="12"/>
    <col min="16" max="17" width="12.33203125" style="12" customWidth="1"/>
    <col min="18" max="76" width="8.58203125" style="12"/>
    <col min="77" max="78" width="22.83203125" style="12" customWidth="1"/>
    <col min="79" max="84" width="14.58203125" style="12" customWidth="1"/>
    <col min="85" max="88" width="8.58203125" style="12"/>
    <col min="89" max="89" width="16.08203125" style="12" customWidth="1"/>
    <col min="90" max="100" width="8.58203125" style="12"/>
    <col min="101" max="101" width="9.25" style="12" customWidth="1"/>
    <col min="102" max="107" width="8.58203125" style="12"/>
    <col min="108" max="108" width="9.58203125" style="12" customWidth="1"/>
    <col min="109" max="117" width="8.58203125" style="12"/>
    <col min="118" max="118" width="13.08203125" style="12" customWidth="1"/>
    <col min="119" max="119" width="12.83203125" style="12" customWidth="1"/>
    <col min="120" max="123" width="8.58203125" style="12"/>
    <col min="124" max="124" width="13.25" style="12" customWidth="1"/>
    <col min="125" max="125" width="8.58203125" style="12"/>
    <col min="126" max="126" width="14.58203125" style="12" customWidth="1"/>
    <col min="127" max="141" width="8.58203125" style="12"/>
    <col min="142" max="145" width="11.83203125" style="12" bestFit="1" customWidth="1"/>
    <col min="146" max="146" width="8.25" style="12" bestFit="1" customWidth="1"/>
    <col min="147" max="147" width="11.75" style="12" bestFit="1" customWidth="1"/>
    <col min="148" max="151" width="11.83203125" style="12" bestFit="1" customWidth="1"/>
    <col min="152" max="153" width="11.75" style="12" bestFit="1" customWidth="1"/>
    <col min="154" max="154" width="11.83203125" style="12" bestFit="1" customWidth="1"/>
    <col min="155" max="158" width="8.08203125" style="12" bestFit="1" customWidth="1"/>
    <col min="159" max="159" width="11.75" style="12" bestFit="1" customWidth="1"/>
    <col min="160" max="164" width="8.08203125" style="12" bestFit="1" customWidth="1"/>
    <col min="165" max="165" width="11.75" style="12" bestFit="1" customWidth="1"/>
    <col min="166" max="170" width="11.75" style="12" customWidth="1"/>
    <col min="171" max="181" width="16.33203125" style="12" customWidth="1"/>
    <col min="182" max="185" width="11.75" style="12" bestFit="1" customWidth="1"/>
    <col min="186" max="188" width="8.08203125" style="12" bestFit="1" customWidth="1"/>
    <col min="189" max="189" width="11.75" style="12" bestFit="1" customWidth="1"/>
    <col min="190" max="205" width="8.08203125" style="12" bestFit="1" customWidth="1"/>
    <col min="206" max="206" width="8.58203125" style="12"/>
    <col min="207" max="210" width="11.75" style="12" bestFit="1" customWidth="1"/>
    <col min="211" max="211" width="8.08203125" style="12" bestFit="1" customWidth="1"/>
    <col min="212" max="212" width="8.58203125" style="12"/>
    <col min="213" max="213" width="11.83203125" style="12" bestFit="1" customWidth="1"/>
    <col min="214" max="214" width="8.08203125" style="12" bestFit="1" customWidth="1"/>
    <col min="215" max="215" width="10.83203125" style="12" bestFit="1" customWidth="1"/>
    <col min="216" max="216" width="11.75" style="12" bestFit="1" customWidth="1"/>
    <col min="217" max="220" width="8.08203125" style="12" bestFit="1" customWidth="1"/>
    <col min="221" max="231" width="8.58203125" style="12"/>
    <col min="232" max="235" width="11.75" style="12" bestFit="1" customWidth="1"/>
    <col min="236" max="237" width="8.58203125" style="12"/>
    <col min="238" max="239" width="8.08203125" style="12" bestFit="1" customWidth="1"/>
    <col min="240" max="240" width="11.75" style="12" bestFit="1" customWidth="1"/>
    <col min="241" max="242" width="8.08203125" style="12" bestFit="1" customWidth="1"/>
    <col min="243" max="16384" width="8.58203125" style="12"/>
  </cols>
  <sheetData>
    <row r="1" spans="1:24" x14ac:dyDescent="0.55000000000000004">
      <c r="A1" s="13" t="s">
        <v>116</v>
      </c>
      <c r="B1" s="13"/>
    </row>
    <row r="2" spans="1:24" x14ac:dyDescent="0.55000000000000004">
      <c r="A2" s="12" t="s">
        <v>119</v>
      </c>
      <c r="B2" s="84"/>
    </row>
    <row r="3" spans="1:24" x14ac:dyDescent="0.55000000000000004">
      <c r="A3" s="34" t="s">
        <v>12</v>
      </c>
      <c r="B3" s="34" t="s">
        <v>71</v>
      </c>
      <c r="C3" s="34" t="s">
        <v>72</v>
      </c>
      <c r="D3" s="34" t="s">
        <v>73</v>
      </c>
      <c r="E3" s="34" t="s">
        <v>74</v>
      </c>
      <c r="F3" s="34" t="s">
        <v>75</v>
      </c>
      <c r="G3" s="34" t="s">
        <v>76</v>
      </c>
      <c r="H3" s="34" t="s">
        <v>77</v>
      </c>
      <c r="I3" s="34" t="s">
        <v>78</v>
      </c>
      <c r="J3" s="34" t="s">
        <v>79</v>
      </c>
      <c r="K3" s="34" t="s">
        <v>80</v>
      </c>
      <c r="L3" s="34" t="s">
        <v>81</v>
      </c>
      <c r="M3" s="34" t="s">
        <v>82</v>
      </c>
      <c r="N3" s="34" t="s">
        <v>83</v>
      </c>
      <c r="O3" s="34" t="s">
        <v>84</v>
      </c>
      <c r="P3" s="34" t="s">
        <v>85</v>
      </c>
      <c r="Q3" s="34" t="s">
        <v>86</v>
      </c>
      <c r="R3" s="34" t="s">
        <v>87</v>
      </c>
      <c r="S3" s="34" t="s">
        <v>88</v>
      </c>
      <c r="T3" s="34" t="s">
        <v>89</v>
      </c>
      <c r="U3" s="34" t="s">
        <v>90</v>
      </c>
      <c r="V3" s="34" t="s">
        <v>91</v>
      </c>
      <c r="W3" s="34" t="s">
        <v>92</v>
      </c>
      <c r="X3" s="34" t="s">
        <v>93</v>
      </c>
    </row>
    <row r="4" spans="1:24" x14ac:dyDescent="0.55000000000000004">
      <c r="A4" s="14">
        <v>16.760000000000002</v>
      </c>
      <c r="B4" s="14">
        <v>6.62697</v>
      </c>
      <c r="C4" s="15">
        <v>0.25180999999999998</v>
      </c>
      <c r="D4" s="15">
        <v>0.55908000000000002</v>
      </c>
      <c r="E4" s="15">
        <v>5.3780000000000001E-2</v>
      </c>
      <c r="F4" s="15">
        <v>0.11907999999999999</v>
      </c>
      <c r="G4" s="15">
        <v>9.0029999999999999E-2</v>
      </c>
      <c r="H4" s="15">
        <v>8.8669999999999999E-2</v>
      </c>
      <c r="I4" s="15">
        <v>7.1330000000000005E-2</v>
      </c>
      <c r="J4" s="15">
        <v>6.8489999999999995E-2</v>
      </c>
      <c r="K4" s="15">
        <v>5.5869999999999996E-2</v>
      </c>
      <c r="L4" s="15">
        <v>0.40629000000000004</v>
      </c>
      <c r="M4" s="15">
        <v>0.41778999999999999</v>
      </c>
      <c r="N4" s="15">
        <v>5.024E-2</v>
      </c>
      <c r="O4" s="15">
        <v>2.9520000000000001E-2</v>
      </c>
      <c r="P4" s="15">
        <v>7.9280000000000003E-2</v>
      </c>
      <c r="Q4" s="15">
        <v>7.0059999999999997E-2</v>
      </c>
      <c r="R4" s="15">
        <v>5.2010000000000001E-2</v>
      </c>
      <c r="S4" s="15">
        <v>1.081E-2</v>
      </c>
      <c r="T4" s="15">
        <v>9.41E-3</v>
      </c>
      <c r="U4" s="15">
        <v>3.0629999999999998E-2</v>
      </c>
      <c r="V4" s="15">
        <v>1.8200000000000001E-2</v>
      </c>
      <c r="W4" s="15">
        <v>2.2000000000000001E-3</v>
      </c>
      <c r="X4" s="15">
        <v>4.28E-3</v>
      </c>
    </row>
    <row r="5" spans="1:24" x14ac:dyDescent="0.55000000000000004">
      <c r="A5" s="14">
        <v>28.27</v>
      </c>
      <c r="B5" s="14">
        <v>9.5453500000000009</v>
      </c>
      <c r="C5" s="15">
        <v>0.20050999999999999</v>
      </c>
      <c r="D5" s="15">
        <v>0.37034</v>
      </c>
      <c r="E5" s="15">
        <v>5.57E-2</v>
      </c>
      <c r="F5" s="15">
        <v>0.12052</v>
      </c>
      <c r="G5" s="15">
        <v>8.8650000000000007E-2</v>
      </c>
      <c r="H5" s="15">
        <v>9.6060000000000006E-2</v>
      </c>
      <c r="I5" s="15">
        <v>0.10312</v>
      </c>
      <c r="J5" s="15">
        <v>0.11236</v>
      </c>
      <c r="K5" s="15">
        <v>9.7950000000000009E-2</v>
      </c>
      <c r="L5" s="15">
        <v>0.46620999999999996</v>
      </c>
      <c r="M5" s="15">
        <v>0.42466999999999999</v>
      </c>
      <c r="N5" s="15">
        <v>7.5379999999999989E-2</v>
      </c>
      <c r="O5" s="15">
        <v>4.2020000000000002E-2</v>
      </c>
      <c r="P5" s="15">
        <v>8.6349999999999996E-2</v>
      </c>
      <c r="Q5" s="15">
        <v>3.4549999999999997E-2</v>
      </c>
      <c r="R5" s="15">
        <v>7.7469999999999997E-2</v>
      </c>
      <c r="S5" s="15">
        <v>7.9100000000000004E-3</v>
      </c>
      <c r="T5" s="15">
        <v>9.300000000000001E-3</v>
      </c>
      <c r="U5" s="15">
        <v>6.7849999999999994E-2</v>
      </c>
      <c r="V5" s="15">
        <v>2.656E-2</v>
      </c>
      <c r="W5" s="15">
        <v>4.8200000000000005E-3</v>
      </c>
      <c r="X5" s="15">
        <v>2.82E-3</v>
      </c>
    </row>
    <row r="6" spans="1:24" x14ac:dyDescent="0.55000000000000004">
      <c r="A6" s="14">
        <v>22.71</v>
      </c>
      <c r="B6" s="14">
        <v>8.9764099999999996</v>
      </c>
      <c r="C6" s="15">
        <v>0.24675</v>
      </c>
      <c r="D6" s="15">
        <v>0.30658999999999997</v>
      </c>
      <c r="E6" s="15">
        <v>4.7109999999999999E-2</v>
      </c>
      <c r="F6" s="15">
        <v>0.11578000000000001</v>
      </c>
      <c r="G6" s="15">
        <v>0.14324999999999999</v>
      </c>
      <c r="H6" s="15">
        <v>6.3539999999999999E-2</v>
      </c>
      <c r="I6" s="15">
        <v>6.5120000000000011E-2</v>
      </c>
      <c r="J6" s="15">
        <v>9.0999999999999998E-2</v>
      </c>
      <c r="K6" s="15">
        <v>8.6959999999999996E-2</v>
      </c>
      <c r="L6" s="15">
        <v>0.26685000000000003</v>
      </c>
      <c r="M6" s="15">
        <v>0.24812000000000001</v>
      </c>
      <c r="N6" s="15">
        <v>4.2869999999999998E-2</v>
      </c>
      <c r="O6" s="15">
        <v>4.4940000000000001E-2</v>
      </c>
      <c r="P6" s="15">
        <v>3.5270000000000003E-2</v>
      </c>
      <c r="Q6" s="15">
        <v>1.9199999999999998E-2</v>
      </c>
      <c r="R6" s="15">
        <v>5.6850000000000005E-2</v>
      </c>
      <c r="S6" s="15">
        <v>4.3200000000000001E-3</v>
      </c>
      <c r="T6" s="15">
        <v>4.13E-3</v>
      </c>
      <c r="U6" s="15">
        <v>6.4599999999999991E-2</v>
      </c>
      <c r="V6" s="15">
        <v>1.7749999999999998E-2</v>
      </c>
      <c r="W6" s="15">
        <v>3.1700000000000001E-3</v>
      </c>
      <c r="X6" s="15">
        <v>1.82E-3</v>
      </c>
    </row>
    <row r="7" spans="1:24" x14ac:dyDescent="0.55000000000000004">
      <c r="A7" s="14">
        <v>39.450000000000003</v>
      </c>
      <c r="B7" s="14">
        <v>12.92</v>
      </c>
      <c r="C7" s="15">
        <v>0.58796000000000004</v>
      </c>
      <c r="D7" s="15">
        <v>0.58886000000000005</v>
      </c>
      <c r="E7" s="15">
        <v>9.5390000000000003E-2</v>
      </c>
      <c r="F7" s="15">
        <v>0.17411000000000001</v>
      </c>
      <c r="G7" s="15">
        <v>0.33068999999999998</v>
      </c>
      <c r="H7" s="15">
        <v>0.14057</v>
      </c>
      <c r="I7" s="15">
        <v>0.14779</v>
      </c>
      <c r="J7" s="15">
        <v>0.17643</v>
      </c>
      <c r="K7" s="15">
        <v>0.19047</v>
      </c>
      <c r="L7" s="15">
        <v>0.27295999999999998</v>
      </c>
      <c r="M7" s="15">
        <v>0.27192</v>
      </c>
      <c r="N7" s="15">
        <v>6.9989999999999997E-2</v>
      </c>
      <c r="O7" s="15">
        <v>6.7170000000000007E-2</v>
      </c>
      <c r="P7" s="15">
        <v>4.8490000000000005E-2</v>
      </c>
      <c r="Q7" s="15">
        <v>2.3449999999999999E-2</v>
      </c>
      <c r="R7" s="15">
        <v>9.0879999999999989E-2</v>
      </c>
      <c r="S7" s="15">
        <v>6.8200000000000005E-3</v>
      </c>
      <c r="T7" s="15">
        <v>6.8700000000000002E-3</v>
      </c>
      <c r="U7" s="15">
        <v>0.10682</v>
      </c>
      <c r="V7" s="15">
        <v>3.6899999999999995E-2</v>
      </c>
      <c r="W7" s="15">
        <v>3.6099999999999999E-3</v>
      </c>
      <c r="X7" s="15">
        <v>4.1700000000000001E-3</v>
      </c>
    </row>
    <row r="8" spans="1:24" x14ac:dyDescent="0.55000000000000004">
      <c r="A8" s="14">
        <v>30.23</v>
      </c>
      <c r="B8" s="14">
        <v>10.210000000000001</v>
      </c>
      <c r="C8" s="15">
        <v>0.33085000000000003</v>
      </c>
      <c r="D8" s="15">
        <v>0.70396000000000003</v>
      </c>
      <c r="E8" s="15">
        <v>5.2229999999999999E-2</v>
      </c>
      <c r="F8" s="15">
        <v>0.20974999999999999</v>
      </c>
      <c r="G8" s="15">
        <v>0.11155</v>
      </c>
      <c r="H8" s="15">
        <v>8.5300000000000001E-2</v>
      </c>
      <c r="I8" s="15">
        <v>0.10540000000000001</v>
      </c>
      <c r="J8" s="15">
        <v>9.7200000000000009E-2</v>
      </c>
      <c r="K8" s="15">
        <v>7.7620000000000008E-2</v>
      </c>
      <c r="L8" s="15">
        <v>0.45100000000000001</v>
      </c>
      <c r="M8" s="15">
        <v>0.52488999999999997</v>
      </c>
      <c r="N8" s="15">
        <v>7.8590000000000007E-2</v>
      </c>
      <c r="O8" s="15">
        <v>4.0979999999999996E-2</v>
      </c>
      <c r="P8" s="15">
        <v>0.15156999999999998</v>
      </c>
      <c r="Q8" s="15">
        <v>7.6819999999999999E-2</v>
      </c>
      <c r="R8" s="15">
        <v>5.2200000000000003E-2</v>
      </c>
      <c r="S8" s="15">
        <v>7.8300000000000002E-3</v>
      </c>
      <c r="T8" s="15">
        <v>1.4189999999999999E-2</v>
      </c>
      <c r="U8" s="15">
        <v>2.9559999999999999E-2</v>
      </c>
      <c r="V8" s="15">
        <v>1.9100000000000002E-2</v>
      </c>
      <c r="W8" s="15">
        <v>3.64E-3</v>
      </c>
      <c r="X8" s="15">
        <v>4.4299999999999999E-3</v>
      </c>
    </row>
    <row r="9" spans="1:24" x14ac:dyDescent="0.55000000000000004">
      <c r="A9" s="14">
        <v>35.65</v>
      </c>
      <c r="B9" s="14">
        <v>8.9872199999999989</v>
      </c>
      <c r="C9" s="15">
        <v>0.39756000000000002</v>
      </c>
      <c r="D9" s="15">
        <v>0.47264999999999996</v>
      </c>
      <c r="E9" s="15">
        <v>6.1030000000000001E-2</v>
      </c>
      <c r="F9" s="15">
        <v>0.17710000000000001</v>
      </c>
      <c r="G9" s="15">
        <v>0.17584</v>
      </c>
      <c r="H9" s="15">
        <v>9.196E-2</v>
      </c>
      <c r="I9" s="15">
        <v>0.11206999999999999</v>
      </c>
      <c r="J9" s="15">
        <v>0.12171999999999999</v>
      </c>
      <c r="K9" s="15">
        <v>0.13252</v>
      </c>
      <c r="L9" s="15">
        <v>0.41881999999999997</v>
      </c>
      <c r="M9" s="15">
        <v>0.73232000000000008</v>
      </c>
      <c r="N9" s="15">
        <v>6.5799999999999997E-2</v>
      </c>
      <c r="O9" s="15">
        <v>5.0279999999999998E-2</v>
      </c>
      <c r="P9" s="15">
        <v>6.8680000000000005E-2</v>
      </c>
      <c r="Q9" s="15">
        <v>3.9960000000000002E-2</v>
      </c>
      <c r="R9" s="15">
        <v>7.5889999999999999E-2</v>
      </c>
      <c r="S9" s="15">
        <v>6.5799999999999999E-3</v>
      </c>
      <c r="T9" s="15">
        <v>6.1799999999999997E-3</v>
      </c>
      <c r="U9" s="15">
        <v>5.3840000000000006E-2</v>
      </c>
      <c r="V9" s="15">
        <v>2.928E-2</v>
      </c>
      <c r="W9" s="15">
        <v>2.7599999999999999E-3</v>
      </c>
      <c r="X9" s="15">
        <v>2.4100000000000002E-3</v>
      </c>
    </row>
    <row r="10" spans="1:24" x14ac:dyDescent="0.55000000000000004">
      <c r="A10" s="14">
        <v>24.64</v>
      </c>
      <c r="B10" s="14">
        <v>7.7080099999999998</v>
      </c>
      <c r="C10" s="15">
        <v>0.25864999999999999</v>
      </c>
      <c r="D10" s="15">
        <v>0.27718999999999999</v>
      </c>
      <c r="E10" s="15">
        <v>5.1920000000000001E-2</v>
      </c>
      <c r="F10" s="15">
        <v>0.11348</v>
      </c>
      <c r="G10" s="15">
        <v>0.12595000000000001</v>
      </c>
      <c r="H10" s="15">
        <v>6.0579999999999995E-2</v>
      </c>
      <c r="I10" s="15">
        <v>0.10414</v>
      </c>
      <c r="J10" s="15">
        <v>0.14930000000000002</v>
      </c>
      <c r="K10" s="15">
        <v>0.10872</v>
      </c>
      <c r="L10" s="15">
        <v>0.40832000000000002</v>
      </c>
      <c r="M10" s="15">
        <v>0.54021000000000008</v>
      </c>
      <c r="N10" s="15">
        <v>8.9340000000000003E-2</v>
      </c>
      <c r="O10" s="15">
        <v>5.7849999999999999E-2</v>
      </c>
      <c r="P10" s="15">
        <v>0.10453</v>
      </c>
      <c r="Q10" s="15">
        <v>5.008E-2</v>
      </c>
      <c r="R10" s="15">
        <v>0.13541999999999998</v>
      </c>
      <c r="S10" s="15">
        <v>8.4700000000000001E-3</v>
      </c>
      <c r="T10" s="15">
        <v>1.1390000000000001E-2</v>
      </c>
      <c r="U10" s="15">
        <v>0.18546000000000001</v>
      </c>
      <c r="V10" s="15">
        <v>4.6399999999999997E-2</v>
      </c>
      <c r="W10" s="15">
        <v>5.5199999999999997E-3</v>
      </c>
      <c r="X10" s="15">
        <v>4.2699999999999995E-3</v>
      </c>
    </row>
    <row r="11" spans="1:24" x14ac:dyDescent="0.55000000000000004">
      <c r="A11" s="14">
        <v>27.33</v>
      </c>
      <c r="B11" s="14">
        <v>9.4198599999999999</v>
      </c>
      <c r="C11" s="15">
        <v>0.28808999999999996</v>
      </c>
      <c r="D11" s="15">
        <v>0.29566999999999999</v>
      </c>
      <c r="E11" s="15">
        <v>4.9549999999999997E-2</v>
      </c>
      <c r="F11" s="15">
        <v>0.14624000000000001</v>
      </c>
      <c r="G11" s="15">
        <v>0.11597</v>
      </c>
      <c r="H11" s="15">
        <v>6.1499999999999999E-2</v>
      </c>
      <c r="I11" s="15">
        <v>7.3469999999999994E-2</v>
      </c>
      <c r="J11" s="15">
        <v>9.7390000000000004E-2</v>
      </c>
      <c r="K11" s="15">
        <v>8.0950000000000008E-2</v>
      </c>
      <c r="L11" s="15">
        <v>0.29687999999999998</v>
      </c>
      <c r="M11" s="15">
        <v>0.25624999999999998</v>
      </c>
      <c r="N11" s="15">
        <v>5.858E-2</v>
      </c>
      <c r="O11" s="15">
        <v>4.2349999999999999E-2</v>
      </c>
      <c r="P11" s="15">
        <v>6.6640000000000005E-2</v>
      </c>
      <c r="Q11" s="15">
        <v>2.2699999999999998E-2</v>
      </c>
      <c r="R11" s="15">
        <v>5.4759999999999996E-2</v>
      </c>
      <c r="S11" s="15">
        <v>5.6100000000000004E-3</v>
      </c>
      <c r="T11" s="15">
        <v>6.8300000000000001E-3</v>
      </c>
      <c r="U11" s="15">
        <v>4.6090000000000006E-2</v>
      </c>
      <c r="V11" s="15">
        <v>0</v>
      </c>
      <c r="W11" s="15">
        <v>3.0800000000000003E-3</v>
      </c>
      <c r="X11" s="15">
        <v>2.99E-3</v>
      </c>
    </row>
    <row r="12" spans="1:24" x14ac:dyDescent="0.55000000000000004">
      <c r="A12" s="14">
        <v>31.07</v>
      </c>
      <c r="B12" s="14">
        <v>9.7600499999999997</v>
      </c>
      <c r="C12" s="15">
        <v>0.30541000000000001</v>
      </c>
      <c r="D12" s="15">
        <v>0.54410999999999998</v>
      </c>
      <c r="E12" s="15">
        <v>6.5909999999999996E-2</v>
      </c>
      <c r="F12" s="15">
        <v>0.15938999999999998</v>
      </c>
      <c r="G12" s="15">
        <v>0.13777</v>
      </c>
      <c r="H12" s="15">
        <v>7.4569999999999997E-2</v>
      </c>
      <c r="I12" s="15">
        <v>8.3819999999999992E-2</v>
      </c>
      <c r="J12" s="15">
        <v>0.11134999999999999</v>
      </c>
      <c r="K12" s="15">
        <v>0.10704999999999999</v>
      </c>
      <c r="L12" s="15">
        <v>0.28725000000000001</v>
      </c>
      <c r="M12" s="15">
        <v>0.51857000000000009</v>
      </c>
      <c r="N12" s="15">
        <v>6.6560000000000008E-2</v>
      </c>
      <c r="O12" s="15">
        <v>4.2079999999999999E-2</v>
      </c>
      <c r="P12" s="15">
        <v>7.418000000000001E-2</v>
      </c>
      <c r="Q12" s="15">
        <v>5.2299999999999999E-2</v>
      </c>
      <c r="R12" s="15">
        <v>7.3209999999999997E-2</v>
      </c>
      <c r="S12" s="15">
        <v>6.8300000000000001E-3</v>
      </c>
      <c r="T12" s="15">
        <v>9.0200000000000002E-3</v>
      </c>
      <c r="U12" s="15">
        <v>5.2229999999999999E-2</v>
      </c>
      <c r="V12" s="15">
        <v>2.4170000000000001E-2</v>
      </c>
      <c r="W12" s="15">
        <v>4.0899999999999999E-3</v>
      </c>
      <c r="X12" s="15">
        <v>5.4099999999999999E-3</v>
      </c>
    </row>
    <row r="13" spans="1:24" x14ac:dyDescent="0.55000000000000004">
      <c r="A13" s="14">
        <v>17.73</v>
      </c>
      <c r="B13" s="14">
        <v>8.0497999999999994</v>
      </c>
      <c r="C13" s="15">
        <v>0.18637999999999999</v>
      </c>
      <c r="D13" s="15">
        <v>0.37583999999999995</v>
      </c>
      <c r="E13" s="15">
        <v>5.441E-2</v>
      </c>
      <c r="F13" s="15">
        <v>0.1066</v>
      </c>
      <c r="G13" s="15">
        <v>0.10006999999999999</v>
      </c>
      <c r="H13" s="15">
        <v>6.6390000000000005E-2</v>
      </c>
      <c r="I13" s="15">
        <v>4.9439999999999998E-2</v>
      </c>
      <c r="J13" s="15">
        <v>6.8080000000000002E-2</v>
      </c>
      <c r="K13" s="15">
        <v>5.1630000000000002E-2</v>
      </c>
      <c r="L13" s="15">
        <v>0.38588</v>
      </c>
      <c r="M13" s="15">
        <v>0.26158999999999999</v>
      </c>
      <c r="N13" s="15">
        <v>4.4340000000000004E-2</v>
      </c>
      <c r="O13" s="15">
        <v>2.5670000000000002E-2</v>
      </c>
      <c r="P13" s="15">
        <v>7.5079999999999994E-2</v>
      </c>
      <c r="Q13" s="15">
        <v>4.163E-2</v>
      </c>
      <c r="R13" s="15">
        <v>5.4600000000000003E-2</v>
      </c>
      <c r="S13" s="15">
        <v>6.1200000000000004E-3</v>
      </c>
      <c r="T13" s="15">
        <v>1.1769999999999999E-2</v>
      </c>
      <c r="U13" s="15">
        <v>2.5149999999999999E-2</v>
      </c>
      <c r="V13" s="15">
        <v>1.6320000000000001E-2</v>
      </c>
      <c r="W13" s="15">
        <v>3.96E-3</v>
      </c>
      <c r="X13" s="15">
        <v>2.97E-3</v>
      </c>
    </row>
    <row r="14" spans="1:24" x14ac:dyDescent="0.55000000000000004">
      <c r="A14" s="14">
        <v>22.08</v>
      </c>
      <c r="B14" s="14">
        <v>6.7786400000000002</v>
      </c>
      <c r="C14" s="15">
        <v>0.12974000000000002</v>
      </c>
      <c r="D14" s="15">
        <v>0.32521</v>
      </c>
      <c r="E14" s="15">
        <v>5.135E-2</v>
      </c>
      <c r="F14" s="15">
        <v>9.3010000000000009E-2</v>
      </c>
      <c r="G14" s="15">
        <v>7.5130000000000002E-2</v>
      </c>
      <c r="H14" s="15">
        <v>7.9019999999999993E-2</v>
      </c>
      <c r="I14" s="15">
        <v>6.83E-2</v>
      </c>
      <c r="J14" s="15">
        <v>7.6060000000000003E-2</v>
      </c>
      <c r="K14" s="15">
        <v>6.4989999999999992E-2</v>
      </c>
      <c r="L14" s="15">
        <v>0.35930000000000001</v>
      </c>
      <c r="M14" s="15">
        <v>0.6759400000000001</v>
      </c>
      <c r="N14" s="15">
        <v>6.0880000000000004E-2</v>
      </c>
      <c r="O14" s="15">
        <v>3.6479999999999999E-2</v>
      </c>
      <c r="P14" s="15">
        <v>7.3569999999999997E-2</v>
      </c>
      <c r="Q14" s="15">
        <v>7.5670000000000001E-2</v>
      </c>
      <c r="R14" s="15">
        <v>7.3169999999999999E-2</v>
      </c>
      <c r="S14" s="15">
        <v>1.1599999999999999E-2</v>
      </c>
      <c r="T14" s="15">
        <v>9.3800000000000012E-3</v>
      </c>
      <c r="U14" s="15">
        <v>4.4719999999999996E-2</v>
      </c>
      <c r="V14" s="15">
        <v>2.0930000000000001E-2</v>
      </c>
      <c r="W14" s="15">
        <v>6.0999999999999995E-3</v>
      </c>
      <c r="X14" s="15">
        <v>6.0599999999999994E-3</v>
      </c>
    </row>
    <row r="15" spans="1:24" x14ac:dyDescent="0.55000000000000004">
      <c r="A15" s="14">
        <v>34.909999999999997</v>
      </c>
      <c r="B15" s="14">
        <v>9.7011000000000003</v>
      </c>
      <c r="C15" s="15">
        <v>0.28752</v>
      </c>
      <c r="D15" s="15">
        <v>0.89185000000000003</v>
      </c>
      <c r="E15" s="15">
        <v>8.8980000000000004E-2</v>
      </c>
      <c r="F15" s="15">
        <v>0.15875999999999998</v>
      </c>
      <c r="G15" s="15">
        <v>0.18303999999999998</v>
      </c>
      <c r="H15" s="15">
        <v>0.14804</v>
      </c>
      <c r="I15" s="15">
        <v>9.5329999999999998E-2</v>
      </c>
      <c r="J15" s="15">
        <v>0.11320000000000001</v>
      </c>
      <c r="K15" s="15">
        <v>0.10798999999999999</v>
      </c>
      <c r="L15" s="15">
        <v>0.72428999999999999</v>
      </c>
      <c r="M15" s="15">
        <v>2.0206300000000001</v>
      </c>
      <c r="N15" s="15">
        <v>0.13797999999999999</v>
      </c>
      <c r="O15" s="15">
        <v>6.7949999999999997E-2</v>
      </c>
      <c r="P15" s="15">
        <v>0.20297000000000001</v>
      </c>
      <c r="Q15" s="15">
        <v>9.1350000000000001E-2</v>
      </c>
      <c r="R15" s="15">
        <v>0.11445</v>
      </c>
      <c r="S15" s="15">
        <v>1.358E-2</v>
      </c>
      <c r="T15" s="15">
        <v>1.7729999999999999E-2</v>
      </c>
      <c r="U15" s="15">
        <v>9.6189999999999998E-2</v>
      </c>
      <c r="V15" s="15">
        <v>4.1759999999999999E-2</v>
      </c>
      <c r="W15" s="15">
        <v>7.2699999999999996E-3</v>
      </c>
      <c r="X15" s="15">
        <v>7.8099999999999992E-3</v>
      </c>
    </row>
    <row r="16" spans="1:24" x14ac:dyDescent="0.55000000000000004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32" x14ac:dyDescent="0.55000000000000004">
      <c r="A17" s="12" t="s">
        <v>122</v>
      </c>
      <c r="EM17" s="34" t="s">
        <v>100</v>
      </c>
      <c r="EN17" s="34" t="s">
        <v>101</v>
      </c>
      <c r="EO17" s="34" t="s">
        <v>11</v>
      </c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 t="s">
        <v>12</v>
      </c>
      <c r="FD17" s="34" t="s">
        <v>71</v>
      </c>
      <c r="FE17" s="34" t="s">
        <v>72</v>
      </c>
      <c r="FF17" s="34" t="s">
        <v>73</v>
      </c>
      <c r="FG17" s="34" t="s">
        <v>74</v>
      </c>
      <c r="FH17" s="34" t="s">
        <v>75</v>
      </c>
      <c r="FI17" s="34" t="s">
        <v>76</v>
      </c>
      <c r="FJ17" s="34" t="s">
        <v>77</v>
      </c>
      <c r="FK17" s="34" t="s">
        <v>78</v>
      </c>
      <c r="FL17" s="34" t="s">
        <v>79</v>
      </c>
      <c r="FM17" s="34" t="s">
        <v>80</v>
      </c>
      <c r="FN17" s="34" t="s">
        <v>81</v>
      </c>
      <c r="FO17" s="34" t="s">
        <v>82</v>
      </c>
      <c r="FP17" s="34" t="s">
        <v>83</v>
      </c>
      <c r="FQ17" s="34" t="s">
        <v>84</v>
      </c>
      <c r="FR17" s="34" t="s">
        <v>85</v>
      </c>
      <c r="FS17" s="34" t="s">
        <v>86</v>
      </c>
      <c r="FT17" s="34" t="s">
        <v>87</v>
      </c>
      <c r="FU17" s="34" t="s">
        <v>88</v>
      </c>
      <c r="FV17" s="34" t="s">
        <v>89</v>
      </c>
      <c r="FW17" s="34" t="s">
        <v>90</v>
      </c>
      <c r="FX17" s="34" t="s">
        <v>91</v>
      </c>
      <c r="FY17" s="34" t="s">
        <v>92</v>
      </c>
      <c r="FZ17" s="34" t="s">
        <v>93</v>
      </c>
      <c r="GA17" s="34"/>
      <c r="GB17" s="34" t="s">
        <v>12</v>
      </c>
      <c r="GC17" s="34" t="s">
        <v>71</v>
      </c>
      <c r="GD17" s="34" t="s">
        <v>72</v>
      </c>
      <c r="GE17" s="34" t="s">
        <v>73</v>
      </c>
      <c r="GF17" s="34" t="s">
        <v>74</v>
      </c>
      <c r="GG17" s="34" t="s">
        <v>75</v>
      </c>
      <c r="GH17" s="34" t="s">
        <v>76</v>
      </c>
      <c r="GI17" s="34" t="s">
        <v>77</v>
      </c>
      <c r="GJ17" s="34" t="s">
        <v>78</v>
      </c>
      <c r="GK17" s="34" t="s">
        <v>79</v>
      </c>
      <c r="GL17" s="34" t="s">
        <v>80</v>
      </c>
      <c r="GM17" s="34" t="s">
        <v>81</v>
      </c>
      <c r="GN17" s="34" t="s">
        <v>82</v>
      </c>
      <c r="GO17" s="34" t="s">
        <v>83</v>
      </c>
      <c r="GP17" s="34" t="s">
        <v>84</v>
      </c>
      <c r="GQ17" s="34" t="s">
        <v>85</v>
      </c>
      <c r="GR17" s="34" t="s">
        <v>86</v>
      </c>
      <c r="GS17" s="34" t="s">
        <v>87</v>
      </c>
      <c r="GT17" s="34" t="s">
        <v>88</v>
      </c>
      <c r="GU17" s="34" t="s">
        <v>89</v>
      </c>
      <c r="GV17" s="34" t="s">
        <v>90</v>
      </c>
      <c r="GW17" s="34" t="s">
        <v>91</v>
      </c>
      <c r="GX17" s="34" t="s">
        <v>92</v>
      </c>
      <c r="GY17" s="34" t="s">
        <v>93</v>
      </c>
      <c r="GZ17" s="34"/>
      <c r="HA17" s="34" t="s">
        <v>12</v>
      </c>
      <c r="HB17" s="34" t="s">
        <v>71</v>
      </c>
      <c r="HC17" s="34" t="s">
        <v>72</v>
      </c>
      <c r="HD17" s="34" t="s">
        <v>73</v>
      </c>
      <c r="HE17" s="34" t="s">
        <v>74</v>
      </c>
      <c r="HF17" s="34" t="s">
        <v>75</v>
      </c>
      <c r="HG17" s="34" t="s">
        <v>76</v>
      </c>
      <c r="HH17" s="34" t="s">
        <v>77</v>
      </c>
      <c r="HI17" s="34" t="s">
        <v>78</v>
      </c>
      <c r="HJ17" s="34" t="s">
        <v>79</v>
      </c>
      <c r="HK17" s="34" t="s">
        <v>80</v>
      </c>
      <c r="HL17" s="34" t="s">
        <v>81</v>
      </c>
      <c r="HM17" s="34" t="s">
        <v>82</v>
      </c>
      <c r="HN17" s="34" t="s">
        <v>83</v>
      </c>
      <c r="HO17" s="34" t="s">
        <v>84</v>
      </c>
      <c r="HP17" s="34" t="s">
        <v>85</v>
      </c>
      <c r="HQ17" s="34" t="s">
        <v>86</v>
      </c>
      <c r="HR17" s="34" t="s">
        <v>87</v>
      </c>
      <c r="HS17" s="34" t="s">
        <v>88</v>
      </c>
      <c r="HT17" s="34" t="s">
        <v>89</v>
      </c>
      <c r="HU17" s="34" t="s">
        <v>90</v>
      </c>
      <c r="HV17" s="34" t="s">
        <v>91</v>
      </c>
      <c r="HW17" s="34" t="s">
        <v>92</v>
      </c>
      <c r="HX17" s="34" t="s">
        <v>93</v>
      </c>
    </row>
    <row r="18" spans="1:232" x14ac:dyDescent="0.55000000000000004">
      <c r="A18" s="34" t="s">
        <v>12</v>
      </c>
      <c r="B18" s="34" t="s">
        <v>71</v>
      </c>
      <c r="C18" s="34" t="s">
        <v>72</v>
      </c>
      <c r="D18" s="34" t="s">
        <v>73</v>
      </c>
      <c r="E18" s="34" t="s">
        <v>74</v>
      </c>
      <c r="F18" s="34" t="s">
        <v>75</v>
      </c>
      <c r="G18" s="34" t="s">
        <v>76</v>
      </c>
      <c r="H18" s="34" t="s">
        <v>77</v>
      </c>
      <c r="I18" s="34" t="s">
        <v>78</v>
      </c>
      <c r="J18" s="34" t="s">
        <v>79</v>
      </c>
      <c r="K18" s="34" t="s">
        <v>80</v>
      </c>
      <c r="L18" s="34" t="s">
        <v>81</v>
      </c>
      <c r="M18" s="34" t="s">
        <v>82</v>
      </c>
      <c r="N18" s="34" t="s">
        <v>83</v>
      </c>
      <c r="O18" s="34" t="s">
        <v>84</v>
      </c>
      <c r="P18" s="34" t="s">
        <v>85</v>
      </c>
      <c r="Q18" s="34" t="s">
        <v>86</v>
      </c>
      <c r="R18" s="34" t="s">
        <v>87</v>
      </c>
      <c r="S18" s="34" t="s">
        <v>88</v>
      </c>
      <c r="T18" s="34" t="s">
        <v>89</v>
      </c>
      <c r="U18" s="34" t="s">
        <v>90</v>
      </c>
      <c r="V18" s="34" t="s">
        <v>91</v>
      </c>
      <c r="W18" s="34" t="s">
        <v>92</v>
      </c>
      <c r="X18" s="34" t="s">
        <v>93</v>
      </c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</row>
    <row r="19" spans="1:232" x14ac:dyDescent="0.55000000000000004">
      <c r="A19" s="14">
        <v>15.07</v>
      </c>
      <c r="B19" s="14">
        <v>7.1282399999999999</v>
      </c>
      <c r="C19" s="15">
        <v>0.14416999999999999</v>
      </c>
      <c r="D19" s="15">
        <v>0.65625</v>
      </c>
      <c r="E19" s="15">
        <v>6.1770000000000005E-2</v>
      </c>
      <c r="F19" s="15">
        <v>0.10632999999999999</v>
      </c>
      <c r="G19" s="15">
        <v>9.3959999999999988E-2</v>
      </c>
      <c r="H19" s="15">
        <v>8.5900000000000004E-2</v>
      </c>
      <c r="I19" s="15">
        <v>4.1320000000000003E-2</v>
      </c>
      <c r="J19" s="15">
        <v>6.2189999999999995E-2</v>
      </c>
      <c r="K19" s="15">
        <v>4.3389999999999998E-2</v>
      </c>
      <c r="L19" s="15">
        <v>0.35735</v>
      </c>
      <c r="M19" s="15">
        <v>0.53403999999999996</v>
      </c>
      <c r="N19" s="15">
        <v>5.74E-2</v>
      </c>
      <c r="O19" s="15">
        <v>3.424E-2</v>
      </c>
      <c r="P19" s="15">
        <v>6.9989999999999997E-2</v>
      </c>
      <c r="Q19" s="15">
        <v>5.2590000000000005E-2</v>
      </c>
      <c r="R19" s="15">
        <v>4.5609999999999998E-2</v>
      </c>
      <c r="S19" s="15">
        <v>8.0099999999999998E-3</v>
      </c>
      <c r="T19" s="15">
        <v>7.6900000000000007E-3</v>
      </c>
      <c r="U19" s="15">
        <v>4.6439999999999995E-2</v>
      </c>
      <c r="V19" s="15">
        <v>1.848E-2</v>
      </c>
      <c r="W19" s="15">
        <v>2.4399999999999999E-3</v>
      </c>
      <c r="X19" s="15">
        <v>4.3699999999999998E-3</v>
      </c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232" x14ac:dyDescent="0.55000000000000004">
      <c r="A20" s="14">
        <v>33.090000000000003</v>
      </c>
      <c r="B20" s="14">
        <v>10.15</v>
      </c>
      <c r="C20" s="15">
        <v>0.18336000000000002</v>
      </c>
      <c r="D20" s="15">
        <v>0.40838999999999998</v>
      </c>
      <c r="E20" s="15">
        <v>7.8030000000000002E-2</v>
      </c>
      <c r="F20" s="15">
        <v>0.12079000000000001</v>
      </c>
      <c r="G20" s="15">
        <v>8.9200000000000002E-2</v>
      </c>
      <c r="H20" s="15">
        <v>0.11525000000000001</v>
      </c>
      <c r="I20" s="15">
        <v>0.13594000000000001</v>
      </c>
      <c r="J20" s="15">
        <v>0.16144999999999998</v>
      </c>
      <c r="K20" s="15">
        <v>0.11953</v>
      </c>
      <c r="L20" s="15">
        <v>0.49225000000000002</v>
      </c>
      <c r="M20" s="15">
        <v>0.54686999999999997</v>
      </c>
      <c r="N20" s="15">
        <v>0.11591</v>
      </c>
      <c r="O20" s="15">
        <v>7.0010000000000003E-2</v>
      </c>
      <c r="P20" s="15">
        <v>0.16719999999999999</v>
      </c>
      <c r="Q20" s="15">
        <v>4.6289999999999998E-2</v>
      </c>
      <c r="R20" s="15">
        <v>8.4500000000000006E-2</v>
      </c>
      <c r="S20" s="15">
        <v>1.549E-2</v>
      </c>
      <c r="T20" s="15">
        <v>1.123E-2</v>
      </c>
      <c r="U20" s="15">
        <v>6.1590000000000006E-2</v>
      </c>
      <c r="V20" s="15">
        <v>2.7329999999999997E-2</v>
      </c>
      <c r="W20" s="15">
        <v>6.6500000000000005E-3</v>
      </c>
      <c r="X20" s="15">
        <v>5.3499999999999997E-3</v>
      </c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</row>
    <row r="21" spans="1:232" x14ac:dyDescent="0.55000000000000004">
      <c r="A21" s="14">
        <v>26.15</v>
      </c>
      <c r="B21" s="14">
        <v>8.8919599999999992</v>
      </c>
      <c r="C21" s="15">
        <v>0.30399999999999999</v>
      </c>
      <c r="D21" s="15">
        <v>0.48648000000000002</v>
      </c>
      <c r="E21" s="15">
        <v>5.7869999999999998E-2</v>
      </c>
      <c r="F21" s="15">
        <v>0.15928</v>
      </c>
      <c r="G21" s="15">
        <v>8.8359999999999994E-2</v>
      </c>
      <c r="H21" s="15">
        <v>8.9150000000000007E-2</v>
      </c>
      <c r="I21" s="15">
        <v>0.10198</v>
      </c>
      <c r="J21" s="15">
        <v>0.1255</v>
      </c>
      <c r="K21" s="15">
        <v>9.9299999999999999E-2</v>
      </c>
      <c r="L21" s="15">
        <v>0.36957000000000001</v>
      </c>
      <c r="M21" s="15">
        <v>0.37554000000000004</v>
      </c>
      <c r="N21" s="15">
        <v>5.5710000000000003E-2</v>
      </c>
      <c r="O21" s="15">
        <v>4.6210000000000001E-2</v>
      </c>
      <c r="P21" s="15">
        <v>5.8000000000000003E-2</v>
      </c>
      <c r="Q21" s="15">
        <v>2.4590000000000001E-2</v>
      </c>
      <c r="R21" s="15">
        <v>4.8590000000000001E-2</v>
      </c>
      <c r="S21" s="15">
        <v>5.1799999999999997E-3</v>
      </c>
      <c r="T21" s="15">
        <v>4.8200000000000005E-3</v>
      </c>
      <c r="U21" s="15">
        <v>5.8900000000000001E-2</v>
      </c>
      <c r="V21" s="15">
        <v>1.7250000000000001E-2</v>
      </c>
      <c r="W21" s="15">
        <v>2.7100000000000002E-3</v>
      </c>
      <c r="X21" s="15">
        <v>3.3700000000000002E-3</v>
      </c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232" x14ac:dyDescent="0.55000000000000004">
      <c r="A22" s="14">
        <v>31.22</v>
      </c>
      <c r="B22" s="14">
        <v>9.4130500000000001</v>
      </c>
      <c r="C22" s="15">
        <v>0.34488000000000002</v>
      </c>
      <c r="D22" s="15">
        <v>0.57882</v>
      </c>
      <c r="E22" s="15">
        <v>8.5309999999999997E-2</v>
      </c>
      <c r="F22" s="15">
        <v>0.15552000000000002</v>
      </c>
      <c r="G22" s="15">
        <v>8.924E-2</v>
      </c>
      <c r="H22" s="15">
        <v>0.12462000000000001</v>
      </c>
      <c r="I22" s="15">
        <v>7.8659999999999994E-2</v>
      </c>
      <c r="J22" s="15">
        <v>0.10707</v>
      </c>
      <c r="K22" s="15">
        <v>9.851E-2</v>
      </c>
      <c r="L22" s="15">
        <v>0.20283000000000001</v>
      </c>
      <c r="M22" s="15">
        <v>0.19175999999999999</v>
      </c>
      <c r="N22" s="15">
        <v>6.096E-2</v>
      </c>
      <c r="O22" s="15">
        <v>3.8030000000000001E-2</v>
      </c>
      <c r="P22" s="15">
        <v>4.2939999999999999E-2</v>
      </c>
      <c r="Q22" s="15">
        <v>1.235E-2</v>
      </c>
      <c r="R22" s="15">
        <v>9.323999999999999E-2</v>
      </c>
      <c r="S22" s="15">
        <v>4.81E-3</v>
      </c>
      <c r="T22" s="15">
        <v>5.4900000000000001E-3</v>
      </c>
      <c r="U22" s="15">
        <v>0.12509000000000001</v>
      </c>
      <c r="V22" s="15">
        <v>4.2369999999999998E-2</v>
      </c>
      <c r="W22" s="15">
        <v>3.47E-3</v>
      </c>
      <c r="X22" s="15">
        <v>2.7899999999999999E-3</v>
      </c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232" x14ac:dyDescent="0.55000000000000004">
      <c r="A23" s="14">
        <v>23.93</v>
      </c>
      <c r="B23" s="14">
        <v>8.5457299999999989</v>
      </c>
      <c r="C23" s="15">
        <v>0.25256000000000001</v>
      </c>
      <c r="D23" s="15">
        <v>0.60528999999999999</v>
      </c>
      <c r="E23" s="15">
        <v>5.2080000000000001E-2</v>
      </c>
      <c r="F23" s="15">
        <v>0.14696000000000001</v>
      </c>
      <c r="G23" s="15">
        <v>0.10567</v>
      </c>
      <c r="H23" s="15">
        <v>8.3970000000000003E-2</v>
      </c>
      <c r="I23" s="15">
        <v>9.2069999999999999E-2</v>
      </c>
      <c r="J23" s="15">
        <v>9.9250000000000005E-2</v>
      </c>
      <c r="K23" s="15">
        <v>9.1870000000000007E-2</v>
      </c>
      <c r="L23" s="15">
        <v>0.49545</v>
      </c>
      <c r="M23" s="15">
        <v>0.62565999999999999</v>
      </c>
      <c r="N23" s="15">
        <v>8.0599999999999991E-2</v>
      </c>
      <c r="O23" s="15">
        <v>4.7840000000000001E-2</v>
      </c>
      <c r="P23" s="15">
        <v>0.13183</v>
      </c>
      <c r="Q23" s="15">
        <v>5.4030000000000002E-2</v>
      </c>
      <c r="R23" s="15">
        <v>6.1420000000000002E-2</v>
      </c>
      <c r="S23" s="15">
        <v>6.6400000000000001E-3</v>
      </c>
      <c r="T23" s="15">
        <v>1.0960000000000001E-2</v>
      </c>
      <c r="U23" s="15">
        <v>4.1020000000000001E-2</v>
      </c>
      <c r="V23" s="15">
        <v>2.2019999999999998E-2</v>
      </c>
      <c r="W23" s="15">
        <v>3.9399999999999999E-3</v>
      </c>
      <c r="X23" s="15">
        <v>4.1200000000000004E-3</v>
      </c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  <row r="24" spans="1:232" x14ac:dyDescent="0.55000000000000004">
      <c r="A24" s="14">
        <v>32.369999999999997</v>
      </c>
      <c r="B24" s="14">
        <v>8.4407000000000014</v>
      </c>
      <c r="C24" s="15">
        <v>0.22703999999999999</v>
      </c>
      <c r="D24" s="15">
        <v>0.30169999999999997</v>
      </c>
      <c r="E24" s="15">
        <v>7.8909999999999994E-2</v>
      </c>
      <c r="F24" s="15">
        <v>0.13747999999999999</v>
      </c>
      <c r="G24" s="15">
        <v>7.8689999999999996E-2</v>
      </c>
      <c r="H24" s="15">
        <v>9.085E-2</v>
      </c>
      <c r="I24" s="15">
        <v>0.10923000000000001</v>
      </c>
      <c r="J24" s="15">
        <v>0.12590999999999999</v>
      </c>
      <c r="K24" s="15">
        <v>0.11735</v>
      </c>
      <c r="L24" s="15">
        <v>0.41867000000000004</v>
      </c>
      <c r="M24" s="15">
        <v>0.76963999999999999</v>
      </c>
      <c r="N24" s="15">
        <v>7.8700000000000006E-2</v>
      </c>
      <c r="O24" s="15">
        <v>4.0930000000000001E-2</v>
      </c>
      <c r="P24" s="15">
        <v>0.10477</v>
      </c>
      <c r="Q24" s="15">
        <v>5.9380000000000002E-2</v>
      </c>
      <c r="R24" s="15">
        <v>7.0610000000000006E-2</v>
      </c>
      <c r="S24" s="15">
        <v>7.5499999999999994E-3</v>
      </c>
      <c r="T24" s="15">
        <v>9.0899999999999991E-3</v>
      </c>
      <c r="U24" s="15">
        <v>5.7280000000000005E-2</v>
      </c>
      <c r="V24" s="15">
        <v>2.5589999999999998E-2</v>
      </c>
      <c r="W24" s="15">
        <v>4.3800000000000002E-3</v>
      </c>
      <c r="X24" s="15">
        <v>4.2699999999999995E-3</v>
      </c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</row>
    <row r="25" spans="1:232" x14ac:dyDescent="0.55000000000000004">
      <c r="A25" s="14">
        <v>30.47</v>
      </c>
      <c r="B25" s="14">
        <v>8.9607500000000009</v>
      </c>
      <c r="C25" s="15">
        <v>0.27866000000000002</v>
      </c>
      <c r="D25" s="15">
        <v>0.51888999999999996</v>
      </c>
      <c r="E25" s="15">
        <v>6.1799999999999994E-2</v>
      </c>
      <c r="F25" s="15">
        <v>0.13741</v>
      </c>
      <c r="G25" s="15">
        <v>0.16544999999999999</v>
      </c>
      <c r="H25" s="15">
        <v>9.9470000000000003E-2</v>
      </c>
      <c r="I25" s="15">
        <v>0.11898</v>
      </c>
      <c r="J25" s="15">
        <v>0.16244999999999998</v>
      </c>
      <c r="K25" s="15">
        <v>0.11846</v>
      </c>
      <c r="L25" s="15">
        <v>0.52900999999999998</v>
      </c>
      <c r="M25" s="15">
        <v>0.81625999999999999</v>
      </c>
      <c r="N25" s="15">
        <v>0.13305</v>
      </c>
      <c r="O25" s="15">
        <v>6.166E-2</v>
      </c>
      <c r="P25" s="15">
        <v>0.15711000000000003</v>
      </c>
      <c r="Q25" s="15">
        <v>8.6129999999999998E-2</v>
      </c>
      <c r="R25" s="15">
        <v>9.9510000000000001E-2</v>
      </c>
      <c r="S25" s="15">
        <v>1.017E-2</v>
      </c>
      <c r="T25" s="15">
        <v>1.0580000000000001E-2</v>
      </c>
      <c r="U25" s="15">
        <v>0.10994</v>
      </c>
      <c r="V25" s="15">
        <v>3.3350000000000005E-2</v>
      </c>
      <c r="W25" s="15">
        <v>6.0499999999999998E-3</v>
      </c>
      <c r="X25" s="15">
        <v>5.0599999999999994E-3</v>
      </c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</row>
    <row r="26" spans="1:232" x14ac:dyDescent="0.55000000000000004">
      <c r="A26" s="14">
        <v>27.42</v>
      </c>
      <c r="B26" s="14">
        <v>8.8766700000000007</v>
      </c>
      <c r="C26" s="15">
        <v>0.31395000000000001</v>
      </c>
      <c r="D26" s="15">
        <v>0.41947000000000001</v>
      </c>
      <c r="E26" s="15">
        <v>6.1719999999999997E-2</v>
      </c>
      <c r="F26" s="15">
        <v>0.16832</v>
      </c>
      <c r="G26" s="15">
        <v>0.16025</v>
      </c>
      <c r="H26" s="15">
        <v>8.004E-2</v>
      </c>
      <c r="I26" s="15">
        <v>8.6190000000000003E-2</v>
      </c>
      <c r="J26" s="15">
        <v>0.13450000000000001</v>
      </c>
      <c r="K26" s="15">
        <v>8.652E-2</v>
      </c>
      <c r="L26" s="15">
        <v>0.30308999999999997</v>
      </c>
      <c r="M26" s="15">
        <v>0.32594000000000001</v>
      </c>
      <c r="N26" s="15">
        <v>6.3090000000000007E-2</v>
      </c>
      <c r="O26" s="15">
        <v>4.3470000000000002E-2</v>
      </c>
      <c r="P26" s="15">
        <v>7.0720000000000005E-2</v>
      </c>
      <c r="Q26" s="15">
        <v>3.245E-2</v>
      </c>
      <c r="R26" s="15">
        <v>6.4670000000000005E-2</v>
      </c>
      <c r="S26" s="15">
        <v>6.62E-3</v>
      </c>
      <c r="T26" s="15">
        <v>8.5000000000000006E-3</v>
      </c>
      <c r="U26" s="15">
        <v>5.3700000000000005E-2</v>
      </c>
      <c r="V26" s="15">
        <v>2.1149999999999999E-2</v>
      </c>
      <c r="W26" s="15">
        <v>3.7599999999999999E-3</v>
      </c>
      <c r="X26" s="15">
        <v>2.98E-3</v>
      </c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</row>
    <row r="27" spans="1:232" x14ac:dyDescent="0.55000000000000004">
      <c r="A27" s="14">
        <v>29.3</v>
      </c>
      <c r="B27" s="14">
        <v>8.1682299999999994</v>
      </c>
      <c r="C27" s="15">
        <v>0.26835000000000003</v>
      </c>
      <c r="D27" s="15">
        <v>0.57067999999999997</v>
      </c>
      <c r="E27" s="15">
        <v>6.6849999999999993E-2</v>
      </c>
      <c r="F27" s="15">
        <v>0.11778</v>
      </c>
      <c r="G27" s="15">
        <v>0.12769</v>
      </c>
      <c r="H27" s="15">
        <v>8.5250000000000006E-2</v>
      </c>
      <c r="I27" s="15">
        <v>7.6299999999999993E-2</v>
      </c>
      <c r="J27" s="15">
        <v>9.2319999999999999E-2</v>
      </c>
      <c r="K27" s="15">
        <v>8.5529999999999995E-2</v>
      </c>
      <c r="L27" s="15">
        <v>0.36485000000000001</v>
      </c>
      <c r="M27" s="15">
        <v>0.92000999999999999</v>
      </c>
      <c r="N27" s="15">
        <v>8.7739999999999999E-2</v>
      </c>
      <c r="O27" s="15">
        <v>5.0770000000000003E-2</v>
      </c>
      <c r="P27" s="15">
        <v>0.19669999999999999</v>
      </c>
      <c r="Q27" s="15">
        <v>7.2450000000000001E-2</v>
      </c>
      <c r="R27" s="15">
        <v>0.1002</v>
      </c>
      <c r="S27" s="15">
        <v>1.0539999999999999E-2</v>
      </c>
      <c r="T27" s="15">
        <v>1.299E-2</v>
      </c>
      <c r="U27" s="15">
        <v>0.10784000000000001</v>
      </c>
      <c r="V27" s="15">
        <v>3.0030000000000001E-2</v>
      </c>
      <c r="W27" s="15">
        <v>4.6299999999999996E-3</v>
      </c>
      <c r="X27" s="15">
        <v>5.4000000000000003E-3</v>
      </c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</row>
    <row r="28" spans="1:232" x14ac:dyDescent="0.55000000000000004">
      <c r="A28" s="14">
        <v>23.06</v>
      </c>
      <c r="B28" s="14">
        <v>6.8295600000000007</v>
      </c>
      <c r="C28" s="15">
        <v>0.26324000000000003</v>
      </c>
      <c r="D28" s="15">
        <v>0.73660999999999999</v>
      </c>
      <c r="E28" s="15">
        <v>6.6540000000000002E-2</v>
      </c>
      <c r="F28" s="15">
        <v>0.16667999999999999</v>
      </c>
      <c r="G28" s="15">
        <v>7.145E-2</v>
      </c>
      <c r="H28" s="15">
        <v>8.6220000000000005E-2</v>
      </c>
      <c r="I28" s="15">
        <v>6.6420000000000007E-2</v>
      </c>
      <c r="J28" s="15">
        <v>7.177E-2</v>
      </c>
      <c r="K28" s="15">
        <v>7.2760000000000005E-2</v>
      </c>
      <c r="L28" s="15">
        <v>0.39862999999999998</v>
      </c>
      <c r="M28" s="15">
        <v>0.29513</v>
      </c>
      <c r="N28" s="15">
        <v>5.3999999999999999E-2</v>
      </c>
      <c r="O28" s="15">
        <v>2.9960000000000001E-2</v>
      </c>
      <c r="P28" s="15">
        <v>9.5250000000000001E-2</v>
      </c>
      <c r="Q28" s="15">
        <v>8.2200000000000009E-2</v>
      </c>
      <c r="R28" s="15">
        <v>8.9760000000000006E-2</v>
      </c>
      <c r="S28" s="15">
        <v>8.6700000000000006E-3</v>
      </c>
      <c r="T28" s="15">
        <v>1.277E-2</v>
      </c>
      <c r="U28" s="15">
        <v>7.1580000000000005E-2</v>
      </c>
      <c r="V28" s="15">
        <v>3.0940000000000002E-2</v>
      </c>
      <c r="W28" s="15">
        <v>4.7400000000000003E-3</v>
      </c>
      <c r="X28" s="15">
        <v>5.0999999999999995E-3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</row>
    <row r="29" spans="1:232" x14ac:dyDescent="0.55000000000000004">
      <c r="A29" s="14">
        <v>19.670000000000002</v>
      </c>
      <c r="B29" s="14">
        <v>5.5895900000000003</v>
      </c>
      <c r="C29" s="15">
        <v>0.10693999999999999</v>
      </c>
      <c r="D29" s="15">
        <v>0.21256</v>
      </c>
      <c r="E29" s="15">
        <v>3.7829999999999996E-2</v>
      </c>
      <c r="F29" s="15">
        <v>5.8889999999999998E-2</v>
      </c>
      <c r="G29" s="15">
        <v>8.2430000000000003E-2</v>
      </c>
      <c r="H29" s="15">
        <v>7.3760000000000006E-2</v>
      </c>
      <c r="I29" s="15">
        <v>5.9080000000000001E-2</v>
      </c>
      <c r="J29" s="15">
        <v>6.659000000000001E-2</v>
      </c>
      <c r="K29" s="15">
        <v>5.6170000000000005E-2</v>
      </c>
      <c r="L29" s="15">
        <v>0.38744999999999996</v>
      </c>
      <c r="M29" s="15">
        <v>0.85965000000000003</v>
      </c>
      <c r="N29" s="15">
        <v>6.3659999999999994E-2</v>
      </c>
      <c r="O29" s="15">
        <v>2.929E-2</v>
      </c>
      <c r="P29" s="15">
        <v>7.0940000000000003E-2</v>
      </c>
      <c r="Q29" s="15">
        <v>7.3819999999999997E-2</v>
      </c>
      <c r="R29" s="15">
        <v>5.6079999999999998E-2</v>
      </c>
      <c r="S29" s="15">
        <v>6.8700000000000002E-3</v>
      </c>
      <c r="T29" s="15">
        <v>9.3100000000000006E-3</v>
      </c>
      <c r="U29" s="15">
        <v>4.7869999999999996E-2</v>
      </c>
      <c r="V29" s="15">
        <v>1.5859999999999999E-2</v>
      </c>
      <c r="W29" s="15">
        <v>3.4300000000000003E-3</v>
      </c>
      <c r="X29" s="15">
        <v>3.8399999999999997E-3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</row>
    <row r="30" spans="1:232" x14ac:dyDescent="0.55000000000000004">
      <c r="A30" s="14">
        <v>36.659999999999997</v>
      </c>
      <c r="B30" s="14">
        <v>8.1386400000000005</v>
      </c>
      <c r="C30" s="15">
        <v>0.24340999999999999</v>
      </c>
      <c r="D30" s="15">
        <v>0.79971999999999999</v>
      </c>
      <c r="E30" s="15">
        <v>7.887000000000001E-2</v>
      </c>
      <c r="F30" s="15">
        <v>0.15891</v>
      </c>
      <c r="G30" s="15">
        <v>7.8950000000000006E-2</v>
      </c>
      <c r="H30" s="15">
        <v>0.14846999999999999</v>
      </c>
      <c r="I30" s="15">
        <v>0.13438999999999998</v>
      </c>
      <c r="J30" s="15">
        <v>0.16184999999999999</v>
      </c>
      <c r="K30" s="15">
        <v>0.15043000000000001</v>
      </c>
      <c r="L30" s="15">
        <v>0.82426999999999995</v>
      </c>
      <c r="M30" s="15">
        <v>2.3449599999999999</v>
      </c>
      <c r="N30" s="15">
        <v>0.16753000000000001</v>
      </c>
      <c r="O30" s="15">
        <v>0.10195</v>
      </c>
      <c r="P30" s="15">
        <v>0.33661000000000002</v>
      </c>
      <c r="Q30" s="15">
        <v>0.20293</v>
      </c>
      <c r="R30" s="15">
        <v>0.13512000000000002</v>
      </c>
      <c r="S30" s="15">
        <v>1.848E-2</v>
      </c>
      <c r="T30" s="15">
        <v>2.7489999999999997E-2</v>
      </c>
      <c r="U30" s="15">
        <v>0.12498000000000001</v>
      </c>
      <c r="V30" s="15">
        <v>3.635E-2</v>
      </c>
      <c r="W30" s="15">
        <v>1.2119999999999999E-2</v>
      </c>
      <c r="X30" s="15">
        <v>1.2800000000000001E-2</v>
      </c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</row>
    <row r="31" spans="1:232" x14ac:dyDescent="0.55000000000000004">
      <c r="P31" s="34"/>
      <c r="Q31" s="34"/>
      <c r="X31" s="14"/>
      <c r="Y31" s="14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</row>
    <row r="32" spans="1:232" x14ac:dyDescent="0.55000000000000004">
      <c r="A32" s="13" t="s">
        <v>123</v>
      </c>
      <c r="B32" s="13"/>
    </row>
    <row r="33" spans="1:237" x14ac:dyDescent="0.55000000000000004">
      <c r="A33" s="12" t="s">
        <v>119</v>
      </c>
      <c r="B33" s="84"/>
    </row>
    <row r="34" spans="1:237" x14ac:dyDescent="0.55000000000000004">
      <c r="A34" s="34" t="s">
        <v>12</v>
      </c>
      <c r="B34" s="34" t="s">
        <v>71</v>
      </c>
      <c r="C34" s="34" t="s">
        <v>72</v>
      </c>
      <c r="D34" s="34" t="s">
        <v>73</v>
      </c>
      <c r="E34" s="34" t="s">
        <v>74</v>
      </c>
      <c r="F34" s="34" t="s">
        <v>75</v>
      </c>
      <c r="G34" s="34" t="s">
        <v>76</v>
      </c>
      <c r="H34" s="34" t="s">
        <v>77</v>
      </c>
      <c r="I34" s="34" t="s">
        <v>78</v>
      </c>
      <c r="J34" s="34" t="s">
        <v>79</v>
      </c>
      <c r="K34" s="34" t="s">
        <v>80</v>
      </c>
      <c r="L34" s="34" t="s">
        <v>81</v>
      </c>
      <c r="M34" s="34" t="s">
        <v>82</v>
      </c>
      <c r="N34" s="34" t="s">
        <v>83</v>
      </c>
      <c r="O34" s="34" t="s">
        <v>84</v>
      </c>
      <c r="P34" s="34" t="s">
        <v>85</v>
      </c>
      <c r="Q34" s="34" t="s">
        <v>86</v>
      </c>
      <c r="R34" s="34" t="s">
        <v>87</v>
      </c>
      <c r="S34" s="34" t="s">
        <v>88</v>
      </c>
      <c r="T34" s="34" t="s">
        <v>89</v>
      </c>
      <c r="U34" s="34" t="s">
        <v>90</v>
      </c>
      <c r="V34" s="34" t="s">
        <v>91</v>
      </c>
      <c r="W34" s="34" t="s">
        <v>92</v>
      </c>
      <c r="X34" s="34" t="s">
        <v>93</v>
      </c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</row>
    <row r="35" spans="1:237" x14ac:dyDescent="0.55000000000000004">
      <c r="A35" s="14">
        <v>17.170000000000002</v>
      </c>
      <c r="B35" s="14">
        <v>7.5426599999999997</v>
      </c>
      <c r="C35" s="15">
        <v>0.18387999999999999</v>
      </c>
      <c r="D35" s="15">
        <v>0.39459</v>
      </c>
      <c r="E35" s="15">
        <v>4.1759999999999999E-2</v>
      </c>
      <c r="F35" s="15">
        <v>0.11159000000000001</v>
      </c>
      <c r="G35" s="15">
        <v>9.1060000000000002E-2</v>
      </c>
      <c r="H35" s="15">
        <v>8.4750000000000006E-2</v>
      </c>
      <c r="I35" s="15">
        <v>0.14246999999999999</v>
      </c>
      <c r="J35" s="15">
        <v>0.18196000000000001</v>
      </c>
      <c r="K35" s="15">
        <v>0.21239</v>
      </c>
      <c r="L35" s="15">
        <v>0.49087000000000003</v>
      </c>
      <c r="M35" s="15">
        <v>0.72790999999999995</v>
      </c>
      <c r="N35" s="15">
        <v>0.11644</v>
      </c>
      <c r="O35" s="15">
        <v>8.8209999999999997E-2</v>
      </c>
      <c r="P35" s="15">
        <v>0.22850000000000001</v>
      </c>
      <c r="Q35" s="15">
        <v>0.12268000000000001</v>
      </c>
      <c r="R35" s="15">
        <v>0.10028000000000001</v>
      </c>
      <c r="S35" s="15">
        <v>1.4330000000000001E-2</v>
      </c>
      <c r="T35" s="15">
        <v>1.2060000000000001E-2</v>
      </c>
      <c r="U35" s="15">
        <v>8.0890000000000004E-2</v>
      </c>
      <c r="V35" s="15">
        <v>3.0879999999999998E-2</v>
      </c>
      <c r="W35" s="15">
        <v>6.3699999999999998E-3</v>
      </c>
      <c r="X35" s="15">
        <v>6.4900000000000001E-3</v>
      </c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</row>
    <row r="36" spans="1:237" x14ac:dyDescent="0.55000000000000004">
      <c r="A36" s="14">
        <v>19.68</v>
      </c>
      <c r="B36" s="14">
        <v>6.8570600000000006</v>
      </c>
      <c r="C36" s="15">
        <v>0.25518000000000002</v>
      </c>
      <c r="D36" s="15">
        <v>0.40876999999999997</v>
      </c>
      <c r="E36" s="15">
        <v>4.6560000000000004E-2</v>
      </c>
      <c r="F36" s="15">
        <v>0.12673999999999999</v>
      </c>
      <c r="G36" s="15">
        <v>6.2979999999999994E-2</v>
      </c>
      <c r="H36" s="15">
        <v>6.0700000000000004E-2</v>
      </c>
      <c r="I36" s="15">
        <v>0.11483</v>
      </c>
      <c r="J36" s="15">
        <v>0.13128999999999999</v>
      </c>
      <c r="K36" s="15">
        <v>0.16127</v>
      </c>
      <c r="L36" s="15">
        <v>0.32224999999999998</v>
      </c>
      <c r="M36" s="15">
        <v>0.51383000000000001</v>
      </c>
      <c r="N36" s="15">
        <v>6.498000000000001E-2</v>
      </c>
      <c r="O36" s="15">
        <v>5.0540000000000002E-2</v>
      </c>
      <c r="P36" s="15">
        <v>6.3060000000000005E-2</v>
      </c>
      <c r="Q36" s="15">
        <v>3.2049999999999995E-2</v>
      </c>
      <c r="R36" s="15">
        <v>6.3899999999999998E-2</v>
      </c>
      <c r="S36" s="15">
        <v>6.9000000000000008E-3</v>
      </c>
      <c r="T36" s="15">
        <v>4.7199999999999994E-3</v>
      </c>
      <c r="U36" s="15">
        <v>5.0349999999999999E-2</v>
      </c>
      <c r="V36" s="15">
        <v>2.3629999999999998E-2</v>
      </c>
      <c r="W36" s="15">
        <v>4.4999999999999997E-3</v>
      </c>
      <c r="X36" s="15">
        <v>3.2699999999999999E-3</v>
      </c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</row>
    <row r="37" spans="1:237" x14ac:dyDescent="0.55000000000000004">
      <c r="A37" s="14">
        <v>20.36</v>
      </c>
      <c r="B37" s="14">
        <v>6.1902200000000001</v>
      </c>
      <c r="C37" s="15">
        <v>0.11514000000000001</v>
      </c>
      <c r="D37" s="15">
        <v>0.20885000000000001</v>
      </c>
      <c r="E37" s="15">
        <v>5.8310000000000001E-2</v>
      </c>
      <c r="F37" s="15">
        <v>12.14</v>
      </c>
      <c r="G37" s="15">
        <v>6.2119999999999995E-2</v>
      </c>
      <c r="H37" s="15">
        <v>7.3520000000000002E-2</v>
      </c>
      <c r="I37" s="15">
        <v>6.5700000000000008E-2</v>
      </c>
      <c r="J37" s="15">
        <v>7.909999999999999E-2</v>
      </c>
      <c r="K37" s="15">
        <v>6.1770000000000005E-2</v>
      </c>
      <c r="L37" s="15">
        <v>0.28261000000000003</v>
      </c>
      <c r="M37" s="15">
        <v>0.52903999999999995</v>
      </c>
      <c r="N37" s="15">
        <v>6.1920000000000003E-2</v>
      </c>
      <c r="O37" s="15">
        <v>4.1659999999999996E-2</v>
      </c>
      <c r="P37" s="15">
        <v>9.239E-2</v>
      </c>
      <c r="Q37" s="15">
        <v>5.1700000000000003E-2</v>
      </c>
      <c r="R37" s="15">
        <v>5.7779999999999998E-2</v>
      </c>
      <c r="S37" s="15">
        <v>8.09E-3</v>
      </c>
      <c r="T37" s="15">
        <v>1.0320000000000001E-2</v>
      </c>
      <c r="U37" s="15">
        <v>3.8109999999999998E-2</v>
      </c>
      <c r="V37" s="15">
        <v>1.7250000000000001E-2</v>
      </c>
      <c r="W37" s="15">
        <v>4.7199999999999994E-3</v>
      </c>
      <c r="X37" s="15">
        <v>4.6500000000000005E-3</v>
      </c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</row>
    <row r="38" spans="1:237" x14ac:dyDescent="0.55000000000000004">
      <c r="A38" s="14">
        <v>25.41</v>
      </c>
      <c r="B38" s="14">
        <v>8.8264800000000001</v>
      </c>
      <c r="C38" s="15">
        <v>0.27210000000000001</v>
      </c>
      <c r="D38" s="15">
        <v>0.51839000000000002</v>
      </c>
      <c r="E38" s="15">
        <v>5.1470000000000002E-2</v>
      </c>
      <c r="F38" s="15">
        <v>0.12731000000000001</v>
      </c>
      <c r="G38" s="15">
        <v>0.12129000000000001</v>
      </c>
      <c r="H38" s="15">
        <v>7.8189999999999996E-2</v>
      </c>
      <c r="I38" s="15">
        <v>0.18822</v>
      </c>
      <c r="J38" s="15">
        <v>0.26624000000000003</v>
      </c>
      <c r="K38" s="15">
        <v>0.28177999999999997</v>
      </c>
      <c r="L38" s="15">
        <v>0.41829</v>
      </c>
      <c r="M38" s="15">
        <v>0.65746000000000004</v>
      </c>
      <c r="N38" s="15">
        <v>0.10289</v>
      </c>
      <c r="O38" s="15">
        <v>8.6370000000000002E-2</v>
      </c>
      <c r="P38" s="15">
        <v>0.10793000000000001</v>
      </c>
      <c r="Q38" s="15">
        <v>6.3799999999999996E-2</v>
      </c>
      <c r="R38" s="15">
        <v>8.0159999999999995E-2</v>
      </c>
      <c r="S38" s="15">
        <v>1.04E-2</v>
      </c>
      <c r="T38" s="15">
        <v>1.0449999999999999E-2</v>
      </c>
      <c r="U38" s="15">
        <v>6.5030000000000004E-2</v>
      </c>
      <c r="V38" s="15">
        <v>2.589E-2</v>
      </c>
      <c r="W38" s="15">
        <v>6.1900000000000002E-3</v>
      </c>
      <c r="X38" s="15">
        <v>5.4599999999999996E-3</v>
      </c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</row>
    <row r="39" spans="1:237" x14ac:dyDescent="0.55000000000000004">
      <c r="A39" s="14">
        <v>33.729999999999997</v>
      </c>
      <c r="B39" s="14">
        <v>11.34</v>
      </c>
      <c r="C39" s="15">
        <v>0.43925999999999998</v>
      </c>
      <c r="D39" s="15">
        <v>0.43013999999999997</v>
      </c>
      <c r="E39" s="15">
        <v>5.9119999999999999E-2</v>
      </c>
      <c r="F39" s="15">
        <v>0.18146000000000001</v>
      </c>
      <c r="G39" s="15">
        <v>0.12684000000000001</v>
      </c>
      <c r="H39" s="15">
        <v>0.10373</v>
      </c>
      <c r="I39" s="15">
        <v>0.14022999999999999</v>
      </c>
      <c r="J39" s="15">
        <v>0.17577000000000001</v>
      </c>
      <c r="K39" s="15">
        <v>0.18643999999999999</v>
      </c>
      <c r="L39" s="15">
        <v>0.46281</v>
      </c>
      <c r="M39" s="15">
        <v>0.51023000000000007</v>
      </c>
      <c r="N39" s="15">
        <v>9.7879999999999995E-2</v>
      </c>
      <c r="O39" s="15">
        <v>6.5579999999999999E-2</v>
      </c>
      <c r="P39" s="15">
        <v>0.12354000000000001</v>
      </c>
      <c r="Q39" s="15">
        <v>5.6049999999999996E-2</v>
      </c>
      <c r="R39" s="15">
        <v>8.4930000000000005E-2</v>
      </c>
      <c r="S39" s="15">
        <v>9.5600000000000008E-3</v>
      </c>
      <c r="T39" s="15">
        <v>1.0710000000000001E-2</v>
      </c>
      <c r="U39" s="15">
        <v>7.5840000000000005E-2</v>
      </c>
      <c r="V39" s="15">
        <v>3.039E-2</v>
      </c>
      <c r="W39" s="15">
        <v>6.0699999999999999E-3</v>
      </c>
      <c r="X39" s="15">
        <v>5.2300000000000003E-3</v>
      </c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</row>
    <row r="40" spans="1:237" x14ac:dyDescent="0.55000000000000004">
      <c r="A40" s="14">
        <v>38.08</v>
      </c>
      <c r="B40" s="14">
        <v>10.130000000000001</v>
      </c>
      <c r="C40" s="15">
        <v>0.40714</v>
      </c>
      <c r="D40" s="15">
        <v>0.59951999999999994</v>
      </c>
      <c r="E40" s="15">
        <v>5.1580000000000001E-2</v>
      </c>
      <c r="F40" s="15">
        <v>0.17332</v>
      </c>
      <c r="G40" s="15">
        <v>0.12517</v>
      </c>
      <c r="H40" s="15">
        <v>6.3820000000000002E-2</v>
      </c>
      <c r="I40" s="15">
        <v>9.9229999999999999E-2</v>
      </c>
      <c r="J40" s="15">
        <v>0.16446</v>
      </c>
      <c r="K40" s="15">
        <v>0.14774999999999999</v>
      </c>
      <c r="L40" s="15">
        <v>0.32530000000000003</v>
      </c>
      <c r="M40" s="15">
        <v>0.47031000000000001</v>
      </c>
      <c r="N40" s="15">
        <v>7.4359999999999996E-2</v>
      </c>
      <c r="O40" s="15">
        <v>6.3240000000000005E-2</v>
      </c>
      <c r="P40" s="15">
        <v>5.1830000000000001E-2</v>
      </c>
      <c r="Q40" s="15">
        <v>4.965E-2</v>
      </c>
      <c r="R40" s="15">
        <v>7.0080000000000003E-2</v>
      </c>
      <c r="S40" s="15">
        <v>8.9499999999999996E-3</v>
      </c>
      <c r="T40" s="15">
        <v>1.0829999999999999E-2</v>
      </c>
      <c r="U40" s="15">
        <v>7.4790000000000009E-2</v>
      </c>
      <c r="V40" s="15">
        <v>2.4170000000000001E-2</v>
      </c>
      <c r="W40" s="15">
        <v>5.6799999999999993E-3</v>
      </c>
      <c r="X40" s="15">
        <v>4.79E-3</v>
      </c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</row>
    <row r="41" spans="1:237" x14ac:dyDescent="0.55000000000000004">
      <c r="A41" s="14">
        <v>36.590000000000003</v>
      </c>
      <c r="B41" s="14">
        <v>12.13</v>
      </c>
      <c r="C41" s="15">
        <v>0.24002000000000001</v>
      </c>
      <c r="D41" s="15">
        <v>0.56846000000000008</v>
      </c>
      <c r="E41" s="15">
        <v>6.8819999999999992E-2</v>
      </c>
      <c r="F41" s="15">
        <v>0.13855999999999999</v>
      </c>
      <c r="G41" s="15">
        <v>7.3099999999999998E-2</v>
      </c>
      <c r="H41" s="15">
        <v>8.8930000000000009E-2</v>
      </c>
      <c r="I41" s="15">
        <v>0.14738999999999999</v>
      </c>
      <c r="J41" s="15">
        <v>0.18847999999999998</v>
      </c>
      <c r="K41" s="15">
        <v>0.17233000000000001</v>
      </c>
      <c r="L41" s="15">
        <v>0.22384000000000001</v>
      </c>
      <c r="M41" s="15">
        <v>0.33032</v>
      </c>
      <c r="N41" s="15">
        <v>8.1890000000000004E-2</v>
      </c>
      <c r="O41" s="15">
        <v>6.2880000000000005E-2</v>
      </c>
      <c r="P41" s="15">
        <v>0.1147</v>
      </c>
      <c r="Q41" s="15">
        <v>5.6000000000000001E-2</v>
      </c>
      <c r="R41" s="15">
        <v>0.11009000000000001</v>
      </c>
      <c r="S41" s="15">
        <v>1.157E-2</v>
      </c>
      <c r="T41" s="15">
        <v>1.558E-2</v>
      </c>
      <c r="U41" s="15">
        <v>0.14133000000000001</v>
      </c>
      <c r="V41" s="15">
        <v>4.1280000000000004E-2</v>
      </c>
      <c r="W41" s="15">
        <v>9.4399999999999987E-3</v>
      </c>
      <c r="X41" s="15">
        <v>5.9000000000000007E-3</v>
      </c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</row>
    <row r="42" spans="1:237" x14ac:dyDescent="0.55000000000000004">
      <c r="A42" s="14">
        <v>27.69</v>
      </c>
      <c r="B42" s="14">
        <v>7.4138500000000001</v>
      </c>
      <c r="C42" s="15">
        <v>0.26023000000000002</v>
      </c>
      <c r="D42" s="15">
        <v>0.73838999999999999</v>
      </c>
      <c r="E42" s="15">
        <v>6.0060000000000002E-2</v>
      </c>
      <c r="F42" s="15">
        <v>0.13247</v>
      </c>
      <c r="G42" s="15">
        <v>0.13844000000000001</v>
      </c>
      <c r="H42" s="15">
        <v>7.0800000000000002E-2</v>
      </c>
      <c r="I42" s="15">
        <v>6.1159999999999999E-2</v>
      </c>
      <c r="J42" s="15">
        <v>8.8419999999999999E-2</v>
      </c>
      <c r="K42" s="15">
        <v>6.7650000000000002E-2</v>
      </c>
      <c r="L42" s="15">
        <v>0.36174000000000001</v>
      </c>
      <c r="M42" s="15">
        <v>0.49592999999999998</v>
      </c>
      <c r="N42" s="15">
        <v>6.3810000000000006E-2</v>
      </c>
      <c r="O42" s="15">
        <v>4.3659999999999997E-2</v>
      </c>
      <c r="P42" s="15">
        <v>6.4379999999999993E-2</v>
      </c>
      <c r="Q42" s="15">
        <v>3.3590000000000002E-2</v>
      </c>
      <c r="R42" s="15">
        <v>5.6680000000000001E-2</v>
      </c>
      <c r="S42" s="15">
        <v>6.6500000000000005E-3</v>
      </c>
      <c r="T42" s="15">
        <v>6.1600000000000005E-3</v>
      </c>
      <c r="U42" s="15">
        <v>5.4679999999999999E-2</v>
      </c>
      <c r="V42" s="15">
        <v>2.572E-2</v>
      </c>
      <c r="W42" s="15">
        <v>2.5999999999999999E-3</v>
      </c>
      <c r="X42" s="15">
        <v>3.2599999999999999E-3</v>
      </c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</row>
    <row r="43" spans="1:237" x14ac:dyDescent="0.55000000000000004">
      <c r="A43" s="14">
        <v>27.12</v>
      </c>
      <c r="B43" s="14">
        <v>8.1584199999999996</v>
      </c>
      <c r="C43" s="15">
        <v>0.25716</v>
      </c>
      <c r="D43" s="15">
        <v>0.47861000000000004</v>
      </c>
      <c r="E43" s="15">
        <v>5.1670000000000001E-2</v>
      </c>
      <c r="F43" s="15">
        <v>0.16308</v>
      </c>
      <c r="G43" s="15">
        <v>7.3410000000000003E-2</v>
      </c>
      <c r="H43" s="15">
        <v>5.9229999999999998E-2</v>
      </c>
      <c r="I43" s="15">
        <v>0.15367</v>
      </c>
      <c r="J43" s="15">
        <v>0.17316999999999999</v>
      </c>
      <c r="K43" s="15">
        <v>0.19388999999999998</v>
      </c>
      <c r="L43" s="15">
        <v>0.31912000000000001</v>
      </c>
      <c r="M43" s="15">
        <v>0.37508999999999998</v>
      </c>
      <c r="N43" s="15">
        <v>7.7530000000000002E-2</v>
      </c>
      <c r="O43" s="15">
        <v>7.418000000000001E-2</v>
      </c>
      <c r="P43" s="15">
        <v>4.9829999999999999E-2</v>
      </c>
      <c r="Q43" s="15">
        <v>2.0879999999999999E-2</v>
      </c>
      <c r="R43" s="15">
        <v>9.8849999999999993E-2</v>
      </c>
      <c r="S43" s="15">
        <v>1.017E-2</v>
      </c>
      <c r="T43" s="15">
        <v>8.3400000000000002E-3</v>
      </c>
      <c r="U43" s="15">
        <v>0.10340000000000001</v>
      </c>
      <c r="V43" s="15">
        <v>2.9059999999999999E-2</v>
      </c>
      <c r="W43" s="15">
        <v>6.5199999999999998E-3</v>
      </c>
      <c r="X43" s="15">
        <v>4.9000000000000007E-3</v>
      </c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</row>
    <row r="44" spans="1:237" x14ac:dyDescent="0.55000000000000004">
      <c r="A44" s="14">
        <v>25.08</v>
      </c>
      <c r="B44" s="14">
        <v>7.5458599999999993</v>
      </c>
      <c r="C44" s="15">
        <v>0.22418000000000002</v>
      </c>
      <c r="D44" s="15">
        <v>0.39107999999999998</v>
      </c>
      <c r="E44" s="15">
        <v>7.0489999999999997E-2</v>
      </c>
      <c r="F44" s="15">
        <v>0.13391</v>
      </c>
      <c r="G44" s="15">
        <v>0.12773999999999999</v>
      </c>
      <c r="H44" s="15">
        <v>8.7209999999999996E-2</v>
      </c>
      <c r="I44" s="15">
        <v>9.4939999999999997E-2</v>
      </c>
      <c r="J44" s="15">
        <v>0.12784999999999999</v>
      </c>
      <c r="K44" s="15">
        <v>0.11504</v>
      </c>
      <c r="L44" s="15">
        <v>0.42175999999999997</v>
      </c>
      <c r="M44" s="15">
        <v>0.48210000000000003</v>
      </c>
      <c r="N44" s="15">
        <v>8.2920000000000008E-2</v>
      </c>
      <c r="O44" s="15">
        <v>5.101E-2</v>
      </c>
      <c r="P44" s="15">
        <v>0.12096</v>
      </c>
      <c r="Q44" s="15">
        <v>5.8959999999999999E-2</v>
      </c>
      <c r="R44" s="15">
        <v>7.9030000000000003E-2</v>
      </c>
      <c r="S44" s="15">
        <v>1.341E-2</v>
      </c>
      <c r="T44" s="15">
        <v>1.102E-2</v>
      </c>
      <c r="U44" s="15">
        <v>7.1239999999999998E-2</v>
      </c>
      <c r="V44" s="15">
        <v>3.3860000000000001E-2</v>
      </c>
      <c r="W44" s="15">
        <v>5.2500000000000003E-3</v>
      </c>
      <c r="X44" s="15">
        <v>4.6699999999999997E-3</v>
      </c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</row>
    <row r="45" spans="1:237" x14ac:dyDescent="0.55000000000000004">
      <c r="A45" s="14">
        <v>30.91</v>
      </c>
      <c r="B45" s="14">
        <v>10.57</v>
      </c>
      <c r="C45" s="15">
        <v>0.27382000000000001</v>
      </c>
      <c r="D45" s="15">
        <v>0.47925000000000001</v>
      </c>
      <c r="E45" s="15">
        <v>5.3749999999999999E-2</v>
      </c>
      <c r="F45" s="15">
        <v>0.15212999999999999</v>
      </c>
      <c r="G45" s="15">
        <v>0.11073999999999999</v>
      </c>
      <c r="H45" s="15">
        <v>7.7489999999999989E-2</v>
      </c>
      <c r="I45" s="15">
        <v>8.8529999999999998E-2</v>
      </c>
      <c r="J45" s="15">
        <v>0.10845999999999999</v>
      </c>
      <c r="K45" s="15">
        <v>9.8129999999999995E-2</v>
      </c>
      <c r="L45" s="15">
        <v>0.38742000000000004</v>
      </c>
      <c r="M45" s="15">
        <v>0.49582999999999999</v>
      </c>
      <c r="N45" s="15">
        <v>8.8660000000000003E-2</v>
      </c>
      <c r="O45" s="15">
        <v>5.7239999999999999E-2</v>
      </c>
      <c r="P45" s="15">
        <v>0.10138999999999999</v>
      </c>
      <c r="Q45" s="15">
        <v>2.3940000000000003E-2</v>
      </c>
      <c r="R45" s="15">
        <v>7.0209999999999995E-2</v>
      </c>
      <c r="S45" s="15">
        <v>7.8399999999999997E-3</v>
      </c>
      <c r="T45" s="15">
        <v>9.8900000000000012E-3</v>
      </c>
      <c r="U45" s="15">
        <v>9.2549999999999993E-2</v>
      </c>
      <c r="V45" s="15">
        <v>2.7719999999999998E-2</v>
      </c>
      <c r="W45" s="15">
        <v>5.7099999999999998E-3</v>
      </c>
      <c r="X45" s="15">
        <v>3.96E-3</v>
      </c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</row>
    <row r="46" spans="1:237" x14ac:dyDescent="0.55000000000000004">
      <c r="A46" s="14">
        <v>37.99</v>
      </c>
      <c r="B46" s="14">
        <v>12.48</v>
      </c>
      <c r="C46" s="15">
        <v>0.46312999999999999</v>
      </c>
      <c r="D46" s="15">
        <v>0.49944</v>
      </c>
      <c r="E46" s="15">
        <v>7.2290000000000007E-2</v>
      </c>
      <c r="F46" s="15">
        <v>0.13786999999999999</v>
      </c>
      <c r="G46" s="15">
        <v>8.8109999999999994E-2</v>
      </c>
      <c r="H46" s="15">
        <v>9.9979999999999999E-2</v>
      </c>
      <c r="I46" s="15">
        <v>0.20346</v>
      </c>
      <c r="J46" s="15">
        <v>0.25452999999999998</v>
      </c>
      <c r="K46" s="15">
        <v>0.24821000000000001</v>
      </c>
      <c r="L46" s="15">
        <v>0.39235000000000003</v>
      </c>
      <c r="M46" s="15">
        <v>0.96689000000000003</v>
      </c>
      <c r="N46" s="15">
        <v>0.12622</v>
      </c>
      <c r="O46" s="15">
        <v>9.9470000000000003E-2</v>
      </c>
      <c r="P46" s="15">
        <v>0.10773000000000001</v>
      </c>
      <c r="Q46" s="15">
        <v>6.8449999999999997E-2</v>
      </c>
      <c r="R46" s="15">
        <v>0.10995999999999999</v>
      </c>
      <c r="S46" s="15">
        <v>1.086E-2</v>
      </c>
      <c r="T46" s="15">
        <v>1.504E-2</v>
      </c>
      <c r="U46" s="15">
        <v>9.706999999999999E-2</v>
      </c>
      <c r="V46" s="15">
        <v>3.4669999999999999E-2</v>
      </c>
      <c r="W46" s="15">
        <v>8.1400000000000014E-3</v>
      </c>
      <c r="X46" s="15">
        <v>6.0300000000000006E-3</v>
      </c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</row>
    <row r="47" spans="1:237" x14ac:dyDescent="0.55000000000000004">
      <c r="A47" s="14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</row>
    <row r="48" spans="1:237" x14ac:dyDescent="0.55000000000000004">
      <c r="A48" s="12" t="s">
        <v>122</v>
      </c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</row>
    <row r="49" spans="1:238" x14ac:dyDescent="0.55000000000000004">
      <c r="A49" s="34" t="s">
        <v>12</v>
      </c>
      <c r="B49" s="34" t="s">
        <v>71</v>
      </c>
      <c r="C49" s="34" t="s">
        <v>72</v>
      </c>
      <c r="D49" s="34" t="s">
        <v>73</v>
      </c>
      <c r="E49" s="34" t="s">
        <v>74</v>
      </c>
      <c r="F49" s="34" t="s">
        <v>75</v>
      </c>
      <c r="G49" s="34" t="s">
        <v>76</v>
      </c>
      <c r="H49" s="34" t="s">
        <v>77</v>
      </c>
      <c r="I49" s="34" t="s">
        <v>78</v>
      </c>
      <c r="J49" s="34" t="s">
        <v>79</v>
      </c>
      <c r="K49" s="34" t="s">
        <v>80</v>
      </c>
      <c r="L49" s="34" t="s">
        <v>81</v>
      </c>
      <c r="M49" s="34" t="s">
        <v>82</v>
      </c>
      <c r="N49" s="34" t="s">
        <v>83</v>
      </c>
      <c r="O49" s="34" t="s">
        <v>84</v>
      </c>
      <c r="P49" s="34" t="s">
        <v>85</v>
      </c>
      <c r="Q49" s="34" t="s">
        <v>86</v>
      </c>
      <c r="R49" s="34" t="s">
        <v>87</v>
      </c>
      <c r="S49" s="34" t="s">
        <v>88</v>
      </c>
      <c r="T49" s="34" t="s">
        <v>89</v>
      </c>
      <c r="U49" s="34" t="s">
        <v>90</v>
      </c>
      <c r="V49" s="34" t="s">
        <v>91</v>
      </c>
      <c r="W49" s="34" t="s">
        <v>92</v>
      </c>
      <c r="X49" s="34" t="s">
        <v>93</v>
      </c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</row>
    <row r="50" spans="1:238" x14ac:dyDescent="0.55000000000000004">
      <c r="A50" s="14">
        <v>94.26</v>
      </c>
      <c r="B50" s="14">
        <v>27.59</v>
      </c>
      <c r="C50" s="15">
        <v>0.90454999999999997</v>
      </c>
      <c r="D50" s="15">
        <v>1.80433</v>
      </c>
      <c r="E50" s="15">
        <v>5.4649999999999997E-2</v>
      </c>
      <c r="F50" s="15">
        <v>0.30410000000000004</v>
      </c>
      <c r="G50" s="15">
        <v>0.62778999999999996</v>
      </c>
      <c r="H50" s="15">
        <v>0.13955000000000001</v>
      </c>
      <c r="I50" s="15">
        <v>0.41744999999999999</v>
      </c>
      <c r="J50" s="15">
        <v>0.31098999999999999</v>
      </c>
      <c r="K50" s="15">
        <v>0.32306000000000001</v>
      </c>
      <c r="L50" s="15">
        <v>0.56852999999999998</v>
      </c>
      <c r="M50" s="15">
        <v>1.3564700000000001</v>
      </c>
      <c r="N50" s="15">
        <v>0.15828999999999999</v>
      </c>
      <c r="O50" s="15">
        <v>0.10554999999999999</v>
      </c>
      <c r="P50" s="15">
        <v>0.32289000000000001</v>
      </c>
      <c r="Q50" s="15">
        <v>0.11999</v>
      </c>
      <c r="R50" s="15">
        <v>0.16958999999999999</v>
      </c>
      <c r="S50" s="15">
        <v>2.6789999999999998E-2</v>
      </c>
      <c r="T50" s="15">
        <v>2.2079999999999999E-2</v>
      </c>
      <c r="U50" s="15">
        <v>0.13384000000000001</v>
      </c>
      <c r="V50" s="15">
        <v>4.9849999999999998E-2</v>
      </c>
      <c r="W50" s="15">
        <v>9.7100000000000016E-3</v>
      </c>
      <c r="X50" s="15">
        <v>7.77E-3</v>
      </c>
      <c r="Y50" s="34"/>
      <c r="Z50" s="34"/>
      <c r="AA50" s="34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</row>
    <row r="51" spans="1:238" x14ac:dyDescent="0.55000000000000004">
      <c r="A51" s="14">
        <v>83.14</v>
      </c>
      <c r="B51" s="14">
        <v>17.41</v>
      </c>
      <c r="C51" s="15">
        <v>1.09172</v>
      </c>
      <c r="D51" s="15">
        <v>1.4178900000000001</v>
      </c>
      <c r="E51" s="15">
        <v>8.0049999999999996E-2</v>
      </c>
      <c r="F51" s="15">
        <v>0.36225999999999997</v>
      </c>
      <c r="G51" s="15">
        <v>0.1381</v>
      </c>
      <c r="H51" s="15">
        <v>0.10513</v>
      </c>
      <c r="I51" s="15">
        <v>0.30364999999999998</v>
      </c>
      <c r="J51" s="15">
        <v>0.28119</v>
      </c>
      <c r="K51" s="15">
        <v>0.30751999999999996</v>
      </c>
      <c r="L51" s="15">
        <v>0.41122000000000003</v>
      </c>
      <c r="M51" s="15">
        <v>0.97253000000000001</v>
      </c>
      <c r="N51" s="15">
        <v>9.4480000000000008E-2</v>
      </c>
      <c r="O51" s="15">
        <v>7.349E-2</v>
      </c>
      <c r="P51" s="15">
        <v>8.8230000000000003E-2</v>
      </c>
      <c r="Q51" s="15">
        <v>8.6819999999999994E-2</v>
      </c>
      <c r="R51" s="15">
        <v>9.373999999999999E-2</v>
      </c>
      <c r="S51" s="15">
        <v>1.074E-2</v>
      </c>
      <c r="T51" s="15">
        <v>1.018E-2</v>
      </c>
      <c r="U51" s="15">
        <v>8.4080000000000002E-2</v>
      </c>
      <c r="V51" s="15">
        <v>3.2560000000000006E-2</v>
      </c>
      <c r="W51" s="15">
        <v>6.8399999999999997E-3</v>
      </c>
      <c r="X51" s="15">
        <v>5.6299999999999996E-3</v>
      </c>
      <c r="Y51" s="34"/>
      <c r="Z51" s="34"/>
      <c r="AA51" s="34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</row>
    <row r="52" spans="1:238" x14ac:dyDescent="0.55000000000000004">
      <c r="A52" s="14">
        <v>123.4</v>
      </c>
      <c r="B52" s="14">
        <v>30.76</v>
      </c>
      <c r="C52" s="15">
        <v>1.3379700000000001</v>
      </c>
      <c r="D52" s="15">
        <v>1.98316</v>
      </c>
      <c r="E52" s="15">
        <v>9.1889999999999999E-2</v>
      </c>
      <c r="F52" s="15">
        <v>0.7278</v>
      </c>
      <c r="G52" s="15">
        <v>0.54552</v>
      </c>
      <c r="H52" s="15">
        <v>0.17654</v>
      </c>
      <c r="I52" s="15">
        <v>0.25380000000000003</v>
      </c>
      <c r="J52" s="15">
        <v>0.26773000000000002</v>
      </c>
      <c r="K52" s="15">
        <v>0.19306999999999999</v>
      </c>
      <c r="L52" s="15">
        <v>0.53491</v>
      </c>
      <c r="M52" s="15">
        <v>1.62548</v>
      </c>
      <c r="N52" s="15">
        <v>0.10593999999999999</v>
      </c>
      <c r="O52" s="15">
        <v>6.8110000000000004E-2</v>
      </c>
      <c r="P52" s="15">
        <v>0.17843999999999999</v>
      </c>
      <c r="Q52" s="15">
        <v>0.22406000000000001</v>
      </c>
      <c r="R52" s="15">
        <v>0.13394</v>
      </c>
      <c r="S52" s="15">
        <v>1.668E-2</v>
      </c>
      <c r="T52" s="15">
        <v>2.3550000000000001E-2</v>
      </c>
      <c r="U52" s="15">
        <v>6.1939999999999995E-2</v>
      </c>
      <c r="V52" s="15">
        <v>2.8410000000000001E-2</v>
      </c>
      <c r="W52" s="15">
        <v>8.369999999999999E-3</v>
      </c>
      <c r="X52" s="15">
        <v>9.9100000000000004E-3</v>
      </c>
      <c r="Y52" s="34"/>
      <c r="Z52" s="34"/>
      <c r="AA52" s="34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</row>
    <row r="53" spans="1:238" x14ac:dyDescent="0.55000000000000004">
      <c r="A53" s="14">
        <v>95.15</v>
      </c>
      <c r="B53" s="14">
        <v>26.69</v>
      </c>
      <c r="C53" s="15">
        <v>1.15032</v>
      </c>
      <c r="D53" s="15">
        <v>1.9141900000000001</v>
      </c>
      <c r="E53" s="15">
        <v>7.6859999999999998E-2</v>
      </c>
      <c r="F53" s="15">
        <v>0.29938999999999999</v>
      </c>
      <c r="G53" s="15">
        <v>0.35963999999999996</v>
      </c>
      <c r="H53" s="15">
        <v>0.13094999999999998</v>
      </c>
      <c r="I53" s="15">
        <v>0.42917</v>
      </c>
      <c r="J53" s="15">
        <v>0.39183999999999997</v>
      </c>
      <c r="K53" s="15">
        <v>0.37510000000000004</v>
      </c>
      <c r="L53" s="15">
        <v>0.65576999999999996</v>
      </c>
      <c r="M53" s="15">
        <v>1.6342699999999999</v>
      </c>
      <c r="N53" s="15">
        <v>0.17474000000000001</v>
      </c>
      <c r="O53" s="15">
        <v>0.10503</v>
      </c>
      <c r="P53" s="15">
        <v>0.27950999999999998</v>
      </c>
      <c r="Q53" s="15">
        <v>0.12196</v>
      </c>
      <c r="R53" s="15">
        <v>0.15289</v>
      </c>
      <c r="S53" s="15">
        <v>2.0070000000000001E-2</v>
      </c>
      <c r="T53" s="15">
        <v>2.215E-2</v>
      </c>
      <c r="U53" s="15">
        <v>9.5230000000000009E-2</v>
      </c>
      <c r="V53" s="15">
        <v>4.027E-2</v>
      </c>
      <c r="W53" s="15">
        <v>1.0619999999999999E-2</v>
      </c>
      <c r="X53" s="15">
        <v>1.005E-2</v>
      </c>
      <c r="Y53" s="34"/>
      <c r="Z53" s="34"/>
      <c r="AA53" s="34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</row>
    <row r="54" spans="1:238" x14ac:dyDescent="0.55000000000000004">
      <c r="A54" s="14">
        <v>176.9</v>
      </c>
      <c r="B54" s="14">
        <v>67.69</v>
      </c>
      <c r="C54" s="15">
        <v>3.2599499999999999</v>
      </c>
      <c r="D54" s="15">
        <v>1.61073</v>
      </c>
      <c r="E54" s="15">
        <v>9.1900000000000009E-2</v>
      </c>
      <c r="F54" s="15">
        <v>0.50737999999999994</v>
      </c>
      <c r="G54" s="15">
        <v>0.95016999999999996</v>
      </c>
      <c r="H54" s="15">
        <v>0.20938999999999999</v>
      </c>
      <c r="I54" s="15">
        <v>0.47787000000000002</v>
      </c>
      <c r="J54" s="15">
        <v>0.50826000000000005</v>
      </c>
      <c r="K54" s="15">
        <v>0.48782999999999999</v>
      </c>
      <c r="L54" s="15">
        <v>0.67297000000000007</v>
      </c>
      <c r="M54" s="15">
        <v>1.32399</v>
      </c>
      <c r="N54" s="15">
        <v>0.18111000000000002</v>
      </c>
      <c r="O54" s="15">
        <v>0.16003999999999999</v>
      </c>
      <c r="P54" s="15">
        <v>0.22021000000000002</v>
      </c>
      <c r="Q54" s="15">
        <v>0.13844000000000001</v>
      </c>
      <c r="R54" s="15">
        <v>0.21697999999999998</v>
      </c>
      <c r="S54" s="15">
        <v>2.0050000000000002E-2</v>
      </c>
      <c r="T54" s="15">
        <v>2.4E-2</v>
      </c>
      <c r="U54" s="15">
        <v>0.23369999999999999</v>
      </c>
      <c r="V54" s="15">
        <v>6.8349999999999994E-2</v>
      </c>
      <c r="W54" s="15">
        <v>1.1390000000000001E-2</v>
      </c>
      <c r="X54" s="15">
        <v>1.0619999999999999E-2</v>
      </c>
      <c r="Y54" s="34"/>
      <c r="Z54" s="34"/>
      <c r="AA54" s="34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</row>
    <row r="55" spans="1:238" x14ac:dyDescent="0.55000000000000004">
      <c r="A55" s="14">
        <v>110</v>
      </c>
      <c r="B55" s="14">
        <v>32.31</v>
      </c>
      <c r="C55" s="15">
        <v>1.5961099999999999</v>
      </c>
      <c r="D55" s="15">
        <v>1.6038800000000002</v>
      </c>
      <c r="E55" s="15">
        <v>8.0299999999999996E-2</v>
      </c>
      <c r="F55" s="15">
        <v>0.31635000000000002</v>
      </c>
      <c r="G55" s="15">
        <v>0.38436000000000003</v>
      </c>
      <c r="H55" s="15">
        <v>0.10937000000000001</v>
      </c>
      <c r="I55" s="15">
        <v>0.19588999999999998</v>
      </c>
      <c r="J55" s="15">
        <v>0.28664999999999996</v>
      </c>
      <c r="K55" s="15">
        <v>0.20711000000000002</v>
      </c>
      <c r="L55" s="15">
        <v>0.45092000000000004</v>
      </c>
      <c r="M55" s="15">
        <v>0.75463999999999998</v>
      </c>
      <c r="N55" s="15">
        <v>0.10260999999999999</v>
      </c>
      <c r="O55" s="15">
        <v>9.1189999999999993E-2</v>
      </c>
      <c r="P55" s="15">
        <v>9.8810000000000009E-2</v>
      </c>
      <c r="Q55" s="15">
        <v>8.0349999999999991E-2</v>
      </c>
      <c r="R55" s="15">
        <v>0.12043999999999999</v>
      </c>
      <c r="S55" s="15">
        <v>1.3529999999999999E-2</v>
      </c>
      <c r="T55" s="15">
        <v>1.6899999999999998E-2</v>
      </c>
      <c r="U55" s="15">
        <v>0.15012999999999999</v>
      </c>
      <c r="V55" s="15">
        <v>5.0880000000000002E-2</v>
      </c>
      <c r="W55" s="15">
        <v>8.5699999999999995E-3</v>
      </c>
      <c r="X55" s="15">
        <v>7.0899999999999999E-3</v>
      </c>
      <c r="Y55" s="34"/>
      <c r="Z55" s="34"/>
      <c r="AA55" s="34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</row>
    <row r="56" spans="1:238" x14ac:dyDescent="0.55000000000000004">
      <c r="A56" s="14">
        <v>109.3</v>
      </c>
      <c r="B56" s="14">
        <v>35.33</v>
      </c>
      <c r="C56" s="15">
        <v>0.89578000000000002</v>
      </c>
      <c r="D56" s="15">
        <v>1.4654500000000001</v>
      </c>
      <c r="E56" s="15">
        <v>8.1079999999999999E-2</v>
      </c>
      <c r="F56" s="15">
        <v>0.28802</v>
      </c>
      <c r="G56" s="15">
        <v>0.46475</v>
      </c>
      <c r="H56" s="15">
        <v>0.14977000000000001</v>
      </c>
      <c r="I56" s="15">
        <v>0.31427999999999995</v>
      </c>
      <c r="J56" s="15">
        <v>0.26932</v>
      </c>
      <c r="K56" s="15">
        <v>0.23895</v>
      </c>
      <c r="L56" s="15">
        <v>0.34542</v>
      </c>
      <c r="M56" s="15">
        <v>0.65207999999999999</v>
      </c>
      <c r="N56" s="15">
        <v>9.9089999999999998E-2</v>
      </c>
      <c r="O56" s="15">
        <v>7.825E-2</v>
      </c>
      <c r="P56" s="15">
        <v>0.15037999999999999</v>
      </c>
      <c r="Q56" s="15">
        <v>6.7349999999999993E-2</v>
      </c>
      <c r="R56" s="15">
        <v>0.19215000000000002</v>
      </c>
      <c r="S56" s="15">
        <v>1.477E-2</v>
      </c>
      <c r="T56" s="15">
        <v>1.7260000000000001E-2</v>
      </c>
      <c r="U56" s="15">
        <v>0.21367</v>
      </c>
      <c r="V56" s="15">
        <v>8.4970000000000004E-2</v>
      </c>
      <c r="W56" s="15">
        <v>1.065E-2</v>
      </c>
      <c r="X56" s="15">
        <v>9.3499999999999989E-3</v>
      </c>
      <c r="Y56" s="34"/>
      <c r="Z56" s="34"/>
      <c r="AA56" s="34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</row>
    <row r="57" spans="1:238" x14ac:dyDescent="0.55000000000000004">
      <c r="A57" s="14">
        <v>126.7</v>
      </c>
      <c r="B57" s="14">
        <v>34.369999999999997</v>
      </c>
      <c r="C57" s="15">
        <v>1.7929200000000001</v>
      </c>
      <c r="D57" s="15">
        <v>2.76322</v>
      </c>
      <c r="E57" s="15">
        <v>7.9879999999999993E-2</v>
      </c>
      <c r="F57" s="15">
        <v>0.36210000000000003</v>
      </c>
      <c r="G57" s="15">
        <v>0.47524</v>
      </c>
      <c r="H57" s="15">
        <v>0.14323</v>
      </c>
      <c r="I57" s="15">
        <v>0.23366000000000001</v>
      </c>
      <c r="J57" s="15">
        <v>0.26877000000000001</v>
      </c>
      <c r="K57" s="15">
        <v>0.17348</v>
      </c>
      <c r="L57" s="15">
        <v>0.60709000000000002</v>
      </c>
      <c r="M57" s="15">
        <v>1.1801199999999998</v>
      </c>
      <c r="N57" s="15">
        <v>0.11101000000000001</v>
      </c>
      <c r="O57" s="15">
        <v>7.2550000000000003E-2</v>
      </c>
      <c r="P57" s="15">
        <v>0.11341</v>
      </c>
      <c r="Q57" s="15">
        <v>9.9569999999999992E-2</v>
      </c>
      <c r="R57" s="15">
        <v>0.11737</v>
      </c>
      <c r="S57" s="15">
        <v>1.3169999999999999E-2</v>
      </c>
      <c r="T57" s="15">
        <v>1.3480000000000001E-2</v>
      </c>
      <c r="U57" s="15">
        <v>0.1163</v>
      </c>
      <c r="V57" s="15">
        <v>4.0090000000000001E-2</v>
      </c>
      <c r="W57" s="15">
        <v>5.45E-3</v>
      </c>
      <c r="X57" s="15">
        <v>5.6299999999999996E-3</v>
      </c>
      <c r="Y57" s="34"/>
      <c r="Z57" s="34"/>
      <c r="AA57" s="34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</row>
    <row r="58" spans="1:238" x14ac:dyDescent="0.55000000000000004">
      <c r="A58" s="14">
        <v>93.66</v>
      </c>
      <c r="B58" s="14">
        <v>26.26</v>
      </c>
      <c r="C58" s="15">
        <v>1.30776</v>
      </c>
      <c r="D58" s="15">
        <v>1.3344100000000001</v>
      </c>
      <c r="E58" s="15">
        <v>6.3380000000000006E-2</v>
      </c>
      <c r="F58" s="15">
        <v>0.33887</v>
      </c>
      <c r="G58" s="15">
        <v>0.27079999999999999</v>
      </c>
      <c r="H58" s="15">
        <v>0.10743999999999999</v>
      </c>
      <c r="I58" s="15">
        <v>0.31623000000000001</v>
      </c>
      <c r="J58" s="15">
        <v>0.32033999999999996</v>
      </c>
      <c r="K58" s="15">
        <v>0.35206999999999999</v>
      </c>
      <c r="L58" s="15">
        <v>0.49248999999999998</v>
      </c>
      <c r="M58" s="15">
        <v>0.88997999999999999</v>
      </c>
      <c r="N58" s="15">
        <v>0.13319999999999999</v>
      </c>
      <c r="O58" s="15">
        <v>0.12054999999999999</v>
      </c>
      <c r="P58" s="15">
        <v>0.11613</v>
      </c>
      <c r="Q58" s="15">
        <v>3.9700000000000006E-2</v>
      </c>
      <c r="R58" s="15">
        <v>0.17226</v>
      </c>
      <c r="S58" s="15">
        <v>1.2869999999999999E-2</v>
      </c>
      <c r="T58" s="15">
        <v>1.482E-2</v>
      </c>
      <c r="U58" s="15">
        <v>0.24822999999999998</v>
      </c>
      <c r="V58" s="15">
        <v>7.0400000000000004E-2</v>
      </c>
      <c r="W58" s="15">
        <v>7.1999999999999998E-3</v>
      </c>
      <c r="X58" s="15">
        <v>8.3300000000000006E-3</v>
      </c>
      <c r="Y58" s="34"/>
      <c r="Z58" s="34"/>
      <c r="AA58" s="34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</row>
    <row r="59" spans="1:238" x14ac:dyDescent="0.55000000000000004">
      <c r="A59" s="14">
        <v>163.80000000000001</v>
      </c>
      <c r="B59" s="14">
        <v>54.05</v>
      </c>
      <c r="C59" s="15">
        <v>2.3654899999999999</v>
      </c>
      <c r="D59" s="15">
        <v>1.9805999999999999</v>
      </c>
      <c r="E59" s="15">
        <v>9.9110000000000004E-2</v>
      </c>
      <c r="F59" s="15">
        <v>0.42504000000000003</v>
      </c>
      <c r="G59" s="15">
        <v>1.0725100000000001</v>
      </c>
      <c r="H59" s="15">
        <v>0.21625999999999998</v>
      </c>
      <c r="I59" s="15">
        <v>0.43648000000000003</v>
      </c>
      <c r="J59" s="15">
        <v>0.48293000000000003</v>
      </c>
      <c r="K59" s="15">
        <v>0.37030000000000002</v>
      </c>
      <c r="L59" s="15">
        <v>0.66964999999999997</v>
      </c>
      <c r="M59" s="15">
        <v>1.4151199999999999</v>
      </c>
      <c r="N59" s="15">
        <v>0.14665999999999998</v>
      </c>
      <c r="O59" s="15">
        <v>9.3469999999999998E-2</v>
      </c>
      <c r="P59" s="15">
        <v>0.14294999999999999</v>
      </c>
      <c r="Q59" s="15">
        <v>0.11070999999999999</v>
      </c>
      <c r="R59" s="15">
        <v>0.156</v>
      </c>
      <c r="S59" s="15">
        <v>1.8370000000000001E-2</v>
      </c>
      <c r="T59" s="15">
        <v>2.5479999999999999E-2</v>
      </c>
      <c r="U59" s="15">
        <v>0.18012999999999998</v>
      </c>
      <c r="V59" s="15">
        <v>7.0709999999999995E-2</v>
      </c>
      <c r="W59" s="15">
        <v>7.1700000000000002E-3</v>
      </c>
      <c r="X59" s="15">
        <v>7.7499999999999999E-3</v>
      </c>
      <c r="Y59" s="34"/>
      <c r="Z59" s="34"/>
      <c r="AA59" s="34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</row>
    <row r="60" spans="1:238" x14ac:dyDescent="0.55000000000000004">
      <c r="A60" s="14">
        <v>119.1</v>
      </c>
      <c r="B60" s="14">
        <v>32.840000000000003</v>
      </c>
      <c r="C60" s="15">
        <v>1.6701199999999998</v>
      </c>
      <c r="D60" s="15">
        <v>1.7084600000000001</v>
      </c>
      <c r="E60" s="15">
        <v>6.7709999999999992E-2</v>
      </c>
      <c r="F60" s="15">
        <v>0.35698000000000002</v>
      </c>
      <c r="G60" s="15">
        <v>0.50620999999999994</v>
      </c>
      <c r="H60" s="15">
        <v>0.12379000000000001</v>
      </c>
      <c r="I60" s="15">
        <v>0.26035000000000003</v>
      </c>
      <c r="J60" s="15">
        <v>0.27017000000000002</v>
      </c>
      <c r="K60" s="15">
        <v>0.26108999999999999</v>
      </c>
      <c r="L60" s="15">
        <v>0.55228999999999995</v>
      </c>
      <c r="M60" s="15">
        <v>1.04616</v>
      </c>
      <c r="N60" s="15">
        <v>0.11852</v>
      </c>
      <c r="O60" s="15">
        <v>7.9469999999999999E-2</v>
      </c>
      <c r="P60" s="15">
        <v>0.11723</v>
      </c>
      <c r="Q60" s="15">
        <v>3.8840000000000006E-2</v>
      </c>
      <c r="R60" s="15">
        <v>0.11754000000000001</v>
      </c>
      <c r="S60" s="15">
        <v>1.059E-2</v>
      </c>
      <c r="T60" s="15">
        <v>1.3089999999999999E-2</v>
      </c>
      <c r="U60" s="15">
        <v>0.15247999999999998</v>
      </c>
      <c r="V60" s="15">
        <v>5.0590000000000003E-2</v>
      </c>
      <c r="W60" s="15">
        <v>6.1200000000000004E-3</v>
      </c>
      <c r="X60" s="15">
        <v>9.1599999999999997E-3</v>
      </c>
      <c r="Y60" s="34"/>
      <c r="Z60" s="34"/>
      <c r="AA60" s="34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</row>
    <row r="61" spans="1:238" x14ac:dyDescent="0.55000000000000004">
      <c r="A61" s="14">
        <v>102</v>
      </c>
      <c r="B61" s="14">
        <v>33.61</v>
      </c>
      <c r="C61" s="15">
        <v>1.58752</v>
      </c>
      <c r="D61" s="15">
        <v>1.51698</v>
      </c>
      <c r="E61" s="15">
        <v>7.4490000000000001E-2</v>
      </c>
      <c r="F61" s="15">
        <v>0.27248</v>
      </c>
      <c r="G61" s="15">
        <v>0.26186999999999999</v>
      </c>
      <c r="H61" s="15">
        <v>0.14212</v>
      </c>
      <c r="I61" s="15">
        <v>0.32167000000000001</v>
      </c>
      <c r="J61" s="15">
        <v>0.35349999999999998</v>
      </c>
      <c r="K61" s="15">
        <v>0.32535000000000003</v>
      </c>
      <c r="L61" s="15">
        <v>0.49237000000000003</v>
      </c>
      <c r="M61" s="15">
        <v>1.5823499999999999</v>
      </c>
      <c r="N61" s="15">
        <v>0.13102</v>
      </c>
      <c r="O61" s="15">
        <v>0.10765000000000001</v>
      </c>
      <c r="P61" s="15">
        <v>0.10305</v>
      </c>
      <c r="Q61" s="15">
        <v>0.13275000000000001</v>
      </c>
      <c r="R61" s="15">
        <v>0.14886000000000002</v>
      </c>
      <c r="S61" s="15">
        <v>1.469E-2</v>
      </c>
      <c r="T61" s="15">
        <v>1.6210000000000002E-2</v>
      </c>
      <c r="U61" s="15">
        <v>0.13063</v>
      </c>
      <c r="V61" s="15">
        <v>4.5310000000000003E-2</v>
      </c>
      <c r="W61" s="15">
        <v>7.6699999999999997E-3</v>
      </c>
      <c r="X61" s="15">
        <v>7.1900000000000002E-3</v>
      </c>
      <c r="Y61" s="34"/>
      <c r="Z61" s="34"/>
      <c r="AA61" s="34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91</vt:i4>
      </vt:variant>
    </vt:vector>
  </HeadingPairs>
  <TitlesOfParts>
    <vt:vector size="91" baseType="lpstr">
      <vt:lpstr>Fig 1B</vt:lpstr>
      <vt:lpstr>Fig1C</vt:lpstr>
      <vt:lpstr>Fig1D</vt:lpstr>
      <vt:lpstr>Fig1E</vt:lpstr>
      <vt:lpstr>Fig1F</vt:lpstr>
      <vt:lpstr>Fig1G</vt:lpstr>
      <vt:lpstr>Fig1H</vt:lpstr>
      <vt:lpstr>Fig1I</vt:lpstr>
      <vt:lpstr>Fig1J</vt:lpstr>
      <vt:lpstr>Fig2A</vt:lpstr>
      <vt:lpstr>Fig2B</vt:lpstr>
      <vt:lpstr>Fig2C</vt:lpstr>
      <vt:lpstr>Fig2D</vt:lpstr>
      <vt:lpstr>Fig2F</vt:lpstr>
      <vt:lpstr>Fig2H</vt:lpstr>
      <vt:lpstr>Fig2I</vt:lpstr>
      <vt:lpstr>Fig2J</vt:lpstr>
      <vt:lpstr>Fig 3B</vt:lpstr>
      <vt:lpstr>Fig 3C</vt:lpstr>
      <vt:lpstr>Fig 3E</vt:lpstr>
      <vt:lpstr>Fig 3F</vt:lpstr>
      <vt:lpstr>Fig 3G</vt:lpstr>
      <vt:lpstr>Fig 3H</vt:lpstr>
      <vt:lpstr>Fig 3I</vt:lpstr>
      <vt:lpstr>Fig 3J</vt:lpstr>
      <vt:lpstr>Fig 3K</vt:lpstr>
      <vt:lpstr>Fig 3L</vt:lpstr>
      <vt:lpstr>Fig 3N</vt:lpstr>
      <vt:lpstr>Fig 4B</vt:lpstr>
      <vt:lpstr>Fig 4C</vt:lpstr>
      <vt:lpstr>Fig 4D</vt:lpstr>
      <vt:lpstr>Fig 4E</vt:lpstr>
      <vt:lpstr>Fig 4G</vt:lpstr>
      <vt:lpstr>Fig 4H</vt:lpstr>
      <vt:lpstr>Fig 5A</vt:lpstr>
      <vt:lpstr>Fig 5B</vt:lpstr>
      <vt:lpstr>Fig5D</vt:lpstr>
      <vt:lpstr>Fig 5E</vt:lpstr>
      <vt:lpstr>Fig5G</vt:lpstr>
      <vt:lpstr>Fig5I</vt:lpstr>
      <vt:lpstr>Fig5K</vt:lpstr>
      <vt:lpstr>Fig6B</vt:lpstr>
      <vt:lpstr>Fig6C</vt:lpstr>
      <vt:lpstr> Fig6E</vt:lpstr>
      <vt:lpstr>Fig6F</vt:lpstr>
      <vt:lpstr>Fig6G</vt:lpstr>
      <vt:lpstr>Fig6H</vt:lpstr>
      <vt:lpstr>Fig6I</vt:lpstr>
      <vt:lpstr>FIg6J</vt:lpstr>
      <vt:lpstr>Fig6K</vt:lpstr>
      <vt:lpstr>Fig6L</vt:lpstr>
      <vt:lpstr>Fig6M</vt:lpstr>
      <vt:lpstr>Fig6N</vt:lpstr>
      <vt:lpstr>Fig6P</vt:lpstr>
      <vt:lpstr>Fig7B</vt:lpstr>
      <vt:lpstr>Fig7E</vt:lpstr>
      <vt:lpstr>Fig7G</vt:lpstr>
      <vt:lpstr>Fig 8B</vt:lpstr>
      <vt:lpstr>Fig 8C</vt:lpstr>
      <vt:lpstr>Fig 8E</vt:lpstr>
      <vt:lpstr>Fig 8G</vt:lpstr>
      <vt:lpstr>Fig 8I</vt:lpstr>
      <vt:lpstr>Fig 8J</vt:lpstr>
      <vt:lpstr>Fig 8L</vt:lpstr>
      <vt:lpstr>Fig 9A</vt:lpstr>
      <vt:lpstr>Fig 9B</vt:lpstr>
      <vt:lpstr>Fig 9C</vt:lpstr>
      <vt:lpstr>Fig 9E</vt:lpstr>
      <vt:lpstr>Fig 9G</vt:lpstr>
      <vt:lpstr>Fig 9H</vt:lpstr>
      <vt:lpstr>Fig 9J</vt:lpstr>
      <vt:lpstr>Fig 10B</vt:lpstr>
      <vt:lpstr>Fig 10C</vt:lpstr>
      <vt:lpstr>Fig 10D</vt:lpstr>
      <vt:lpstr>Fig 10E</vt:lpstr>
      <vt:lpstr>Fig 10F</vt:lpstr>
      <vt:lpstr>Fig 10G</vt:lpstr>
      <vt:lpstr>table1</vt:lpstr>
      <vt:lpstr>table2</vt:lpstr>
      <vt:lpstr>supplementary figure 1</vt:lpstr>
      <vt:lpstr>supplementary figure 2</vt:lpstr>
      <vt:lpstr>supplementary figure 3</vt:lpstr>
      <vt:lpstr>supplementary figure 4</vt:lpstr>
      <vt:lpstr>supplementary figure 5</vt:lpstr>
      <vt:lpstr>supplementary figure 6</vt:lpstr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佐久耶 伊藤</dc:creator>
  <cp:lastModifiedBy>佐久耶 伊藤</cp:lastModifiedBy>
  <dcterms:created xsi:type="dcterms:W3CDTF">2024-01-06T14:09:45Z</dcterms:created>
  <dcterms:modified xsi:type="dcterms:W3CDTF">2025-04-24T13:21:10Z</dcterms:modified>
</cp:coreProperties>
</file>