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gul365.sharepoint.com/sites/Postergaardlab/Shared Documents/Project_-_KIF11/Paper_-_KIF11/Submitted to JCI Insight/Revisions/Documents for resubmission/"/>
    </mc:Choice>
  </mc:AlternateContent>
  <xr:revisionPtr revIDLastSave="622" documentId="8_{B763C5CD-590A-4FFD-9758-DF7EDC577CD8}" xr6:coauthVersionLast="47" xr6:coauthVersionMax="47" xr10:uidLastSave="{4364A5E1-A5B2-4357-B7E1-F53B2DB5A9F1}"/>
  <bookViews>
    <workbookView xWindow="-110" yWindow="-110" windowWidth="19420" windowHeight="11500" firstSheet="9" activeTab="15" xr2:uid="{8DB1B1B3-336D-4A95-A319-74DB6895CB9C}"/>
  </bookViews>
  <sheets>
    <sheet name="Fig 1g " sheetId="1" r:id="rId1"/>
    <sheet name="Fig 2b " sheetId="2" r:id="rId2"/>
    <sheet name="Fig 3c " sheetId="3" r:id="rId3"/>
    <sheet name="Fig 4b " sheetId="4" r:id="rId4"/>
    <sheet name="Fig 6d" sheetId="5" r:id="rId5"/>
    <sheet name="Fig 7a " sheetId="6" r:id="rId6"/>
    <sheet name="Fig 7e " sheetId="7" r:id="rId7"/>
    <sheet name="Fig 8c" sheetId="8" r:id="rId8"/>
    <sheet name="Fig 8d " sheetId="9" r:id="rId9"/>
    <sheet name="Fig 8e " sheetId="10" r:id="rId10"/>
    <sheet name="Fig S3b " sheetId="16" r:id="rId11"/>
    <sheet name="Fig S3c " sheetId="17" r:id="rId12"/>
    <sheet name="Fig S4a " sheetId="11" r:id="rId13"/>
    <sheet name="Fig S4b " sheetId="12" r:id="rId14"/>
    <sheet name="Fig S4c  " sheetId="13" r:id="rId15"/>
    <sheet name="Fig S4e " sheetId="15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7" l="1"/>
  <c r="F20" i="17"/>
  <c r="D20" i="17"/>
  <c r="H19" i="17"/>
  <c r="F19" i="17"/>
  <c r="D19" i="17"/>
  <c r="H18" i="17"/>
  <c r="F18" i="17"/>
  <c r="D18" i="17"/>
  <c r="H17" i="17"/>
  <c r="F17" i="17"/>
  <c r="D17" i="17"/>
  <c r="H16" i="17"/>
  <c r="F16" i="17"/>
  <c r="D16" i="17"/>
  <c r="H15" i="17"/>
  <c r="F15" i="17"/>
  <c r="D15" i="17"/>
  <c r="H14" i="17"/>
  <c r="F14" i="17"/>
  <c r="D14" i="17"/>
  <c r="H13" i="17"/>
  <c r="F13" i="17"/>
  <c r="D13" i="17"/>
  <c r="H12" i="17"/>
  <c r="F12" i="17"/>
  <c r="D12" i="17"/>
  <c r="G11" i="17"/>
  <c r="H11" i="17" s="1"/>
  <c r="F11" i="17"/>
  <c r="D11" i="17"/>
  <c r="H10" i="17"/>
  <c r="F10" i="17"/>
  <c r="D10" i="17"/>
  <c r="H9" i="17"/>
  <c r="F9" i="17"/>
  <c r="D9" i="17"/>
  <c r="H8" i="17"/>
  <c r="F8" i="17"/>
  <c r="D8" i="17"/>
  <c r="H7" i="17"/>
  <c r="F7" i="17"/>
  <c r="D7" i="17"/>
  <c r="H6" i="17"/>
  <c r="F6" i="17"/>
  <c r="D6" i="17"/>
  <c r="H5" i="17"/>
  <c r="F5" i="17"/>
  <c r="D5" i="17"/>
  <c r="H4" i="17"/>
  <c r="F4" i="17"/>
  <c r="D4" i="17"/>
  <c r="H3" i="17"/>
  <c r="F3" i="17"/>
  <c r="D3" i="17"/>
  <c r="H2" i="17"/>
  <c r="F2" i="17"/>
  <c r="D2" i="17"/>
</calcChain>
</file>

<file path=xl/sharedStrings.xml><?xml version="1.0" encoding="utf-8"?>
<sst xmlns="http://schemas.openxmlformats.org/spreadsheetml/2006/main" count="273" uniqueCount="81">
  <si>
    <t>c.1039_1040delCT/p.L374Efs*8</t>
  </si>
  <si>
    <t>Ctrl (wt)</t>
  </si>
  <si>
    <t>Ctrl (mut)</t>
  </si>
  <si>
    <t>F2-I.2 (wt)</t>
  </si>
  <si>
    <t>F2-I.2 (mut)</t>
  </si>
  <si>
    <t>F2-II.1 (wt)</t>
  </si>
  <si>
    <t>F2-II.1 (mut)</t>
  </si>
  <si>
    <t>c.1158C&gt;T/p.R387*</t>
  </si>
  <si>
    <t>F1-I.2 (wt)</t>
  </si>
  <si>
    <t>F1-I.2 (mut)</t>
  </si>
  <si>
    <t>F1-II.1 (wt)</t>
  </si>
  <si>
    <t>F1-II.1 (mut)</t>
  </si>
  <si>
    <t>PROX1/GAPDH</t>
  </si>
  <si>
    <t>siRNAC</t>
  </si>
  <si>
    <t>siRNA PROX1</t>
  </si>
  <si>
    <t>24H</t>
  </si>
  <si>
    <t>48H</t>
  </si>
  <si>
    <t>KIF11/GAPDH</t>
  </si>
  <si>
    <t>FOXC2/GAPDH</t>
  </si>
  <si>
    <t>siRNA FOXC2</t>
  </si>
  <si>
    <t>P-Akt/Total Akt</t>
  </si>
  <si>
    <t>DMSO</t>
  </si>
  <si>
    <t>ISP</t>
  </si>
  <si>
    <t>P-MAPK/Total MAPK</t>
  </si>
  <si>
    <t>siRNA Ctrl</t>
  </si>
  <si>
    <t>siRNA KIF11 #6</t>
  </si>
  <si>
    <t>siRNA KIF11 #7</t>
  </si>
  <si>
    <t>48hr</t>
  </si>
  <si>
    <t>siCtrl</t>
  </si>
  <si>
    <t xml:space="preserve">siKIF11 #7 </t>
  </si>
  <si>
    <t>72hr</t>
  </si>
  <si>
    <t>Control Patient</t>
  </si>
  <si>
    <t>KIF11 patient</t>
  </si>
  <si>
    <t>E10.5</t>
  </si>
  <si>
    <t>VEGFR3</t>
  </si>
  <si>
    <t>KIF11</t>
  </si>
  <si>
    <t>Dermal lymphtic</t>
  </si>
  <si>
    <t>Thoracic duct</t>
  </si>
  <si>
    <t>E11.5</t>
  </si>
  <si>
    <t>E12.5</t>
  </si>
  <si>
    <t>E13.5</t>
  </si>
  <si>
    <t>Ispinesib [nm]</t>
  </si>
  <si>
    <t>+VEGF-C</t>
  </si>
  <si>
    <t>25nM</t>
  </si>
  <si>
    <t>50nM</t>
  </si>
  <si>
    <t>100nM</t>
  </si>
  <si>
    <t xml:space="preserve">Average sprout length </t>
  </si>
  <si>
    <t>Number of sprouts/ spheroid</t>
  </si>
  <si>
    <t>200nM</t>
  </si>
  <si>
    <t xml:space="preserve">spheroid toxicity </t>
  </si>
  <si>
    <t>siKIF11</t>
  </si>
  <si>
    <t>PROX1</t>
  </si>
  <si>
    <t>LYVE1</t>
  </si>
  <si>
    <t>FOXC2</t>
  </si>
  <si>
    <t>ZO-1</t>
  </si>
  <si>
    <t>CDH5</t>
  </si>
  <si>
    <t>siRNA C</t>
  </si>
  <si>
    <t>siRNA KIF11</t>
  </si>
  <si>
    <t>72H</t>
  </si>
  <si>
    <t>PDPN</t>
  </si>
  <si>
    <t>CLDN5</t>
  </si>
  <si>
    <t>ZO1</t>
  </si>
  <si>
    <t>1% DMSO</t>
  </si>
  <si>
    <t>10 µM Ispinesib</t>
  </si>
  <si>
    <t>25 µM Ispinesib</t>
  </si>
  <si>
    <t>50 µM Ispinesib</t>
  </si>
  <si>
    <t>LECs</t>
  </si>
  <si>
    <t>DA Ecs</t>
  </si>
  <si>
    <t>Somites</t>
  </si>
  <si>
    <t>LECs/Somite</t>
  </si>
  <si>
    <t>DA ECs/Somite</t>
  </si>
  <si>
    <t>WT</t>
  </si>
  <si>
    <t>kif11 (+/um131)</t>
  </si>
  <si>
    <t>LEC/Somite</t>
  </si>
  <si>
    <t>Treatment</t>
  </si>
  <si>
    <t xml:space="preserve">10 hpf Survival </t>
  </si>
  <si>
    <t>%</t>
  </si>
  <si>
    <t>24 hpf Survival</t>
  </si>
  <si>
    <t xml:space="preserve">48 hpf Survival </t>
  </si>
  <si>
    <t>75 µM Ispinesib</t>
  </si>
  <si>
    <t>100 µM Ispinesib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</si>
</sst>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2"/>
      <color rgb="FF000000"/>
      <name val="Calibri"/>
      <scheme val="minor"/>
    </font>
    <font>
      <sz val="12"/>
      <color theme="1"/>
      <name val="Calibri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4" fillId="0" borderId="0" xfId="0" quotePrefix="1" applyFont="1"/>
    <xf numFmtId="0" fontId="1" fillId="3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2" borderId="0" xfId="0" applyFont="1" applyFill="1"/>
    <xf numFmtId="0" fontId="4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1A08A-C824-433A-A5BE-7379AD156E41}">
  <dimension ref="A1:G8"/>
  <sheetViews>
    <sheetView workbookViewId="0">
      <selection activeCell="B1" sqref="B1"/>
    </sheetView>
  </sheetViews>
  <sheetFormatPr defaultRowHeight="14.5" x14ac:dyDescent="0.35"/>
  <cols>
    <col min="1" max="1" width="15.54296875" customWidth="1"/>
    <col min="2" max="2" width="14.7265625" customWidth="1"/>
  </cols>
  <sheetData>
    <row r="1" spans="1:7" x14ac:dyDescent="0.35">
      <c r="A1" s="5" t="s">
        <v>31</v>
      </c>
      <c r="B1" s="5" t="s">
        <v>32</v>
      </c>
    </row>
    <row r="2" spans="1:7" x14ac:dyDescent="0.35">
      <c r="A2" s="4">
        <v>23</v>
      </c>
      <c r="B2" s="4">
        <v>11</v>
      </c>
      <c r="C2" s="4"/>
      <c r="D2" s="4"/>
      <c r="E2" s="4"/>
      <c r="F2" s="4"/>
    </row>
    <row r="3" spans="1:7" x14ac:dyDescent="0.35">
      <c r="A3" s="4">
        <v>18</v>
      </c>
      <c r="B3" s="4">
        <v>12</v>
      </c>
    </row>
    <row r="4" spans="1:7" x14ac:dyDescent="0.35">
      <c r="A4" s="4">
        <v>34</v>
      </c>
      <c r="B4" s="4">
        <v>14</v>
      </c>
    </row>
    <row r="5" spans="1:7" x14ac:dyDescent="0.35">
      <c r="A5" s="4">
        <v>22</v>
      </c>
      <c r="B5" s="4">
        <v>10</v>
      </c>
    </row>
    <row r="6" spans="1:7" x14ac:dyDescent="0.35">
      <c r="A6" s="4">
        <v>19</v>
      </c>
      <c r="B6" s="4">
        <v>12</v>
      </c>
    </row>
    <row r="7" spans="1:7" x14ac:dyDescent="0.35">
      <c r="A7" s="4">
        <v>28</v>
      </c>
    </row>
    <row r="8" spans="1:7" x14ac:dyDescent="0.35">
      <c r="A8" s="4">
        <v>21</v>
      </c>
      <c r="B8" s="4"/>
      <c r="C8" s="4"/>
      <c r="D8" s="4"/>
      <c r="E8" s="4"/>
      <c r="F8" s="4"/>
      <c r="G8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0DE50-6583-4F1D-90A3-12A48C70E829}">
  <dimension ref="A1:AA4"/>
  <sheetViews>
    <sheetView topLeftCell="G1" workbookViewId="0">
      <selection activeCell="T1" sqref="T1:AA2"/>
    </sheetView>
  </sheetViews>
  <sheetFormatPr defaultRowHeight="14.5" x14ac:dyDescent="0.35"/>
  <sheetData>
    <row r="1" spans="1:27" x14ac:dyDescent="0.35">
      <c r="B1" s="1" t="s">
        <v>35</v>
      </c>
      <c r="C1" s="1"/>
      <c r="D1" s="1"/>
      <c r="E1" s="1"/>
      <c r="F1" s="1"/>
      <c r="G1" s="1"/>
      <c r="H1" s="1"/>
      <c r="I1" s="1"/>
      <c r="J1" s="1"/>
      <c r="K1" s="1" t="s">
        <v>51</v>
      </c>
      <c r="L1" s="1"/>
      <c r="M1" s="1"/>
      <c r="N1" s="1"/>
      <c r="O1" s="1"/>
      <c r="P1" s="1"/>
      <c r="Q1" s="1"/>
      <c r="R1" s="1"/>
      <c r="S1" s="1"/>
      <c r="T1" s="1" t="s">
        <v>34</v>
      </c>
      <c r="U1" s="1"/>
      <c r="V1" s="1"/>
      <c r="W1" s="1"/>
      <c r="X1" s="1"/>
      <c r="Y1" s="1"/>
      <c r="Z1" s="1"/>
      <c r="AA1" s="1"/>
    </row>
    <row r="2" spans="1:27" x14ac:dyDescent="0.35">
      <c r="A2" s="4"/>
      <c r="B2" s="14" t="s">
        <v>56</v>
      </c>
      <c r="C2" s="14"/>
      <c r="D2" s="14"/>
      <c r="E2" s="14"/>
      <c r="F2" s="14" t="s">
        <v>57</v>
      </c>
      <c r="G2" s="14"/>
      <c r="H2" s="14"/>
      <c r="I2" s="14"/>
      <c r="J2" s="5"/>
      <c r="K2" s="14" t="s">
        <v>56</v>
      </c>
      <c r="L2" s="14"/>
      <c r="M2" s="14"/>
      <c r="N2" s="14"/>
      <c r="O2" s="14" t="s">
        <v>57</v>
      </c>
      <c r="P2" s="14"/>
      <c r="Q2" s="14"/>
      <c r="R2" s="14"/>
      <c r="S2" s="5"/>
      <c r="T2" s="14" t="s">
        <v>56</v>
      </c>
      <c r="U2" s="14"/>
      <c r="V2" s="14"/>
      <c r="W2" s="14"/>
      <c r="X2" s="14" t="s">
        <v>57</v>
      </c>
      <c r="Y2" s="14"/>
      <c r="Z2" s="14"/>
      <c r="AA2" s="14"/>
    </row>
    <row r="3" spans="1:27" x14ac:dyDescent="0.35">
      <c r="A3" s="5" t="s">
        <v>16</v>
      </c>
      <c r="B3" s="4">
        <v>1</v>
      </c>
      <c r="C3" s="4">
        <v>1</v>
      </c>
      <c r="D3" s="4">
        <v>1</v>
      </c>
      <c r="E3" s="4">
        <v>1</v>
      </c>
      <c r="F3" s="4">
        <v>3.9312330999999999E-2</v>
      </c>
      <c r="G3" s="4">
        <v>4.8175183000000003E-2</v>
      </c>
      <c r="H3" s="4">
        <v>5.2225558999999998E-2</v>
      </c>
      <c r="I3" s="4">
        <v>0.182159509</v>
      </c>
      <c r="J3" s="4"/>
      <c r="K3" s="4">
        <v>1</v>
      </c>
      <c r="L3" s="4">
        <v>1</v>
      </c>
      <c r="M3" s="4">
        <v>1</v>
      </c>
      <c r="N3" s="4">
        <v>1</v>
      </c>
      <c r="O3" s="4">
        <v>0.103898</v>
      </c>
      <c r="P3" s="4">
        <v>0.67603199999999997</v>
      </c>
      <c r="Q3" s="4">
        <v>0.66611900000000002</v>
      </c>
      <c r="R3" s="4">
        <v>0.31620700000000002</v>
      </c>
      <c r="S3" s="4"/>
      <c r="T3" s="4">
        <v>1</v>
      </c>
      <c r="U3" s="4">
        <v>1</v>
      </c>
      <c r="V3" s="4">
        <v>1</v>
      </c>
      <c r="W3" s="4">
        <v>1</v>
      </c>
      <c r="X3" s="4">
        <v>0.60391099999999998</v>
      </c>
      <c r="Y3" s="4">
        <v>0.797655</v>
      </c>
      <c r="Z3" s="4">
        <v>0.99442200000000003</v>
      </c>
      <c r="AA3" s="4">
        <v>0.45260699999999998</v>
      </c>
    </row>
    <row r="4" spans="1:27" x14ac:dyDescent="0.35">
      <c r="A4" s="5" t="s">
        <v>58</v>
      </c>
      <c r="B4" s="4">
        <v>1</v>
      </c>
      <c r="C4" s="4">
        <v>1</v>
      </c>
      <c r="D4" s="4">
        <v>1</v>
      </c>
      <c r="E4" s="4">
        <v>1</v>
      </c>
      <c r="F4" s="4">
        <v>0.15416402300000001</v>
      </c>
      <c r="G4" s="4">
        <v>0.101213998</v>
      </c>
      <c r="H4" s="4">
        <v>2.2119837E-2</v>
      </c>
      <c r="I4" s="4">
        <v>2.2895916999999998E-2</v>
      </c>
      <c r="J4" s="4"/>
      <c r="K4" s="4">
        <v>1</v>
      </c>
      <c r="L4" s="4">
        <v>1</v>
      </c>
      <c r="M4" s="4">
        <v>1</v>
      </c>
      <c r="N4" s="4">
        <v>1</v>
      </c>
      <c r="O4" s="4">
        <v>0.278729</v>
      </c>
      <c r="P4" s="4">
        <v>0.16669600000000001</v>
      </c>
      <c r="Q4" s="4">
        <v>7.1970000000000006E-2</v>
      </c>
      <c r="R4" s="4">
        <v>0.197212</v>
      </c>
      <c r="S4" s="4"/>
      <c r="T4" s="4">
        <v>1</v>
      </c>
      <c r="U4" s="4">
        <v>1</v>
      </c>
      <c r="V4" s="4">
        <v>1</v>
      </c>
      <c r="W4" s="4">
        <v>1</v>
      </c>
      <c r="X4" s="4">
        <v>0.72314699999999998</v>
      </c>
      <c r="Y4" s="4">
        <v>0.68135900000000005</v>
      </c>
      <c r="Z4" s="4">
        <v>0.53799799999999998</v>
      </c>
      <c r="AA4" s="4">
        <v>0.29743900000000001</v>
      </c>
    </row>
  </sheetData>
  <mergeCells count="6">
    <mergeCell ref="X2:AA2"/>
    <mergeCell ref="B2:E2"/>
    <mergeCell ref="F2:I2"/>
    <mergeCell ref="K2:N2"/>
    <mergeCell ref="O2:R2"/>
    <mergeCell ref="T2:W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F48A-8A49-4CE5-A665-A843C71FB792}">
  <dimension ref="A1:F17"/>
  <sheetViews>
    <sheetView workbookViewId="0">
      <selection activeCell="H4" sqref="H4"/>
    </sheetView>
  </sheetViews>
  <sheetFormatPr defaultRowHeight="14.5" x14ac:dyDescent="0.35"/>
  <cols>
    <col min="3" max="3" width="12.7265625" customWidth="1"/>
    <col min="6" max="6" width="11" customWidth="1"/>
  </cols>
  <sheetData>
    <row r="1" spans="1:6" x14ac:dyDescent="0.35">
      <c r="A1" s="1" t="s">
        <v>71</v>
      </c>
      <c r="B1" s="1"/>
      <c r="C1" s="1"/>
      <c r="D1" s="1" t="s">
        <v>72</v>
      </c>
      <c r="E1" s="1"/>
      <c r="F1" s="1"/>
    </row>
    <row r="2" spans="1:6" x14ac:dyDescent="0.35">
      <c r="A2" s="1" t="s">
        <v>66</v>
      </c>
      <c r="B2" s="1" t="s">
        <v>68</v>
      </c>
      <c r="C2" s="1" t="s">
        <v>73</v>
      </c>
      <c r="D2" s="1" t="s">
        <v>66</v>
      </c>
      <c r="E2" s="1" t="s">
        <v>68</v>
      </c>
      <c r="F2" s="1" t="s">
        <v>73</v>
      </c>
    </row>
    <row r="3" spans="1:6" x14ac:dyDescent="0.35">
      <c r="A3">
        <v>38</v>
      </c>
      <c r="B3">
        <v>5</v>
      </c>
      <c r="C3">
        <v>7.6</v>
      </c>
      <c r="D3">
        <v>32</v>
      </c>
      <c r="E3">
        <v>5</v>
      </c>
      <c r="F3">
        <v>6.4</v>
      </c>
    </row>
    <row r="4" spans="1:6" x14ac:dyDescent="0.35">
      <c r="A4">
        <v>27</v>
      </c>
      <c r="B4">
        <v>5</v>
      </c>
      <c r="C4">
        <v>5.4</v>
      </c>
      <c r="D4">
        <v>39</v>
      </c>
      <c r="E4">
        <v>5</v>
      </c>
      <c r="F4">
        <v>7.8</v>
      </c>
    </row>
    <row r="5" spans="1:6" x14ac:dyDescent="0.35">
      <c r="A5">
        <v>37</v>
      </c>
      <c r="B5">
        <v>5</v>
      </c>
      <c r="C5">
        <v>7.4</v>
      </c>
      <c r="D5">
        <v>31</v>
      </c>
      <c r="E5">
        <v>5</v>
      </c>
      <c r="F5">
        <v>6.2</v>
      </c>
    </row>
    <row r="6" spans="1:6" x14ac:dyDescent="0.35">
      <c r="A6">
        <v>38</v>
      </c>
      <c r="B6">
        <v>5</v>
      </c>
      <c r="C6">
        <v>7.6</v>
      </c>
      <c r="D6">
        <v>33</v>
      </c>
      <c r="E6">
        <v>5</v>
      </c>
      <c r="F6">
        <v>6.6</v>
      </c>
    </row>
    <row r="7" spans="1:6" x14ac:dyDescent="0.35">
      <c r="A7">
        <v>39</v>
      </c>
      <c r="B7">
        <v>5</v>
      </c>
      <c r="C7">
        <v>7.8</v>
      </c>
      <c r="D7">
        <v>35</v>
      </c>
      <c r="E7">
        <v>5</v>
      </c>
      <c r="F7">
        <v>7</v>
      </c>
    </row>
    <row r="8" spans="1:6" x14ac:dyDescent="0.35">
      <c r="A8">
        <v>36</v>
      </c>
      <c r="B8">
        <v>5</v>
      </c>
      <c r="C8">
        <v>7.2</v>
      </c>
      <c r="D8">
        <v>43</v>
      </c>
      <c r="E8">
        <v>5</v>
      </c>
      <c r="F8">
        <v>8.6</v>
      </c>
    </row>
    <row r="9" spans="1:6" x14ac:dyDescent="0.35">
      <c r="A9">
        <v>41</v>
      </c>
      <c r="B9">
        <v>5</v>
      </c>
      <c r="C9">
        <v>8.1999999999999993</v>
      </c>
      <c r="D9">
        <v>36</v>
      </c>
      <c r="E9">
        <v>5</v>
      </c>
      <c r="F9">
        <v>7.2</v>
      </c>
    </row>
    <row r="10" spans="1:6" x14ac:dyDescent="0.35">
      <c r="A10">
        <v>30</v>
      </c>
      <c r="B10">
        <v>5</v>
      </c>
      <c r="C10">
        <v>6</v>
      </c>
      <c r="D10">
        <v>39</v>
      </c>
      <c r="E10">
        <v>5</v>
      </c>
      <c r="F10">
        <v>7.8</v>
      </c>
    </row>
    <row r="11" spans="1:6" x14ac:dyDescent="0.35">
      <c r="A11">
        <v>39</v>
      </c>
      <c r="B11">
        <v>5</v>
      </c>
      <c r="C11">
        <v>7.8</v>
      </c>
      <c r="D11">
        <v>30</v>
      </c>
      <c r="E11">
        <v>5</v>
      </c>
      <c r="F11">
        <v>6</v>
      </c>
    </row>
    <row r="12" spans="1:6" x14ac:dyDescent="0.35">
      <c r="A12">
        <v>20</v>
      </c>
      <c r="B12">
        <v>5</v>
      </c>
      <c r="C12">
        <v>4</v>
      </c>
      <c r="D12">
        <v>31</v>
      </c>
      <c r="E12">
        <v>5</v>
      </c>
      <c r="F12">
        <v>6.2</v>
      </c>
    </row>
    <row r="13" spans="1:6" x14ac:dyDescent="0.35">
      <c r="A13">
        <v>19</v>
      </c>
      <c r="B13">
        <v>5</v>
      </c>
      <c r="C13">
        <v>3.8</v>
      </c>
      <c r="D13">
        <v>14</v>
      </c>
      <c r="E13">
        <v>5</v>
      </c>
      <c r="F13">
        <v>2.8</v>
      </c>
    </row>
    <row r="14" spans="1:6" x14ac:dyDescent="0.35">
      <c r="A14">
        <v>16</v>
      </c>
      <c r="B14">
        <v>5</v>
      </c>
      <c r="C14">
        <v>3.2</v>
      </c>
      <c r="D14">
        <v>18</v>
      </c>
      <c r="E14">
        <v>5</v>
      </c>
      <c r="F14">
        <v>3.6</v>
      </c>
    </row>
    <row r="15" spans="1:6" x14ac:dyDescent="0.35">
      <c r="A15">
        <v>15</v>
      </c>
      <c r="B15">
        <v>5</v>
      </c>
      <c r="C15">
        <v>3</v>
      </c>
    </row>
    <row r="16" spans="1:6" x14ac:dyDescent="0.35">
      <c r="A16">
        <v>20</v>
      </c>
      <c r="B16">
        <v>5</v>
      </c>
      <c r="C16">
        <v>4</v>
      </c>
    </row>
    <row r="17" spans="1:3" x14ac:dyDescent="0.35">
      <c r="A17">
        <v>14</v>
      </c>
      <c r="B17">
        <v>5</v>
      </c>
      <c r="C17">
        <v>2.8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992B-1F6D-4828-B2F8-90C400E72042}">
  <dimension ref="A1:H20"/>
  <sheetViews>
    <sheetView topLeftCell="A4" workbookViewId="0">
      <selection activeCell="K7" sqref="K7"/>
    </sheetView>
  </sheetViews>
  <sheetFormatPr defaultRowHeight="14.5" x14ac:dyDescent="0.35"/>
  <cols>
    <col min="1" max="1" width="17.453125" customWidth="1"/>
    <col min="3" max="3" width="13.26953125" customWidth="1"/>
    <col min="4" max="4" width="4.453125" customWidth="1"/>
    <col min="5" max="5" width="13.1796875" customWidth="1"/>
    <col min="7" max="7" width="12.54296875" customWidth="1"/>
  </cols>
  <sheetData>
    <row r="1" spans="1:8" x14ac:dyDescent="0.35">
      <c r="A1" s="1" t="s">
        <v>74</v>
      </c>
      <c r="B1" s="1"/>
      <c r="C1" s="1" t="s">
        <v>75</v>
      </c>
      <c r="D1" s="1" t="s">
        <v>76</v>
      </c>
      <c r="E1" s="1" t="s">
        <v>77</v>
      </c>
      <c r="F1" s="1" t="s">
        <v>76</v>
      </c>
      <c r="G1" s="1" t="s">
        <v>78</v>
      </c>
      <c r="H1" s="1" t="s">
        <v>76</v>
      </c>
    </row>
    <row r="2" spans="1:8" x14ac:dyDescent="0.35">
      <c r="A2" s="1" t="s">
        <v>62</v>
      </c>
      <c r="C2">
        <v>15</v>
      </c>
      <c r="D2">
        <f t="shared" ref="D2:D20" si="0">(C2/C2)*100</f>
        <v>100</v>
      </c>
      <c r="E2">
        <v>14</v>
      </c>
      <c r="F2">
        <f>(E2/C2)*100</f>
        <v>93.333333333333329</v>
      </c>
      <c r="G2">
        <v>12</v>
      </c>
      <c r="H2">
        <f>(G2/C2)*100</f>
        <v>80</v>
      </c>
    </row>
    <row r="3" spans="1:8" x14ac:dyDescent="0.35">
      <c r="A3" s="1"/>
      <c r="C3">
        <v>14</v>
      </c>
      <c r="D3">
        <f t="shared" si="0"/>
        <v>100</v>
      </c>
      <c r="E3">
        <v>14</v>
      </c>
      <c r="F3">
        <f t="shared" ref="F3:F20" si="1">(E3/C3)*100</f>
        <v>100</v>
      </c>
      <c r="G3">
        <v>14</v>
      </c>
      <c r="H3">
        <f t="shared" ref="H3:H20" si="2">(G3/C3)*100</f>
        <v>100</v>
      </c>
    </row>
    <row r="4" spans="1:8" x14ac:dyDescent="0.35">
      <c r="A4" s="1"/>
      <c r="C4">
        <v>15</v>
      </c>
      <c r="D4">
        <f t="shared" si="0"/>
        <v>100</v>
      </c>
      <c r="E4">
        <v>15</v>
      </c>
      <c r="F4">
        <f t="shared" si="1"/>
        <v>100</v>
      </c>
      <c r="G4">
        <v>15</v>
      </c>
      <c r="H4">
        <f t="shared" si="2"/>
        <v>100</v>
      </c>
    </row>
    <row r="5" spans="1:8" x14ac:dyDescent="0.35">
      <c r="A5" s="1"/>
      <c r="C5">
        <v>15</v>
      </c>
      <c r="D5">
        <f t="shared" si="0"/>
        <v>100</v>
      </c>
      <c r="E5">
        <v>15</v>
      </c>
      <c r="F5">
        <f t="shared" si="1"/>
        <v>100</v>
      </c>
      <c r="G5">
        <v>15</v>
      </c>
      <c r="H5">
        <f t="shared" si="2"/>
        <v>100</v>
      </c>
    </row>
    <row r="6" spans="1:8" x14ac:dyDescent="0.35">
      <c r="A6" s="1" t="s">
        <v>63</v>
      </c>
      <c r="C6">
        <v>15</v>
      </c>
      <c r="D6">
        <f t="shared" si="0"/>
        <v>100</v>
      </c>
      <c r="E6">
        <v>15</v>
      </c>
      <c r="F6">
        <f t="shared" si="1"/>
        <v>100</v>
      </c>
      <c r="G6">
        <v>15</v>
      </c>
      <c r="H6">
        <f t="shared" si="2"/>
        <v>100</v>
      </c>
    </row>
    <row r="7" spans="1:8" x14ac:dyDescent="0.35">
      <c r="A7" s="1"/>
      <c r="C7">
        <v>13</v>
      </c>
      <c r="D7">
        <f t="shared" si="0"/>
        <v>100</v>
      </c>
      <c r="E7">
        <v>13</v>
      </c>
      <c r="F7">
        <f t="shared" si="1"/>
        <v>100</v>
      </c>
      <c r="G7">
        <v>13</v>
      </c>
      <c r="H7">
        <f t="shared" si="2"/>
        <v>100</v>
      </c>
    </row>
    <row r="8" spans="1:8" x14ac:dyDescent="0.35">
      <c r="A8" s="1"/>
      <c r="C8">
        <v>16</v>
      </c>
      <c r="D8">
        <f t="shared" si="0"/>
        <v>100</v>
      </c>
      <c r="E8">
        <v>16</v>
      </c>
      <c r="F8">
        <f t="shared" si="1"/>
        <v>100</v>
      </c>
      <c r="G8">
        <v>10</v>
      </c>
      <c r="H8">
        <f t="shared" si="2"/>
        <v>62.5</v>
      </c>
    </row>
    <row r="9" spans="1:8" x14ac:dyDescent="0.35">
      <c r="A9" s="1" t="s">
        <v>64</v>
      </c>
      <c r="C9">
        <v>15</v>
      </c>
      <c r="D9">
        <f t="shared" si="0"/>
        <v>100</v>
      </c>
      <c r="E9">
        <v>13</v>
      </c>
      <c r="F9">
        <f t="shared" si="1"/>
        <v>86.666666666666671</v>
      </c>
      <c r="G9">
        <v>13</v>
      </c>
      <c r="H9">
        <f t="shared" si="2"/>
        <v>86.666666666666671</v>
      </c>
    </row>
    <row r="10" spans="1:8" x14ac:dyDescent="0.35">
      <c r="A10" s="1"/>
      <c r="C10">
        <v>15</v>
      </c>
      <c r="D10">
        <f t="shared" si="0"/>
        <v>100</v>
      </c>
      <c r="E10">
        <v>14</v>
      </c>
      <c r="F10">
        <f t="shared" si="1"/>
        <v>93.333333333333329</v>
      </c>
      <c r="G10">
        <v>13</v>
      </c>
      <c r="H10">
        <f t="shared" si="2"/>
        <v>86.666666666666671</v>
      </c>
    </row>
    <row r="11" spans="1:8" x14ac:dyDescent="0.35">
      <c r="A11" s="1"/>
      <c r="C11">
        <v>15</v>
      </c>
      <c r="D11">
        <f t="shared" si="0"/>
        <v>100</v>
      </c>
      <c r="E11">
        <v>15</v>
      </c>
      <c r="F11">
        <f t="shared" si="1"/>
        <v>100</v>
      </c>
      <c r="G11">
        <f>14</f>
        <v>14</v>
      </c>
      <c r="H11">
        <f t="shared" si="2"/>
        <v>93.333333333333329</v>
      </c>
    </row>
    <row r="12" spans="1:8" x14ac:dyDescent="0.35">
      <c r="A12" s="1" t="s">
        <v>65</v>
      </c>
      <c r="C12">
        <v>15</v>
      </c>
      <c r="D12">
        <f t="shared" si="0"/>
        <v>100</v>
      </c>
      <c r="E12">
        <v>13</v>
      </c>
      <c r="F12">
        <f t="shared" si="1"/>
        <v>86.666666666666671</v>
      </c>
      <c r="G12">
        <v>8</v>
      </c>
      <c r="H12">
        <f t="shared" si="2"/>
        <v>53.333333333333336</v>
      </c>
    </row>
    <row r="13" spans="1:8" x14ac:dyDescent="0.35">
      <c r="A13" s="1"/>
      <c r="C13">
        <v>15</v>
      </c>
      <c r="D13">
        <f t="shared" si="0"/>
        <v>100</v>
      </c>
      <c r="E13">
        <v>13</v>
      </c>
      <c r="F13">
        <f t="shared" si="1"/>
        <v>86.666666666666671</v>
      </c>
      <c r="G13">
        <v>5</v>
      </c>
      <c r="H13">
        <f t="shared" si="2"/>
        <v>33.333333333333329</v>
      </c>
    </row>
    <row r="14" spans="1:8" x14ac:dyDescent="0.35">
      <c r="A14" s="1"/>
      <c r="C14">
        <v>19</v>
      </c>
      <c r="D14">
        <f t="shared" si="0"/>
        <v>100</v>
      </c>
      <c r="E14">
        <v>18</v>
      </c>
      <c r="F14">
        <f t="shared" si="1"/>
        <v>94.73684210526315</v>
      </c>
      <c r="G14">
        <v>13</v>
      </c>
      <c r="H14">
        <f t="shared" si="2"/>
        <v>68.421052631578945</v>
      </c>
    </row>
    <row r="15" spans="1:8" x14ac:dyDescent="0.35">
      <c r="A15" s="1" t="s">
        <v>79</v>
      </c>
      <c r="C15">
        <v>15</v>
      </c>
      <c r="D15">
        <f t="shared" si="0"/>
        <v>100</v>
      </c>
      <c r="E15">
        <v>5</v>
      </c>
      <c r="F15">
        <f t="shared" si="1"/>
        <v>33.333333333333329</v>
      </c>
      <c r="G15">
        <v>0</v>
      </c>
      <c r="H15">
        <f t="shared" si="2"/>
        <v>0</v>
      </c>
    </row>
    <row r="16" spans="1:8" x14ac:dyDescent="0.35">
      <c r="A16" s="1"/>
      <c r="C16">
        <v>15</v>
      </c>
      <c r="D16">
        <f t="shared" si="0"/>
        <v>100</v>
      </c>
      <c r="E16">
        <v>5</v>
      </c>
      <c r="F16">
        <f t="shared" si="1"/>
        <v>33.333333333333329</v>
      </c>
      <c r="G16">
        <v>0</v>
      </c>
      <c r="H16">
        <f t="shared" si="2"/>
        <v>0</v>
      </c>
    </row>
    <row r="17" spans="1:8" x14ac:dyDescent="0.35">
      <c r="A17" s="1"/>
      <c r="C17">
        <v>15</v>
      </c>
      <c r="D17">
        <f t="shared" si="0"/>
        <v>100</v>
      </c>
      <c r="E17">
        <v>9</v>
      </c>
      <c r="F17">
        <f t="shared" si="1"/>
        <v>60</v>
      </c>
      <c r="G17">
        <v>0</v>
      </c>
      <c r="H17">
        <f t="shared" si="2"/>
        <v>0</v>
      </c>
    </row>
    <row r="18" spans="1:8" x14ac:dyDescent="0.35">
      <c r="A18" s="1" t="s">
        <v>80</v>
      </c>
      <c r="C18">
        <v>15</v>
      </c>
      <c r="D18">
        <f t="shared" si="0"/>
        <v>100</v>
      </c>
      <c r="E18">
        <v>0</v>
      </c>
      <c r="F18">
        <f t="shared" si="1"/>
        <v>0</v>
      </c>
      <c r="G18">
        <v>0</v>
      </c>
      <c r="H18">
        <f t="shared" si="2"/>
        <v>0</v>
      </c>
    </row>
    <row r="19" spans="1:8" x14ac:dyDescent="0.35">
      <c r="C19">
        <v>15</v>
      </c>
      <c r="D19">
        <f t="shared" si="0"/>
        <v>100</v>
      </c>
      <c r="E19">
        <v>0</v>
      </c>
      <c r="F19">
        <f t="shared" si="1"/>
        <v>0</v>
      </c>
      <c r="G19">
        <v>0</v>
      </c>
      <c r="H19">
        <f t="shared" si="2"/>
        <v>0</v>
      </c>
    </row>
    <row r="20" spans="1:8" x14ac:dyDescent="0.35">
      <c r="C20">
        <v>14</v>
      </c>
      <c r="D20">
        <f t="shared" si="0"/>
        <v>100</v>
      </c>
      <c r="E20">
        <v>0</v>
      </c>
      <c r="F20">
        <f t="shared" si="1"/>
        <v>0</v>
      </c>
      <c r="G20">
        <v>0</v>
      </c>
      <c r="H20">
        <f t="shared" si="2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515B-1CDE-408D-A872-363F19006009}">
  <dimension ref="A1:C4"/>
  <sheetViews>
    <sheetView workbookViewId="0">
      <selection activeCell="B2" sqref="B2:C4"/>
    </sheetView>
  </sheetViews>
  <sheetFormatPr defaultRowHeight="14.5" x14ac:dyDescent="0.35"/>
  <cols>
    <col min="1" max="1" width="10.26953125" customWidth="1"/>
    <col min="2" max="2" width="15.26953125" customWidth="1"/>
    <col min="3" max="3" width="20.1796875" customWidth="1"/>
  </cols>
  <sheetData>
    <row r="1" spans="1:3" x14ac:dyDescent="0.35">
      <c r="A1" s="1" t="s">
        <v>24</v>
      </c>
      <c r="B1" s="1" t="s">
        <v>25</v>
      </c>
      <c r="C1" s="1" t="s">
        <v>26</v>
      </c>
    </row>
    <row r="2" spans="1:3" x14ac:dyDescent="0.35">
      <c r="A2">
        <v>1</v>
      </c>
      <c r="B2" s="2">
        <v>7.7512999999999999E-2</v>
      </c>
      <c r="C2" s="2">
        <v>7.1053000000000005E-2</v>
      </c>
    </row>
    <row r="3" spans="1:3" x14ac:dyDescent="0.35">
      <c r="A3">
        <v>1</v>
      </c>
      <c r="B3" s="2">
        <v>0.150423</v>
      </c>
      <c r="C3" s="2">
        <v>0.12822500000000001</v>
      </c>
    </row>
    <row r="4" spans="1:3" x14ac:dyDescent="0.35">
      <c r="A4">
        <v>1</v>
      </c>
      <c r="B4" s="2">
        <v>0.11717900000000001</v>
      </c>
      <c r="C4" s="2">
        <v>7.4541999999999997E-2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E3505-216D-4532-AD75-6D85D85C5881}">
  <dimension ref="A1:B10"/>
  <sheetViews>
    <sheetView workbookViewId="0">
      <selection activeCell="E9" sqref="E9"/>
    </sheetView>
  </sheetViews>
  <sheetFormatPr defaultRowHeight="14.5" x14ac:dyDescent="0.35"/>
  <cols>
    <col min="1" max="1" width="9.453125" customWidth="1"/>
    <col min="2" max="2" width="13.7265625" customWidth="1"/>
  </cols>
  <sheetData>
    <row r="1" spans="1:2" x14ac:dyDescent="0.35">
      <c r="A1" s="1" t="s">
        <v>24</v>
      </c>
      <c r="B1" s="1" t="s">
        <v>25</v>
      </c>
    </row>
    <row r="2" spans="1:2" x14ac:dyDescent="0.35">
      <c r="A2" s="4">
        <v>52</v>
      </c>
      <c r="B2" s="4">
        <v>12</v>
      </c>
    </row>
    <row r="3" spans="1:2" x14ac:dyDescent="0.35">
      <c r="A3" s="4">
        <v>47</v>
      </c>
      <c r="B3" s="4">
        <v>21</v>
      </c>
    </row>
    <row r="4" spans="1:2" x14ac:dyDescent="0.35">
      <c r="A4" s="4">
        <v>45</v>
      </c>
      <c r="B4" s="4">
        <v>18</v>
      </c>
    </row>
    <row r="5" spans="1:2" x14ac:dyDescent="0.35">
      <c r="A5" s="4">
        <v>19</v>
      </c>
      <c r="B5" s="4">
        <v>7</v>
      </c>
    </row>
    <row r="6" spans="1:2" x14ac:dyDescent="0.35">
      <c r="A6" s="4">
        <v>14</v>
      </c>
      <c r="B6" s="4">
        <v>7</v>
      </c>
    </row>
    <row r="7" spans="1:2" x14ac:dyDescent="0.35">
      <c r="A7" s="4">
        <v>17</v>
      </c>
      <c r="B7" s="4">
        <v>6</v>
      </c>
    </row>
    <row r="8" spans="1:2" x14ac:dyDescent="0.35">
      <c r="A8" s="4">
        <v>21</v>
      </c>
      <c r="B8" s="4">
        <v>3</v>
      </c>
    </row>
    <row r="9" spans="1:2" x14ac:dyDescent="0.35">
      <c r="A9" s="4">
        <v>25</v>
      </c>
      <c r="B9" s="4">
        <v>2</v>
      </c>
    </row>
    <row r="10" spans="1:2" x14ac:dyDescent="0.35">
      <c r="A10" s="4">
        <v>26</v>
      </c>
      <c r="B10" s="4"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C76F-00A2-455E-849C-EB1949C95960}">
  <dimension ref="A1:R14"/>
  <sheetViews>
    <sheetView topLeftCell="E1" workbookViewId="0">
      <selection activeCell="R15" sqref="R15"/>
    </sheetView>
  </sheetViews>
  <sheetFormatPr defaultRowHeight="14.5" x14ac:dyDescent="0.35"/>
  <cols>
    <col min="1" max="1" width="13.54296875" customWidth="1"/>
    <col min="2" max="2" width="9.26953125" bestFit="1" customWidth="1"/>
    <col min="3" max="3" width="13.26953125" customWidth="1"/>
    <col min="4" max="4" width="10.453125" customWidth="1"/>
    <col min="5" max="5" width="14.453125" customWidth="1"/>
    <col min="6" max="6" width="12.7265625" customWidth="1"/>
    <col min="7" max="7" width="13.453125" customWidth="1"/>
    <col min="8" max="9" width="13.54296875" customWidth="1"/>
    <col min="10" max="10" width="11.54296875" customWidth="1"/>
    <col min="12" max="12" width="13.7265625" customWidth="1"/>
    <col min="14" max="14" width="11" customWidth="1"/>
    <col min="16" max="16" width="12.81640625" customWidth="1"/>
  </cols>
  <sheetData>
    <row r="1" spans="1:18" x14ac:dyDescent="0.3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35">
      <c r="A2" s="1" t="s">
        <v>35</v>
      </c>
      <c r="B2" s="1"/>
      <c r="C2" s="1" t="s">
        <v>51</v>
      </c>
      <c r="D2" s="1"/>
      <c r="E2" s="1" t="s">
        <v>34</v>
      </c>
      <c r="F2" s="1"/>
      <c r="G2" s="1" t="s">
        <v>52</v>
      </c>
      <c r="H2" s="1"/>
      <c r="I2" s="1" t="s">
        <v>59</v>
      </c>
      <c r="J2" s="1"/>
      <c r="K2" s="1" t="s">
        <v>53</v>
      </c>
      <c r="L2" s="1"/>
      <c r="M2" s="1" t="s">
        <v>61</v>
      </c>
      <c r="N2" s="1"/>
      <c r="O2" s="1" t="s">
        <v>60</v>
      </c>
      <c r="P2" s="1"/>
      <c r="Q2" s="1" t="s">
        <v>55</v>
      </c>
      <c r="R2" s="1"/>
    </row>
    <row r="3" spans="1:18" x14ac:dyDescent="0.35">
      <c r="A3" s="1" t="s">
        <v>28</v>
      </c>
      <c r="B3" s="1" t="s">
        <v>29</v>
      </c>
      <c r="C3" s="1" t="s">
        <v>28</v>
      </c>
      <c r="D3" s="1" t="s">
        <v>29</v>
      </c>
      <c r="E3" s="1" t="s">
        <v>28</v>
      </c>
      <c r="F3" s="1" t="s">
        <v>29</v>
      </c>
      <c r="G3" s="1" t="s">
        <v>28</v>
      </c>
      <c r="H3" s="1" t="s">
        <v>29</v>
      </c>
      <c r="I3" s="1" t="s">
        <v>28</v>
      </c>
      <c r="J3" s="1" t="s">
        <v>29</v>
      </c>
      <c r="K3" s="1" t="s">
        <v>28</v>
      </c>
      <c r="L3" s="1" t="s">
        <v>29</v>
      </c>
      <c r="M3" s="1" t="s">
        <v>28</v>
      </c>
      <c r="N3" s="1" t="s">
        <v>29</v>
      </c>
      <c r="O3" s="1" t="s">
        <v>28</v>
      </c>
      <c r="P3" s="1" t="s">
        <v>29</v>
      </c>
      <c r="Q3" s="1" t="s">
        <v>28</v>
      </c>
      <c r="R3" s="1" t="s">
        <v>29</v>
      </c>
    </row>
    <row r="4" spans="1:18" x14ac:dyDescent="0.35">
      <c r="A4">
        <v>1</v>
      </c>
      <c r="B4" s="4">
        <v>8.647639E-2</v>
      </c>
      <c r="C4">
        <v>1</v>
      </c>
      <c r="D4" s="4">
        <v>0.68008999999999997</v>
      </c>
      <c r="E4">
        <v>1</v>
      </c>
      <c r="F4" s="4">
        <v>0.50346100000000005</v>
      </c>
      <c r="G4">
        <v>1</v>
      </c>
      <c r="H4" s="4">
        <v>0.61281200000000002</v>
      </c>
      <c r="I4">
        <v>1</v>
      </c>
      <c r="J4" s="4">
        <v>1.128333</v>
      </c>
      <c r="K4">
        <v>1</v>
      </c>
      <c r="L4" s="4">
        <v>0.62938099999999997</v>
      </c>
      <c r="M4">
        <v>1</v>
      </c>
      <c r="N4" s="4">
        <v>0.42989100000000002</v>
      </c>
      <c r="O4">
        <v>1</v>
      </c>
      <c r="P4" s="4">
        <v>0.65437500000000004</v>
      </c>
      <c r="Q4">
        <v>1</v>
      </c>
      <c r="R4" s="4">
        <v>0.61081099999999999</v>
      </c>
    </row>
    <row r="5" spans="1:18" x14ac:dyDescent="0.35">
      <c r="A5">
        <v>1</v>
      </c>
      <c r="B5" s="4">
        <v>7.9683569999999995E-2</v>
      </c>
      <c r="C5">
        <v>1</v>
      </c>
      <c r="D5">
        <v>0.53510199999999997</v>
      </c>
      <c r="E5">
        <v>1</v>
      </c>
      <c r="F5" s="4">
        <v>0.41974099999999998</v>
      </c>
      <c r="G5">
        <v>1</v>
      </c>
      <c r="H5">
        <v>0.41572900000000002</v>
      </c>
      <c r="I5">
        <v>1</v>
      </c>
      <c r="J5">
        <v>0.82189299999999998</v>
      </c>
      <c r="K5">
        <v>1</v>
      </c>
      <c r="L5">
        <v>0.57544200000000001</v>
      </c>
      <c r="M5">
        <v>1</v>
      </c>
      <c r="N5">
        <v>0.62813799999999997</v>
      </c>
      <c r="O5">
        <v>1</v>
      </c>
      <c r="P5">
        <v>0.65311600000000003</v>
      </c>
      <c r="Q5">
        <v>1</v>
      </c>
      <c r="R5">
        <v>0.64424599999999999</v>
      </c>
    </row>
    <row r="6" spans="1:18" x14ac:dyDescent="0.35">
      <c r="A6">
        <v>1</v>
      </c>
      <c r="B6" s="4">
        <v>7.4479199999999995E-2</v>
      </c>
      <c r="C6">
        <v>1</v>
      </c>
      <c r="D6" s="4">
        <v>0.86468999999999996</v>
      </c>
      <c r="E6">
        <v>1</v>
      </c>
      <c r="F6" s="4">
        <v>0.64892399999999995</v>
      </c>
      <c r="G6">
        <v>1</v>
      </c>
      <c r="H6" s="4">
        <v>0.6223244</v>
      </c>
      <c r="I6">
        <v>1</v>
      </c>
      <c r="J6" s="4">
        <v>1.875745</v>
      </c>
      <c r="K6">
        <v>1</v>
      </c>
      <c r="L6" s="4">
        <v>1.7099595999999999</v>
      </c>
      <c r="M6">
        <v>1</v>
      </c>
      <c r="N6" s="4">
        <v>0.61028570000000004</v>
      </c>
      <c r="O6">
        <v>1</v>
      </c>
      <c r="P6" s="4">
        <v>0.69820000000000004</v>
      </c>
      <c r="Q6">
        <v>1</v>
      </c>
      <c r="R6" s="4">
        <v>0.89570000000000005</v>
      </c>
    </row>
    <row r="9" spans="1:18" x14ac:dyDescent="0.35">
      <c r="A9" s="1" t="s">
        <v>30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35">
      <c r="A10" s="1" t="s">
        <v>35</v>
      </c>
      <c r="B10" s="1"/>
      <c r="C10" s="1" t="s">
        <v>51</v>
      </c>
      <c r="D10" s="1"/>
      <c r="E10" s="1" t="s">
        <v>34</v>
      </c>
      <c r="F10" s="1"/>
      <c r="G10" s="1" t="s">
        <v>52</v>
      </c>
      <c r="H10" s="1"/>
      <c r="I10" s="1" t="s">
        <v>59</v>
      </c>
      <c r="J10" s="1"/>
      <c r="K10" s="1" t="s">
        <v>53</v>
      </c>
      <c r="L10" s="1"/>
      <c r="M10" s="1" t="s">
        <v>61</v>
      </c>
      <c r="N10" s="1"/>
      <c r="O10" s="1" t="s">
        <v>60</v>
      </c>
      <c r="P10" s="1"/>
      <c r="Q10" s="1" t="s">
        <v>55</v>
      </c>
      <c r="R10" s="1"/>
    </row>
    <row r="11" spans="1:18" x14ac:dyDescent="0.35">
      <c r="A11" s="1" t="s">
        <v>28</v>
      </c>
      <c r="B11" s="1" t="s">
        <v>29</v>
      </c>
      <c r="C11" s="1" t="s">
        <v>28</v>
      </c>
      <c r="D11" s="1" t="s">
        <v>29</v>
      </c>
      <c r="E11" s="1" t="s">
        <v>28</v>
      </c>
      <c r="F11" s="1" t="s">
        <v>29</v>
      </c>
      <c r="G11" s="1" t="s">
        <v>28</v>
      </c>
      <c r="H11" s="1" t="s">
        <v>29</v>
      </c>
      <c r="I11" s="1" t="s">
        <v>28</v>
      </c>
      <c r="J11" s="1" t="s">
        <v>29</v>
      </c>
      <c r="K11" s="1" t="s">
        <v>28</v>
      </c>
      <c r="L11" s="1" t="s">
        <v>29</v>
      </c>
      <c r="M11" s="1" t="s">
        <v>28</v>
      </c>
      <c r="N11" s="1" t="s">
        <v>29</v>
      </c>
      <c r="O11" s="1" t="s">
        <v>28</v>
      </c>
      <c r="P11" s="1" t="s">
        <v>29</v>
      </c>
      <c r="Q11" s="1" t="s">
        <v>28</v>
      </c>
      <c r="R11" s="1" t="s">
        <v>29</v>
      </c>
    </row>
    <row r="12" spans="1:18" x14ac:dyDescent="0.35">
      <c r="A12">
        <v>1</v>
      </c>
      <c r="B12">
        <v>8.8510030000000003E-2</v>
      </c>
      <c r="C12">
        <v>1</v>
      </c>
      <c r="D12">
        <v>0.63501099999999999</v>
      </c>
      <c r="E12">
        <v>1</v>
      </c>
      <c r="F12">
        <v>0.54105899999999996</v>
      </c>
      <c r="G12">
        <v>1</v>
      </c>
      <c r="H12">
        <v>0.73125300000000004</v>
      </c>
      <c r="I12">
        <v>1</v>
      </c>
      <c r="J12">
        <v>1.96759</v>
      </c>
      <c r="K12">
        <v>1</v>
      </c>
      <c r="L12">
        <v>0.65764299999999998</v>
      </c>
      <c r="M12">
        <v>1</v>
      </c>
      <c r="N12">
        <v>0.38389099999999998</v>
      </c>
      <c r="O12">
        <v>1</v>
      </c>
      <c r="P12">
        <v>0.31162400000000001</v>
      </c>
      <c r="Q12">
        <v>1</v>
      </c>
      <c r="R12">
        <v>0.53176900000000005</v>
      </c>
    </row>
    <row r="13" spans="1:18" x14ac:dyDescent="0.35">
      <c r="A13">
        <v>1</v>
      </c>
      <c r="B13">
        <v>9.8646999999999999E-2</v>
      </c>
      <c r="C13">
        <v>1</v>
      </c>
      <c r="D13">
        <v>0.50803103000000005</v>
      </c>
      <c r="E13">
        <v>1</v>
      </c>
      <c r="F13">
        <v>0.55613299999999999</v>
      </c>
      <c r="G13">
        <v>1</v>
      </c>
      <c r="H13">
        <v>0.67616399999999999</v>
      </c>
      <c r="I13">
        <v>1</v>
      </c>
      <c r="J13">
        <v>1.7115530000000001</v>
      </c>
      <c r="K13">
        <v>1</v>
      </c>
      <c r="L13">
        <v>0.65764299999999998</v>
      </c>
      <c r="M13">
        <v>1</v>
      </c>
      <c r="N13">
        <v>0.41369499999999998</v>
      </c>
      <c r="O13">
        <v>1</v>
      </c>
      <c r="P13">
        <v>0.52588800000000002</v>
      </c>
      <c r="Q13">
        <v>1</v>
      </c>
      <c r="R13">
        <v>0.65236799999999995</v>
      </c>
    </row>
    <row r="14" spans="1:18" x14ac:dyDescent="0.35">
      <c r="A14">
        <v>1</v>
      </c>
      <c r="B14">
        <v>7.0749999999999993E-2</v>
      </c>
      <c r="C14">
        <v>1</v>
      </c>
      <c r="D14">
        <v>0.86275999999999997</v>
      </c>
      <c r="E14">
        <v>1</v>
      </c>
      <c r="F14">
        <v>0.66247730000000005</v>
      </c>
      <c r="G14">
        <v>1</v>
      </c>
      <c r="H14">
        <v>0.87431930000000002</v>
      </c>
      <c r="I14">
        <v>1</v>
      </c>
      <c r="J14">
        <v>1.6112899999999999</v>
      </c>
      <c r="K14">
        <v>1</v>
      </c>
      <c r="L14">
        <v>0.67014229999999997</v>
      </c>
      <c r="M14">
        <v>1</v>
      </c>
      <c r="N14">
        <v>0.60074665999999999</v>
      </c>
      <c r="O14">
        <v>1</v>
      </c>
      <c r="P14">
        <v>0.63985000000000003</v>
      </c>
      <c r="Q14">
        <v>1</v>
      </c>
      <c r="R14">
        <v>0.86131999999999997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1D59D-90BC-4211-B8AA-FF783A8A2454}">
  <dimension ref="B2:E13"/>
  <sheetViews>
    <sheetView tabSelected="1" workbookViewId="0">
      <selection activeCell="B2" sqref="B2:E3"/>
    </sheetView>
  </sheetViews>
  <sheetFormatPr defaultRowHeight="14.5" x14ac:dyDescent="0.35"/>
  <sheetData>
    <row r="2" spans="2:5" x14ac:dyDescent="0.35">
      <c r="B2" s="1" t="s">
        <v>49</v>
      </c>
      <c r="C2" s="1"/>
      <c r="D2" s="1"/>
      <c r="E2" s="1"/>
    </row>
    <row r="3" spans="2:5" x14ac:dyDescent="0.35">
      <c r="B3" s="5" t="s">
        <v>21</v>
      </c>
      <c r="C3" s="5" t="s">
        <v>44</v>
      </c>
      <c r="D3" s="5" t="s">
        <v>45</v>
      </c>
      <c r="E3" s="5" t="s">
        <v>48</v>
      </c>
    </row>
    <row r="4" spans="2:5" x14ac:dyDescent="0.35">
      <c r="B4" s="4">
        <v>100</v>
      </c>
      <c r="C4" s="4">
        <v>88</v>
      </c>
      <c r="D4" s="4">
        <v>77</v>
      </c>
      <c r="E4" s="4">
        <v>64</v>
      </c>
    </row>
    <row r="5" spans="2:5" x14ac:dyDescent="0.35">
      <c r="B5" s="4">
        <v>100</v>
      </c>
      <c r="C5" s="4">
        <v>91</v>
      </c>
      <c r="D5" s="4">
        <v>76</v>
      </c>
      <c r="E5" s="4">
        <v>60</v>
      </c>
    </row>
    <row r="6" spans="2:5" x14ac:dyDescent="0.35">
      <c r="B6" s="4">
        <v>100</v>
      </c>
      <c r="C6" s="4">
        <v>95</v>
      </c>
      <c r="D6" s="4">
        <v>85</v>
      </c>
      <c r="E6" s="4">
        <v>55</v>
      </c>
    </row>
    <row r="7" spans="2:5" x14ac:dyDescent="0.35">
      <c r="B7" s="4">
        <v>100</v>
      </c>
      <c r="C7" s="4">
        <v>79</v>
      </c>
      <c r="D7" s="4">
        <v>89</v>
      </c>
      <c r="E7" s="4">
        <v>81</v>
      </c>
    </row>
    <row r="8" spans="2:5" x14ac:dyDescent="0.35">
      <c r="B8" s="4">
        <v>100</v>
      </c>
      <c r="C8" s="4">
        <v>95</v>
      </c>
      <c r="D8" s="4">
        <v>93</v>
      </c>
      <c r="E8" s="4">
        <v>74</v>
      </c>
    </row>
    <row r="9" spans="2:5" x14ac:dyDescent="0.35">
      <c r="B9" s="4">
        <v>100</v>
      </c>
      <c r="C9" s="4">
        <v>96</v>
      </c>
      <c r="D9" s="4">
        <v>88</v>
      </c>
      <c r="E9" s="4">
        <v>78</v>
      </c>
    </row>
    <row r="10" spans="2:5" x14ac:dyDescent="0.35">
      <c r="B10" s="4">
        <v>100</v>
      </c>
      <c r="C10" s="4">
        <v>81</v>
      </c>
      <c r="D10" s="4">
        <v>91</v>
      </c>
      <c r="E10" s="4">
        <v>82</v>
      </c>
    </row>
    <row r="11" spans="2:5" x14ac:dyDescent="0.35">
      <c r="B11" s="4">
        <v>100</v>
      </c>
      <c r="C11" s="4">
        <v>94</v>
      </c>
      <c r="D11" s="4">
        <v>92</v>
      </c>
      <c r="E11" s="4">
        <v>58</v>
      </c>
    </row>
    <row r="12" spans="2:5" x14ac:dyDescent="0.35">
      <c r="B12" s="4">
        <v>100</v>
      </c>
      <c r="C12" s="4">
        <v>93</v>
      </c>
      <c r="D12" s="4">
        <v>75</v>
      </c>
      <c r="E12" s="4">
        <v>64</v>
      </c>
    </row>
    <row r="13" spans="2:5" x14ac:dyDescent="0.35">
      <c r="B13" s="4">
        <v>100</v>
      </c>
      <c r="C13" s="4">
        <v>79</v>
      </c>
      <c r="D13" s="4">
        <v>72</v>
      </c>
      <c r="E13" s="4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1761-E9A8-40CA-BFBD-0077B450F2CB}">
  <dimension ref="A1:M5"/>
  <sheetViews>
    <sheetView workbookViewId="0">
      <selection activeCell="M3" sqref="M3:M5"/>
    </sheetView>
  </sheetViews>
  <sheetFormatPr defaultRowHeight="14.5" x14ac:dyDescent="0.35"/>
  <cols>
    <col min="4" max="4" width="10.54296875" customWidth="1"/>
    <col min="5" max="5" width="9.54296875" customWidth="1"/>
    <col min="6" max="6" width="11.54296875" customWidth="1"/>
    <col min="10" max="10" width="10.1796875" customWidth="1"/>
    <col min="11" max="11" width="11.7265625" customWidth="1"/>
    <col min="12" max="12" width="10.26953125" customWidth="1"/>
    <col min="13" max="13" width="9.7265625" customWidth="1"/>
  </cols>
  <sheetData>
    <row r="1" spans="1:13" x14ac:dyDescent="0.35">
      <c r="A1" s="1" t="s">
        <v>0</v>
      </c>
      <c r="B1" s="1"/>
      <c r="C1" s="1"/>
      <c r="H1" s="1" t="s">
        <v>7</v>
      </c>
      <c r="I1" s="1"/>
    </row>
    <row r="2" spans="1:13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H2" s="1" t="s">
        <v>1</v>
      </c>
      <c r="I2" s="1" t="s">
        <v>2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x14ac:dyDescent="0.35">
      <c r="A3">
        <v>1</v>
      </c>
      <c r="B3" s="2">
        <v>5.3936999999999995E-4</v>
      </c>
      <c r="C3" s="2">
        <v>0.43086099999999999</v>
      </c>
      <c r="D3" s="2">
        <v>9.3641000000000002E-2</v>
      </c>
      <c r="E3" s="2">
        <v>0.61294300000000002</v>
      </c>
      <c r="F3" s="2">
        <v>0.123517</v>
      </c>
      <c r="H3">
        <v>1</v>
      </c>
      <c r="I3" s="2">
        <v>1.0339800000000001E-3</v>
      </c>
      <c r="J3" s="2">
        <v>0.86592899999999995</v>
      </c>
      <c r="K3" s="2">
        <v>0.10778799999999999</v>
      </c>
      <c r="L3" s="2">
        <v>4.2011E-2</v>
      </c>
      <c r="M3" s="2">
        <v>1.1360000000000001E-3</v>
      </c>
    </row>
    <row r="4" spans="1:13" x14ac:dyDescent="0.35">
      <c r="A4">
        <v>1</v>
      </c>
      <c r="B4" s="2">
        <v>1.77E-5</v>
      </c>
      <c r="C4" s="2">
        <v>0.54363899999999998</v>
      </c>
      <c r="D4" s="2">
        <v>0.14521700000000001</v>
      </c>
      <c r="E4" s="2">
        <v>0.64002999999999999</v>
      </c>
      <c r="F4" s="2">
        <v>0.114257</v>
      </c>
      <c r="H4">
        <v>1</v>
      </c>
      <c r="I4" s="2">
        <v>3.6200000000000002E-4</v>
      </c>
      <c r="J4" s="2">
        <v>0.882239</v>
      </c>
      <c r="K4" s="2">
        <v>0.199679</v>
      </c>
      <c r="L4" s="2">
        <v>9.6530000000000005E-2</v>
      </c>
      <c r="M4" s="2">
        <v>2.8021000000000001E-2</v>
      </c>
    </row>
    <row r="5" spans="1:13" x14ac:dyDescent="0.35">
      <c r="A5">
        <v>1</v>
      </c>
      <c r="B5" s="2">
        <v>2.52E-4</v>
      </c>
      <c r="C5" s="2">
        <v>0.20680999999999999</v>
      </c>
      <c r="D5" s="2">
        <v>5.1331000000000002E-2</v>
      </c>
      <c r="E5" s="2">
        <v>0.27254600000000001</v>
      </c>
      <c r="F5" s="2">
        <v>1.6138E-2</v>
      </c>
      <c r="H5">
        <v>1</v>
      </c>
      <c r="I5" s="2">
        <v>2.52E-4</v>
      </c>
      <c r="J5" s="2">
        <v>0.36562899999999998</v>
      </c>
      <c r="K5" s="2">
        <v>3.5668999999999999E-2</v>
      </c>
      <c r="L5" s="2">
        <v>0.12387890999999999</v>
      </c>
      <c r="M5" s="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6FA1-E217-4D99-81F5-275F875FB7A8}">
  <dimension ref="A1:S6"/>
  <sheetViews>
    <sheetView workbookViewId="0">
      <selection activeCell="S6" sqref="S6"/>
    </sheetView>
  </sheetViews>
  <sheetFormatPr defaultRowHeight="14.5" x14ac:dyDescent="0.35"/>
  <cols>
    <col min="2" max="2" width="12.7265625" customWidth="1"/>
    <col min="7" max="7" width="12.453125" customWidth="1"/>
    <col min="12" max="12" width="11.453125" customWidth="1"/>
    <col min="17" max="17" width="11.81640625" customWidth="1"/>
  </cols>
  <sheetData>
    <row r="1" spans="1:19" x14ac:dyDescent="0.35">
      <c r="A1" s="1" t="s">
        <v>12</v>
      </c>
      <c r="B1" s="1"/>
      <c r="C1" s="1"/>
      <c r="D1" s="1"/>
      <c r="E1" s="1"/>
      <c r="F1" s="1" t="s">
        <v>17</v>
      </c>
      <c r="G1" s="1"/>
      <c r="H1" s="1"/>
      <c r="I1" s="1"/>
      <c r="J1" s="1"/>
      <c r="K1" s="1" t="s">
        <v>18</v>
      </c>
      <c r="L1" s="1"/>
      <c r="M1" s="1"/>
      <c r="N1" s="1"/>
      <c r="O1" s="1"/>
      <c r="P1" s="1" t="s">
        <v>17</v>
      </c>
      <c r="Q1" s="1"/>
      <c r="R1" s="1"/>
      <c r="S1" s="1"/>
    </row>
    <row r="2" spans="1:19" x14ac:dyDescent="0.35">
      <c r="A2" s="1" t="s">
        <v>15</v>
      </c>
      <c r="B2" s="1"/>
      <c r="C2" s="1" t="s">
        <v>16</v>
      </c>
      <c r="D2" s="1"/>
      <c r="E2" s="1"/>
      <c r="F2" s="1" t="s">
        <v>15</v>
      </c>
      <c r="G2" s="1"/>
      <c r="H2" s="1" t="s">
        <v>16</v>
      </c>
      <c r="I2" s="1"/>
      <c r="J2" s="1"/>
      <c r="K2" s="1" t="s">
        <v>15</v>
      </c>
      <c r="L2" s="1"/>
      <c r="M2" s="1" t="s">
        <v>16</v>
      </c>
      <c r="N2" s="1"/>
      <c r="O2" s="1"/>
      <c r="P2" s="1" t="s">
        <v>15</v>
      </c>
      <c r="Q2" s="1"/>
      <c r="R2" s="1" t="s">
        <v>16</v>
      </c>
      <c r="S2" s="1"/>
    </row>
    <row r="3" spans="1:19" x14ac:dyDescent="0.35">
      <c r="A3" s="1" t="s">
        <v>13</v>
      </c>
      <c r="B3" s="1" t="s">
        <v>14</v>
      </c>
      <c r="C3" s="1" t="s">
        <v>13</v>
      </c>
      <c r="D3" s="1" t="s">
        <v>14</v>
      </c>
      <c r="E3" s="1"/>
      <c r="F3" s="1" t="s">
        <v>13</v>
      </c>
      <c r="G3" s="1" t="s">
        <v>14</v>
      </c>
      <c r="H3" s="1" t="s">
        <v>13</v>
      </c>
      <c r="I3" s="1" t="s">
        <v>14</v>
      </c>
      <c r="J3" s="1"/>
      <c r="K3" s="1" t="s">
        <v>13</v>
      </c>
      <c r="L3" s="1" t="s">
        <v>19</v>
      </c>
      <c r="M3" s="1" t="s">
        <v>13</v>
      </c>
      <c r="N3" s="1" t="s">
        <v>19</v>
      </c>
      <c r="O3" s="1"/>
      <c r="P3" s="1" t="s">
        <v>13</v>
      </c>
      <c r="Q3" s="1" t="s">
        <v>19</v>
      </c>
      <c r="R3" s="1" t="s">
        <v>13</v>
      </c>
      <c r="S3" s="1" t="s">
        <v>19</v>
      </c>
    </row>
    <row r="4" spans="1:19" x14ac:dyDescent="0.35">
      <c r="A4">
        <v>1</v>
      </c>
      <c r="B4" s="2">
        <v>0.331843</v>
      </c>
      <c r="C4">
        <v>1</v>
      </c>
      <c r="D4" s="2">
        <v>0.21790100000000001</v>
      </c>
      <c r="F4">
        <v>1</v>
      </c>
      <c r="G4" s="2">
        <v>0.66490000000000005</v>
      </c>
      <c r="H4">
        <v>1</v>
      </c>
      <c r="I4" s="2">
        <v>0.78967500000000002</v>
      </c>
      <c r="K4">
        <v>1</v>
      </c>
      <c r="L4" s="2">
        <v>0.43243500000000001</v>
      </c>
      <c r="M4">
        <v>1</v>
      </c>
      <c r="N4" s="2">
        <v>0.39189400000000002</v>
      </c>
      <c r="P4">
        <v>1</v>
      </c>
      <c r="Q4" s="2">
        <v>0.81716200000000005</v>
      </c>
      <c r="R4">
        <v>1</v>
      </c>
      <c r="S4" s="2">
        <v>0.378494</v>
      </c>
    </row>
    <row r="5" spans="1:19" x14ac:dyDescent="0.35">
      <c r="A5">
        <v>1</v>
      </c>
      <c r="B5" s="2">
        <v>0.23494200000000001</v>
      </c>
      <c r="C5">
        <v>1</v>
      </c>
      <c r="D5" s="2">
        <v>0.27734399999999998</v>
      </c>
      <c r="F5">
        <v>1</v>
      </c>
      <c r="G5" s="2">
        <v>0.60682100000000005</v>
      </c>
      <c r="H5">
        <v>1</v>
      </c>
      <c r="I5" s="2">
        <v>0.83560699999999999</v>
      </c>
      <c r="K5">
        <v>1</v>
      </c>
      <c r="L5" s="2">
        <v>0.485703</v>
      </c>
      <c r="M5">
        <v>1</v>
      </c>
      <c r="N5" s="2">
        <v>0.42563099999999998</v>
      </c>
      <c r="P5">
        <v>1</v>
      </c>
      <c r="Q5" s="2">
        <v>0.79564800000000002</v>
      </c>
      <c r="R5">
        <v>1</v>
      </c>
      <c r="S5" s="2">
        <v>0.37124099999999999</v>
      </c>
    </row>
    <row r="6" spans="1:19" x14ac:dyDescent="0.35">
      <c r="A6">
        <v>1</v>
      </c>
      <c r="B6" s="2">
        <v>0.13228799999999999</v>
      </c>
      <c r="C6">
        <v>1</v>
      </c>
      <c r="D6" s="2">
        <v>0.105144</v>
      </c>
      <c r="F6">
        <v>1</v>
      </c>
      <c r="G6" s="2">
        <v>0.63902800000000004</v>
      </c>
      <c r="H6">
        <v>1</v>
      </c>
      <c r="I6" s="2">
        <v>0.67291999999999996</v>
      </c>
      <c r="K6">
        <v>1</v>
      </c>
      <c r="L6" s="2">
        <v>0.366512</v>
      </c>
      <c r="M6">
        <v>1</v>
      </c>
      <c r="N6" s="2">
        <v>0.42665700000000001</v>
      </c>
      <c r="P6">
        <v>1</v>
      </c>
      <c r="Q6" s="2">
        <v>0.77932000000000001</v>
      </c>
      <c r="R6">
        <v>1</v>
      </c>
      <c r="S6" s="2">
        <v>0.30527700000000002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260D-0459-463D-966E-3083F5914547}">
  <dimension ref="A2:Q23"/>
  <sheetViews>
    <sheetView topLeftCell="A16" workbookViewId="0">
      <selection activeCell="A2" sqref="A2:A10"/>
    </sheetView>
  </sheetViews>
  <sheetFormatPr defaultRowHeight="14.5" x14ac:dyDescent="0.35"/>
  <cols>
    <col min="1" max="1" width="12.453125" customWidth="1"/>
    <col min="9" max="9" width="12.26953125" customWidth="1"/>
  </cols>
  <sheetData>
    <row r="2" spans="1:17" x14ac:dyDescent="0.35">
      <c r="A2" s="1" t="s">
        <v>33</v>
      </c>
    </row>
    <row r="3" spans="1:17" x14ac:dyDescent="0.35">
      <c r="A3" s="5"/>
      <c r="B3" s="13" t="s">
        <v>34</v>
      </c>
      <c r="C3" s="13"/>
      <c r="D3" s="13"/>
      <c r="E3" s="13"/>
      <c r="F3" s="13"/>
      <c r="G3" s="13"/>
      <c r="H3" s="13"/>
      <c r="I3" s="13"/>
      <c r="J3" s="13" t="s">
        <v>35</v>
      </c>
      <c r="K3" s="13"/>
      <c r="L3" s="13"/>
      <c r="M3" s="13"/>
      <c r="N3" s="13"/>
      <c r="O3" s="13"/>
      <c r="P3" s="13"/>
      <c r="Q3" s="13"/>
    </row>
    <row r="4" spans="1:17" x14ac:dyDescent="0.35">
      <c r="A4" s="5" t="s">
        <v>36</v>
      </c>
      <c r="B4" s="4">
        <v>106</v>
      </c>
      <c r="C4" s="4">
        <v>111</v>
      </c>
      <c r="D4" s="4">
        <v>94</v>
      </c>
      <c r="E4" s="4">
        <v>78</v>
      </c>
      <c r="F4" s="4">
        <v>104</v>
      </c>
      <c r="G4" s="4">
        <v>112</v>
      </c>
      <c r="H4" s="4">
        <v>169</v>
      </c>
      <c r="I4" s="4"/>
      <c r="J4" s="4">
        <v>30</v>
      </c>
      <c r="K4" s="4">
        <v>43</v>
      </c>
      <c r="L4" s="4">
        <v>68</v>
      </c>
      <c r="M4" s="4">
        <v>80</v>
      </c>
      <c r="N4" s="4">
        <v>38</v>
      </c>
      <c r="O4" s="4">
        <v>30</v>
      </c>
      <c r="P4" s="4">
        <v>69</v>
      </c>
      <c r="Q4" s="4"/>
    </row>
    <row r="5" spans="1:17" x14ac:dyDescent="0.35">
      <c r="A5" s="5" t="s">
        <v>37</v>
      </c>
      <c r="B5" s="4">
        <v>36</v>
      </c>
      <c r="C5" s="4">
        <v>32</v>
      </c>
      <c r="D5" s="4">
        <v>34</v>
      </c>
      <c r="E5" s="4">
        <v>19</v>
      </c>
      <c r="F5" s="4">
        <v>23</v>
      </c>
      <c r="G5" s="4"/>
      <c r="H5" s="4"/>
      <c r="I5" s="4"/>
      <c r="J5" s="4">
        <v>13</v>
      </c>
      <c r="K5" s="4">
        <v>9</v>
      </c>
      <c r="L5" s="4">
        <v>15</v>
      </c>
      <c r="M5" s="4">
        <v>14</v>
      </c>
      <c r="N5" s="4">
        <v>6</v>
      </c>
      <c r="O5" s="4"/>
      <c r="P5" s="4"/>
      <c r="Q5" s="4"/>
    </row>
    <row r="6" spans="1:17" x14ac:dyDescent="0.35">
      <c r="A6" s="1"/>
    </row>
    <row r="7" spans="1:17" x14ac:dyDescent="0.35">
      <c r="A7" s="1" t="s">
        <v>38</v>
      </c>
    </row>
    <row r="8" spans="1:17" x14ac:dyDescent="0.35">
      <c r="A8" s="5"/>
      <c r="B8" s="13" t="s">
        <v>34</v>
      </c>
      <c r="C8" s="13"/>
      <c r="D8" s="13"/>
      <c r="E8" s="13"/>
      <c r="F8" s="13"/>
      <c r="G8" s="13"/>
      <c r="H8" s="13"/>
      <c r="I8" s="13"/>
      <c r="J8" s="13" t="s">
        <v>35</v>
      </c>
      <c r="K8" s="13"/>
      <c r="L8" s="13"/>
      <c r="M8" s="13"/>
      <c r="N8" s="13"/>
      <c r="O8" s="13"/>
      <c r="P8" s="13"/>
      <c r="Q8" s="13"/>
    </row>
    <row r="9" spans="1:17" x14ac:dyDescent="0.35">
      <c r="A9" s="5" t="s">
        <v>36</v>
      </c>
      <c r="B9" s="4">
        <v>101</v>
      </c>
      <c r="C9" s="4">
        <v>97</v>
      </c>
      <c r="D9" s="4">
        <v>97</v>
      </c>
      <c r="E9" s="4">
        <v>140</v>
      </c>
      <c r="F9" s="4">
        <v>112</v>
      </c>
      <c r="G9" s="4">
        <v>129</v>
      </c>
      <c r="H9" s="4"/>
      <c r="I9" s="4"/>
      <c r="J9" s="4">
        <v>19</v>
      </c>
      <c r="K9" s="4">
        <v>27</v>
      </c>
      <c r="L9" s="4">
        <v>34</v>
      </c>
      <c r="M9" s="4">
        <v>58</v>
      </c>
      <c r="N9" s="4">
        <v>42</v>
      </c>
      <c r="O9" s="4">
        <v>43</v>
      </c>
      <c r="P9" s="4"/>
      <c r="Q9" s="4"/>
    </row>
    <row r="10" spans="1:17" x14ac:dyDescent="0.35">
      <c r="A10" s="5" t="s">
        <v>37</v>
      </c>
      <c r="B10" s="4">
        <v>94</v>
      </c>
      <c r="C10" s="4">
        <v>53</v>
      </c>
      <c r="D10" s="4">
        <v>77</v>
      </c>
      <c r="E10" s="4">
        <v>95</v>
      </c>
      <c r="F10" s="4">
        <v>71</v>
      </c>
      <c r="G10" s="4">
        <v>62</v>
      </c>
      <c r="H10" s="4"/>
      <c r="I10" s="4"/>
      <c r="J10" s="4">
        <v>14</v>
      </c>
      <c r="K10" s="4">
        <v>15</v>
      </c>
      <c r="L10" s="4">
        <v>11</v>
      </c>
      <c r="M10" s="4">
        <v>16</v>
      </c>
      <c r="N10" s="4">
        <v>7</v>
      </c>
      <c r="O10" s="4">
        <v>13</v>
      </c>
      <c r="P10" s="4"/>
      <c r="Q10" s="4"/>
    </row>
    <row r="13" spans="1:17" x14ac:dyDescent="0.35">
      <c r="A13" s="1" t="s">
        <v>39</v>
      </c>
    </row>
    <row r="14" spans="1:17" x14ac:dyDescent="0.35">
      <c r="A14" s="5"/>
      <c r="B14" s="13" t="s">
        <v>34</v>
      </c>
      <c r="C14" s="13"/>
      <c r="D14" s="13"/>
      <c r="E14" s="13"/>
      <c r="F14" s="13"/>
      <c r="G14" s="13"/>
      <c r="H14" s="13"/>
      <c r="I14" s="13"/>
      <c r="J14" s="13" t="s">
        <v>35</v>
      </c>
      <c r="K14" s="13"/>
      <c r="L14" s="13"/>
      <c r="M14" s="13"/>
      <c r="N14" s="13"/>
      <c r="O14" s="13"/>
      <c r="P14" s="13"/>
      <c r="Q14" s="13"/>
    </row>
    <row r="15" spans="1:17" x14ac:dyDescent="0.35">
      <c r="A15" s="5" t="s">
        <v>36</v>
      </c>
      <c r="B15" s="4">
        <v>58</v>
      </c>
      <c r="C15" s="4">
        <v>90</v>
      </c>
      <c r="D15" s="4">
        <v>103</v>
      </c>
      <c r="E15" s="4">
        <v>80</v>
      </c>
      <c r="F15" s="4">
        <v>63</v>
      </c>
      <c r="G15" s="4">
        <v>127</v>
      </c>
      <c r="H15" s="4">
        <v>86</v>
      </c>
      <c r="I15" s="4">
        <v>114</v>
      </c>
      <c r="J15" s="4">
        <v>29</v>
      </c>
      <c r="K15" s="4">
        <v>55</v>
      </c>
      <c r="L15" s="4">
        <v>50</v>
      </c>
      <c r="M15" s="4">
        <v>48</v>
      </c>
      <c r="N15" s="4">
        <v>71</v>
      </c>
      <c r="O15" s="4">
        <v>84</v>
      </c>
      <c r="P15" s="4">
        <v>42</v>
      </c>
      <c r="Q15" s="4">
        <v>61</v>
      </c>
    </row>
    <row r="16" spans="1:17" x14ac:dyDescent="0.35">
      <c r="A16" s="5" t="s">
        <v>37</v>
      </c>
      <c r="B16" s="4">
        <v>53</v>
      </c>
      <c r="C16" s="4">
        <v>51</v>
      </c>
      <c r="D16" s="4">
        <v>45</v>
      </c>
      <c r="E16" s="4">
        <v>46</v>
      </c>
      <c r="F16" s="4">
        <v>58</v>
      </c>
      <c r="G16" s="4">
        <v>49</v>
      </c>
      <c r="H16" s="4">
        <v>61</v>
      </c>
      <c r="I16" s="4">
        <v>55</v>
      </c>
      <c r="J16" s="4">
        <v>12</v>
      </c>
      <c r="K16" s="4">
        <v>3</v>
      </c>
      <c r="L16" s="4">
        <v>8</v>
      </c>
      <c r="M16" s="4">
        <v>10</v>
      </c>
      <c r="N16" s="4">
        <v>15</v>
      </c>
      <c r="O16" s="4">
        <v>8</v>
      </c>
      <c r="P16" s="4">
        <v>4</v>
      </c>
      <c r="Q16" s="4">
        <v>10</v>
      </c>
    </row>
    <row r="17" spans="1:17" x14ac:dyDescent="0.35">
      <c r="A17" s="5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1:17" x14ac:dyDescent="0.35">
      <c r="A18" s="1"/>
    </row>
    <row r="19" spans="1:17" x14ac:dyDescent="0.35">
      <c r="A19" s="1" t="s">
        <v>40</v>
      </c>
    </row>
    <row r="20" spans="1:17" x14ac:dyDescent="0.35">
      <c r="A20" s="5"/>
      <c r="B20" s="13" t="s">
        <v>34</v>
      </c>
      <c r="C20" s="13"/>
      <c r="D20" s="13"/>
      <c r="E20" s="13"/>
      <c r="F20" s="13"/>
      <c r="G20" s="13"/>
      <c r="H20" s="13"/>
      <c r="I20" s="13"/>
      <c r="J20" s="13" t="s">
        <v>35</v>
      </c>
      <c r="K20" s="13"/>
      <c r="L20" s="13"/>
      <c r="M20" s="13"/>
      <c r="N20" s="13"/>
      <c r="O20" s="13"/>
      <c r="P20" s="13"/>
    </row>
    <row r="21" spans="1:17" x14ac:dyDescent="0.35">
      <c r="A21" s="5" t="s">
        <v>36</v>
      </c>
      <c r="B21" s="4">
        <v>75</v>
      </c>
      <c r="C21" s="4">
        <v>72</v>
      </c>
      <c r="D21" s="4">
        <v>56</v>
      </c>
      <c r="E21" s="4">
        <v>78</v>
      </c>
      <c r="F21" s="4">
        <v>69</v>
      </c>
      <c r="G21" s="4">
        <v>67</v>
      </c>
      <c r="H21" s="4">
        <v>81</v>
      </c>
      <c r="I21" s="4">
        <v>88</v>
      </c>
      <c r="J21" s="4">
        <v>33</v>
      </c>
      <c r="K21" s="4">
        <v>26</v>
      </c>
      <c r="L21" s="4">
        <v>19</v>
      </c>
      <c r="M21" s="4">
        <v>29</v>
      </c>
      <c r="N21" s="4">
        <v>52</v>
      </c>
      <c r="O21" s="4">
        <v>30</v>
      </c>
      <c r="P21" s="4">
        <v>45</v>
      </c>
    </row>
    <row r="22" spans="1:17" x14ac:dyDescent="0.35">
      <c r="A22" s="5" t="s">
        <v>37</v>
      </c>
      <c r="B22" s="4">
        <v>63</v>
      </c>
      <c r="C22" s="4">
        <v>52</v>
      </c>
      <c r="D22" s="4">
        <v>68</v>
      </c>
      <c r="E22" s="4">
        <v>60</v>
      </c>
      <c r="F22" s="4">
        <v>79</v>
      </c>
      <c r="G22" s="4">
        <v>64</v>
      </c>
      <c r="H22" s="4">
        <v>62</v>
      </c>
      <c r="I22" s="4">
        <v>58</v>
      </c>
      <c r="J22" s="4">
        <v>11</v>
      </c>
      <c r="K22" s="4">
        <v>9</v>
      </c>
      <c r="L22" s="4">
        <v>10</v>
      </c>
      <c r="M22" s="4">
        <v>5</v>
      </c>
      <c r="N22" s="4">
        <v>14</v>
      </c>
      <c r="O22" s="4">
        <v>12</v>
      </c>
      <c r="P22" s="4">
        <v>5</v>
      </c>
    </row>
    <row r="23" spans="1:17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</sheetData>
  <mergeCells count="8">
    <mergeCell ref="B20:I20"/>
    <mergeCell ref="J20:P20"/>
    <mergeCell ref="B3:I3"/>
    <mergeCell ref="J3:Q3"/>
    <mergeCell ref="B8:I8"/>
    <mergeCell ref="J8:Q8"/>
    <mergeCell ref="B14:I14"/>
    <mergeCell ref="J14:Q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F999-3CD4-460B-90C3-382B93DA2950}">
  <dimension ref="A1:U18"/>
  <sheetViews>
    <sheetView workbookViewId="0">
      <selection activeCell="B7" sqref="B7"/>
    </sheetView>
  </sheetViews>
  <sheetFormatPr defaultRowHeight="14.5" x14ac:dyDescent="0.35"/>
  <cols>
    <col min="4" max="4" width="12.54296875" customWidth="1"/>
    <col min="5" max="5" width="15.1796875" customWidth="1"/>
    <col min="9" max="9" width="11.54296875" customWidth="1"/>
    <col min="10" max="10" width="15.453125" customWidth="1"/>
    <col min="14" max="14" width="12.1796875" customWidth="1"/>
    <col min="15" max="15" width="16.1796875" customWidth="1"/>
    <col min="19" max="19" width="13.26953125" customWidth="1"/>
    <col min="20" max="20" width="14.26953125" customWidth="1"/>
  </cols>
  <sheetData>
    <row r="1" spans="1:21" ht="15.5" x14ac:dyDescent="0.35">
      <c r="A1" s="1" t="s">
        <v>62</v>
      </c>
      <c r="B1" s="1"/>
      <c r="C1" s="1"/>
      <c r="D1" s="1"/>
      <c r="E1" s="1"/>
      <c r="F1" s="1" t="s">
        <v>63</v>
      </c>
      <c r="G1" s="1"/>
      <c r="H1" s="1"/>
      <c r="I1" s="1"/>
      <c r="J1" s="1"/>
      <c r="K1" s="1" t="s">
        <v>64</v>
      </c>
      <c r="L1" s="1"/>
      <c r="M1" s="1"/>
      <c r="N1" s="1"/>
      <c r="O1" s="1"/>
      <c r="P1" s="12" t="s">
        <v>65</v>
      </c>
      <c r="Q1" s="1"/>
      <c r="R1" s="1"/>
      <c r="S1" s="1"/>
      <c r="T1" s="1"/>
      <c r="U1" s="1"/>
    </row>
    <row r="2" spans="1:21" x14ac:dyDescent="0.35">
      <c r="A2" s="1" t="s">
        <v>66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66</v>
      </c>
      <c r="G2" s="1" t="s">
        <v>67</v>
      </c>
      <c r="H2" s="1" t="s">
        <v>68</v>
      </c>
      <c r="I2" s="1" t="s">
        <v>69</v>
      </c>
      <c r="J2" s="1" t="s">
        <v>70</v>
      </c>
      <c r="K2" s="1" t="s">
        <v>66</v>
      </c>
      <c r="L2" s="1" t="s">
        <v>67</v>
      </c>
      <c r="M2" s="1" t="s">
        <v>68</v>
      </c>
      <c r="N2" s="1" t="s">
        <v>69</v>
      </c>
      <c r="O2" s="1" t="s">
        <v>70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/>
    </row>
    <row r="3" spans="1:21" ht="15.5" x14ac:dyDescent="0.35">
      <c r="A3">
        <v>34</v>
      </c>
      <c r="B3">
        <v>37</v>
      </c>
      <c r="C3">
        <v>6</v>
      </c>
      <c r="D3">
        <v>5.666666666666667</v>
      </c>
      <c r="E3">
        <v>6.166666666666667</v>
      </c>
      <c r="F3" s="10">
        <v>21</v>
      </c>
      <c r="G3" s="10">
        <v>39</v>
      </c>
      <c r="H3">
        <v>6</v>
      </c>
      <c r="I3" s="11">
        <v>3.5</v>
      </c>
      <c r="J3" s="11">
        <v>6.5</v>
      </c>
      <c r="K3" s="11">
        <v>19</v>
      </c>
      <c r="L3" s="11">
        <v>31</v>
      </c>
      <c r="M3">
        <v>6</v>
      </c>
      <c r="N3" s="11">
        <v>3.1666666666666665</v>
      </c>
      <c r="O3" s="11">
        <v>5.166666666666667</v>
      </c>
      <c r="P3" s="11">
        <v>4</v>
      </c>
      <c r="Q3" s="11">
        <v>31</v>
      </c>
      <c r="R3">
        <v>6</v>
      </c>
      <c r="S3">
        <v>0.66666666666666663</v>
      </c>
      <c r="T3">
        <v>5.166666666666667</v>
      </c>
    </row>
    <row r="4" spans="1:21" ht="15.5" x14ac:dyDescent="0.35">
      <c r="A4">
        <v>28</v>
      </c>
      <c r="B4">
        <v>35</v>
      </c>
      <c r="C4">
        <v>6</v>
      </c>
      <c r="D4">
        <v>4.666666666666667</v>
      </c>
      <c r="E4">
        <v>5.833333333333333</v>
      </c>
      <c r="F4" s="10">
        <v>10</v>
      </c>
      <c r="G4" s="10">
        <v>36</v>
      </c>
      <c r="H4">
        <v>6</v>
      </c>
      <c r="I4" s="11">
        <v>1.6666666666666667</v>
      </c>
      <c r="J4" s="11">
        <v>6</v>
      </c>
      <c r="K4" s="11">
        <v>20</v>
      </c>
      <c r="L4" s="11">
        <v>35</v>
      </c>
      <c r="M4">
        <v>6</v>
      </c>
      <c r="N4" s="11">
        <v>3.3333333333333335</v>
      </c>
      <c r="O4" s="11">
        <v>5.833333333333333</v>
      </c>
      <c r="P4" s="11">
        <v>3</v>
      </c>
      <c r="Q4" s="11">
        <v>32</v>
      </c>
      <c r="R4">
        <v>6</v>
      </c>
      <c r="S4">
        <v>0.5</v>
      </c>
      <c r="T4">
        <v>5.333333333333333</v>
      </c>
    </row>
    <row r="5" spans="1:21" ht="15.5" x14ac:dyDescent="0.35">
      <c r="A5">
        <v>23</v>
      </c>
      <c r="B5">
        <v>39</v>
      </c>
      <c r="C5">
        <v>6</v>
      </c>
      <c r="D5">
        <v>3.8333333333333335</v>
      </c>
      <c r="E5">
        <v>6.5</v>
      </c>
      <c r="F5" s="10">
        <v>21</v>
      </c>
      <c r="G5" s="10">
        <v>29</v>
      </c>
      <c r="H5">
        <v>6</v>
      </c>
      <c r="I5" s="11">
        <v>3.5</v>
      </c>
      <c r="J5" s="11">
        <v>4.833333333333333</v>
      </c>
      <c r="K5" s="11">
        <v>23</v>
      </c>
      <c r="L5" s="11">
        <v>34</v>
      </c>
      <c r="M5">
        <v>6</v>
      </c>
      <c r="N5" s="11">
        <v>3.8333333333333335</v>
      </c>
      <c r="O5" s="11">
        <v>5.666666666666667</v>
      </c>
      <c r="P5" s="11">
        <v>9</v>
      </c>
      <c r="Q5" s="11">
        <v>24</v>
      </c>
      <c r="R5">
        <v>6</v>
      </c>
      <c r="S5">
        <v>1.5</v>
      </c>
      <c r="T5">
        <v>4</v>
      </c>
    </row>
    <row r="6" spans="1:21" ht="15.5" x14ac:dyDescent="0.35">
      <c r="A6">
        <v>24</v>
      </c>
      <c r="B6">
        <v>32</v>
      </c>
      <c r="C6">
        <v>6</v>
      </c>
      <c r="D6">
        <v>4</v>
      </c>
      <c r="E6">
        <v>5.333333333333333</v>
      </c>
      <c r="F6" s="10">
        <v>19</v>
      </c>
      <c r="G6" s="10">
        <v>31</v>
      </c>
      <c r="H6">
        <v>6</v>
      </c>
      <c r="I6" s="11">
        <v>3.1666666666666665</v>
      </c>
      <c r="J6" s="11">
        <v>5.166666666666667</v>
      </c>
      <c r="K6" s="11">
        <v>1</v>
      </c>
      <c r="L6" s="11">
        <v>33</v>
      </c>
      <c r="M6">
        <v>6</v>
      </c>
      <c r="N6" s="11">
        <v>0.16666666666666666</v>
      </c>
      <c r="O6" s="11">
        <v>5.5</v>
      </c>
      <c r="P6" s="11">
        <v>13</v>
      </c>
      <c r="Q6" s="11">
        <v>32</v>
      </c>
      <c r="R6">
        <v>6</v>
      </c>
      <c r="S6">
        <v>2.1666666666666665</v>
      </c>
      <c r="T6">
        <v>5.333333333333333</v>
      </c>
    </row>
    <row r="7" spans="1:21" ht="15.5" x14ac:dyDescent="0.35">
      <c r="A7">
        <v>25</v>
      </c>
      <c r="B7">
        <v>35</v>
      </c>
      <c r="C7">
        <v>6</v>
      </c>
      <c r="D7">
        <v>4.166666666666667</v>
      </c>
      <c r="E7">
        <v>5.833333333333333</v>
      </c>
      <c r="F7" s="10">
        <v>7</v>
      </c>
      <c r="G7" s="10">
        <v>37</v>
      </c>
      <c r="H7">
        <v>6</v>
      </c>
      <c r="I7" s="11">
        <v>1.1666666666666667</v>
      </c>
      <c r="J7" s="11">
        <v>6.166666666666667</v>
      </c>
      <c r="K7" s="11">
        <v>25</v>
      </c>
      <c r="L7" s="11">
        <v>37</v>
      </c>
      <c r="M7">
        <v>6</v>
      </c>
      <c r="N7" s="11">
        <v>4.166666666666667</v>
      </c>
      <c r="O7" s="11">
        <v>6.166666666666667</v>
      </c>
      <c r="P7" s="11">
        <v>10</v>
      </c>
      <c r="Q7" s="11">
        <v>34</v>
      </c>
      <c r="R7">
        <v>6</v>
      </c>
      <c r="S7">
        <v>1.6666666666666667</v>
      </c>
      <c r="T7">
        <v>5.666666666666667</v>
      </c>
    </row>
    <row r="8" spans="1:21" ht="15.5" x14ac:dyDescent="0.35">
      <c r="A8">
        <v>30</v>
      </c>
      <c r="B8">
        <v>38</v>
      </c>
      <c r="C8">
        <v>6</v>
      </c>
      <c r="D8">
        <v>5</v>
      </c>
      <c r="E8">
        <v>6.333333333333333</v>
      </c>
      <c r="F8" s="10">
        <v>9</v>
      </c>
      <c r="G8" s="10">
        <v>35</v>
      </c>
      <c r="H8">
        <v>6</v>
      </c>
      <c r="I8" s="11">
        <v>1.5</v>
      </c>
      <c r="J8" s="11">
        <v>5.833333333333333</v>
      </c>
      <c r="K8" s="11">
        <v>15</v>
      </c>
      <c r="L8" s="11">
        <v>36</v>
      </c>
      <c r="M8">
        <v>6</v>
      </c>
      <c r="N8" s="11">
        <v>2.5</v>
      </c>
      <c r="O8" s="11">
        <v>6</v>
      </c>
      <c r="P8" s="11">
        <v>16</v>
      </c>
      <c r="Q8" s="11">
        <v>31</v>
      </c>
      <c r="R8">
        <v>6</v>
      </c>
      <c r="S8">
        <v>2.6666666666666665</v>
      </c>
      <c r="T8">
        <v>5.166666666666667</v>
      </c>
    </row>
    <row r="9" spans="1:21" ht="15.5" x14ac:dyDescent="0.35">
      <c r="A9">
        <v>12</v>
      </c>
      <c r="B9">
        <v>38</v>
      </c>
      <c r="C9">
        <v>6</v>
      </c>
      <c r="D9">
        <v>2</v>
      </c>
      <c r="E9">
        <v>6.333333333333333</v>
      </c>
      <c r="F9" s="10">
        <v>31</v>
      </c>
      <c r="G9" s="10">
        <v>25</v>
      </c>
      <c r="H9">
        <v>6</v>
      </c>
      <c r="I9" s="11">
        <v>5.166666666666667</v>
      </c>
      <c r="J9" s="11">
        <v>4.166666666666667</v>
      </c>
      <c r="K9" s="11">
        <v>25</v>
      </c>
      <c r="L9" s="11">
        <v>35</v>
      </c>
      <c r="M9">
        <v>6</v>
      </c>
      <c r="N9" s="11">
        <v>4.166666666666667</v>
      </c>
      <c r="O9" s="11">
        <v>5.833333333333333</v>
      </c>
      <c r="P9" s="11">
        <v>15</v>
      </c>
      <c r="Q9" s="11">
        <v>35</v>
      </c>
      <c r="R9">
        <v>6</v>
      </c>
      <c r="S9">
        <v>2.5</v>
      </c>
      <c r="T9">
        <v>5.833333333333333</v>
      </c>
    </row>
    <row r="10" spans="1:21" ht="15.5" x14ac:dyDescent="0.35">
      <c r="A10">
        <v>23</v>
      </c>
      <c r="B10">
        <v>38</v>
      </c>
      <c r="C10">
        <v>6</v>
      </c>
      <c r="D10">
        <v>3.8333333333333335</v>
      </c>
      <c r="E10">
        <v>6.333333333333333</v>
      </c>
      <c r="F10" s="10">
        <v>47</v>
      </c>
      <c r="G10" s="10">
        <v>27</v>
      </c>
      <c r="H10">
        <v>6</v>
      </c>
      <c r="I10" s="11">
        <v>7.833333333333333</v>
      </c>
      <c r="J10" s="11">
        <v>4.5</v>
      </c>
      <c r="K10" s="11">
        <v>25</v>
      </c>
      <c r="L10" s="11">
        <v>37</v>
      </c>
      <c r="M10">
        <v>6</v>
      </c>
      <c r="N10" s="11">
        <v>4.166666666666667</v>
      </c>
      <c r="O10" s="11">
        <v>6.166666666666667</v>
      </c>
      <c r="P10" s="11">
        <v>16</v>
      </c>
      <c r="Q10" s="11">
        <v>27</v>
      </c>
      <c r="R10">
        <v>6</v>
      </c>
      <c r="S10">
        <v>2.6666666666666665</v>
      </c>
      <c r="T10">
        <v>4.5</v>
      </c>
    </row>
    <row r="11" spans="1:21" ht="15.5" x14ac:dyDescent="0.35">
      <c r="A11">
        <v>11</v>
      </c>
      <c r="B11">
        <v>44</v>
      </c>
      <c r="C11">
        <v>6</v>
      </c>
      <c r="D11">
        <v>1.8333333333333333</v>
      </c>
      <c r="E11">
        <v>7.333333333333333</v>
      </c>
      <c r="F11" s="10">
        <v>18</v>
      </c>
      <c r="G11" s="10">
        <v>31</v>
      </c>
      <c r="H11">
        <v>6</v>
      </c>
      <c r="I11" s="11">
        <v>3</v>
      </c>
      <c r="J11" s="11">
        <v>5.166666666666667</v>
      </c>
      <c r="K11" s="11">
        <v>24</v>
      </c>
      <c r="L11" s="11">
        <v>37</v>
      </c>
      <c r="M11">
        <v>6</v>
      </c>
      <c r="N11" s="11">
        <v>4</v>
      </c>
      <c r="O11" s="11">
        <v>6.166666666666667</v>
      </c>
      <c r="P11" s="11">
        <v>10</v>
      </c>
      <c r="Q11" s="11">
        <v>31</v>
      </c>
      <c r="R11">
        <v>6</v>
      </c>
      <c r="S11">
        <v>1.6666666666666667</v>
      </c>
      <c r="T11">
        <v>5.166666666666667</v>
      </c>
    </row>
    <row r="12" spans="1:21" ht="15.5" x14ac:dyDescent="0.35">
      <c r="A12">
        <v>21</v>
      </c>
      <c r="B12">
        <v>30</v>
      </c>
      <c r="C12">
        <v>6</v>
      </c>
      <c r="D12">
        <v>3.5</v>
      </c>
      <c r="E12">
        <v>5</v>
      </c>
      <c r="F12" s="10">
        <v>17</v>
      </c>
      <c r="G12" s="10">
        <v>36</v>
      </c>
      <c r="H12">
        <v>6</v>
      </c>
      <c r="I12" s="11">
        <v>2.8333333333333335</v>
      </c>
      <c r="J12" s="11">
        <v>6</v>
      </c>
      <c r="K12" s="11">
        <v>37</v>
      </c>
      <c r="L12" s="11">
        <v>40</v>
      </c>
      <c r="M12">
        <v>6</v>
      </c>
      <c r="N12" s="11">
        <v>6.166666666666667</v>
      </c>
      <c r="O12" s="11">
        <v>6.666666666666667</v>
      </c>
      <c r="P12" s="11"/>
      <c r="Q12" s="11"/>
    </row>
    <row r="13" spans="1:21" ht="15.5" x14ac:dyDescent="0.35">
      <c r="A13">
        <v>24</v>
      </c>
      <c r="B13">
        <v>37</v>
      </c>
      <c r="C13">
        <v>6</v>
      </c>
      <c r="D13">
        <v>4</v>
      </c>
      <c r="E13">
        <v>6.166666666666667</v>
      </c>
      <c r="F13" s="10">
        <v>12</v>
      </c>
      <c r="G13" s="10">
        <v>30</v>
      </c>
      <c r="H13">
        <v>6</v>
      </c>
      <c r="I13" s="11">
        <v>2</v>
      </c>
      <c r="J13" s="11">
        <v>5</v>
      </c>
      <c r="K13" s="11">
        <v>6</v>
      </c>
      <c r="L13" s="11">
        <v>33</v>
      </c>
      <c r="M13">
        <v>6</v>
      </c>
      <c r="N13" s="11">
        <v>1</v>
      </c>
      <c r="O13" s="11">
        <v>5.5</v>
      </c>
      <c r="P13" s="11"/>
      <c r="Q13" s="11"/>
    </row>
    <row r="14" spans="1:21" ht="15.5" x14ac:dyDescent="0.35">
      <c r="F14" s="10">
        <v>12</v>
      </c>
      <c r="G14" s="10">
        <v>35</v>
      </c>
      <c r="H14">
        <v>6</v>
      </c>
      <c r="I14" s="11">
        <v>2</v>
      </c>
      <c r="J14" s="11">
        <v>5.833333333333333</v>
      </c>
      <c r="K14" s="11">
        <v>7</v>
      </c>
      <c r="L14" s="11">
        <v>33</v>
      </c>
      <c r="M14">
        <v>6</v>
      </c>
      <c r="N14" s="11">
        <v>1.1666666666666667</v>
      </c>
      <c r="O14" s="11">
        <v>5.5</v>
      </c>
      <c r="P14" s="11"/>
      <c r="Q14" s="11"/>
    </row>
    <row r="15" spans="1:21" ht="15.5" x14ac:dyDescent="0.35"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21" ht="15.5" x14ac:dyDescent="0.35"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6:17" ht="15.5" x14ac:dyDescent="0.35"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6:17" ht="15.5" x14ac:dyDescent="0.35"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C34A-CD56-40E0-A383-9AA917F367E1}">
  <dimension ref="A1:H32"/>
  <sheetViews>
    <sheetView workbookViewId="0">
      <selection activeCell="L10" sqref="L10"/>
    </sheetView>
  </sheetViews>
  <sheetFormatPr defaultRowHeight="14.5" x14ac:dyDescent="0.35"/>
  <cols>
    <col min="8" max="8" width="14.1796875" customWidth="1"/>
  </cols>
  <sheetData>
    <row r="1" spans="1:8" x14ac:dyDescent="0.35">
      <c r="A1" s="5" t="s">
        <v>21</v>
      </c>
      <c r="B1" s="5">
        <v>5</v>
      </c>
      <c r="C1" s="5">
        <v>10</v>
      </c>
      <c r="D1" s="5">
        <v>25</v>
      </c>
      <c r="E1" s="5">
        <v>50</v>
      </c>
      <c r="F1" s="5">
        <v>100</v>
      </c>
      <c r="G1" s="5">
        <v>200</v>
      </c>
      <c r="H1" s="6" t="s">
        <v>41</v>
      </c>
    </row>
    <row r="2" spans="1:8" x14ac:dyDescent="0.35">
      <c r="A2" s="4">
        <v>100</v>
      </c>
      <c r="B2" s="4">
        <v>89</v>
      </c>
      <c r="C2" s="4">
        <v>89</v>
      </c>
      <c r="D2" s="4">
        <v>53</v>
      </c>
      <c r="E2" s="4">
        <v>58</v>
      </c>
      <c r="F2" s="4">
        <v>17</v>
      </c>
      <c r="G2" s="4">
        <v>0</v>
      </c>
    </row>
    <row r="3" spans="1:8" x14ac:dyDescent="0.35">
      <c r="A3" s="4">
        <v>134</v>
      </c>
      <c r="B3" s="4">
        <v>98</v>
      </c>
      <c r="C3" s="4">
        <v>85</v>
      </c>
      <c r="D3" s="4">
        <v>62</v>
      </c>
      <c r="E3" s="4">
        <v>44</v>
      </c>
      <c r="F3" s="4">
        <v>9</v>
      </c>
      <c r="G3" s="4">
        <v>3</v>
      </c>
    </row>
    <row r="4" spans="1:8" x14ac:dyDescent="0.35">
      <c r="A4" s="4">
        <v>102</v>
      </c>
      <c r="B4" s="4">
        <v>78</v>
      </c>
      <c r="C4" s="4">
        <v>68</v>
      </c>
      <c r="D4" s="4">
        <v>43</v>
      </c>
      <c r="E4" s="4">
        <v>49</v>
      </c>
      <c r="F4" s="4">
        <v>17</v>
      </c>
      <c r="G4" s="4">
        <v>2</v>
      </c>
    </row>
    <row r="5" spans="1:8" x14ac:dyDescent="0.35">
      <c r="A5" s="4">
        <v>89</v>
      </c>
      <c r="B5" s="4">
        <v>69</v>
      </c>
      <c r="C5" s="4">
        <v>71</v>
      </c>
      <c r="D5" s="4">
        <v>43</v>
      </c>
      <c r="E5" s="4">
        <v>39</v>
      </c>
      <c r="F5" s="4">
        <v>16</v>
      </c>
      <c r="G5" s="4">
        <v>0</v>
      </c>
    </row>
    <row r="6" spans="1:8" x14ac:dyDescent="0.35">
      <c r="A6" s="4">
        <v>130</v>
      </c>
      <c r="B6" s="4">
        <v>99</v>
      </c>
      <c r="C6" s="4">
        <v>94</v>
      </c>
      <c r="D6" s="4">
        <v>71</v>
      </c>
      <c r="E6" s="4">
        <v>29</v>
      </c>
      <c r="F6" s="4">
        <v>18</v>
      </c>
      <c r="G6" s="4">
        <v>0</v>
      </c>
    </row>
    <row r="7" spans="1:8" x14ac:dyDescent="0.35">
      <c r="A7" s="4">
        <v>99</v>
      </c>
      <c r="B7" s="4">
        <v>112</v>
      </c>
      <c r="C7" s="4">
        <v>48</v>
      </c>
      <c r="D7" s="4">
        <v>56</v>
      </c>
      <c r="E7" s="4">
        <v>39</v>
      </c>
      <c r="F7" s="4">
        <v>19</v>
      </c>
      <c r="G7" s="4">
        <v>5</v>
      </c>
    </row>
    <row r="8" spans="1:8" x14ac:dyDescent="0.35">
      <c r="A8" s="4">
        <v>134</v>
      </c>
      <c r="B8" s="4">
        <v>120</v>
      </c>
      <c r="C8" s="4">
        <v>56</v>
      </c>
      <c r="D8" s="4">
        <v>54</v>
      </c>
      <c r="E8" s="4">
        <v>42</v>
      </c>
      <c r="F8" s="4">
        <v>24</v>
      </c>
      <c r="G8" s="4">
        <v>5</v>
      </c>
    </row>
    <row r="9" spans="1:8" x14ac:dyDescent="0.35">
      <c r="A9" s="4">
        <v>99</v>
      </c>
      <c r="B9" s="4">
        <v>87</v>
      </c>
      <c r="C9" s="4">
        <v>73</v>
      </c>
      <c r="D9" s="4">
        <v>64</v>
      </c>
      <c r="E9" s="4">
        <v>46</v>
      </c>
      <c r="F9" s="4">
        <v>9</v>
      </c>
      <c r="G9" s="4">
        <v>0</v>
      </c>
    </row>
    <row r="10" spans="1:8" x14ac:dyDescent="0.35">
      <c r="A10" s="4">
        <v>100</v>
      </c>
      <c r="B10" s="4">
        <v>79</v>
      </c>
      <c r="C10" s="4">
        <v>64</v>
      </c>
      <c r="D10" s="4">
        <v>58</v>
      </c>
      <c r="E10" s="4">
        <v>45</v>
      </c>
      <c r="F10" s="4">
        <v>18</v>
      </c>
      <c r="G10" s="4">
        <v>4</v>
      </c>
    </row>
    <row r="11" spans="1:8" x14ac:dyDescent="0.35">
      <c r="A11" s="4">
        <v>128</v>
      </c>
      <c r="B11" s="4">
        <v>86</v>
      </c>
      <c r="C11" s="4">
        <v>58</v>
      </c>
      <c r="D11" s="4">
        <v>70</v>
      </c>
      <c r="E11" s="4">
        <v>36</v>
      </c>
      <c r="F11" s="4">
        <v>27</v>
      </c>
      <c r="G11" s="4">
        <v>5</v>
      </c>
    </row>
    <row r="12" spans="1:8" x14ac:dyDescent="0.35">
      <c r="A12" s="4">
        <v>96</v>
      </c>
      <c r="B12" s="4">
        <v>110</v>
      </c>
      <c r="C12" s="4">
        <v>59</v>
      </c>
      <c r="D12" s="4">
        <v>59</v>
      </c>
      <c r="E12" s="4">
        <v>37</v>
      </c>
      <c r="F12" s="4">
        <v>21</v>
      </c>
      <c r="G12" s="4">
        <v>3</v>
      </c>
    </row>
    <row r="13" spans="1:8" x14ac:dyDescent="0.35">
      <c r="A13" s="4">
        <v>98</v>
      </c>
      <c r="B13" s="4">
        <v>81</v>
      </c>
      <c r="C13" s="4">
        <v>99</v>
      </c>
      <c r="D13" s="4">
        <v>63</v>
      </c>
      <c r="E13" s="4">
        <v>39</v>
      </c>
      <c r="F13" s="4">
        <v>16</v>
      </c>
      <c r="G13" s="4">
        <v>2</v>
      </c>
    </row>
    <row r="14" spans="1:8" x14ac:dyDescent="0.35">
      <c r="A14" s="4">
        <v>90</v>
      </c>
      <c r="B14" s="4">
        <v>70</v>
      </c>
      <c r="C14" s="4">
        <v>73</v>
      </c>
      <c r="D14" s="4">
        <v>61</v>
      </c>
      <c r="E14" s="4">
        <v>29</v>
      </c>
      <c r="F14" s="4">
        <v>11</v>
      </c>
      <c r="G14" s="4">
        <v>1</v>
      </c>
    </row>
    <row r="15" spans="1:8" x14ac:dyDescent="0.35">
      <c r="A15" s="4">
        <v>138</v>
      </c>
      <c r="B15" s="4">
        <v>109</v>
      </c>
      <c r="C15" s="4">
        <v>66</v>
      </c>
      <c r="D15" s="4">
        <v>62</v>
      </c>
      <c r="E15" s="4">
        <v>58</v>
      </c>
      <c r="F15" s="4">
        <v>21</v>
      </c>
      <c r="G15" s="4">
        <v>0</v>
      </c>
    </row>
    <row r="16" spans="1:8" x14ac:dyDescent="0.35">
      <c r="A16" s="4">
        <v>130</v>
      </c>
      <c r="B16" s="4">
        <v>87</v>
      </c>
      <c r="C16" s="4">
        <v>78</v>
      </c>
      <c r="D16" s="4">
        <v>73</v>
      </c>
      <c r="E16" s="4">
        <v>71</v>
      </c>
      <c r="F16" s="4">
        <v>20</v>
      </c>
      <c r="G16" s="4">
        <v>7</v>
      </c>
    </row>
    <row r="17" spans="1:7" x14ac:dyDescent="0.35">
      <c r="A17" s="4">
        <v>127</v>
      </c>
      <c r="B17" s="4">
        <v>85</v>
      </c>
      <c r="C17" s="4">
        <v>63</v>
      </c>
      <c r="D17" s="4">
        <v>76</v>
      </c>
      <c r="E17" s="4">
        <v>47</v>
      </c>
      <c r="F17" s="4">
        <v>10</v>
      </c>
      <c r="G17" s="4">
        <v>4</v>
      </c>
    </row>
    <row r="18" spans="1:7" x14ac:dyDescent="0.35">
      <c r="A18" s="4">
        <v>96</v>
      </c>
      <c r="B18" s="4">
        <v>110</v>
      </c>
      <c r="C18" s="4">
        <v>74</v>
      </c>
      <c r="D18" s="4">
        <v>89</v>
      </c>
      <c r="E18" s="4">
        <v>61</v>
      </c>
      <c r="F18" s="4">
        <v>17</v>
      </c>
      <c r="G18" s="4">
        <v>3</v>
      </c>
    </row>
    <row r="19" spans="1:7" x14ac:dyDescent="0.35">
      <c r="A19" s="4">
        <v>113</v>
      </c>
      <c r="B19" s="4">
        <v>73</v>
      </c>
      <c r="C19" s="4">
        <v>45</v>
      </c>
      <c r="D19" s="4">
        <v>38</v>
      </c>
      <c r="E19" s="4">
        <v>51</v>
      </c>
      <c r="F19" s="4">
        <v>11</v>
      </c>
      <c r="G19" s="4">
        <v>8</v>
      </c>
    </row>
    <row r="20" spans="1:7" x14ac:dyDescent="0.35">
      <c r="A20" s="4">
        <v>121</v>
      </c>
      <c r="B20" s="4">
        <v>87</v>
      </c>
      <c r="C20" s="4">
        <v>56</v>
      </c>
      <c r="D20" s="4">
        <v>39</v>
      </c>
      <c r="E20" s="4">
        <v>34</v>
      </c>
      <c r="F20" s="4">
        <v>23</v>
      </c>
      <c r="G20" s="4">
        <v>11</v>
      </c>
    </row>
    <row r="21" spans="1:7" x14ac:dyDescent="0.35">
      <c r="A21" s="4">
        <v>117</v>
      </c>
      <c r="B21" s="4">
        <v>89</v>
      </c>
      <c r="C21" s="4">
        <v>56</v>
      </c>
      <c r="D21" s="4">
        <v>43</v>
      </c>
      <c r="E21" s="4">
        <v>78</v>
      </c>
      <c r="F21" s="4">
        <v>24</v>
      </c>
      <c r="G21" s="4">
        <v>8</v>
      </c>
    </row>
    <row r="22" spans="1:7" x14ac:dyDescent="0.35">
      <c r="A22" s="4">
        <v>114</v>
      </c>
      <c r="B22" s="4">
        <v>91</v>
      </c>
      <c r="C22" s="4">
        <v>69</v>
      </c>
      <c r="D22" s="4">
        <v>50</v>
      </c>
      <c r="E22" s="4">
        <v>49</v>
      </c>
      <c r="F22" s="4">
        <v>26</v>
      </c>
      <c r="G22" s="4">
        <v>9</v>
      </c>
    </row>
    <row r="23" spans="1:7" x14ac:dyDescent="0.35">
      <c r="A23" s="4">
        <v>106</v>
      </c>
      <c r="B23" s="4">
        <v>100</v>
      </c>
      <c r="C23" s="4">
        <v>74</v>
      </c>
      <c r="D23" s="4">
        <v>56</v>
      </c>
      <c r="E23" s="4">
        <v>89</v>
      </c>
      <c r="F23" s="4">
        <v>29</v>
      </c>
      <c r="G23" s="4">
        <v>0</v>
      </c>
    </row>
    <row r="24" spans="1:7" x14ac:dyDescent="0.35">
      <c r="A24" s="4">
        <v>101</v>
      </c>
      <c r="B24" s="4">
        <v>104</v>
      </c>
      <c r="C24" s="4">
        <v>96</v>
      </c>
      <c r="D24" s="4">
        <v>65</v>
      </c>
      <c r="E24" s="4">
        <v>34</v>
      </c>
      <c r="F24" s="4">
        <v>19</v>
      </c>
      <c r="G24" s="4">
        <v>0</v>
      </c>
    </row>
    <row r="25" spans="1:7" x14ac:dyDescent="0.35">
      <c r="A25" s="4">
        <v>89</v>
      </c>
      <c r="B25" s="4">
        <v>90</v>
      </c>
      <c r="C25" s="4">
        <v>72</v>
      </c>
      <c r="D25" s="4">
        <v>67</v>
      </c>
      <c r="E25" s="4">
        <v>47</v>
      </c>
      <c r="F25" s="4">
        <v>32</v>
      </c>
      <c r="G25" s="4">
        <v>4</v>
      </c>
    </row>
    <row r="26" spans="1:7" x14ac:dyDescent="0.35">
      <c r="A26" s="4">
        <v>89</v>
      </c>
      <c r="B26" s="4">
        <v>88</v>
      </c>
      <c r="C26" s="4">
        <v>65</v>
      </c>
      <c r="D26" s="4">
        <v>65</v>
      </c>
      <c r="E26" s="4">
        <v>43</v>
      </c>
      <c r="F26" s="4">
        <v>30</v>
      </c>
      <c r="G26" s="4">
        <v>5</v>
      </c>
    </row>
    <row r="27" spans="1:7" x14ac:dyDescent="0.35">
      <c r="A27" s="4">
        <v>90</v>
      </c>
      <c r="B27" s="4">
        <v>79</v>
      </c>
      <c r="C27" s="4">
        <v>70</v>
      </c>
      <c r="D27" s="4">
        <v>39</v>
      </c>
      <c r="E27" s="4">
        <v>50</v>
      </c>
      <c r="F27" s="4">
        <v>29</v>
      </c>
      <c r="G27" s="4">
        <v>3</v>
      </c>
    </row>
    <row r="28" spans="1:7" x14ac:dyDescent="0.35">
      <c r="A28" s="4">
        <v>125</v>
      </c>
      <c r="B28" s="4">
        <v>95</v>
      </c>
      <c r="C28" s="4">
        <v>78</v>
      </c>
      <c r="D28" s="4">
        <v>68</v>
      </c>
      <c r="E28" s="4">
        <v>66</v>
      </c>
      <c r="F28" s="4">
        <v>26</v>
      </c>
      <c r="G28" s="4">
        <v>2</v>
      </c>
    </row>
    <row r="29" spans="1:7" x14ac:dyDescent="0.35">
      <c r="A29" s="4">
        <v>129</v>
      </c>
      <c r="B29" s="4">
        <v>100</v>
      </c>
      <c r="C29" s="4">
        <v>87</v>
      </c>
      <c r="D29" s="4">
        <v>89</v>
      </c>
      <c r="E29" s="4">
        <v>54</v>
      </c>
      <c r="F29" s="4">
        <v>16</v>
      </c>
      <c r="G29" s="4">
        <v>1</v>
      </c>
    </row>
    <row r="30" spans="1:7" x14ac:dyDescent="0.35">
      <c r="A30" s="4">
        <v>89</v>
      </c>
      <c r="B30" s="4">
        <v>79</v>
      </c>
      <c r="C30" s="4">
        <v>65</v>
      </c>
      <c r="D30" s="4">
        <v>45</v>
      </c>
      <c r="E30" s="4">
        <v>44</v>
      </c>
      <c r="F30" s="4">
        <v>11</v>
      </c>
      <c r="G30" s="4">
        <v>0</v>
      </c>
    </row>
    <row r="31" spans="1:7" x14ac:dyDescent="0.35">
      <c r="A31" s="4">
        <v>125</v>
      </c>
      <c r="B31" s="4">
        <v>99</v>
      </c>
      <c r="C31" s="4">
        <v>87</v>
      </c>
      <c r="D31" s="4">
        <v>62</v>
      </c>
      <c r="E31" s="4">
        <v>36</v>
      </c>
      <c r="F31" s="4">
        <v>19</v>
      </c>
      <c r="G31" s="4">
        <v>7</v>
      </c>
    </row>
    <row r="32" spans="1:7" x14ac:dyDescent="0.35">
      <c r="A32" s="4"/>
      <c r="B32" s="4"/>
      <c r="C32" s="4"/>
      <c r="D32" s="4"/>
      <c r="E32" s="4"/>
      <c r="F32" s="4"/>
      <c r="G32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501BD-87C0-4A78-A56E-4917F0C46BAF}">
  <dimension ref="A1:R31"/>
  <sheetViews>
    <sheetView workbookViewId="0">
      <selection sqref="A1:L2"/>
    </sheetView>
  </sheetViews>
  <sheetFormatPr defaultRowHeight="14.5" x14ac:dyDescent="0.35"/>
  <sheetData>
    <row r="1" spans="1:18" x14ac:dyDescent="0.35">
      <c r="A1" s="7" t="s">
        <v>46</v>
      </c>
      <c r="B1" s="7"/>
      <c r="C1" s="7"/>
      <c r="D1" s="7"/>
      <c r="E1" s="1"/>
      <c r="F1" s="1"/>
      <c r="G1" s="1"/>
      <c r="H1" s="1" t="s">
        <v>47</v>
      </c>
      <c r="I1" s="1"/>
      <c r="J1" s="1"/>
      <c r="K1" s="1"/>
      <c r="L1" s="1"/>
    </row>
    <row r="2" spans="1:18" x14ac:dyDescent="0.35">
      <c r="A2" s="5" t="s">
        <v>21</v>
      </c>
      <c r="B2" s="8" t="s">
        <v>42</v>
      </c>
      <c r="C2" s="5" t="s">
        <v>43</v>
      </c>
      <c r="D2" s="5" t="s">
        <v>44</v>
      </c>
      <c r="E2" s="5" t="s">
        <v>45</v>
      </c>
      <c r="F2" s="1"/>
      <c r="G2" s="1"/>
      <c r="H2" s="5" t="s">
        <v>21</v>
      </c>
      <c r="I2" s="8" t="s">
        <v>42</v>
      </c>
      <c r="J2" s="5" t="s">
        <v>43</v>
      </c>
      <c r="K2" s="5" t="s">
        <v>44</v>
      </c>
      <c r="L2" s="5" t="s">
        <v>45</v>
      </c>
      <c r="O2" s="4"/>
      <c r="P2" s="4"/>
      <c r="Q2" s="4"/>
      <c r="R2" s="4"/>
    </row>
    <row r="3" spans="1:18" x14ac:dyDescent="0.35">
      <c r="A3" s="4">
        <v>54</v>
      </c>
      <c r="B3" s="4">
        <v>300</v>
      </c>
      <c r="C3" s="4">
        <v>210</v>
      </c>
      <c r="D3" s="4">
        <v>130</v>
      </c>
      <c r="E3" s="4">
        <v>43</v>
      </c>
      <c r="H3" s="4">
        <v>3</v>
      </c>
      <c r="I3" s="4">
        <v>10</v>
      </c>
      <c r="J3" s="4">
        <v>18</v>
      </c>
      <c r="K3" s="4">
        <v>10</v>
      </c>
      <c r="L3" s="4">
        <v>3</v>
      </c>
      <c r="O3" s="4"/>
      <c r="P3" s="4"/>
      <c r="Q3" s="4"/>
      <c r="R3" s="4"/>
    </row>
    <row r="4" spans="1:18" x14ac:dyDescent="0.35">
      <c r="A4" s="4">
        <v>23</v>
      </c>
      <c r="B4" s="4">
        <v>312</v>
      </c>
      <c r="C4" s="4">
        <v>230</v>
      </c>
      <c r="D4" s="4">
        <v>127</v>
      </c>
      <c r="E4" s="4">
        <v>34</v>
      </c>
      <c r="H4" s="4">
        <v>4</v>
      </c>
      <c r="I4" s="4">
        <v>13</v>
      </c>
      <c r="J4" s="4">
        <v>17</v>
      </c>
      <c r="K4" s="4">
        <v>9</v>
      </c>
      <c r="L4" s="4">
        <v>4</v>
      </c>
      <c r="O4" s="4"/>
      <c r="P4" s="4"/>
      <c r="Q4" s="4"/>
      <c r="R4" s="4"/>
    </row>
    <row r="5" spans="1:18" x14ac:dyDescent="0.35">
      <c r="A5" s="4">
        <v>45</v>
      </c>
      <c r="B5" s="4">
        <v>300</v>
      </c>
      <c r="C5" s="4">
        <v>167</v>
      </c>
      <c r="D5" s="4">
        <v>130</v>
      </c>
      <c r="E5" s="4">
        <v>65</v>
      </c>
      <c r="H5" s="4">
        <v>5</v>
      </c>
      <c r="I5" s="4">
        <v>14</v>
      </c>
      <c r="J5" s="4">
        <v>15</v>
      </c>
      <c r="K5" s="4">
        <v>8</v>
      </c>
      <c r="L5" s="4">
        <v>2</v>
      </c>
      <c r="O5" s="4"/>
      <c r="P5" s="4"/>
      <c r="Q5" s="4"/>
      <c r="R5" s="4"/>
    </row>
    <row r="6" spans="1:18" x14ac:dyDescent="0.35">
      <c r="A6" s="4">
        <v>54</v>
      </c>
      <c r="B6" s="4">
        <v>287</v>
      </c>
      <c r="C6" s="4">
        <v>234</v>
      </c>
      <c r="D6" s="4">
        <v>90</v>
      </c>
      <c r="E6" s="4">
        <v>77</v>
      </c>
      <c r="H6" s="4">
        <v>6</v>
      </c>
      <c r="I6" s="4">
        <v>12</v>
      </c>
      <c r="J6" s="4">
        <v>13</v>
      </c>
      <c r="K6" s="4">
        <v>7</v>
      </c>
      <c r="L6" s="4">
        <v>1</v>
      </c>
      <c r="O6" s="4"/>
      <c r="P6" s="4"/>
      <c r="Q6" s="4"/>
      <c r="R6" s="4"/>
    </row>
    <row r="7" spans="1:18" x14ac:dyDescent="0.35">
      <c r="A7" s="4">
        <v>45</v>
      </c>
      <c r="B7" s="4">
        <v>276</v>
      </c>
      <c r="C7" s="4">
        <v>245</v>
      </c>
      <c r="D7" s="4">
        <v>95</v>
      </c>
      <c r="E7" s="4">
        <v>46</v>
      </c>
      <c r="H7" s="4">
        <v>3</v>
      </c>
      <c r="I7" s="4">
        <v>9</v>
      </c>
      <c r="J7" s="4">
        <v>12</v>
      </c>
      <c r="K7" s="4">
        <v>5</v>
      </c>
      <c r="L7" s="4">
        <v>5</v>
      </c>
      <c r="O7" s="4"/>
      <c r="P7" s="4"/>
      <c r="Q7" s="4"/>
      <c r="R7" s="4"/>
    </row>
    <row r="8" spans="1:18" x14ac:dyDescent="0.35">
      <c r="A8" s="4">
        <v>40</v>
      </c>
      <c r="B8" s="4">
        <v>256</v>
      </c>
      <c r="C8" s="4">
        <v>237</v>
      </c>
      <c r="D8" s="4">
        <v>89</v>
      </c>
      <c r="E8" s="4">
        <v>65</v>
      </c>
      <c r="H8" s="4">
        <v>2</v>
      </c>
      <c r="I8" s="4">
        <v>14</v>
      </c>
      <c r="J8" s="4">
        <v>8</v>
      </c>
      <c r="K8" s="4">
        <v>6</v>
      </c>
      <c r="L8" s="4">
        <v>6</v>
      </c>
      <c r="O8" s="4"/>
      <c r="P8" s="4"/>
      <c r="Q8" s="4"/>
      <c r="R8" s="4"/>
    </row>
    <row r="9" spans="1:18" x14ac:dyDescent="0.35">
      <c r="A9" s="4">
        <v>43</v>
      </c>
      <c r="B9" s="4">
        <v>245</v>
      </c>
      <c r="C9" s="4">
        <v>237</v>
      </c>
      <c r="D9" s="4">
        <v>130</v>
      </c>
      <c r="E9" s="4">
        <v>75</v>
      </c>
      <c r="H9" s="4">
        <v>8</v>
      </c>
      <c r="I9" s="4">
        <v>7</v>
      </c>
      <c r="J9" s="4">
        <v>12</v>
      </c>
      <c r="K9" s="4">
        <v>8</v>
      </c>
      <c r="L9" s="4">
        <v>7</v>
      </c>
      <c r="O9" s="4"/>
      <c r="P9" s="4"/>
      <c r="Q9" s="4"/>
      <c r="R9" s="4"/>
    </row>
    <row r="10" spans="1:18" x14ac:dyDescent="0.35">
      <c r="A10" s="4">
        <v>42</v>
      </c>
      <c r="B10" s="4">
        <v>243</v>
      </c>
      <c r="C10" s="4">
        <v>198</v>
      </c>
      <c r="D10" s="4">
        <v>129</v>
      </c>
      <c r="E10" s="4">
        <v>73</v>
      </c>
      <c r="H10" s="4">
        <v>6</v>
      </c>
      <c r="I10" s="4">
        <v>10</v>
      </c>
      <c r="J10" s="4">
        <v>10</v>
      </c>
      <c r="K10" s="4">
        <v>10</v>
      </c>
      <c r="L10" s="4">
        <v>1</v>
      </c>
      <c r="O10" s="4"/>
      <c r="P10" s="4"/>
      <c r="Q10" s="4"/>
      <c r="R10" s="4"/>
    </row>
    <row r="11" spans="1:18" x14ac:dyDescent="0.35">
      <c r="A11" s="4">
        <v>72</v>
      </c>
      <c r="B11" s="4">
        <v>241</v>
      </c>
      <c r="C11" s="4">
        <v>189</v>
      </c>
      <c r="D11" s="4">
        <v>119</v>
      </c>
      <c r="E11" s="4">
        <v>72</v>
      </c>
      <c r="H11" s="4">
        <v>3</v>
      </c>
      <c r="I11" s="4">
        <v>17</v>
      </c>
      <c r="J11" s="4">
        <v>8</v>
      </c>
      <c r="K11" s="4">
        <v>12</v>
      </c>
      <c r="L11" s="4">
        <v>2</v>
      </c>
      <c r="O11" s="4"/>
      <c r="P11" s="4"/>
      <c r="Q11" s="4"/>
      <c r="R11" s="4"/>
    </row>
    <row r="12" spans="1:18" x14ac:dyDescent="0.35">
      <c r="A12" s="4">
        <v>55</v>
      </c>
      <c r="B12" s="4">
        <v>231</v>
      </c>
      <c r="C12" s="4">
        <v>178</v>
      </c>
      <c r="D12" s="4">
        <v>181</v>
      </c>
      <c r="E12" s="4">
        <v>80</v>
      </c>
      <c r="H12" s="4">
        <v>6</v>
      </c>
      <c r="I12" s="4">
        <v>15</v>
      </c>
      <c r="J12" s="4">
        <v>12</v>
      </c>
      <c r="K12" s="4">
        <v>13</v>
      </c>
      <c r="L12" s="4">
        <v>3</v>
      </c>
      <c r="O12" s="4"/>
      <c r="P12" s="4"/>
      <c r="Q12" s="4"/>
      <c r="R12" s="4"/>
    </row>
    <row r="13" spans="1:18" x14ac:dyDescent="0.35">
      <c r="A13" s="4">
        <v>30</v>
      </c>
      <c r="B13" s="4">
        <v>239</v>
      </c>
      <c r="C13" s="4">
        <v>169</v>
      </c>
      <c r="D13" s="4">
        <v>130</v>
      </c>
      <c r="E13" s="4">
        <v>20</v>
      </c>
      <c r="H13" s="4">
        <v>4</v>
      </c>
      <c r="I13" s="4">
        <v>22</v>
      </c>
      <c r="J13" s="4">
        <v>10</v>
      </c>
      <c r="K13" s="4">
        <v>8</v>
      </c>
      <c r="L13" s="4">
        <v>4</v>
      </c>
      <c r="O13" s="4"/>
      <c r="P13" s="4"/>
      <c r="Q13" s="4"/>
      <c r="R13" s="4"/>
    </row>
    <row r="14" spans="1:18" x14ac:dyDescent="0.35">
      <c r="A14" s="4">
        <v>43</v>
      </c>
      <c r="B14" s="4">
        <v>265</v>
      </c>
      <c r="C14" s="4">
        <v>178</v>
      </c>
      <c r="D14" s="4">
        <v>98</v>
      </c>
      <c r="E14" s="4">
        <v>75</v>
      </c>
      <c r="H14" s="4">
        <v>3</v>
      </c>
      <c r="I14" s="4">
        <v>23</v>
      </c>
      <c r="J14" s="4">
        <v>8</v>
      </c>
      <c r="K14" s="4">
        <v>5</v>
      </c>
      <c r="L14" s="4">
        <v>4</v>
      </c>
    </row>
    <row r="15" spans="1:18" x14ac:dyDescent="0.35">
      <c r="A15" s="4">
        <v>34</v>
      </c>
      <c r="B15" s="4">
        <v>245</v>
      </c>
      <c r="C15" s="4">
        <v>210</v>
      </c>
      <c r="D15" s="4">
        <v>198</v>
      </c>
      <c r="E15" s="4">
        <v>21</v>
      </c>
      <c r="H15" s="4">
        <v>2</v>
      </c>
      <c r="I15" s="4">
        <v>12</v>
      </c>
      <c r="J15" s="4">
        <v>11</v>
      </c>
      <c r="K15" s="4">
        <v>4</v>
      </c>
      <c r="L15" s="4">
        <v>10</v>
      </c>
    </row>
    <row r="16" spans="1:18" x14ac:dyDescent="0.35">
      <c r="A16" s="4">
        <v>65</v>
      </c>
      <c r="B16" s="4">
        <v>287</v>
      </c>
      <c r="C16" s="4">
        <v>211</v>
      </c>
      <c r="D16" s="4">
        <v>189</v>
      </c>
      <c r="E16" s="4">
        <v>31</v>
      </c>
      <c r="H16" s="4">
        <v>5</v>
      </c>
      <c r="I16" s="4">
        <v>12</v>
      </c>
      <c r="J16" s="4">
        <v>10</v>
      </c>
      <c r="K16" s="4">
        <v>7</v>
      </c>
      <c r="L16" s="4">
        <v>2</v>
      </c>
    </row>
    <row r="17" spans="1:12" x14ac:dyDescent="0.35">
      <c r="A17" s="4">
        <v>77</v>
      </c>
      <c r="B17" s="4">
        <v>276</v>
      </c>
      <c r="C17" s="4">
        <v>231</v>
      </c>
      <c r="D17" s="4">
        <v>178</v>
      </c>
      <c r="E17" s="4">
        <v>22</v>
      </c>
      <c r="H17" s="4">
        <v>6</v>
      </c>
      <c r="I17" s="4">
        <v>16</v>
      </c>
      <c r="J17" s="4">
        <v>12</v>
      </c>
      <c r="K17" s="4">
        <v>4</v>
      </c>
      <c r="L17" s="4">
        <v>3</v>
      </c>
    </row>
    <row r="18" spans="1:12" x14ac:dyDescent="0.35">
      <c r="A18" s="4">
        <v>46</v>
      </c>
      <c r="B18" s="4">
        <v>256</v>
      </c>
      <c r="C18" s="4">
        <v>160</v>
      </c>
      <c r="D18" s="4">
        <v>90</v>
      </c>
      <c r="E18" s="4">
        <v>23</v>
      </c>
    </row>
    <row r="19" spans="1:12" x14ac:dyDescent="0.35">
      <c r="A19" s="4">
        <v>65</v>
      </c>
      <c r="B19" s="4">
        <v>245</v>
      </c>
      <c r="C19" s="4">
        <v>155</v>
      </c>
      <c r="D19" s="4">
        <v>89</v>
      </c>
      <c r="E19" s="4">
        <v>24</v>
      </c>
    </row>
    <row r="20" spans="1:12" x14ac:dyDescent="0.35">
      <c r="A20" s="4">
        <v>21</v>
      </c>
      <c r="B20" s="4">
        <v>243</v>
      </c>
      <c r="C20" s="4">
        <v>140</v>
      </c>
      <c r="D20" s="4">
        <v>65</v>
      </c>
      <c r="E20" s="4">
        <v>25</v>
      </c>
    </row>
    <row r="21" spans="1:12" x14ac:dyDescent="0.35">
      <c r="A21" s="4">
        <v>31</v>
      </c>
      <c r="B21" s="4">
        <v>241</v>
      </c>
      <c r="C21" s="4">
        <v>130</v>
      </c>
      <c r="D21" s="4">
        <v>49</v>
      </c>
      <c r="E21" s="4">
        <v>26</v>
      </c>
    </row>
    <row r="22" spans="1:12" x14ac:dyDescent="0.35">
      <c r="A22" s="4">
        <v>22</v>
      </c>
      <c r="B22" s="4">
        <v>231</v>
      </c>
      <c r="C22" s="4">
        <v>200</v>
      </c>
      <c r="D22" s="4">
        <v>110</v>
      </c>
      <c r="E22" s="4">
        <v>30</v>
      </c>
    </row>
    <row r="23" spans="1:12" x14ac:dyDescent="0.35">
      <c r="A23" s="4">
        <v>23</v>
      </c>
      <c r="B23" s="4">
        <v>167</v>
      </c>
      <c r="C23" s="4">
        <v>198</v>
      </c>
      <c r="D23" s="4">
        <v>120</v>
      </c>
      <c r="E23" s="4">
        <v>18</v>
      </c>
    </row>
    <row r="24" spans="1:12" x14ac:dyDescent="0.35">
      <c r="A24" s="4">
        <v>24</v>
      </c>
      <c r="B24" s="4">
        <v>234</v>
      </c>
      <c r="C24" s="4">
        <v>178</v>
      </c>
      <c r="D24" s="4">
        <v>130</v>
      </c>
      <c r="E24" s="4">
        <v>10</v>
      </c>
    </row>
    <row r="25" spans="1:12" x14ac:dyDescent="0.35">
      <c r="A25" s="4">
        <v>25</v>
      </c>
      <c r="B25" s="4">
        <v>245</v>
      </c>
      <c r="C25" s="4">
        <v>130</v>
      </c>
      <c r="D25" s="4">
        <v>110</v>
      </c>
      <c r="E25" s="4">
        <v>17</v>
      </c>
    </row>
    <row r="26" spans="1:12" x14ac:dyDescent="0.35">
      <c r="A26" s="4">
        <v>26</v>
      </c>
      <c r="B26" s="4">
        <v>237</v>
      </c>
      <c r="C26" s="4">
        <v>129</v>
      </c>
      <c r="D26" s="4">
        <v>113</v>
      </c>
      <c r="E26" s="4">
        <v>26</v>
      </c>
    </row>
    <row r="27" spans="1:12" x14ac:dyDescent="0.35">
      <c r="A27" s="4">
        <v>30</v>
      </c>
      <c r="B27" s="4">
        <v>237</v>
      </c>
      <c r="C27" s="4">
        <v>119</v>
      </c>
      <c r="D27" s="4">
        <v>108</v>
      </c>
      <c r="E27" s="4">
        <v>19</v>
      </c>
    </row>
    <row r="28" spans="1:12" x14ac:dyDescent="0.35">
      <c r="A28" s="4">
        <v>18</v>
      </c>
      <c r="B28" s="4">
        <v>198</v>
      </c>
      <c r="C28" s="4">
        <v>181</v>
      </c>
      <c r="D28" s="4">
        <v>103</v>
      </c>
      <c r="E28" s="4">
        <v>54</v>
      </c>
    </row>
    <row r="29" spans="1:12" x14ac:dyDescent="0.35">
      <c r="A29" s="4">
        <v>10</v>
      </c>
      <c r="B29" s="4">
        <v>189</v>
      </c>
      <c r="C29" s="4">
        <v>130</v>
      </c>
      <c r="D29" s="4">
        <v>102</v>
      </c>
      <c r="E29" s="4">
        <v>61</v>
      </c>
    </row>
    <row r="30" spans="1:12" x14ac:dyDescent="0.35">
      <c r="A30" s="4">
        <v>17</v>
      </c>
      <c r="B30" s="4">
        <v>178</v>
      </c>
      <c r="C30" s="4">
        <v>165</v>
      </c>
      <c r="D30" s="4">
        <v>78</v>
      </c>
      <c r="E30" s="4">
        <v>62</v>
      </c>
    </row>
    <row r="31" spans="1:12" x14ac:dyDescent="0.35">
      <c r="A31" s="4"/>
      <c r="B31" s="4"/>
      <c r="C31" s="4"/>
      <c r="D31" s="4"/>
      <c r="E31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5027E-5079-4BB0-B376-A1376F3C1C39}">
  <dimension ref="A1:Y6"/>
  <sheetViews>
    <sheetView topLeftCell="G1" workbookViewId="0">
      <selection activeCell="Y6" sqref="Y6"/>
    </sheetView>
  </sheetViews>
  <sheetFormatPr defaultRowHeight="14.5" x14ac:dyDescent="0.35"/>
  <sheetData>
    <row r="1" spans="1:25" x14ac:dyDescent="0.35">
      <c r="A1" s="1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1" t="s">
        <v>23</v>
      </c>
    </row>
    <row r="2" spans="1:25" x14ac:dyDescent="0.35">
      <c r="A2" s="3">
        <v>0</v>
      </c>
      <c r="B2" s="3"/>
      <c r="C2" s="3">
        <v>5</v>
      </c>
      <c r="D2" s="3"/>
      <c r="E2" s="3">
        <v>10</v>
      </c>
      <c r="F2" s="3"/>
      <c r="G2" s="3">
        <v>15</v>
      </c>
      <c r="H2" s="3"/>
      <c r="I2" s="3">
        <v>30</v>
      </c>
      <c r="J2" s="3"/>
      <c r="K2" s="3">
        <v>45</v>
      </c>
      <c r="L2" s="1"/>
      <c r="N2" s="3">
        <v>0</v>
      </c>
      <c r="O2" s="3"/>
      <c r="P2" s="3">
        <v>5</v>
      </c>
      <c r="Q2" s="3"/>
      <c r="R2" s="3">
        <v>10</v>
      </c>
      <c r="S2" s="3"/>
      <c r="T2" s="3">
        <v>15</v>
      </c>
      <c r="U2" s="3"/>
      <c r="V2" s="3">
        <v>30</v>
      </c>
      <c r="W2" s="3"/>
      <c r="X2" s="3">
        <v>45</v>
      </c>
      <c r="Y2" s="1"/>
    </row>
    <row r="3" spans="1:25" x14ac:dyDescent="0.35">
      <c r="A3" s="1" t="s">
        <v>21</v>
      </c>
      <c r="B3" s="1" t="s">
        <v>22</v>
      </c>
      <c r="C3" s="1" t="s">
        <v>21</v>
      </c>
      <c r="D3" s="1" t="s">
        <v>22</v>
      </c>
      <c r="E3" s="1" t="s">
        <v>21</v>
      </c>
      <c r="F3" s="1" t="s">
        <v>22</v>
      </c>
      <c r="G3" s="1" t="s">
        <v>21</v>
      </c>
      <c r="H3" s="1" t="s">
        <v>22</v>
      </c>
      <c r="I3" s="1" t="s">
        <v>21</v>
      </c>
      <c r="J3" s="1" t="s">
        <v>22</v>
      </c>
      <c r="K3" s="1" t="s">
        <v>21</v>
      </c>
      <c r="L3" s="1" t="s">
        <v>22</v>
      </c>
      <c r="N3" s="1" t="s">
        <v>21</v>
      </c>
      <c r="O3" s="1" t="s">
        <v>22</v>
      </c>
      <c r="P3" s="1" t="s">
        <v>21</v>
      </c>
      <c r="Q3" s="1" t="s">
        <v>22</v>
      </c>
      <c r="R3" s="1" t="s">
        <v>21</v>
      </c>
      <c r="S3" s="1" t="s">
        <v>22</v>
      </c>
      <c r="T3" s="1" t="s">
        <v>21</v>
      </c>
      <c r="U3" s="1" t="s">
        <v>22</v>
      </c>
      <c r="V3" s="1" t="s">
        <v>21</v>
      </c>
      <c r="W3" s="1" t="s">
        <v>22</v>
      </c>
      <c r="X3" s="1" t="s">
        <v>21</v>
      </c>
      <c r="Y3" s="1" t="s">
        <v>22</v>
      </c>
    </row>
    <row r="4" spans="1:25" x14ac:dyDescent="0.35">
      <c r="A4">
        <v>1</v>
      </c>
      <c r="B4">
        <v>1</v>
      </c>
      <c r="C4" s="2">
        <v>3.070074</v>
      </c>
      <c r="D4" s="2">
        <v>1.459765</v>
      </c>
      <c r="E4" s="2">
        <v>6.8717199999999998</v>
      </c>
      <c r="F4" s="2">
        <v>1.032303</v>
      </c>
      <c r="G4" s="2">
        <v>5.9686870000000001</v>
      </c>
      <c r="H4" s="2">
        <v>1.5722130000000001</v>
      </c>
      <c r="I4" s="2">
        <v>20.021039999999999</v>
      </c>
      <c r="J4" s="2">
        <v>6.9647509999999997</v>
      </c>
      <c r="K4" s="2">
        <v>27.865120000000001</v>
      </c>
      <c r="L4" s="2">
        <v>10.852740000000001</v>
      </c>
      <c r="N4">
        <v>1</v>
      </c>
      <c r="O4">
        <v>1</v>
      </c>
      <c r="P4" s="2">
        <v>2.125524</v>
      </c>
      <c r="Q4" s="2">
        <v>2.0579580000000002</v>
      </c>
      <c r="R4" s="2">
        <v>2.4716320000000001</v>
      </c>
      <c r="S4" s="2">
        <v>1.8624510000000001</v>
      </c>
      <c r="T4" s="2">
        <v>2.4669120000000002</v>
      </c>
      <c r="U4" s="2">
        <v>2.0709909999999998</v>
      </c>
      <c r="V4" s="2">
        <v>6.61083</v>
      </c>
      <c r="W4" s="2">
        <v>6.1420510000000004</v>
      </c>
      <c r="X4" s="2">
        <v>7.2675330000000002</v>
      </c>
      <c r="Y4" s="2">
        <v>6.7505410000000001</v>
      </c>
    </row>
    <row r="5" spans="1:25" x14ac:dyDescent="0.35">
      <c r="A5">
        <v>1</v>
      </c>
      <c r="B5">
        <v>1</v>
      </c>
      <c r="C5" s="2">
        <v>1.5157769999999999</v>
      </c>
      <c r="D5" s="2">
        <v>1.0150600000000001</v>
      </c>
      <c r="E5" s="2">
        <v>4.0194910000000004</v>
      </c>
      <c r="F5" s="2">
        <v>2.0684870000000002</v>
      </c>
      <c r="G5" s="2">
        <v>7.7996879999999997</v>
      </c>
      <c r="H5" s="2">
        <v>1.0416259999999999</v>
      </c>
      <c r="I5" s="2">
        <v>14.5067</v>
      </c>
      <c r="J5" s="2">
        <v>4.836741</v>
      </c>
      <c r="K5" s="2">
        <v>25.859950000000001</v>
      </c>
      <c r="L5" s="2">
        <v>9.4564710000000005</v>
      </c>
      <c r="N5">
        <v>1</v>
      </c>
      <c r="O5">
        <v>1</v>
      </c>
      <c r="P5" s="2">
        <v>2.6460370000000002</v>
      </c>
      <c r="Q5" s="2">
        <v>1.923689</v>
      </c>
      <c r="R5" s="2">
        <v>3.1149230000000001</v>
      </c>
      <c r="S5" s="2">
        <v>1.651489</v>
      </c>
      <c r="T5" s="2">
        <v>3.2043680000000001</v>
      </c>
      <c r="U5" s="2">
        <v>1.3664860000000001</v>
      </c>
      <c r="V5" s="2">
        <v>5.1766220000000001</v>
      </c>
      <c r="W5" s="2">
        <v>3.3313980000000001</v>
      </c>
      <c r="X5" s="2">
        <v>7.5980270000000001</v>
      </c>
      <c r="Y5" s="2">
        <v>5.3701340000000002</v>
      </c>
    </row>
    <row r="6" spans="1:25" x14ac:dyDescent="0.35">
      <c r="A6">
        <v>1</v>
      </c>
      <c r="B6">
        <v>1</v>
      </c>
      <c r="C6" s="2">
        <v>1.1831970000000001</v>
      </c>
      <c r="D6" s="2">
        <v>1.4044239999999999</v>
      </c>
      <c r="E6" s="2">
        <v>1.349769</v>
      </c>
      <c r="F6" s="2">
        <v>1.640218</v>
      </c>
      <c r="G6" s="2">
        <v>2.0799280000000002</v>
      </c>
      <c r="H6" s="2">
        <v>4.3352089999999999</v>
      </c>
      <c r="I6" s="2">
        <v>21.569929999999999</v>
      </c>
      <c r="J6" s="2">
        <v>17.44951</v>
      </c>
      <c r="K6" s="2">
        <v>22.541329999999999</v>
      </c>
      <c r="L6" s="2">
        <v>17.83916</v>
      </c>
      <c r="N6">
        <v>1</v>
      </c>
      <c r="O6">
        <v>1</v>
      </c>
      <c r="P6" s="2">
        <v>2.0953330000000001</v>
      </c>
      <c r="Q6" s="2">
        <v>1.211417</v>
      </c>
      <c r="R6" s="2">
        <v>3.0674489999999999</v>
      </c>
      <c r="S6" s="2">
        <v>1.411932</v>
      </c>
      <c r="T6" s="2">
        <v>3.8953129999999998</v>
      </c>
      <c r="U6" s="2">
        <v>1.845612</v>
      </c>
      <c r="V6" s="2">
        <v>6.120546</v>
      </c>
      <c r="W6" s="2">
        <v>5.2624690000000003</v>
      </c>
      <c r="X6" s="2">
        <v>7.9469789999999998</v>
      </c>
      <c r="Y6" s="2">
        <v>8.8860980000000005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287D-C63A-41E6-8F36-58D98823C1FB}">
  <dimension ref="A1:R35"/>
  <sheetViews>
    <sheetView topLeftCell="A25" workbookViewId="0">
      <selection activeCell="A34" sqref="A34"/>
    </sheetView>
  </sheetViews>
  <sheetFormatPr defaultRowHeight="14.5" x14ac:dyDescent="0.35"/>
  <cols>
    <col min="1" max="1" width="14.54296875" customWidth="1"/>
  </cols>
  <sheetData>
    <row r="1" spans="1:18" x14ac:dyDescent="0.35">
      <c r="B1" s="9" t="s">
        <v>27</v>
      </c>
      <c r="C1" s="1"/>
      <c r="D1" s="1"/>
      <c r="E1" s="1"/>
      <c r="F1" s="1"/>
      <c r="G1" s="1"/>
      <c r="H1" s="1"/>
      <c r="I1" s="1"/>
      <c r="K1" s="9" t="s">
        <v>30</v>
      </c>
      <c r="L1" s="1"/>
      <c r="M1" s="1"/>
      <c r="N1" s="1"/>
      <c r="O1" s="1"/>
      <c r="P1" s="1"/>
      <c r="Q1" s="1"/>
      <c r="R1" s="1"/>
    </row>
    <row r="2" spans="1:18" x14ac:dyDescent="0.35">
      <c r="A2" s="1" t="s">
        <v>35</v>
      </c>
      <c r="B2" s="14" t="s">
        <v>28</v>
      </c>
      <c r="C2" s="14"/>
      <c r="D2" s="14"/>
      <c r="E2" s="14"/>
      <c r="F2" s="14" t="s">
        <v>50</v>
      </c>
      <c r="G2" s="14"/>
      <c r="H2" s="14"/>
      <c r="I2" s="14"/>
      <c r="K2" s="14" t="s">
        <v>28</v>
      </c>
      <c r="L2" s="14"/>
      <c r="M2" s="14"/>
      <c r="N2" s="14"/>
      <c r="O2" s="14" t="s">
        <v>50</v>
      </c>
      <c r="P2" s="14"/>
      <c r="Q2" s="14"/>
      <c r="R2" s="14"/>
    </row>
    <row r="3" spans="1:18" x14ac:dyDescent="0.35">
      <c r="B3" s="4">
        <v>1</v>
      </c>
      <c r="C3" s="4">
        <v>1</v>
      </c>
      <c r="D3" s="4">
        <v>1</v>
      </c>
      <c r="E3" s="4">
        <v>1</v>
      </c>
      <c r="F3" s="4">
        <v>5.1920855000000002E-2</v>
      </c>
      <c r="G3" s="4">
        <v>2.9676892E-2</v>
      </c>
      <c r="H3" s="4">
        <v>8.5903318000000006E-2</v>
      </c>
      <c r="I3" s="4">
        <v>0.117988078</v>
      </c>
      <c r="K3" s="4">
        <v>1</v>
      </c>
      <c r="L3" s="4">
        <v>1</v>
      </c>
      <c r="M3" s="4">
        <v>1</v>
      </c>
      <c r="N3" s="4">
        <v>1</v>
      </c>
      <c r="O3" s="4">
        <v>6.7122805999999993E-2</v>
      </c>
      <c r="P3" s="4">
        <v>3.5613595999999997E-2</v>
      </c>
      <c r="Q3" s="4">
        <v>0.139118247</v>
      </c>
      <c r="R3" s="4">
        <v>0.18343136900000001</v>
      </c>
    </row>
    <row r="6" spans="1:18" x14ac:dyDescent="0.35">
      <c r="A6" s="1" t="s">
        <v>51</v>
      </c>
      <c r="B6" s="14" t="s">
        <v>28</v>
      </c>
      <c r="C6" s="14"/>
      <c r="D6" s="14"/>
      <c r="E6" s="14"/>
      <c r="F6" s="14" t="s">
        <v>50</v>
      </c>
      <c r="G6" s="14"/>
      <c r="H6" s="14"/>
      <c r="I6" s="14"/>
      <c r="J6" s="1"/>
      <c r="K6" s="14" t="s">
        <v>28</v>
      </c>
      <c r="L6" s="14"/>
      <c r="M6" s="14"/>
      <c r="N6" s="14"/>
      <c r="O6" s="14" t="s">
        <v>50</v>
      </c>
      <c r="P6" s="14"/>
      <c r="Q6" s="14"/>
      <c r="R6" s="14"/>
    </row>
    <row r="7" spans="1:18" x14ac:dyDescent="0.35">
      <c r="B7" s="4">
        <v>1</v>
      </c>
      <c r="C7" s="4">
        <v>1</v>
      </c>
      <c r="D7" s="4">
        <v>1</v>
      </c>
      <c r="E7" s="4">
        <v>1</v>
      </c>
      <c r="F7" s="4">
        <v>0.65918822300000002</v>
      </c>
      <c r="G7" s="4">
        <v>0.51484774200000005</v>
      </c>
      <c r="H7" s="4">
        <v>0.40006657299999998</v>
      </c>
      <c r="I7" s="4">
        <v>0.72181121199999998</v>
      </c>
      <c r="K7" s="4">
        <v>1</v>
      </c>
      <c r="L7" s="4">
        <v>1</v>
      </c>
      <c r="M7" s="4">
        <v>1</v>
      </c>
      <c r="N7" s="4">
        <v>1</v>
      </c>
      <c r="O7" s="4">
        <v>0.50203209900000001</v>
      </c>
      <c r="P7" s="4">
        <v>0.542417276</v>
      </c>
      <c r="Q7" s="4">
        <v>0.31328975100000001</v>
      </c>
      <c r="R7" s="4">
        <v>0.47033047900000002</v>
      </c>
    </row>
    <row r="9" spans="1:18" x14ac:dyDescent="0.35">
      <c r="K9" s="15"/>
      <c r="L9" s="15"/>
      <c r="M9" s="15"/>
      <c r="N9" s="15"/>
      <c r="O9" s="15"/>
      <c r="P9" s="15"/>
      <c r="Q9" s="15"/>
      <c r="R9" s="15"/>
    </row>
    <row r="10" spans="1:18" x14ac:dyDescent="0.35">
      <c r="A10" s="1" t="s">
        <v>34</v>
      </c>
      <c r="B10" s="14" t="s">
        <v>28</v>
      </c>
      <c r="C10" s="14"/>
      <c r="D10" s="14"/>
      <c r="E10" s="14"/>
      <c r="F10" s="14" t="s">
        <v>50</v>
      </c>
      <c r="G10" s="14"/>
      <c r="H10" s="14"/>
      <c r="I10" s="14"/>
      <c r="J10" s="1"/>
      <c r="K10" s="14" t="s">
        <v>28</v>
      </c>
      <c r="L10" s="14"/>
      <c r="M10" s="14"/>
      <c r="N10" s="14"/>
      <c r="O10" s="14" t="s">
        <v>50</v>
      </c>
      <c r="P10" s="14"/>
      <c r="Q10" s="14"/>
      <c r="R10" s="14"/>
    </row>
    <row r="11" spans="1:18" x14ac:dyDescent="0.35">
      <c r="B11" s="4">
        <v>1</v>
      </c>
      <c r="C11" s="4">
        <v>1</v>
      </c>
      <c r="D11" s="4">
        <v>1</v>
      </c>
      <c r="E11" s="4"/>
      <c r="F11" s="4">
        <v>0.75864209400000004</v>
      </c>
      <c r="G11" s="4">
        <v>0.43967901399999998</v>
      </c>
      <c r="H11" s="4">
        <v>0.21250730700000001</v>
      </c>
      <c r="I11" s="4"/>
      <c r="K11" s="4"/>
      <c r="L11" s="4">
        <v>1</v>
      </c>
      <c r="M11" s="4">
        <v>1</v>
      </c>
      <c r="N11" s="4">
        <v>1</v>
      </c>
      <c r="O11" s="4">
        <v>0.54753984300000003</v>
      </c>
      <c r="P11" s="4">
        <v>0.62252502399999998</v>
      </c>
      <c r="Q11" s="4">
        <v>0.27185772000000002</v>
      </c>
      <c r="R11" s="4"/>
    </row>
    <row r="12" spans="1:18" x14ac:dyDescent="0.35">
      <c r="K12" s="15"/>
      <c r="L12" s="15"/>
      <c r="M12" s="15"/>
      <c r="N12" s="15"/>
      <c r="O12" s="15"/>
      <c r="P12" s="15"/>
      <c r="Q12" s="15"/>
      <c r="R12" s="15"/>
    </row>
    <row r="13" spans="1:18" x14ac:dyDescent="0.35">
      <c r="K13" s="4"/>
      <c r="L13" s="4"/>
      <c r="M13" s="4"/>
      <c r="N13" s="4"/>
      <c r="O13" s="4"/>
      <c r="P13" s="4"/>
      <c r="Q13" s="4"/>
      <c r="R13" s="4"/>
    </row>
    <row r="14" spans="1:18" x14ac:dyDescent="0.35">
      <c r="A14" s="1" t="s">
        <v>52</v>
      </c>
      <c r="B14" s="14" t="s">
        <v>28</v>
      </c>
      <c r="C14" s="14"/>
      <c r="D14" s="14"/>
      <c r="E14" s="14"/>
      <c r="F14" s="14" t="s">
        <v>50</v>
      </c>
      <c r="G14" s="14"/>
      <c r="H14" s="14"/>
      <c r="I14" s="14"/>
      <c r="K14" s="14" t="s">
        <v>28</v>
      </c>
      <c r="L14" s="14"/>
      <c r="M14" s="14"/>
      <c r="N14" s="14"/>
      <c r="O14" s="14" t="s">
        <v>50</v>
      </c>
      <c r="P14" s="14"/>
      <c r="Q14" s="14"/>
      <c r="R14" s="14"/>
    </row>
    <row r="15" spans="1:18" x14ac:dyDescent="0.35">
      <c r="B15" s="4">
        <v>1</v>
      </c>
      <c r="C15" s="4">
        <v>1</v>
      </c>
      <c r="D15" s="4">
        <v>1</v>
      </c>
      <c r="E15" s="4">
        <v>1</v>
      </c>
      <c r="F15" s="4">
        <v>0.82184893599999997</v>
      </c>
      <c r="G15" s="4">
        <v>0.91064249500000005</v>
      </c>
      <c r="H15" s="4">
        <v>0.50757062900000005</v>
      </c>
      <c r="I15" s="4">
        <v>0.88172736399999996</v>
      </c>
      <c r="K15" s="4">
        <v>1</v>
      </c>
      <c r="L15" s="4">
        <v>1</v>
      </c>
      <c r="M15" s="4">
        <v>1</v>
      </c>
      <c r="N15" s="4">
        <v>1</v>
      </c>
      <c r="O15" s="4">
        <v>0.72620785099999996</v>
      </c>
      <c r="P15" s="4">
        <v>0.46386334000000001</v>
      </c>
      <c r="Q15" s="4">
        <v>0.329929957</v>
      </c>
      <c r="R15" s="4">
        <v>0.506514774</v>
      </c>
    </row>
    <row r="16" spans="1:18" x14ac:dyDescent="0.35">
      <c r="K16" s="4"/>
      <c r="L16" s="4"/>
      <c r="M16" s="4"/>
      <c r="N16" s="4"/>
      <c r="O16" s="4"/>
      <c r="P16" s="4"/>
      <c r="Q16" s="4"/>
      <c r="R16" s="4"/>
    </row>
    <row r="18" spans="1:18" x14ac:dyDescent="0.35">
      <c r="A18" s="1" t="s">
        <v>59</v>
      </c>
      <c r="B18" s="14" t="s">
        <v>28</v>
      </c>
      <c r="C18" s="14"/>
      <c r="D18" s="14"/>
      <c r="E18" s="14"/>
      <c r="F18" s="14" t="s">
        <v>50</v>
      </c>
      <c r="G18" s="14"/>
      <c r="H18" s="14"/>
      <c r="I18" s="14"/>
      <c r="K18" s="14" t="s">
        <v>28</v>
      </c>
      <c r="L18" s="14"/>
      <c r="M18" s="14"/>
      <c r="N18" s="14"/>
      <c r="O18" s="14" t="s">
        <v>50</v>
      </c>
      <c r="P18" s="14"/>
      <c r="Q18" s="14"/>
      <c r="R18" s="14"/>
    </row>
    <row r="19" spans="1:18" x14ac:dyDescent="0.35">
      <c r="B19" s="4">
        <v>1</v>
      </c>
      <c r="C19" s="4">
        <v>1</v>
      </c>
      <c r="D19" s="4">
        <v>1</v>
      </c>
      <c r="E19" s="4">
        <v>1</v>
      </c>
      <c r="F19" s="4">
        <v>0.91411878499999999</v>
      </c>
      <c r="G19" s="4">
        <v>1.086286568</v>
      </c>
      <c r="H19" s="4">
        <v>0.89790835099999999</v>
      </c>
      <c r="I19" s="4">
        <v>1.250484905</v>
      </c>
      <c r="K19" s="4">
        <v>1</v>
      </c>
      <c r="L19" s="4">
        <v>1</v>
      </c>
      <c r="M19" s="4">
        <v>1</v>
      </c>
      <c r="N19" s="4">
        <v>1</v>
      </c>
      <c r="O19" s="4">
        <v>0.79551360100000001</v>
      </c>
      <c r="P19" s="4">
        <v>1.1683558979999999</v>
      </c>
      <c r="Q19" s="4">
        <v>0.96627886699999999</v>
      </c>
      <c r="R19" s="4">
        <v>0.944115013</v>
      </c>
    </row>
    <row r="22" spans="1:18" x14ac:dyDescent="0.35">
      <c r="A22" s="1" t="s">
        <v>53</v>
      </c>
      <c r="B22" s="14" t="s">
        <v>28</v>
      </c>
      <c r="C22" s="14"/>
      <c r="D22" s="14"/>
      <c r="E22" s="14"/>
      <c r="F22" s="14" t="s">
        <v>50</v>
      </c>
      <c r="G22" s="14"/>
      <c r="H22" s="14"/>
      <c r="I22" s="14"/>
      <c r="K22" s="14" t="s">
        <v>28</v>
      </c>
      <c r="L22" s="14"/>
      <c r="M22" s="14"/>
      <c r="N22" s="14"/>
      <c r="O22" s="14" t="s">
        <v>50</v>
      </c>
      <c r="P22" s="14"/>
      <c r="Q22" s="14"/>
      <c r="R22" s="14"/>
    </row>
    <row r="23" spans="1:18" x14ac:dyDescent="0.35">
      <c r="B23" s="4"/>
      <c r="C23" s="4">
        <v>1</v>
      </c>
      <c r="D23" s="4">
        <v>1</v>
      </c>
      <c r="E23" s="4">
        <v>1</v>
      </c>
      <c r="F23" s="4">
        <v>1.105619304</v>
      </c>
      <c r="G23" s="4">
        <v>1.9261190610000001</v>
      </c>
      <c r="H23" s="4">
        <v>0.96851918599999998</v>
      </c>
      <c r="I23" s="4"/>
      <c r="K23" s="4"/>
      <c r="L23" s="4">
        <v>1</v>
      </c>
      <c r="M23" s="4">
        <v>1</v>
      </c>
      <c r="N23" s="4">
        <v>1</v>
      </c>
      <c r="O23" s="4">
        <v>0.70129711500000003</v>
      </c>
      <c r="P23" s="4">
        <v>0.89847940100000001</v>
      </c>
      <c r="Q23" s="4">
        <v>0.65588318800000001</v>
      </c>
      <c r="R23" s="4"/>
    </row>
    <row r="25" spans="1:18" x14ac:dyDescent="0.35">
      <c r="A25" s="1" t="s">
        <v>54</v>
      </c>
      <c r="B25" s="14" t="s">
        <v>28</v>
      </c>
      <c r="C25" s="14"/>
      <c r="D25" s="14"/>
      <c r="E25" s="14"/>
      <c r="F25" s="14" t="s">
        <v>50</v>
      </c>
      <c r="G25" s="14"/>
      <c r="H25" s="14"/>
      <c r="I25" s="14"/>
      <c r="K25" s="14" t="s">
        <v>28</v>
      </c>
      <c r="L25" s="14"/>
      <c r="M25" s="14"/>
      <c r="N25" s="14"/>
      <c r="O25" s="14" t="s">
        <v>50</v>
      </c>
      <c r="P25" s="14"/>
      <c r="Q25" s="14"/>
      <c r="R25" s="14"/>
    </row>
    <row r="26" spans="1:18" x14ac:dyDescent="0.35">
      <c r="B26" s="4">
        <v>1</v>
      </c>
      <c r="C26" s="4">
        <v>1</v>
      </c>
      <c r="D26" s="4">
        <v>1</v>
      </c>
      <c r="E26" s="4">
        <v>1</v>
      </c>
      <c r="F26" s="4">
        <v>0.72173521799999996</v>
      </c>
      <c r="G26" s="4">
        <v>0.832500821</v>
      </c>
      <c r="H26" s="4">
        <v>0.80629814200000005</v>
      </c>
      <c r="I26" s="4">
        <v>0.78079887100000001</v>
      </c>
      <c r="K26" s="4">
        <v>1</v>
      </c>
      <c r="L26" s="4">
        <v>1</v>
      </c>
      <c r="M26" s="4">
        <v>1</v>
      </c>
      <c r="N26" s="4">
        <v>1</v>
      </c>
      <c r="O26" s="4">
        <v>0.67307567599999996</v>
      </c>
      <c r="P26" s="4">
        <v>0.91007081400000001</v>
      </c>
      <c r="Q26" s="4">
        <v>0.71341209400000005</v>
      </c>
      <c r="R26" s="4">
        <v>0.57143751300000001</v>
      </c>
    </row>
    <row r="29" spans="1:18" x14ac:dyDescent="0.35">
      <c r="A29" s="1" t="s">
        <v>60</v>
      </c>
      <c r="B29" s="14" t="s">
        <v>28</v>
      </c>
      <c r="C29" s="14"/>
      <c r="D29" s="14"/>
      <c r="E29" s="14"/>
      <c r="F29" s="14" t="s">
        <v>50</v>
      </c>
      <c r="G29" s="14"/>
      <c r="H29" s="14"/>
      <c r="I29" s="14"/>
      <c r="K29" s="14" t="s">
        <v>28</v>
      </c>
      <c r="L29" s="14"/>
      <c r="M29" s="14"/>
      <c r="N29" s="14"/>
      <c r="O29" s="14" t="s">
        <v>50</v>
      </c>
      <c r="P29" s="14"/>
      <c r="Q29" s="14"/>
      <c r="R29" s="14"/>
    </row>
    <row r="30" spans="1:18" x14ac:dyDescent="0.35">
      <c r="B30" s="4">
        <v>1</v>
      </c>
      <c r="C30" s="4">
        <v>1</v>
      </c>
      <c r="D30" s="4">
        <v>1</v>
      </c>
      <c r="E30" s="4">
        <v>1</v>
      </c>
      <c r="F30" s="4">
        <v>0.77446356900000002</v>
      </c>
      <c r="G30" s="4">
        <v>0.76053283500000002</v>
      </c>
      <c r="H30" s="4">
        <v>0.68352204100000002</v>
      </c>
      <c r="I30" s="4">
        <v>0.70717864500000005</v>
      </c>
      <c r="K30" s="4">
        <v>1</v>
      </c>
      <c r="L30" s="4">
        <v>1</v>
      </c>
      <c r="M30" s="4">
        <v>1</v>
      </c>
      <c r="N30" s="4">
        <v>1</v>
      </c>
      <c r="O30" s="4">
        <v>0.71730185999999996</v>
      </c>
      <c r="P30" s="4">
        <v>0.62284140099999996</v>
      </c>
      <c r="Q30" s="4">
        <v>0.58609403900000001</v>
      </c>
      <c r="R30" s="4">
        <v>0.45560423300000003</v>
      </c>
    </row>
    <row r="33" spans="1:18" x14ac:dyDescent="0.35">
      <c r="K33" s="14" t="s">
        <v>28</v>
      </c>
      <c r="L33" s="14"/>
      <c r="M33" s="14"/>
      <c r="N33" s="14"/>
      <c r="O33" s="14" t="s">
        <v>50</v>
      </c>
      <c r="P33" s="14"/>
      <c r="Q33" s="14"/>
      <c r="R33" s="14"/>
    </row>
    <row r="34" spans="1:18" x14ac:dyDescent="0.35">
      <c r="A34" s="1" t="s">
        <v>55</v>
      </c>
      <c r="B34" s="14" t="s">
        <v>28</v>
      </c>
      <c r="C34" s="14"/>
      <c r="D34" s="14"/>
      <c r="E34" s="14"/>
      <c r="F34" s="14" t="s">
        <v>50</v>
      </c>
      <c r="G34" s="14"/>
      <c r="H34" s="14"/>
      <c r="I34" s="14"/>
      <c r="K34" s="4">
        <v>1</v>
      </c>
      <c r="L34" s="4">
        <v>1</v>
      </c>
      <c r="M34" s="4">
        <v>1</v>
      </c>
      <c r="N34" s="4">
        <v>1</v>
      </c>
      <c r="O34" s="4">
        <v>0.86770012799999996</v>
      </c>
      <c r="P34" s="4">
        <v>1.46735971</v>
      </c>
      <c r="Q34" s="4">
        <v>0.91370661500000006</v>
      </c>
      <c r="R34" s="4">
        <v>0.71310681399999998</v>
      </c>
    </row>
    <row r="35" spans="1:18" x14ac:dyDescent="0.35">
      <c r="B35" s="4">
        <v>1</v>
      </c>
      <c r="C35" s="4">
        <v>1</v>
      </c>
      <c r="D35" s="4">
        <v>1</v>
      </c>
      <c r="E35" s="4">
        <v>1</v>
      </c>
      <c r="F35" s="4">
        <v>0.87553524199999999</v>
      </c>
      <c r="G35" s="4">
        <v>0.69178685299999998</v>
      </c>
      <c r="H35" s="4">
        <v>0.87903305799999998</v>
      </c>
      <c r="I35" s="4">
        <v>0.91137270699999995</v>
      </c>
    </row>
  </sheetData>
  <mergeCells count="40">
    <mergeCell ref="B2:E2"/>
    <mergeCell ref="F2:I2"/>
    <mergeCell ref="B6:E6"/>
    <mergeCell ref="F6:I6"/>
    <mergeCell ref="B10:E10"/>
    <mergeCell ref="F10:I10"/>
    <mergeCell ref="B14:E14"/>
    <mergeCell ref="F14:I14"/>
    <mergeCell ref="B18:E18"/>
    <mergeCell ref="F18:I18"/>
    <mergeCell ref="B22:E22"/>
    <mergeCell ref="F22:I22"/>
    <mergeCell ref="K2:N2"/>
    <mergeCell ref="O2:R2"/>
    <mergeCell ref="K6:N6"/>
    <mergeCell ref="O6:R6"/>
    <mergeCell ref="K9:N9"/>
    <mergeCell ref="O9:R9"/>
    <mergeCell ref="K22:N22"/>
    <mergeCell ref="O22:R22"/>
    <mergeCell ref="K14:N14"/>
    <mergeCell ref="O14:R14"/>
    <mergeCell ref="O10:R10"/>
    <mergeCell ref="K10:N10"/>
    <mergeCell ref="K12:N12"/>
    <mergeCell ref="O12:R12"/>
    <mergeCell ref="K18:N18"/>
    <mergeCell ref="O18:R18"/>
    <mergeCell ref="B25:E25"/>
    <mergeCell ref="F25:I25"/>
    <mergeCell ref="B29:E29"/>
    <mergeCell ref="F29:I29"/>
    <mergeCell ref="B34:E34"/>
    <mergeCell ref="F34:I34"/>
    <mergeCell ref="K25:N25"/>
    <mergeCell ref="O25:R25"/>
    <mergeCell ref="K29:N29"/>
    <mergeCell ref="O29:R29"/>
    <mergeCell ref="K33:N33"/>
    <mergeCell ref="O33:R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9AADB6544314BB38A912641535788" ma:contentTypeVersion="19" ma:contentTypeDescription="Create a new document." ma:contentTypeScope="" ma:versionID="d24c4faf047b4c767274c4ac27cd4ad7">
  <xsd:schema xmlns:xsd="http://www.w3.org/2001/XMLSchema" xmlns:xs="http://www.w3.org/2001/XMLSchema" xmlns:p="http://schemas.microsoft.com/office/2006/metadata/properties" xmlns:ns2="af24363f-9380-4a08-91e6-1ad17e08f3d7" xmlns:ns3="53d0017c-afc0-476d-af8b-981daa944db8" targetNamespace="http://schemas.microsoft.com/office/2006/metadata/properties" ma:root="true" ma:fieldsID="c459081d0bc40f833b461e8688525ad3" ns2:_="" ns3:_="">
    <xsd:import namespace="af24363f-9380-4a08-91e6-1ad17e08f3d7"/>
    <xsd:import namespace="53d0017c-afc0-476d-af8b-981daa944d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4363f-9380-4a08-91e6-1ad17e08f3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35eded-c962-4fdb-b4f4-640f188096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0017c-afc0-476d-af8b-981daa944d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c4c933-f888-40c7-bfd3-63d27df85d54}" ma:internalName="TaxCatchAll" ma:showField="CatchAllData" ma:web="53d0017c-afc0-476d-af8b-981daa944d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24363f-9380-4a08-91e6-1ad17e08f3d7">
      <Terms xmlns="http://schemas.microsoft.com/office/infopath/2007/PartnerControls"/>
    </lcf76f155ced4ddcb4097134ff3c332f>
    <TaxCatchAll xmlns="53d0017c-afc0-476d-af8b-981daa944db8" xsi:nil="true"/>
  </documentManagement>
</p:properties>
</file>

<file path=customXml/itemProps1.xml><?xml version="1.0" encoding="utf-8"?>
<ds:datastoreItem xmlns:ds="http://schemas.openxmlformats.org/officeDocument/2006/customXml" ds:itemID="{496F56AE-9595-4F44-89D3-34B04D9512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2C1518-F844-4605-881C-B1A403EA5835}"/>
</file>

<file path=customXml/itemProps3.xml><?xml version="1.0" encoding="utf-8"?>
<ds:datastoreItem xmlns:ds="http://schemas.openxmlformats.org/officeDocument/2006/customXml" ds:itemID="{53D12545-1C3E-4C61-92AD-B09EA827D5E1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53d0017c-afc0-476d-af8b-981daa944db8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f24363f-9380-4a08-91e6-1ad17e08f3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 1g </vt:lpstr>
      <vt:lpstr>Fig 2b </vt:lpstr>
      <vt:lpstr>Fig 3c </vt:lpstr>
      <vt:lpstr>Fig 4b </vt:lpstr>
      <vt:lpstr>Fig 6d</vt:lpstr>
      <vt:lpstr>Fig 7a </vt:lpstr>
      <vt:lpstr>Fig 7e </vt:lpstr>
      <vt:lpstr>Fig 8c</vt:lpstr>
      <vt:lpstr>Fig 8d </vt:lpstr>
      <vt:lpstr>Fig 8e </vt:lpstr>
      <vt:lpstr>Fig S3b </vt:lpstr>
      <vt:lpstr>Fig S3c </vt:lpstr>
      <vt:lpstr>Fig S4a </vt:lpstr>
      <vt:lpstr>Fig S4b </vt:lpstr>
      <vt:lpstr>Fig S4c  </vt:lpstr>
      <vt:lpstr>Fig S4e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Silvia Martin Almedina</dc:creator>
  <cp:keywords/>
  <dc:description/>
  <cp:lastModifiedBy>Silvia Martin Almedina</cp:lastModifiedBy>
  <cp:revision/>
  <dcterms:created xsi:type="dcterms:W3CDTF">2024-11-27T16:17:43Z</dcterms:created>
  <dcterms:modified xsi:type="dcterms:W3CDTF">2025-08-14T16:46:09Z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0x0101008379AADB6544314BB38A912641535788</vt:lpwstr>
  </property>
  <property fmtid="{D5CDD505-2E9C-101B-9397-08002B2CF9AE}" pid="3" name="MediaServiceImageTags">
    <vt:lpwstr/>
  </property>
</Properties>
</file>