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80015848/Desktop/JCI insight Final submission/JCI insight revisions/JCI insight Final submission June 2023/figure Tiff/"/>
    </mc:Choice>
  </mc:AlternateContent>
  <xr:revisionPtr revIDLastSave="0" documentId="13_ncr:1_{21061911-81EC-7847-A0CF-7BE7349CA9C9}" xr6:coauthVersionLast="47" xr6:coauthVersionMax="47" xr10:uidLastSave="{00000000-0000-0000-0000-000000000000}"/>
  <bookViews>
    <workbookView xWindow="0" yWindow="500" windowWidth="29040" windowHeight="17640" activeTab="9" xr2:uid="{B4A727A7-40DF-4683-99D0-013C7C6C0724}"/>
  </bookViews>
  <sheets>
    <sheet name="Fig1" sheetId="1" r:id="rId1"/>
    <sheet name="Fig1S" sheetId="2" r:id="rId2"/>
    <sheet name="Fig2" sheetId="3" r:id="rId3"/>
    <sheet name="Fig3" sheetId="5" r:id="rId4"/>
    <sheet name="Fig3S" sheetId="6" r:id="rId5"/>
    <sheet name="Fig4" sheetId="7" r:id="rId6"/>
    <sheet name="Fig4S" sheetId="8" r:id="rId7"/>
    <sheet name="Fig5" sheetId="9" r:id="rId8"/>
    <sheet name="Fig6" sheetId="11" r:id="rId9"/>
    <sheet name="Fig6S" sheetId="12" r:id="rId10"/>
    <sheet name="Fig7" sheetId="1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5" l="1"/>
  <c r="E9" i="5"/>
  <c r="I8" i="5"/>
  <c r="E8" i="5"/>
  <c r="I7" i="5"/>
  <c r="E7" i="5"/>
</calcChain>
</file>

<file path=xl/sharedStrings.xml><?xml version="1.0" encoding="utf-8"?>
<sst xmlns="http://schemas.openxmlformats.org/spreadsheetml/2006/main" count="510" uniqueCount="195">
  <si>
    <t>CTRL</t>
  </si>
  <si>
    <t>DFMO</t>
  </si>
  <si>
    <t>CD45.1 BM</t>
  </si>
  <si>
    <t>BCl2</t>
  </si>
  <si>
    <t>CD69+ CXCR6+</t>
  </si>
  <si>
    <t>CD69+ CD103+</t>
  </si>
  <si>
    <t>CD69 MFI</t>
  </si>
  <si>
    <t>Ly6C+</t>
  </si>
  <si>
    <t>CD45.1 Spleen</t>
  </si>
  <si>
    <t>TNFa</t>
  </si>
  <si>
    <t>gamma</t>
  </si>
  <si>
    <t>CD69 BM</t>
  </si>
  <si>
    <t>CD69 Spleen</t>
  </si>
  <si>
    <t>GC7</t>
  </si>
  <si>
    <t>CD69 CD103</t>
  </si>
  <si>
    <t>CD45.1 spleen</t>
  </si>
  <si>
    <t>IFNg</t>
  </si>
  <si>
    <t>CD69</t>
  </si>
  <si>
    <t>ly6c MFI</t>
  </si>
  <si>
    <t xml:space="preserve">TNFa </t>
  </si>
  <si>
    <t>DFMO+PUT</t>
  </si>
  <si>
    <t>GC7+PUT</t>
  </si>
  <si>
    <t>CD69 in polyclonal CD8</t>
  </si>
  <si>
    <t>AMDinh 10um</t>
  </si>
  <si>
    <t>AMDinh 10um +PUT</t>
  </si>
  <si>
    <t>AMDinh 10um +SPD</t>
  </si>
  <si>
    <t xml:space="preserve">CD69 AMD inhibitor </t>
  </si>
  <si>
    <t>DFMO+P</t>
  </si>
  <si>
    <t>GC7+P</t>
  </si>
  <si>
    <t>Granzyme B</t>
  </si>
  <si>
    <t>Perforin</t>
  </si>
  <si>
    <t>BCL2</t>
  </si>
  <si>
    <t>DON</t>
  </si>
  <si>
    <t>Gln-</t>
  </si>
  <si>
    <t xml:space="preserve">Methionine uptake </t>
  </si>
  <si>
    <t xml:space="preserve">ornithine </t>
  </si>
  <si>
    <t>Putrescine</t>
  </si>
  <si>
    <t>spermidine</t>
  </si>
  <si>
    <t>spermine</t>
  </si>
  <si>
    <t>arginne</t>
  </si>
  <si>
    <t>AMDI</t>
  </si>
  <si>
    <t>Spermidine</t>
  </si>
  <si>
    <t>Spermine</t>
  </si>
  <si>
    <t>Arginine</t>
  </si>
  <si>
    <t>unstim</t>
  </si>
  <si>
    <t>stim</t>
  </si>
  <si>
    <t>1A</t>
  </si>
  <si>
    <t>1B</t>
  </si>
  <si>
    <t>1C</t>
  </si>
  <si>
    <t>TRP2</t>
  </si>
  <si>
    <t>N4</t>
  </si>
  <si>
    <t>Aldh18a1</t>
  </si>
  <si>
    <t>Oat</t>
  </si>
  <si>
    <t>Odc</t>
  </si>
  <si>
    <t>Slc1a5</t>
  </si>
  <si>
    <t>Slc7a1</t>
  </si>
  <si>
    <t>Slc38a1</t>
  </si>
  <si>
    <t>Slc38a2</t>
  </si>
  <si>
    <t>Slc7a5</t>
  </si>
  <si>
    <t>1D</t>
  </si>
  <si>
    <t>Trp2</t>
  </si>
  <si>
    <t>Arg</t>
  </si>
  <si>
    <t>Gln</t>
  </si>
  <si>
    <t>3 hr</t>
  </si>
  <si>
    <t>6 hr</t>
  </si>
  <si>
    <t>ornithine</t>
  </si>
  <si>
    <t>Gln M+5</t>
  </si>
  <si>
    <t>Arg M+6</t>
  </si>
  <si>
    <t>norNOHA</t>
  </si>
  <si>
    <t>Ornithine</t>
  </si>
  <si>
    <r>
      <t>14</t>
    </r>
    <r>
      <rPr>
        <sz val="10"/>
        <rFont val="Arial"/>
        <family val="2"/>
      </rPr>
      <t>C-L-Glutamine</t>
    </r>
  </si>
  <si>
    <r>
      <t>14</t>
    </r>
    <r>
      <rPr>
        <sz val="10"/>
        <rFont val="Arial"/>
        <family val="2"/>
      </rPr>
      <t>C-L-Arginine</t>
    </r>
  </si>
  <si>
    <t>1E</t>
  </si>
  <si>
    <t>1F</t>
  </si>
  <si>
    <t>1G</t>
  </si>
  <si>
    <t>1SB</t>
  </si>
  <si>
    <t>1SC</t>
  </si>
  <si>
    <t>1SD</t>
  </si>
  <si>
    <t>1SE</t>
  </si>
  <si>
    <t>14C-L-Ornithine</t>
  </si>
  <si>
    <t>2A</t>
  </si>
  <si>
    <t>2B</t>
  </si>
  <si>
    <t>24 hr</t>
  </si>
  <si>
    <t>48 hr</t>
  </si>
  <si>
    <t>72 hr</t>
  </si>
  <si>
    <t>2C</t>
  </si>
  <si>
    <t>2D</t>
  </si>
  <si>
    <t>2E</t>
  </si>
  <si>
    <t>Unstim</t>
  </si>
  <si>
    <t>0 mM Gln</t>
  </si>
  <si>
    <t>0.2mM Gln</t>
  </si>
  <si>
    <t>0.5mM Gln</t>
  </si>
  <si>
    <t>1mM Gln</t>
  </si>
  <si>
    <t>2mM Gln</t>
  </si>
  <si>
    <t>Gln- (0.5mM DMKG)</t>
  </si>
  <si>
    <t>Gln- (1mM DMKG)</t>
  </si>
  <si>
    <t>Gln- (2mM DMKG)</t>
  </si>
  <si>
    <t>Gln-(Glutamate)</t>
  </si>
  <si>
    <t>Gln-(DMαKG)</t>
  </si>
  <si>
    <t>Gln-(Orn)</t>
  </si>
  <si>
    <t>Gln-(Putrescine)</t>
  </si>
  <si>
    <t>Gln-(Spermidine)</t>
  </si>
  <si>
    <t>Gln-(Spermine)</t>
  </si>
  <si>
    <t>2G</t>
  </si>
  <si>
    <t>2H</t>
  </si>
  <si>
    <t>Ctrl</t>
  </si>
  <si>
    <t>GC-7</t>
  </si>
  <si>
    <t>0.5 hr</t>
  </si>
  <si>
    <t>1 hr</t>
  </si>
  <si>
    <t>2 hr</t>
  </si>
  <si>
    <t>4 hr</t>
  </si>
  <si>
    <t>96 hr</t>
  </si>
  <si>
    <t>DFMO+Putrescine</t>
  </si>
  <si>
    <t>DFMO+Spermidine</t>
  </si>
  <si>
    <t>DFMO+Spermine</t>
  </si>
  <si>
    <t>3B</t>
  </si>
  <si>
    <t>3D</t>
  </si>
  <si>
    <t>3E</t>
  </si>
  <si>
    <t>3F</t>
  </si>
  <si>
    <t>3G</t>
  </si>
  <si>
    <t>3SC</t>
  </si>
  <si>
    <t>3SD</t>
  </si>
  <si>
    <t>3SE</t>
  </si>
  <si>
    <t>3SF</t>
  </si>
  <si>
    <t>3SG</t>
  </si>
  <si>
    <t>PTI 1uM</t>
  </si>
  <si>
    <t>PTI 5uM</t>
  </si>
  <si>
    <t>PTI 10uM</t>
  </si>
  <si>
    <t>DFMO PTI 1uM</t>
  </si>
  <si>
    <t>DFMO PTI 5uM</t>
  </si>
  <si>
    <t>DFMO PTI 10uM</t>
  </si>
  <si>
    <t>DFMO+PUT_PTI 1uM</t>
  </si>
  <si>
    <t>DFMO+PUT_PTI 5uM</t>
  </si>
  <si>
    <t>DFMO+PUT_PTI 10uM</t>
  </si>
  <si>
    <t>CD69 in OT-I CD8</t>
  </si>
  <si>
    <t>3SA</t>
  </si>
  <si>
    <t>3SH</t>
  </si>
  <si>
    <t>Figure 4A</t>
  </si>
  <si>
    <t>4C</t>
  </si>
  <si>
    <t>4B</t>
  </si>
  <si>
    <t>4D</t>
  </si>
  <si>
    <t>4E</t>
  </si>
  <si>
    <t>Day 1</t>
  </si>
  <si>
    <t>Day 3</t>
  </si>
  <si>
    <t>Day 5</t>
  </si>
  <si>
    <t>Day 7</t>
  </si>
  <si>
    <t>TGF-β</t>
  </si>
  <si>
    <t>DFMO+ TGF-β</t>
  </si>
  <si>
    <t>4SA</t>
  </si>
  <si>
    <t>4SB</t>
  </si>
  <si>
    <t>4SC</t>
  </si>
  <si>
    <t>4SD</t>
  </si>
  <si>
    <t>4SF</t>
  </si>
  <si>
    <t>4SG</t>
  </si>
  <si>
    <t>4SH</t>
  </si>
  <si>
    <t>5F</t>
  </si>
  <si>
    <t>5E</t>
  </si>
  <si>
    <t>GC7+ TGF-β</t>
  </si>
  <si>
    <t>5G</t>
  </si>
  <si>
    <t>5H</t>
  </si>
  <si>
    <t>DFMO+TGF-β</t>
  </si>
  <si>
    <t>5A</t>
  </si>
  <si>
    <t>GC7+TGF-β</t>
  </si>
  <si>
    <t>5B</t>
  </si>
  <si>
    <t>5C</t>
  </si>
  <si>
    <t>5D</t>
  </si>
  <si>
    <t>6C</t>
  </si>
  <si>
    <t>6B</t>
  </si>
  <si>
    <t>6D</t>
  </si>
  <si>
    <t>6E</t>
  </si>
  <si>
    <t>6F</t>
  </si>
  <si>
    <t>6G</t>
  </si>
  <si>
    <t>6H</t>
  </si>
  <si>
    <t>6I</t>
  </si>
  <si>
    <t>6J</t>
  </si>
  <si>
    <t>6SB</t>
  </si>
  <si>
    <t>6SC</t>
  </si>
  <si>
    <t>6SD</t>
  </si>
  <si>
    <t>6SE</t>
  </si>
  <si>
    <t>7B</t>
  </si>
  <si>
    <t>7C</t>
  </si>
  <si>
    <t>7D</t>
  </si>
  <si>
    <t>7E</t>
  </si>
  <si>
    <t>7F</t>
  </si>
  <si>
    <t>7G</t>
  </si>
  <si>
    <t>7H</t>
  </si>
  <si>
    <t xml:space="preserve">average </t>
  </si>
  <si>
    <t>average</t>
  </si>
  <si>
    <r>
      <rPr>
        <i/>
        <sz val="11"/>
        <color theme="1"/>
        <rFont val="Calibri"/>
        <family val="2"/>
        <scheme val="minor"/>
      </rPr>
      <t>Odc</t>
    </r>
    <r>
      <rPr>
        <sz val="11"/>
        <color theme="1"/>
        <rFont val="Calibri"/>
        <family val="2"/>
        <scheme val="minor"/>
      </rPr>
      <t xml:space="preserve"> in CD8</t>
    </r>
  </si>
  <si>
    <r>
      <rPr>
        <i/>
        <sz val="10"/>
        <rFont val="Arial"/>
        <family val="2"/>
      </rPr>
      <t>Odc</t>
    </r>
    <r>
      <rPr>
        <i/>
        <vertAlign val="superscript"/>
        <sz val="10"/>
        <rFont val="Arial"/>
        <family val="2"/>
      </rPr>
      <t>fl/fl</t>
    </r>
  </si>
  <si>
    <r>
      <t>CD4 Cre;</t>
    </r>
    <r>
      <rPr>
        <i/>
        <sz val="10"/>
        <rFont val="Arial"/>
        <family val="2"/>
      </rPr>
      <t>Odc</t>
    </r>
    <r>
      <rPr>
        <i/>
        <vertAlign val="superscript"/>
        <sz val="10"/>
        <rFont val="Arial"/>
        <family val="2"/>
      </rPr>
      <t>fl/fl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+PUT</t>
    </r>
  </si>
  <si>
    <r>
      <t>CD4 Cre;</t>
    </r>
    <r>
      <rPr>
        <i/>
        <sz val="10"/>
        <rFont val="Arial"/>
        <family val="2"/>
      </rPr>
      <t>Odc</t>
    </r>
    <r>
      <rPr>
        <i/>
        <vertAlign val="superscript"/>
        <sz val="10"/>
        <rFont val="Arial"/>
        <family val="2"/>
      </rPr>
      <t>fl/fl</t>
    </r>
  </si>
  <si>
    <t>mouse1</t>
  </si>
  <si>
    <t>mouse2</t>
  </si>
  <si>
    <t>mouse3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</si>
</sst>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sz val="10"/>
      <name val="Arial"/>
      <family val="2"/>
    </font>
    <font>
      <i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7" fillId="0" borderId="4" xfId="0" applyFont="1" applyBorder="1"/>
    <xf numFmtId="0" fontId="9" fillId="2" borderId="5" xfId="0" applyFont="1" applyFill="1" applyBorder="1"/>
    <xf numFmtId="0" fontId="7" fillId="0" borderId="6" xfId="0" applyFont="1" applyBorder="1"/>
    <xf numFmtId="0" fontId="7" fillId="0" borderId="7" xfId="0" applyFont="1" applyBorder="1"/>
    <xf numFmtId="0" fontId="9" fillId="2" borderId="8" xfId="0" applyFont="1" applyFill="1" applyBorder="1"/>
    <xf numFmtId="0" fontId="0" fillId="0" borderId="3" xfId="0" applyBorder="1"/>
    <xf numFmtId="0" fontId="4" fillId="0" borderId="4" xfId="0" applyFont="1" applyBorder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7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8A9AA-63F5-4AEE-BB85-934CDBC31A56}">
  <dimension ref="A2:O67"/>
  <sheetViews>
    <sheetView topLeftCell="A37" workbookViewId="0">
      <selection activeCell="B15" sqref="B15"/>
    </sheetView>
  </sheetViews>
  <sheetFormatPr baseColWidth="10" defaultColWidth="8.83203125" defaultRowHeight="15" x14ac:dyDescent="0.2"/>
  <cols>
    <col min="1" max="1" width="13.1640625" customWidth="1"/>
  </cols>
  <sheetData>
    <row r="2" spans="1:7" x14ac:dyDescent="0.2">
      <c r="A2" t="s">
        <v>46</v>
      </c>
    </row>
    <row r="3" spans="1:7" x14ac:dyDescent="0.2">
      <c r="B3" s="24" t="s">
        <v>49</v>
      </c>
      <c r="C3" s="26"/>
      <c r="D3" s="26"/>
      <c r="E3" s="24" t="s">
        <v>50</v>
      </c>
      <c r="F3" s="26"/>
      <c r="G3" s="26"/>
    </row>
    <row r="4" spans="1:7" x14ac:dyDescent="0.2">
      <c r="A4" s="3" t="s">
        <v>54</v>
      </c>
      <c r="B4" s="1">
        <v>1</v>
      </c>
      <c r="C4" s="1">
        <v>1</v>
      </c>
      <c r="D4" s="1">
        <v>1</v>
      </c>
      <c r="E4" s="1">
        <v>16.59845</v>
      </c>
      <c r="F4" s="1">
        <v>37.462800000000001</v>
      </c>
      <c r="G4" s="1">
        <v>45.081249999999997</v>
      </c>
    </row>
    <row r="5" spans="1:7" x14ac:dyDescent="0.2">
      <c r="A5" s="3" t="s">
        <v>55</v>
      </c>
      <c r="B5" s="1">
        <v>1</v>
      </c>
      <c r="C5" s="1">
        <v>1</v>
      </c>
      <c r="D5" s="1">
        <v>1</v>
      </c>
      <c r="E5" s="1">
        <v>17.46866</v>
      </c>
      <c r="F5" s="1">
        <v>19.365030000000001</v>
      </c>
      <c r="G5" s="1">
        <v>41.447429999999997</v>
      </c>
    </row>
    <row r="6" spans="1:7" x14ac:dyDescent="0.2">
      <c r="A6" s="3" t="s">
        <v>56</v>
      </c>
      <c r="B6" s="1">
        <v>1</v>
      </c>
      <c r="C6" s="1">
        <v>1</v>
      </c>
      <c r="D6" s="1">
        <v>1</v>
      </c>
      <c r="E6" s="1">
        <v>2.542513</v>
      </c>
      <c r="F6" s="1">
        <v>3.0891380000000002</v>
      </c>
      <c r="G6" s="1">
        <v>4.792027</v>
      </c>
    </row>
    <row r="7" spans="1:7" x14ac:dyDescent="0.2">
      <c r="A7" s="3" t="s">
        <v>57</v>
      </c>
      <c r="B7" s="1">
        <v>1</v>
      </c>
      <c r="C7" s="1">
        <v>1</v>
      </c>
      <c r="D7" s="1">
        <v>1</v>
      </c>
      <c r="E7" s="1">
        <v>4.3868130000000001</v>
      </c>
      <c r="F7" s="1">
        <v>2.4134000000000002</v>
      </c>
      <c r="G7" s="1">
        <v>5.657413</v>
      </c>
    </row>
    <row r="9" spans="1:7" x14ac:dyDescent="0.2">
      <c r="A9" s="4" t="s">
        <v>47</v>
      </c>
      <c r="B9" s="24" t="s">
        <v>49</v>
      </c>
      <c r="C9" s="26"/>
      <c r="D9" s="26"/>
      <c r="E9" s="24" t="s">
        <v>50</v>
      </c>
      <c r="F9" s="26"/>
      <c r="G9" s="26"/>
    </row>
    <row r="10" spans="1:7" ht="16" x14ac:dyDescent="0.2">
      <c r="A10" s="8" t="s">
        <v>70</v>
      </c>
      <c r="B10" s="5">
        <v>850</v>
      </c>
      <c r="C10" s="5">
        <v>758</v>
      </c>
      <c r="D10" s="5">
        <v>584</v>
      </c>
      <c r="E10" s="5">
        <v>17598</v>
      </c>
      <c r="F10" s="5">
        <v>13645</v>
      </c>
      <c r="G10" s="5">
        <v>13841</v>
      </c>
    </row>
    <row r="11" spans="1:7" ht="16" x14ac:dyDescent="0.2">
      <c r="A11" s="8" t="s">
        <v>71</v>
      </c>
      <c r="B11" s="5">
        <v>2062</v>
      </c>
      <c r="C11" s="5">
        <v>1633</v>
      </c>
      <c r="D11" s="5">
        <v>1380</v>
      </c>
      <c r="E11" s="5">
        <v>11411</v>
      </c>
      <c r="F11" s="5">
        <v>11990</v>
      </c>
      <c r="G11" s="5">
        <v>8201</v>
      </c>
    </row>
    <row r="12" spans="1:7" ht="16" x14ac:dyDescent="0.2">
      <c r="A12" s="8"/>
      <c r="B12" s="5"/>
      <c r="C12" s="5"/>
      <c r="D12" s="5"/>
      <c r="E12" s="5"/>
      <c r="F12" s="5"/>
      <c r="G12" s="5"/>
    </row>
    <row r="15" spans="1:7" x14ac:dyDescent="0.2">
      <c r="A15" t="s">
        <v>48</v>
      </c>
    </row>
    <row r="16" spans="1:7" x14ac:dyDescent="0.2">
      <c r="B16" s="24" t="s">
        <v>49</v>
      </c>
      <c r="C16" s="24"/>
      <c r="D16" s="24"/>
      <c r="E16" s="24" t="s">
        <v>50</v>
      </c>
      <c r="F16" s="24"/>
      <c r="G16" s="24"/>
    </row>
    <row r="17" spans="1:11" x14ac:dyDescent="0.2">
      <c r="A17" s="3" t="s">
        <v>51</v>
      </c>
      <c r="B17" s="5">
        <v>1</v>
      </c>
      <c r="C17" s="5">
        <v>1</v>
      </c>
      <c r="D17" s="5">
        <v>1</v>
      </c>
      <c r="E17" s="5">
        <v>6.907915</v>
      </c>
      <c r="F17" s="5">
        <v>5.3573690000000003</v>
      </c>
      <c r="G17" s="5">
        <v>10.586869999999999</v>
      </c>
    </row>
    <row r="18" spans="1:11" x14ac:dyDescent="0.2">
      <c r="A18" s="3" t="s">
        <v>52</v>
      </c>
      <c r="B18" s="5">
        <v>1</v>
      </c>
      <c r="C18" s="5">
        <v>1</v>
      </c>
      <c r="D18" s="5">
        <v>1</v>
      </c>
      <c r="E18" s="5">
        <v>3.6536029999999999</v>
      </c>
      <c r="F18" s="5">
        <v>2.1938689999999998</v>
      </c>
      <c r="G18" s="5">
        <v>4.6190429999999996</v>
      </c>
    </row>
    <row r="19" spans="1:11" x14ac:dyDescent="0.2">
      <c r="A19" s="3" t="s">
        <v>53</v>
      </c>
      <c r="B19" s="5">
        <v>1</v>
      </c>
      <c r="C19" s="5">
        <v>1</v>
      </c>
      <c r="D19" s="5">
        <v>1</v>
      </c>
      <c r="E19" s="5">
        <v>5.1101080000000003</v>
      </c>
      <c r="F19" s="5">
        <v>5.6794409999999997</v>
      </c>
      <c r="G19" s="5">
        <v>1.95329</v>
      </c>
    </row>
    <row r="22" spans="1:11" x14ac:dyDescent="0.2">
      <c r="A22" s="4" t="s">
        <v>59</v>
      </c>
    </row>
    <row r="23" spans="1:11" x14ac:dyDescent="0.2">
      <c r="A23" s="6" t="s">
        <v>60</v>
      </c>
      <c r="B23" s="6" t="s">
        <v>50</v>
      </c>
    </row>
    <row r="24" spans="1:11" x14ac:dyDescent="0.2">
      <c r="A24" s="5">
        <v>1685.71</v>
      </c>
      <c r="B24" s="5">
        <v>25885.14</v>
      </c>
    </row>
    <row r="25" spans="1:11" x14ac:dyDescent="0.2">
      <c r="A25" s="5">
        <v>1759.758</v>
      </c>
      <c r="B25" s="5">
        <v>18994.330000000002</v>
      </c>
    </row>
    <row r="26" spans="1:11" x14ac:dyDescent="0.2">
      <c r="A26" s="5">
        <v>2976.1550000000002</v>
      </c>
      <c r="B26" s="5">
        <v>18470.05</v>
      </c>
    </row>
    <row r="29" spans="1:11" x14ac:dyDescent="0.2">
      <c r="A29" t="s">
        <v>72</v>
      </c>
    </row>
    <row r="30" spans="1:11" x14ac:dyDescent="0.2">
      <c r="A30" s="25" t="s">
        <v>65</v>
      </c>
      <c r="B30" s="25"/>
      <c r="D30" s="25" t="s">
        <v>36</v>
      </c>
      <c r="E30" s="25"/>
      <c r="G30" s="25" t="s">
        <v>41</v>
      </c>
      <c r="H30" s="25"/>
      <c r="J30" s="25" t="s">
        <v>42</v>
      </c>
      <c r="K30" s="25"/>
    </row>
    <row r="31" spans="1:11" x14ac:dyDescent="0.2">
      <c r="A31" s="6" t="s">
        <v>60</v>
      </c>
      <c r="B31" s="6" t="s">
        <v>50</v>
      </c>
      <c r="D31" s="6" t="s">
        <v>60</v>
      </c>
      <c r="E31" s="6" t="s">
        <v>50</v>
      </c>
      <c r="G31" s="6" t="s">
        <v>60</v>
      </c>
      <c r="H31" s="6" t="s">
        <v>50</v>
      </c>
      <c r="J31" s="6" t="s">
        <v>60</v>
      </c>
      <c r="K31" s="6" t="s">
        <v>50</v>
      </c>
    </row>
    <row r="32" spans="1:11" x14ac:dyDescent="0.2">
      <c r="A32" s="5">
        <v>2.2400000000000002</v>
      </c>
      <c r="B32" s="5">
        <v>3.83</v>
      </c>
      <c r="D32" s="5">
        <v>0</v>
      </c>
      <c r="E32" s="5">
        <v>8.67</v>
      </c>
      <c r="G32" s="5">
        <v>1.31</v>
      </c>
      <c r="H32" s="5">
        <v>9.67</v>
      </c>
      <c r="J32" s="5">
        <v>23.28</v>
      </c>
      <c r="K32" s="5">
        <v>108.23</v>
      </c>
    </row>
    <row r="33" spans="1:13" x14ac:dyDescent="0.2">
      <c r="A33" s="5">
        <v>2.06</v>
      </c>
      <c r="B33" s="5">
        <v>4.0599999999999996</v>
      </c>
      <c r="D33" s="5">
        <v>0</v>
      </c>
      <c r="E33" s="5">
        <v>7.69</v>
      </c>
      <c r="G33" s="5">
        <v>1.06</v>
      </c>
      <c r="H33" s="5">
        <v>9.7899999999999991</v>
      </c>
      <c r="J33" s="5">
        <v>22.94</v>
      </c>
      <c r="K33" s="5">
        <v>103.15</v>
      </c>
    </row>
    <row r="34" spans="1:13" x14ac:dyDescent="0.2">
      <c r="A34" s="5">
        <v>1.54</v>
      </c>
      <c r="B34" s="5">
        <v>2.35</v>
      </c>
      <c r="D34" s="5">
        <v>0</v>
      </c>
      <c r="E34" s="5">
        <v>3.13</v>
      </c>
      <c r="G34" s="5">
        <v>0.65</v>
      </c>
      <c r="H34" s="5">
        <v>3.31</v>
      </c>
      <c r="J34" s="5">
        <v>26.22</v>
      </c>
      <c r="K34" s="5"/>
    </row>
    <row r="35" spans="1:13" x14ac:dyDescent="0.2">
      <c r="A35" s="5">
        <v>6.45</v>
      </c>
      <c r="B35" s="5">
        <v>12.05</v>
      </c>
      <c r="D35" s="5">
        <v>0.84</v>
      </c>
      <c r="E35" s="5">
        <v>25.27</v>
      </c>
      <c r="G35" s="5">
        <v>1.36</v>
      </c>
      <c r="H35" s="5">
        <v>8.74</v>
      </c>
      <c r="J35" s="5">
        <v>118.74</v>
      </c>
      <c r="K35" s="5">
        <v>234.68</v>
      </c>
    </row>
    <row r="36" spans="1:13" x14ac:dyDescent="0.2">
      <c r="A36" s="5">
        <v>10.89</v>
      </c>
      <c r="B36" s="5">
        <v>9.27</v>
      </c>
      <c r="D36" s="5">
        <v>0.97</v>
      </c>
      <c r="E36" s="5">
        <v>27.61</v>
      </c>
      <c r="G36" s="5">
        <v>1.19</v>
      </c>
      <c r="H36" s="5">
        <v>6.14</v>
      </c>
      <c r="J36" s="5">
        <v>72.8</v>
      </c>
      <c r="K36" s="5">
        <v>173.03</v>
      </c>
    </row>
    <row r="40" spans="1:13" x14ac:dyDescent="0.2">
      <c r="A40" t="s">
        <v>73</v>
      </c>
      <c r="B40" s="25" t="s">
        <v>65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">
      <c r="B41" s="24" t="s">
        <v>61</v>
      </c>
      <c r="C41" s="24"/>
      <c r="D41" s="24"/>
      <c r="E41" s="24"/>
      <c r="F41" s="24"/>
      <c r="G41" s="24"/>
      <c r="H41" s="24" t="s">
        <v>62</v>
      </c>
      <c r="I41" s="24"/>
      <c r="J41" s="24"/>
      <c r="K41" s="24"/>
      <c r="L41" s="24"/>
      <c r="M41" s="24"/>
    </row>
    <row r="42" spans="1:13" x14ac:dyDescent="0.2">
      <c r="A42" s="4" t="s">
        <v>63</v>
      </c>
      <c r="B42" s="5">
        <v>5.3829178889999998</v>
      </c>
      <c r="C42" s="5">
        <v>2.622908051</v>
      </c>
      <c r="D42" s="5">
        <v>5.4166592749999998</v>
      </c>
      <c r="E42" s="5">
        <v>3.2148619100000002</v>
      </c>
      <c r="F42" s="5">
        <v>13.81839997</v>
      </c>
      <c r="G42" s="5">
        <v>3.3620978340000001</v>
      </c>
      <c r="H42" s="5">
        <v>30.422777709999998</v>
      </c>
      <c r="I42" s="5">
        <v>33.000743489999998</v>
      </c>
      <c r="J42" s="5">
        <v>38.363276720000002</v>
      </c>
      <c r="K42" s="5">
        <v>39.470283479999999</v>
      </c>
      <c r="L42" s="5">
        <v>44.115124119999997</v>
      </c>
      <c r="M42" s="5">
        <v>38.066261259999997</v>
      </c>
    </row>
    <row r="43" spans="1:13" x14ac:dyDescent="0.2">
      <c r="A43" s="4" t="s">
        <v>64</v>
      </c>
      <c r="B43" s="5">
        <v>3.5005152069999999</v>
      </c>
      <c r="C43" s="5">
        <v>8.2757113899999997</v>
      </c>
      <c r="D43" s="5">
        <v>6.7034893850000001</v>
      </c>
      <c r="E43" s="5">
        <v>4.3459842919999998</v>
      </c>
      <c r="F43" s="5">
        <v>3.6036822260000001</v>
      </c>
      <c r="G43" s="5">
        <v>4.1199153400000004</v>
      </c>
      <c r="H43" s="5">
        <v>22.34902031</v>
      </c>
      <c r="I43" s="5">
        <v>12.85919494</v>
      </c>
      <c r="J43" s="5">
        <v>26.716875510000001</v>
      </c>
      <c r="K43" s="5">
        <v>26.529608440000001</v>
      </c>
      <c r="L43" s="5">
        <v>11.486532090000001</v>
      </c>
      <c r="M43" s="5">
        <v>28.243842730000001</v>
      </c>
    </row>
    <row r="45" spans="1:13" x14ac:dyDescent="0.2">
      <c r="B45" s="25" t="s">
        <v>36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1:13" x14ac:dyDescent="0.2">
      <c r="B46" s="24" t="s">
        <v>61</v>
      </c>
      <c r="C46" s="24"/>
      <c r="D46" s="24"/>
      <c r="E46" s="24"/>
      <c r="F46" s="24"/>
      <c r="G46" s="24"/>
      <c r="H46" s="24" t="s">
        <v>62</v>
      </c>
      <c r="I46" s="24"/>
      <c r="J46" s="24"/>
      <c r="K46" s="24"/>
      <c r="L46" s="24"/>
      <c r="M46" s="24"/>
    </row>
    <row r="47" spans="1:13" x14ac:dyDescent="0.2">
      <c r="A47" s="4" t="s">
        <v>63</v>
      </c>
      <c r="B47" s="5">
        <v>1.046139677</v>
      </c>
      <c r="C47" s="5">
        <v>1.0732101890000001</v>
      </c>
      <c r="D47" s="5">
        <v>1.3997144379999999</v>
      </c>
      <c r="E47" s="5">
        <v>1.2193325820000001</v>
      </c>
      <c r="F47" s="5">
        <v>1.1292433449999999</v>
      </c>
      <c r="G47" s="5">
        <v>1.102606596</v>
      </c>
      <c r="H47" s="5">
        <v>6.5894525179999999</v>
      </c>
      <c r="I47" s="5">
        <v>5.8242594600000004</v>
      </c>
      <c r="J47" s="5">
        <v>6.7433094960000002</v>
      </c>
      <c r="K47" s="5">
        <v>6.8057991470000001</v>
      </c>
      <c r="L47" s="5">
        <v>5.7581151750000004</v>
      </c>
      <c r="M47" s="5">
        <v>5.8958450329999996</v>
      </c>
    </row>
    <row r="48" spans="1:13" x14ac:dyDescent="0.2">
      <c r="A48" s="4" t="s">
        <v>64</v>
      </c>
      <c r="B48" s="5">
        <v>1.527551104</v>
      </c>
      <c r="C48" s="5">
        <v>1.224030543</v>
      </c>
      <c r="D48" s="5">
        <v>1.5152739609999999</v>
      </c>
      <c r="E48" s="5">
        <v>1.2781144710000001</v>
      </c>
      <c r="F48" s="5">
        <v>1.467761833</v>
      </c>
      <c r="G48" s="5">
        <v>1.27594184</v>
      </c>
      <c r="H48" s="5">
        <v>8.0963009960000001</v>
      </c>
      <c r="I48" s="5">
        <v>4.2327399550000004</v>
      </c>
      <c r="J48" s="5">
        <v>7.6761122820000001</v>
      </c>
      <c r="K48" s="5">
        <v>6.5632113500000004</v>
      </c>
      <c r="L48" s="5">
        <v>7.020723319</v>
      </c>
      <c r="M48" s="5">
        <v>6.8513697779999996</v>
      </c>
    </row>
    <row r="50" spans="1:15" x14ac:dyDescent="0.2">
      <c r="B50" s="25" t="s">
        <v>41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5" x14ac:dyDescent="0.2">
      <c r="B51" s="24" t="s">
        <v>61</v>
      </c>
      <c r="C51" s="24"/>
      <c r="D51" s="24"/>
      <c r="E51" s="24"/>
      <c r="F51" s="24"/>
      <c r="G51" s="24"/>
      <c r="H51" s="24" t="s">
        <v>62</v>
      </c>
      <c r="I51" s="24"/>
      <c r="J51" s="24"/>
      <c r="K51" s="24"/>
      <c r="L51" s="24"/>
      <c r="M51" s="24"/>
    </row>
    <row r="52" spans="1:15" x14ac:dyDescent="0.2">
      <c r="A52" s="4" t="s">
        <v>63</v>
      </c>
      <c r="B52" s="5">
        <v>2.9253499920000001</v>
      </c>
      <c r="C52" s="5">
        <v>2.3299168319999999</v>
      </c>
      <c r="D52" s="5">
        <v>3.653824653</v>
      </c>
      <c r="E52" s="5">
        <v>2.6581214100000001</v>
      </c>
      <c r="F52" s="5">
        <v>20.094588420000001</v>
      </c>
      <c r="G52" s="5">
        <v>3.0748613709999999</v>
      </c>
      <c r="H52" s="5">
        <v>11.342587249999999</v>
      </c>
      <c r="I52" s="5">
        <v>10.825354020000001</v>
      </c>
      <c r="J52" s="5">
        <v>14.51498411</v>
      </c>
      <c r="K52" s="5">
        <v>12.77833568</v>
      </c>
      <c r="L52" s="5">
        <v>10.1515158</v>
      </c>
      <c r="M52" s="5">
        <v>11.0918495</v>
      </c>
    </row>
    <row r="53" spans="1:15" x14ac:dyDescent="0.2">
      <c r="A53" s="4" t="s">
        <v>64</v>
      </c>
      <c r="B53" s="5">
        <v>6.3440260640000004</v>
      </c>
      <c r="C53" s="5">
        <v>5.5149945740000001</v>
      </c>
      <c r="D53" s="5">
        <v>5.699698605</v>
      </c>
      <c r="E53" s="5">
        <v>5.7786568550000004</v>
      </c>
      <c r="F53" s="5">
        <v>4.9283557660000001</v>
      </c>
      <c r="G53" s="5">
        <v>5.2563063120000004</v>
      </c>
      <c r="H53" s="5">
        <v>23.050973190000001</v>
      </c>
      <c r="I53" s="5">
        <v>20.37668455</v>
      </c>
      <c r="J53" s="5">
        <v>22.500272649999999</v>
      </c>
      <c r="K53" s="5">
        <v>20.883061609999999</v>
      </c>
      <c r="L53" s="5">
        <v>24.435903249999999</v>
      </c>
      <c r="M53" s="5">
        <v>23.029554839999999</v>
      </c>
    </row>
    <row r="55" spans="1:15" x14ac:dyDescent="0.2">
      <c r="B55" s="25" t="s">
        <v>42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</row>
    <row r="56" spans="1:15" x14ac:dyDescent="0.2">
      <c r="B56" s="24" t="s">
        <v>61</v>
      </c>
      <c r="C56" s="24"/>
      <c r="D56" s="24"/>
      <c r="E56" s="24"/>
      <c r="F56" s="24"/>
      <c r="G56" s="24"/>
      <c r="H56" s="24" t="s">
        <v>62</v>
      </c>
      <c r="I56" s="24"/>
      <c r="J56" s="24"/>
      <c r="K56" s="24"/>
      <c r="L56" s="24"/>
      <c r="M56" s="24"/>
    </row>
    <row r="57" spans="1:15" x14ac:dyDescent="0.2">
      <c r="A57" s="4" t="s">
        <v>63</v>
      </c>
      <c r="B57" s="5">
        <v>3.5164559999999998E-3</v>
      </c>
      <c r="C57" s="5">
        <v>1.9179760000000001E-3</v>
      </c>
      <c r="D57" s="5">
        <v>0</v>
      </c>
      <c r="E57" s="5">
        <v>0</v>
      </c>
      <c r="F57" s="5">
        <v>5.0323240000000003E-3</v>
      </c>
      <c r="G57" s="5">
        <v>0</v>
      </c>
      <c r="H57" s="5">
        <v>5.3696903999999997E-2</v>
      </c>
      <c r="I57" s="5">
        <v>6.3994869999999995E-2</v>
      </c>
      <c r="J57" s="5">
        <v>8.5393816999999997E-2</v>
      </c>
      <c r="K57" s="5">
        <v>4.9540791000000001E-2</v>
      </c>
      <c r="L57" s="5">
        <v>4.7481997999999997E-2</v>
      </c>
      <c r="M57" s="5">
        <v>3.6342331999999998E-2</v>
      </c>
    </row>
    <row r="58" spans="1:15" x14ac:dyDescent="0.2">
      <c r="A58" s="4" t="s">
        <v>64</v>
      </c>
      <c r="B58" s="5">
        <v>3.8078105000000001E-2</v>
      </c>
      <c r="C58" s="5">
        <v>3.7986438999999997E-2</v>
      </c>
      <c r="D58" s="5">
        <v>5.5167190999999997E-2</v>
      </c>
      <c r="E58" s="5">
        <v>2.1507996000000001E-2</v>
      </c>
      <c r="F58" s="5">
        <v>1.6642765E-2</v>
      </c>
      <c r="G58" s="5">
        <v>5.3187244000000002E-2</v>
      </c>
      <c r="H58" s="5">
        <v>0.26872846900000003</v>
      </c>
      <c r="I58" s="5">
        <v>0.20721532400000001</v>
      </c>
      <c r="J58" s="5">
        <v>0.26533865699999998</v>
      </c>
      <c r="K58" s="5">
        <v>0.16159814</v>
      </c>
      <c r="L58" s="5">
        <v>0.186953281</v>
      </c>
      <c r="M58" s="5">
        <v>0.24514535000000001</v>
      </c>
    </row>
    <row r="61" spans="1:15" x14ac:dyDescent="0.2">
      <c r="A61" t="s">
        <v>74</v>
      </c>
    </row>
    <row r="62" spans="1:15" x14ac:dyDescent="0.2">
      <c r="A62" s="25" t="s">
        <v>69</v>
      </c>
      <c r="B62" s="25"/>
      <c r="C62" s="25"/>
      <c r="E62" s="25" t="s">
        <v>36</v>
      </c>
      <c r="F62" s="25"/>
      <c r="G62" s="25"/>
      <c r="I62" s="25" t="s">
        <v>41</v>
      </c>
      <c r="J62" s="25"/>
      <c r="K62" s="25"/>
      <c r="M62" s="25" t="s">
        <v>42</v>
      </c>
      <c r="N62" s="25"/>
      <c r="O62" s="25"/>
    </row>
    <row r="63" spans="1:15" x14ac:dyDescent="0.2">
      <c r="A63" s="6" t="s">
        <v>0</v>
      </c>
      <c r="B63" s="6" t="s">
        <v>68</v>
      </c>
      <c r="C63" s="6" t="s">
        <v>32</v>
      </c>
      <c r="E63" s="6" t="s">
        <v>0</v>
      </c>
      <c r="F63" s="6" t="s">
        <v>68</v>
      </c>
      <c r="G63" s="6" t="s">
        <v>32</v>
      </c>
      <c r="I63" s="6" t="s">
        <v>0</v>
      </c>
      <c r="J63" s="6" t="s">
        <v>68</v>
      </c>
      <c r="K63" s="6" t="s">
        <v>32</v>
      </c>
      <c r="M63" s="6" t="s">
        <v>0</v>
      </c>
      <c r="N63" s="6" t="s">
        <v>68</v>
      </c>
      <c r="O63" s="6" t="s">
        <v>32</v>
      </c>
    </row>
    <row r="64" spans="1:15" x14ac:dyDescent="0.2">
      <c r="A64" s="5">
        <v>88.08</v>
      </c>
      <c r="B64" s="5">
        <v>80.47</v>
      </c>
      <c r="C64" s="5">
        <v>99.5</v>
      </c>
      <c r="E64" s="5">
        <v>17.170000000000002</v>
      </c>
      <c r="F64" s="5">
        <v>17.190000000000001</v>
      </c>
      <c r="G64" s="5">
        <v>10.48</v>
      </c>
      <c r="I64" s="5">
        <v>205.94</v>
      </c>
      <c r="J64" s="5">
        <v>371.16</v>
      </c>
      <c r="K64" s="5">
        <v>140.26</v>
      </c>
      <c r="M64" s="5">
        <v>93.05</v>
      </c>
      <c r="N64" s="5">
        <v>306.95999999999998</v>
      </c>
      <c r="O64" s="5">
        <v>206.51</v>
      </c>
    </row>
    <row r="65" spans="1:15" x14ac:dyDescent="0.2">
      <c r="A65" s="5">
        <v>157.97</v>
      </c>
      <c r="B65" s="5">
        <v>79.650000000000006</v>
      </c>
      <c r="C65" s="5">
        <v>83.42</v>
      </c>
      <c r="E65" s="5">
        <v>19.2</v>
      </c>
      <c r="F65" s="5">
        <v>14.76</v>
      </c>
      <c r="G65" s="5">
        <v>10.130000000000001</v>
      </c>
      <c r="I65" s="5">
        <v>259.49</v>
      </c>
      <c r="J65" s="5">
        <v>193.04</v>
      </c>
      <c r="K65" s="5">
        <v>100.38</v>
      </c>
      <c r="M65" s="5">
        <v>204.24</v>
      </c>
      <c r="N65" s="5">
        <v>139.43</v>
      </c>
      <c r="O65" s="5">
        <v>85.46</v>
      </c>
    </row>
    <row r="66" spans="1:15" x14ac:dyDescent="0.2">
      <c r="A66" s="5">
        <v>128.15</v>
      </c>
      <c r="B66" s="5">
        <v>148.69</v>
      </c>
      <c r="C66" s="5">
        <v>84.58</v>
      </c>
      <c r="E66" s="5">
        <v>18.649999999999999</v>
      </c>
      <c r="F66" s="5">
        <v>15.1</v>
      </c>
      <c r="G66" s="5">
        <v>8.52</v>
      </c>
      <c r="I66" s="5">
        <v>229.61</v>
      </c>
      <c r="J66" s="5">
        <v>162.47</v>
      </c>
      <c r="K66" s="5">
        <v>85.64</v>
      </c>
      <c r="M66" s="5">
        <v>134.85</v>
      </c>
      <c r="N66" s="5">
        <v>104.67</v>
      </c>
      <c r="O66" s="5">
        <v>111</v>
      </c>
    </row>
    <row r="67" spans="1:15" x14ac:dyDescent="0.2">
      <c r="A67" s="5">
        <v>80.08</v>
      </c>
      <c r="B67" s="5">
        <v>108.77</v>
      </c>
      <c r="C67" s="5">
        <v>15.36</v>
      </c>
      <c r="E67" s="5">
        <v>21.31</v>
      </c>
      <c r="F67" s="5">
        <v>17.600000000000001</v>
      </c>
      <c r="G67" s="5">
        <v>8.18</v>
      </c>
      <c r="I67" s="5">
        <v>443.43</v>
      </c>
      <c r="J67" s="5">
        <v>356.98</v>
      </c>
      <c r="K67" s="5">
        <v>69.14</v>
      </c>
      <c r="M67" s="5">
        <v>349.75</v>
      </c>
      <c r="N67" s="5">
        <v>326.51</v>
      </c>
      <c r="O67" s="5">
        <v>90.5</v>
      </c>
    </row>
  </sheetData>
  <mergeCells count="26">
    <mergeCell ref="A62:C62"/>
    <mergeCell ref="E62:G62"/>
    <mergeCell ref="I62:K62"/>
    <mergeCell ref="M62:O62"/>
    <mergeCell ref="B9:D9"/>
    <mergeCell ref="E9:G9"/>
    <mergeCell ref="B56:G56"/>
    <mergeCell ref="H56:M56"/>
    <mergeCell ref="B55:M55"/>
    <mergeCell ref="A30:B30"/>
    <mergeCell ref="D30:E30"/>
    <mergeCell ref="G30:H30"/>
    <mergeCell ref="J30:K30"/>
    <mergeCell ref="B46:G46"/>
    <mergeCell ref="H46:M46"/>
    <mergeCell ref="B45:M45"/>
    <mergeCell ref="B51:G51"/>
    <mergeCell ref="H51:M51"/>
    <mergeCell ref="B50:M50"/>
    <mergeCell ref="B3:D3"/>
    <mergeCell ref="E3:G3"/>
    <mergeCell ref="B16:D16"/>
    <mergeCell ref="E16:G16"/>
    <mergeCell ref="B41:G41"/>
    <mergeCell ref="H41:M41"/>
    <mergeCell ref="B40:M4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30111-7596-4487-8F51-1599A724B2B4}">
  <dimension ref="A1:W10"/>
  <sheetViews>
    <sheetView tabSelected="1" workbookViewId="0">
      <selection activeCell="P23" sqref="P23"/>
    </sheetView>
  </sheetViews>
  <sheetFormatPr baseColWidth="10" defaultColWidth="8.83203125" defaultRowHeight="15" x14ac:dyDescent="0.2"/>
  <sheetData>
    <row r="1" spans="1:23" x14ac:dyDescent="0.2">
      <c r="A1" t="s">
        <v>175</v>
      </c>
      <c r="N1" t="s">
        <v>176</v>
      </c>
    </row>
    <row r="2" spans="1:23" x14ac:dyDescent="0.2">
      <c r="A2" t="s">
        <v>11</v>
      </c>
      <c r="N2" t="s">
        <v>12</v>
      </c>
    </row>
    <row r="3" spans="1:23" x14ac:dyDescent="0.2">
      <c r="A3" s="26" t="s">
        <v>0</v>
      </c>
      <c r="B3" s="26"/>
      <c r="C3" s="26"/>
      <c r="D3" s="26"/>
      <c r="E3" s="26"/>
      <c r="F3" s="26" t="s">
        <v>1</v>
      </c>
      <c r="G3" s="26"/>
      <c r="H3" s="26"/>
      <c r="I3" s="26"/>
      <c r="J3" s="26"/>
      <c r="M3" s="26" t="s">
        <v>0</v>
      </c>
      <c r="N3" s="26"/>
      <c r="O3" s="26"/>
      <c r="P3" s="26"/>
      <c r="Q3" s="26"/>
      <c r="R3" s="26" t="s">
        <v>1</v>
      </c>
      <c r="S3" s="26"/>
      <c r="T3" s="26"/>
      <c r="U3" s="26"/>
      <c r="V3" s="26"/>
    </row>
    <row r="4" spans="1:23" x14ac:dyDescent="0.2">
      <c r="A4" s="1">
        <v>16.399999999999999</v>
      </c>
      <c r="B4" s="1">
        <v>7.22</v>
      </c>
      <c r="C4" s="1">
        <v>4.63</v>
      </c>
      <c r="D4" s="1">
        <v>7.1</v>
      </c>
      <c r="E4" s="1">
        <v>7.73</v>
      </c>
      <c r="F4" s="1">
        <v>27.5</v>
      </c>
      <c r="G4" s="1">
        <v>15.4</v>
      </c>
      <c r="H4" s="1">
        <v>20.6</v>
      </c>
      <c r="I4" s="1">
        <v>11.6</v>
      </c>
      <c r="J4" s="1">
        <v>21.8</v>
      </c>
      <c r="N4" s="1">
        <v>0.18</v>
      </c>
      <c r="O4" s="1">
        <v>0.36</v>
      </c>
      <c r="P4" s="1">
        <v>0.5</v>
      </c>
      <c r="Q4" s="1">
        <v>0.28999999999999998</v>
      </c>
      <c r="R4" s="1">
        <v>0.47</v>
      </c>
      <c r="S4" s="1">
        <v>1.58</v>
      </c>
      <c r="T4" s="1">
        <v>2.23</v>
      </c>
      <c r="U4" s="1">
        <v>1.02</v>
      </c>
      <c r="V4" s="1">
        <v>2.16</v>
      </c>
    </row>
    <row r="7" spans="1:23" x14ac:dyDescent="0.2">
      <c r="A7" t="s">
        <v>177</v>
      </c>
      <c r="N7" t="s">
        <v>178</v>
      </c>
    </row>
    <row r="8" spans="1:23" x14ac:dyDescent="0.2">
      <c r="A8" t="s">
        <v>2</v>
      </c>
      <c r="N8" t="s">
        <v>8</v>
      </c>
    </row>
    <row r="9" spans="1:23" x14ac:dyDescent="0.2">
      <c r="B9" s="26" t="s">
        <v>0</v>
      </c>
      <c r="C9" s="26"/>
      <c r="D9" s="26"/>
      <c r="E9" s="26"/>
      <c r="F9" s="26" t="s">
        <v>1</v>
      </c>
      <c r="G9" s="26"/>
      <c r="H9" s="26"/>
      <c r="I9" s="26"/>
      <c r="J9" s="26"/>
      <c r="N9" s="26" t="s">
        <v>0</v>
      </c>
      <c r="O9" s="26"/>
      <c r="P9" s="26"/>
      <c r="Q9" s="26"/>
      <c r="R9" s="26" t="s">
        <v>1</v>
      </c>
      <c r="S9" s="26"/>
      <c r="T9" s="26"/>
      <c r="U9" s="26"/>
      <c r="V9" s="26"/>
      <c r="W9" s="1"/>
    </row>
    <row r="10" spans="1:23" x14ac:dyDescent="0.2">
      <c r="B10" s="1">
        <v>1.76</v>
      </c>
      <c r="C10" s="1">
        <v>3.67</v>
      </c>
      <c r="D10" s="1">
        <v>2.42</v>
      </c>
      <c r="E10" s="1">
        <v>1.93</v>
      </c>
      <c r="F10" s="1">
        <v>4.6399999999999997</v>
      </c>
      <c r="G10" s="1">
        <v>7.91</v>
      </c>
      <c r="H10" s="1">
        <v>1.22</v>
      </c>
      <c r="I10" s="1">
        <v>5.94</v>
      </c>
      <c r="J10" s="1">
        <v>0.36</v>
      </c>
      <c r="N10" s="1">
        <v>11.3</v>
      </c>
      <c r="O10" s="1">
        <v>12.1</v>
      </c>
      <c r="P10" s="1">
        <v>12.3</v>
      </c>
      <c r="Q10" s="1">
        <v>16.5</v>
      </c>
      <c r="R10" s="1">
        <v>9.9</v>
      </c>
      <c r="S10" s="1">
        <v>28.9</v>
      </c>
      <c r="T10" s="1">
        <v>5.03</v>
      </c>
      <c r="U10" s="1">
        <v>24.4</v>
      </c>
      <c r="V10" s="1">
        <v>3.91</v>
      </c>
    </row>
  </sheetData>
  <mergeCells count="8">
    <mergeCell ref="R9:V9"/>
    <mergeCell ref="N9:Q9"/>
    <mergeCell ref="F9:J9"/>
    <mergeCell ref="B9:E9"/>
    <mergeCell ref="M3:Q3"/>
    <mergeCell ref="R3:V3"/>
    <mergeCell ref="A3:E3"/>
    <mergeCell ref="F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BB5D0-5852-4A5F-97A9-B730BBD5F70A}">
  <dimension ref="A1:H34"/>
  <sheetViews>
    <sheetView workbookViewId="0">
      <selection activeCell="A31" sqref="A31"/>
    </sheetView>
  </sheetViews>
  <sheetFormatPr baseColWidth="10" defaultColWidth="8.83203125" defaultRowHeight="15" x14ac:dyDescent="0.2"/>
  <sheetData>
    <row r="1" spans="1:8" x14ac:dyDescent="0.2">
      <c r="A1" t="s">
        <v>179</v>
      </c>
    </row>
    <row r="2" spans="1:8" x14ac:dyDescent="0.2">
      <c r="A2" t="s">
        <v>2</v>
      </c>
    </row>
    <row r="3" spans="1:8" x14ac:dyDescent="0.2">
      <c r="A3" s="26" t="s">
        <v>0</v>
      </c>
      <c r="B3" s="26"/>
      <c r="C3" s="26"/>
      <c r="D3" s="26"/>
      <c r="E3" s="26" t="s">
        <v>13</v>
      </c>
      <c r="F3" s="26"/>
      <c r="G3" s="26"/>
      <c r="H3" s="26"/>
    </row>
    <row r="4" spans="1:8" x14ac:dyDescent="0.2">
      <c r="A4" s="1">
        <v>3.12</v>
      </c>
      <c r="B4" s="1">
        <v>4.01</v>
      </c>
      <c r="C4" s="1">
        <v>1.1299999999999999</v>
      </c>
      <c r="D4" s="1">
        <v>2.8</v>
      </c>
      <c r="E4" s="1">
        <v>5.58</v>
      </c>
      <c r="F4" s="1">
        <v>5.07</v>
      </c>
      <c r="G4" s="1">
        <v>4.72</v>
      </c>
      <c r="H4" s="1">
        <v>4.1100000000000003</v>
      </c>
    </row>
    <row r="6" spans="1:8" x14ac:dyDescent="0.2">
      <c r="A6" t="s">
        <v>180</v>
      </c>
    </row>
    <row r="7" spans="1:8" x14ac:dyDescent="0.2">
      <c r="A7" t="s">
        <v>14</v>
      </c>
    </row>
    <row r="8" spans="1:8" x14ac:dyDescent="0.2">
      <c r="A8" s="26" t="s">
        <v>0</v>
      </c>
      <c r="B8" s="26"/>
      <c r="C8" s="26"/>
      <c r="D8" s="26"/>
      <c r="E8" s="26" t="s">
        <v>13</v>
      </c>
      <c r="F8" s="26"/>
      <c r="G8" s="26"/>
      <c r="H8" s="26"/>
    </row>
    <row r="9" spans="1:8" x14ac:dyDescent="0.2">
      <c r="A9" s="1">
        <v>70.5</v>
      </c>
      <c r="B9" s="1">
        <v>70.2</v>
      </c>
      <c r="C9" s="1">
        <v>73.5</v>
      </c>
      <c r="D9" s="1">
        <v>71.2</v>
      </c>
      <c r="E9" s="1">
        <v>78.099999999999994</v>
      </c>
      <c r="F9" s="1">
        <v>80.099999999999994</v>
      </c>
      <c r="G9" s="1">
        <v>72.400000000000006</v>
      </c>
      <c r="H9" s="1">
        <v>79.099999999999994</v>
      </c>
    </row>
    <row r="11" spans="1:8" x14ac:dyDescent="0.2">
      <c r="A11" t="s">
        <v>181</v>
      </c>
    </row>
    <row r="12" spans="1:8" x14ac:dyDescent="0.2">
      <c r="A12" t="s">
        <v>17</v>
      </c>
    </row>
    <row r="13" spans="1:8" x14ac:dyDescent="0.2">
      <c r="A13" s="26" t="s">
        <v>0</v>
      </c>
      <c r="B13" s="26"/>
      <c r="C13" s="26"/>
      <c r="D13" s="26"/>
      <c r="E13" s="26" t="s">
        <v>13</v>
      </c>
      <c r="F13" s="26"/>
      <c r="G13" s="26"/>
      <c r="H13" s="26"/>
    </row>
    <row r="14" spans="1:8" x14ac:dyDescent="0.2">
      <c r="A14" s="1">
        <v>2332</v>
      </c>
      <c r="B14" s="1">
        <v>2179</v>
      </c>
      <c r="C14" s="1">
        <v>1727</v>
      </c>
      <c r="D14" s="1">
        <v>2085</v>
      </c>
      <c r="E14" s="1">
        <v>2833</v>
      </c>
      <c r="F14" s="1">
        <v>2753</v>
      </c>
      <c r="G14" s="1">
        <v>2332</v>
      </c>
      <c r="H14" s="1">
        <v>2833</v>
      </c>
    </row>
    <row r="16" spans="1:8" x14ac:dyDescent="0.2">
      <c r="A16" t="s">
        <v>182</v>
      </c>
    </row>
    <row r="17" spans="1:8" x14ac:dyDescent="0.2">
      <c r="A17" t="s">
        <v>15</v>
      </c>
    </row>
    <row r="18" spans="1:8" x14ac:dyDescent="0.2">
      <c r="A18" s="26" t="s">
        <v>0</v>
      </c>
      <c r="B18" s="26"/>
      <c r="C18" s="26"/>
      <c r="D18" s="26"/>
      <c r="E18" s="26" t="s">
        <v>13</v>
      </c>
      <c r="F18" s="26"/>
      <c r="G18" s="26"/>
      <c r="H18" s="26"/>
    </row>
    <row r="19" spans="1:8" x14ac:dyDescent="0.2">
      <c r="A19" s="1">
        <v>9.68</v>
      </c>
      <c r="B19" s="1">
        <v>9.2799999999999994</v>
      </c>
      <c r="C19" s="1">
        <v>6.18</v>
      </c>
      <c r="D19" s="1">
        <v>12.9</v>
      </c>
      <c r="E19" s="1">
        <v>19.5</v>
      </c>
      <c r="F19" s="1">
        <v>15.8</v>
      </c>
      <c r="G19" s="1">
        <v>15.6</v>
      </c>
      <c r="H19" s="1">
        <v>15.9</v>
      </c>
    </row>
    <row r="21" spans="1:8" x14ac:dyDescent="0.2">
      <c r="A21" t="s">
        <v>183</v>
      </c>
    </row>
    <row r="22" spans="1:8" x14ac:dyDescent="0.2">
      <c r="A22" t="s">
        <v>18</v>
      </c>
    </row>
    <row r="23" spans="1:8" x14ac:dyDescent="0.2">
      <c r="A23" s="26" t="s">
        <v>0</v>
      </c>
      <c r="B23" s="26"/>
      <c r="C23" s="26"/>
      <c r="D23" s="26"/>
      <c r="E23" s="26" t="s">
        <v>13</v>
      </c>
      <c r="F23" s="26"/>
      <c r="G23" s="26"/>
      <c r="H23" s="26"/>
    </row>
    <row r="24" spans="1:8" x14ac:dyDescent="0.2">
      <c r="A24" s="1">
        <v>16574</v>
      </c>
      <c r="B24" s="1">
        <v>13357</v>
      </c>
      <c r="C24" s="1">
        <v>16887</v>
      </c>
      <c r="D24" s="1">
        <v>18329</v>
      </c>
      <c r="E24" s="1">
        <v>18808</v>
      </c>
      <c r="F24" s="1">
        <v>23538</v>
      </c>
      <c r="G24" s="1">
        <v>19165</v>
      </c>
      <c r="H24" s="1">
        <v>23482</v>
      </c>
    </row>
    <row r="26" spans="1:8" x14ac:dyDescent="0.2">
      <c r="A26" t="s">
        <v>184</v>
      </c>
    </row>
    <row r="27" spans="1:8" x14ac:dyDescent="0.2">
      <c r="A27" t="s">
        <v>16</v>
      </c>
    </row>
    <row r="28" spans="1:8" x14ac:dyDescent="0.2">
      <c r="A28" s="26" t="s">
        <v>0</v>
      </c>
      <c r="B28" s="26"/>
      <c r="C28" s="26"/>
      <c r="D28" s="26"/>
      <c r="E28" s="26" t="s">
        <v>13</v>
      </c>
      <c r="F28" s="26"/>
      <c r="G28" s="26"/>
      <c r="H28" s="26"/>
    </row>
    <row r="29" spans="1:8" x14ac:dyDescent="0.2">
      <c r="A29" s="1">
        <v>1728</v>
      </c>
      <c r="B29" s="1">
        <v>1521</v>
      </c>
      <c r="C29" s="1">
        <v>1489</v>
      </c>
      <c r="D29" s="1">
        <v>1188</v>
      </c>
      <c r="E29" s="1">
        <v>2029</v>
      </c>
      <c r="F29" s="1">
        <v>2240</v>
      </c>
      <c r="G29" s="1">
        <v>2010</v>
      </c>
      <c r="H29" s="1">
        <v>1920</v>
      </c>
    </row>
    <row r="31" spans="1:8" x14ac:dyDescent="0.2">
      <c r="A31" t="s">
        <v>185</v>
      </c>
    </row>
    <row r="32" spans="1:8" x14ac:dyDescent="0.2">
      <c r="A32" t="s">
        <v>9</v>
      </c>
    </row>
    <row r="33" spans="1:8" x14ac:dyDescent="0.2">
      <c r="A33" s="26" t="s">
        <v>0</v>
      </c>
      <c r="B33" s="26"/>
      <c r="C33" s="26"/>
      <c r="D33" s="26"/>
      <c r="E33" s="26" t="s">
        <v>13</v>
      </c>
      <c r="F33" s="26"/>
      <c r="G33" s="26"/>
      <c r="H33" s="26"/>
    </row>
    <row r="34" spans="1:8" x14ac:dyDescent="0.2">
      <c r="A34" s="1">
        <v>403</v>
      </c>
      <c r="B34" s="1">
        <v>473</v>
      </c>
      <c r="C34" s="1">
        <v>248</v>
      </c>
      <c r="D34" s="1">
        <v>433</v>
      </c>
      <c r="E34" s="1">
        <v>541</v>
      </c>
      <c r="F34" s="1">
        <v>627</v>
      </c>
      <c r="G34" s="1">
        <v>417</v>
      </c>
      <c r="H34" s="1">
        <v>671</v>
      </c>
    </row>
  </sheetData>
  <mergeCells count="14">
    <mergeCell ref="A3:D3"/>
    <mergeCell ref="E3:H3"/>
    <mergeCell ref="A33:D33"/>
    <mergeCell ref="E33:H33"/>
    <mergeCell ref="A28:D28"/>
    <mergeCell ref="E28:H28"/>
    <mergeCell ref="A13:D13"/>
    <mergeCell ref="E13:H13"/>
    <mergeCell ref="A8:D8"/>
    <mergeCell ref="E8:H8"/>
    <mergeCell ref="A18:D18"/>
    <mergeCell ref="E18:H18"/>
    <mergeCell ref="A23:D23"/>
    <mergeCell ref="E23:H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C5696-C599-463B-90B6-15D81930EF4C}">
  <dimension ref="A2:S35"/>
  <sheetViews>
    <sheetView workbookViewId="0">
      <selection activeCell="Q19" sqref="Q19:S23"/>
    </sheetView>
  </sheetViews>
  <sheetFormatPr baseColWidth="10" defaultColWidth="8.83203125" defaultRowHeight="15" x14ac:dyDescent="0.2"/>
  <sheetData>
    <row r="2" spans="1:13" x14ac:dyDescent="0.2">
      <c r="A2" t="s">
        <v>75</v>
      </c>
      <c r="B2" s="24" t="s">
        <v>67</v>
      </c>
      <c r="C2" s="24"/>
      <c r="D2" s="24"/>
      <c r="E2" s="24"/>
      <c r="F2" s="24"/>
      <c r="G2" s="24"/>
    </row>
    <row r="3" spans="1:13" x14ac:dyDescent="0.2">
      <c r="A3" t="s">
        <v>63</v>
      </c>
      <c r="B3" s="5">
        <v>92.281658780000001</v>
      </c>
      <c r="C3" s="5">
        <v>56.963541990000003</v>
      </c>
      <c r="D3" s="5">
        <v>89.013089320000006</v>
      </c>
      <c r="E3" s="5">
        <v>86.822262100000003</v>
      </c>
      <c r="F3" s="5">
        <v>96.125789310000002</v>
      </c>
      <c r="G3" s="5">
        <v>90.719852329999995</v>
      </c>
    </row>
    <row r="4" spans="1:13" x14ac:dyDescent="0.2">
      <c r="A4" t="s">
        <v>64</v>
      </c>
      <c r="B4" s="5">
        <v>93.560586939999993</v>
      </c>
      <c r="C4" s="5">
        <v>80.776847810000007</v>
      </c>
      <c r="D4" s="5">
        <v>92.393543260000001</v>
      </c>
      <c r="E4" s="5">
        <v>88.524800839999997</v>
      </c>
      <c r="F4" s="5">
        <v>93.963147849999999</v>
      </c>
      <c r="G4" s="5">
        <v>92.719300669999996</v>
      </c>
    </row>
    <row r="7" spans="1:13" x14ac:dyDescent="0.2">
      <c r="B7" s="24" t="s">
        <v>66</v>
      </c>
      <c r="C7" s="24"/>
      <c r="D7" s="24"/>
      <c r="E7" s="24"/>
      <c r="F7" s="24"/>
      <c r="G7" s="24"/>
    </row>
    <row r="8" spans="1:13" x14ac:dyDescent="0.2">
      <c r="A8" t="s">
        <v>63</v>
      </c>
      <c r="B8" s="5">
        <v>96.609547820000003</v>
      </c>
      <c r="C8" s="5">
        <v>93.794204469999997</v>
      </c>
      <c r="D8" s="5">
        <v>94.429316369999995</v>
      </c>
      <c r="E8" s="5">
        <v>95.555489080000001</v>
      </c>
      <c r="F8" s="5">
        <v>95.398092790000007</v>
      </c>
      <c r="G8" s="5">
        <v>94.536945209999999</v>
      </c>
    </row>
    <row r="9" spans="1:13" x14ac:dyDescent="0.2">
      <c r="A9" t="s">
        <v>64</v>
      </c>
      <c r="B9" s="5">
        <v>94.760757409999997</v>
      </c>
      <c r="C9" s="5">
        <v>89.378553929999995</v>
      </c>
      <c r="D9" s="5">
        <v>95.327382689999993</v>
      </c>
      <c r="E9" s="5">
        <v>92.502417449999996</v>
      </c>
      <c r="F9" s="5">
        <v>94.912101250000006</v>
      </c>
      <c r="G9" s="5">
        <v>95.940690799999999</v>
      </c>
    </row>
    <row r="12" spans="1:13" x14ac:dyDescent="0.2">
      <c r="A12" t="s">
        <v>76</v>
      </c>
      <c r="B12" s="24" t="s">
        <v>61</v>
      </c>
      <c r="C12" s="24"/>
      <c r="D12" s="24"/>
      <c r="E12" s="24"/>
      <c r="F12" s="24"/>
      <c r="G12" s="24"/>
      <c r="H12" s="24" t="s">
        <v>62</v>
      </c>
      <c r="I12" s="24"/>
      <c r="J12" s="24"/>
      <c r="K12" s="24"/>
      <c r="L12" s="24"/>
      <c r="M12" s="24"/>
    </row>
    <row r="13" spans="1:13" x14ac:dyDescent="0.2">
      <c r="A13" t="s">
        <v>63</v>
      </c>
      <c r="B13" s="5">
        <v>338000000</v>
      </c>
      <c r="C13" s="5">
        <v>411000000</v>
      </c>
      <c r="D13" s="5">
        <v>547000000</v>
      </c>
      <c r="E13" s="5">
        <v>445000000</v>
      </c>
      <c r="F13" s="5">
        <v>1120000000</v>
      </c>
      <c r="G13" s="5">
        <v>460000000</v>
      </c>
      <c r="H13" s="5">
        <v>144000000</v>
      </c>
      <c r="I13" s="5">
        <v>230000000</v>
      </c>
      <c r="J13" s="5">
        <v>362000000</v>
      </c>
      <c r="K13" s="5">
        <v>320000000</v>
      </c>
      <c r="L13" s="5">
        <v>172000000</v>
      </c>
      <c r="M13" s="5">
        <v>211000000</v>
      </c>
    </row>
    <row r="14" spans="1:13" x14ac:dyDescent="0.2">
      <c r="A14" t="s">
        <v>64</v>
      </c>
      <c r="B14" s="5">
        <v>462000000</v>
      </c>
      <c r="C14" s="5">
        <v>1150000000</v>
      </c>
      <c r="D14" s="5">
        <v>794000000</v>
      </c>
      <c r="E14" s="5">
        <v>504000000</v>
      </c>
      <c r="F14" s="5">
        <v>459000000</v>
      </c>
      <c r="G14" s="5">
        <v>471000000</v>
      </c>
      <c r="H14" s="5">
        <v>199000000</v>
      </c>
      <c r="I14" s="5">
        <v>185000000</v>
      </c>
      <c r="J14" s="5">
        <v>178000000</v>
      </c>
      <c r="K14" s="5">
        <v>211000000</v>
      </c>
      <c r="L14" s="5">
        <v>395000000</v>
      </c>
      <c r="M14" s="5">
        <v>393000000</v>
      </c>
    </row>
    <row r="15" spans="1:13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">
      <c r="A16" t="s">
        <v>77</v>
      </c>
    </row>
    <row r="17" spans="1:19" x14ac:dyDescent="0.2">
      <c r="A17" t="s">
        <v>35</v>
      </c>
      <c r="E17" t="s">
        <v>36</v>
      </c>
      <c r="I17" t="s">
        <v>37</v>
      </c>
      <c r="M17" t="s">
        <v>38</v>
      </c>
      <c r="Q17" t="s">
        <v>39</v>
      </c>
    </row>
    <row r="18" spans="1:19" x14ac:dyDescent="0.2">
      <c r="A18" s="2" t="s">
        <v>0</v>
      </c>
      <c r="B18" s="2" t="s">
        <v>32</v>
      </c>
      <c r="C18" s="2" t="s">
        <v>33</v>
      </c>
      <c r="E18" s="2" t="s">
        <v>0</v>
      </c>
      <c r="F18" s="2" t="s">
        <v>32</v>
      </c>
      <c r="G18" s="2" t="s">
        <v>33</v>
      </c>
      <c r="I18" s="2" t="s">
        <v>0</v>
      </c>
      <c r="J18" s="2" t="s">
        <v>32</v>
      </c>
      <c r="K18" s="2" t="s">
        <v>33</v>
      </c>
      <c r="M18" s="2" t="s">
        <v>0</v>
      </c>
      <c r="N18" s="2" t="s">
        <v>32</v>
      </c>
      <c r="O18" s="2" t="s">
        <v>33</v>
      </c>
      <c r="Q18" s="2" t="s">
        <v>0</v>
      </c>
      <c r="R18" s="2" t="s">
        <v>32</v>
      </c>
      <c r="S18" s="2" t="s">
        <v>33</v>
      </c>
    </row>
    <row r="19" spans="1:19" x14ac:dyDescent="0.2">
      <c r="A19" s="1">
        <v>14.79</v>
      </c>
      <c r="B19" s="1">
        <v>8.76</v>
      </c>
      <c r="C19" s="1">
        <v>9.32</v>
      </c>
      <c r="E19" s="1">
        <v>11.44</v>
      </c>
      <c r="F19" s="1">
        <v>2.48</v>
      </c>
      <c r="G19" s="1">
        <v>1.19</v>
      </c>
      <c r="I19" s="1">
        <v>377.95</v>
      </c>
      <c r="J19" s="1">
        <v>76.5</v>
      </c>
      <c r="K19" s="1">
        <v>17.11</v>
      </c>
      <c r="M19" s="1">
        <v>438.9</v>
      </c>
      <c r="N19" s="1">
        <v>161.04</v>
      </c>
      <c r="O19" s="1">
        <v>28.88</v>
      </c>
      <c r="Q19" s="1">
        <v>468.71</v>
      </c>
      <c r="R19" s="1">
        <v>275.77</v>
      </c>
      <c r="S19" s="1">
        <v>426.53</v>
      </c>
    </row>
    <row r="20" spans="1:19" x14ac:dyDescent="0.2">
      <c r="A20" s="1">
        <v>16.53</v>
      </c>
      <c r="B20" s="1">
        <v>10.220000000000001</v>
      </c>
      <c r="C20" s="1">
        <v>7.24</v>
      </c>
      <c r="E20" s="1">
        <v>10.4</v>
      </c>
      <c r="F20" s="1">
        <v>1.83</v>
      </c>
      <c r="G20" s="1">
        <v>2.25</v>
      </c>
      <c r="I20" s="1">
        <v>296.14999999999998</v>
      </c>
      <c r="J20" s="1">
        <v>48.22</v>
      </c>
      <c r="K20" s="1">
        <v>55.58</v>
      </c>
      <c r="M20" s="1">
        <v>346.81</v>
      </c>
      <c r="N20" s="1">
        <v>130.13</v>
      </c>
      <c r="O20" s="1">
        <v>140.31</v>
      </c>
      <c r="Q20" s="1">
        <v>499.9</v>
      </c>
      <c r="R20" s="1">
        <v>304.14</v>
      </c>
      <c r="S20" s="1">
        <v>304.48</v>
      </c>
    </row>
    <row r="21" spans="1:19" x14ac:dyDescent="0.2">
      <c r="A21" s="1">
        <v>19.13</v>
      </c>
      <c r="B21" s="1">
        <v>11.34</v>
      </c>
      <c r="C21" s="1">
        <v>8.77</v>
      </c>
      <c r="E21" s="1">
        <v>3.64</v>
      </c>
      <c r="F21" s="1">
        <v>1.2</v>
      </c>
      <c r="G21" s="1">
        <v>1.84</v>
      </c>
      <c r="I21" s="1">
        <v>26.93</v>
      </c>
      <c r="J21" s="1">
        <v>16.88</v>
      </c>
      <c r="K21" s="1">
        <v>20.99</v>
      </c>
      <c r="M21" s="1">
        <v>28.39</v>
      </c>
      <c r="N21" s="1">
        <v>39.44</v>
      </c>
      <c r="O21" s="1">
        <v>41.77</v>
      </c>
      <c r="Q21" s="1">
        <v>691.75</v>
      </c>
      <c r="R21" s="1">
        <v>387.75</v>
      </c>
      <c r="S21" s="1">
        <v>401.95</v>
      </c>
    </row>
    <row r="22" spans="1:19" x14ac:dyDescent="0.2">
      <c r="A22" s="1">
        <v>13.48</v>
      </c>
      <c r="B22" s="1">
        <v>10.130000000000001</v>
      </c>
      <c r="C22" s="1">
        <v>13.34</v>
      </c>
      <c r="E22" s="1">
        <v>9.2100000000000009</v>
      </c>
      <c r="F22" s="1">
        <v>2.92</v>
      </c>
      <c r="G22" s="1">
        <v>3.06</v>
      </c>
      <c r="I22" s="1">
        <v>214.93</v>
      </c>
      <c r="J22" s="1">
        <v>72.55</v>
      </c>
      <c r="K22" s="1">
        <v>78.36</v>
      </c>
      <c r="M22" s="1">
        <v>241.05</v>
      </c>
      <c r="N22" s="1">
        <v>197.49</v>
      </c>
      <c r="O22" s="1">
        <v>177.85</v>
      </c>
      <c r="Q22" s="1">
        <v>358.2</v>
      </c>
      <c r="R22" s="1">
        <v>312.18</v>
      </c>
      <c r="S22" s="1">
        <v>506.39</v>
      </c>
    </row>
    <row r="23" spans="1:19" x14ac:dyDescent="0.2">
      <c r="A23" s="1">
        <v>18.559999999999999</v>
      </c>
      <c r="B23" s="1">
        <v>22.09</v>
      </c>
      <c r="C23" s="1">
        <v>15.7</v>
      </c>
      <c r="E23" s="1">
        <v>7.15</v>
      </c>
      <c r="F23" s="1">
        <v>1.29</v>
      </c>
      <c r="G23" s="1">
        <v>2.76</v>
      </c>
      <c r="I23" s="1">
        <v>151.15</v>
      </c>
      <c r="J23" s="1">
        <v>15</v>
      </c>
      <c r="K23" s="1">
        <v>82.1</v>
      </c>
      <c r="M23" s="1">
        <v>162.72</v>
      </c>
      <c r="N23" s="1">
        <v>39.28</v>
      </c>
      <c r="O23" s="1">
        <v>172.66</v>
      </c>
      <c r="Q23" s="1">
        <v>462.84</v>
      </c>
      <c r="R23" s="1">
        <v>453.05</v>
      </c>
      <c r="S23" s="1">
        <v>554.69000000000005</v>
      </c>
    </row>
    <row r="26" spans="1:19" x14ac:dyDescent="0.2">
      <c r="A26" t="s">
        <v>78</v>
      </c>
    </row>
    <row r="27" spans="1:19" ht="16" x14ac:dyDescent="0.2">
      <c r="A27" s="25" t="s">
        <v>79</v>
      </c>
      <c r="B27" s="25"/>
      <c r="C27" s="25"/>
      <c r="E27" s="27" t="s">
        <v>71</v>
      </c>
      <c r="F27" s="27"/>
      <c r="G27" s="27"/>
    </row>
    <row r="28" spans="1:19" x14ac:dyDescent="0.2">
      <c r="A28" s="6" t="s">
        <v>0</v>
      </c>
      <c r="B28" s="6" t="s">
        <v>32</v>
      </c>
      <c r="C28" s="6" t="s">
        <v>33</v>
      </c>
      <c r="E28" s="6" t="s">
        <v>0</v>
      </c>
      <c r="F28" s="6" t="s">
        <v>32</v>
      </c>
      <c r="G28" s="6" t="s">
        <v>33</v>
      </c>
    </row>
    <row r="29" spans="1:19" x14ac:dyDescent="0.2">
      <c r="A29" s="5">
        <v>2900.3330000000001</v>
      </c>
      <c r="B29" s="5">
        <v>1359</v>
      </c>
      <c r="C29" s="5">
        <v>627.33330000000001</v>
      </c>
      <c r="E29" s="5">
        <v>2358.6669999999999</v>
      </c>
      <c r="F29" s="5">
        <v>824.66669999999999</v>
      </c>
      <c r="G29" s="5">
        <v>843</v>
      </c>
    </row>
    <row r="30" spans="1:19" x14ac:dyDescent="0.2">
      <c r="A30" s="5">
        <v>2085.6669999999999</v>
      </c>
      <c r="B30" s="5">
        <v>1082</v>
      </c>
      <c r="C30" s="5">
        <v>801.33330000000001</v>
      </c>
      <c r="E30" s="5">
        <v>1938</v>
      </c>
      <c r="F30" s="5">
        <v>860</v>
      </c>
      <c r="G30" s="5">
        <v>1290.3330000000001</v>
      </c>
    </row>
    <row r="31" spans="1:19" x14ac:dyDescent="0.2">
      <c r="A31" s="5">
        <v>1462</v>
      </c>
      <c r="B31" s="5">
        <v>845.66669999999999</v>
      </c>
      <c r="C31" s="5">
        <v>583.33330000000001</v>
      </c>
      <c r="E31" s="5">
        <v>2273.3330000000001</v>
      </c>
      <c r="F31" s="5">
        <v>1163.6669999999999</v>
      </c>
      <c r="G31" s="5">
        <v>1375</v>
      </c>
    </row>
    <row r="32" spans="1:19" x14ac:dyDescent="0.2">
      <c r="A32" s="5">
        <v>2385.3330000000001</v>
      </c>
      <c r="B32" s="5">
        <v>691.66669999999999</v>
      </c>
      <c r="C32" s="5">
        <v>618.66669999999999</v>
      </c>
      <c r="E32" s="5">
        <v>3603.3330000000001</v>
      </c>
      <c r="F32" s="5">
        <v>1872.3330000000001</v>
      </c>
      <c r="G32" s="5">
        <v>1469</v>
      </c>
    </row>
    <row r="33" spans="1:7" x14ac:dyDescent="0.2">
      <c r="A33" s="5">
        <v>3203</v>
      </c>
      <c r="B33" s="5">
        <v>1017</v>
      </c>
      <c r="C33" s="5">
        <v>802.66669999999999</v>
      </c>
      <c r="E33" s="5">
        <v>8151</v>
      </c>
      <c r="F33" s="5">
        <v>1017</v>
      </c>
      <c r="G33" s="5">
        <v>802.66669999999999</v>
      </c>
    </row>
    <row r="34" spans="1:7" x14ac:dyDescent="0.2">
      <c r="A34" s="5">
        <v>2106</v>
      </c>
      <c r="B34" s="5">
        <v>1531</v>
      </c>
      <c r="C34" s="5">
        <v>1281.5</v>
      </c>
      <c r="E34" s="5">
        <v>3203.3330000000001</v>
      </c>
      <c r="F34" s="5">
        <v>4699</v>
      </c>
      <c r="G34" s="5">
        <v>1998.6669999999999</v>
      </c>
    </row>
    <row r="35" spans="1:7" x14ac:dyDescent="0.2">
      <c r="A35" s="5">
        <v>1582</v>
      </c>
      <c r="B35" s="5">
        <v>1552.3330000000001</v>
      </c>
      <c r="C35" s="5">
        <v>1164.3330000000001</v>
      </c>
      <c r="E35" s="5">
        <v>3571</v>
      </c>
      <c r="F35" s="5">
        <v>3314</v>
      </c>
      <c r="G35" s="5">
        <v>1799</v>
      </c>
    </row>
  </sheetData>
  <mergeCells count="6">
    <mergeCell ref="B2:G2"/>
    <mergeCell ref="B7:G7"/>
    <mergeCell ref="B12:G12"/>
    <mergeCell ref="H12:M12"/>
    <mergeCell ref="A27:C27"/>
    <mergeCell ref="E27:G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AA7D4-49D0-4B1B-B0F0-03CDAC1FD59C}">
  <dimension ref="A1:X35"/>
  <sheetViews>
    <sheetView workbookViewId="0">
      <selection activeCell="J34" sqref="J34:L35"/>
    </sheetView>
  </sheetViews>
  <sheetFormatPr baseColWidth="10" defaultColWidth="8.83203125" defaultRowHeight="15" x14ac:dyDescent="0.2"/>
  <sheetData>
    <row r="1" spans="1:7" x14ac:dyDescent="0.2">
      <c r="A1" t="s">
        <v>80</v>
      </c>
    </row>
    <row r="2" spans="1:7" x14ac:dyDescent="0.2">
      <c r="B2" s="24" t="s">
        <v>0</v>
      </c>
      <c r="C2" s="24"/>
      <c r="D2" s="24"/>
      <c r="E2" s="24" t="s">
        <v>33</v>
      </c>
      <c r="F2" s="24"/>
      <c r="G2" s="24"/>
    </row>
    <row r="3" spans="1:7" x14ac:dyDescent="0.2">
      <c r="A3" s="4" t="s">
        <v>82</v>
      </c>
      <c r="B3" s="5">
        <v>1</v>
      </c>
      <c r="C3" s="5">
        <v>1</v>
      </c>
      <c r="D3" s="5">
        <v>1</v>
      </c>
      <c r="E3" s="5">
        <v>1.398364312</v>
      </c>
      <c r="F3" s="5">
        <v>1.3406998160000001</v>
      </c>
      <c r="G3" s="5">
        <v>1.089744</v>
      </c>
    </row>
    <row r="4" spans="1:7" x14ac:dyDescent="0.2">
      <c r="A4" s="4" t="s">
        <v>83</v>
      </c>
      <c r="B4" s="5">
        <v>0.28483271399999999</v>
      </c>
      <c r="C4" s="5">
        <v>0.26232044199999999</v>
      </c>
      <c r="D4" s="5">
        <v>0.82238500000000003</v>
      </c>
      <c r="E4" s="5">
        <v>0.77412639400000005</v>
      </c>
      <c r="F4" s="5">
        <v>0.88530386699999997</v>
      </c>
      <c r="G4" s="5">
        <v>1.085256</v>
      </c>
    </row>
    <row r="5" spans="1:7" x14ac:dyDescent="0.2">
      <c r="A5" s="4" t="s">
        <v>84</v>
      </c>
      <c r="B5" s="5">
        <v>9.0408922000000003E-2</v>
      </c>
      <c r="C5" s="5">
        <v>0.103867403</v>
      </c>
      <c r="D5" s="5">
        <v>0.31237700000000002</v>
      </c>
      <c r="E5" s="5">
        <v>0.37464683999999998</v>
      </c>
      <c r="F5" s="5">
        <v>0.40493554300000001</v>
      </c>
      <c r="G5" s="5">
        <v>0.58191000000000004</v>
      </c>
    </row>
    <row r="8" spans="1:7" x14ac:dyDescent="0.2">
      <c r="A8" t="s">
        <v>81</v>
      </c>
      <c r="B8" s="24" t="s">
        <v>0</v>
      </c>
      <c r="C8" s="24"/>
      <c r="D8" s="24"/>
      <c r="E8" s="24" t="s">
        <v>33</v>
      </c>
      <c r="F8" s="24"/>
      <c r="G8" s="24"/>
    </row>
    <row r="9" spans="1:7" x14ac:dyDescent="0.2">
      <c r="A9" s="4" t="s">
        <v>82</v>
      </c>
      <c r="B9" s="5">
        <v>1</v>
      </c>
      <c r="C9" s="5">
        <v>1</v>
      </c>
      <c r="D9" s="5">
        <v>1</v>
      </c>
      <c r="E9" s="5">
        <v>1.650955</v>
      </c>
      <c r="F9" s="5">
        <v>1.7038500000000001</v>
      </c>
      <c r="G9" s="5">
        <v>1.684121</v>
      </c>
    </row>
    <row r="10" spans="1:7" x14ac:dyDescent="0.2">
      <c r="A10" s="4" t="s">
        <v>83</v>
      </c>
      <c r="B10" s="5">
        <v>0.40773500000000001</v>
      </c>
      <c r="C10" s="5">
        <v>0.26255200000000001</v>
      </c>
      <c r="D10" s="5">
        <v>0.212008</v>
      </c>
      <c r="E10" s="5">
        <v>1.957608</v>
      </c>
      <c r="F10" s="5">
        <v>1.6291100000000001</v>
      </c>
      <c r="G10" s="5">
        <v>1.4067480000000001</v>
      </c>
    </row>
    <row r="11" spans="1:7" x14ac:dyDescent="0.2">
      <c r="A11" s="4" t="s">
        <v>84</v>
      </c>
      <c r="B11" s="5">
        <v>2.0813000000000002E-2</v>
      </c>
      <c r="C11" s="5">
        <v>5.0927E-2</v>
      </c>
      <c r="D11" s="5">
        <v>3.3564999999999998E-2</v>
      </c>
      <c r="E11" s="5">
        <v>0.64044299999999998</v>
      </c>
      <c r="F11" s="5">
        <v>0.54346700000000003</v>
      </c>
      <c r="G11" s="5">
        <v>0.99555800000000005</v>
      </c>
    </row>
    <row r="13" spans="1:7" x14ac:dyDescent="0.2">
      <c r="A13" s="4" t="s">
        <v>85</v>
      </c>
      <c r="B13" s="24" t="s">
        <v>0</v>
      </c>
      <c r="C13" s="24"/>
      <c r="D13" s="24"/>
      <c r="E13" s="24" t="s">
        <v>33</v>
      </c>
      <c r="F13" s="24"/>
      <c r="G13" s="24"/>
    </row>
    <row r="14" spans="1:7" x14ac:dyDescent="0.2">
      <c r="A14" s="4" t="s">
        <v>82</v>
      </c>
      <c r="B14" s="5">
        <v>1</v>
      </c>
      <c r="C14" s="5">
        <v>1</v>
      </c>
      <c r="D14" s="5">
        <v>1</v>
      </c>
      <c r="E14" s="5">
        <v>1.5791809999999999</v>
      </c>
      <c r="F14" s="5">
        <v>1.6672709999999999</v>
      </c>
      <c r="G14" s="5">
        <v>1.6436269999999999</v>
      </c>
    </row>
    <row r="15" spans="1:7" x14ac:dyDescent="0.2">
      <c r="A15" s="4" t="s">
        <v>83</v>
      </c>
      <c r="B15" s="5">
        <v>0.37838300000000002</v>
      </c>
      <c r="C15" s="5">
        <v>0.23061799999999999</v>
      </c>
      <c r="D15" s="5">
        <v>0.19090099999999999</v>
      </c>
      <c r="E15" s="5">
        <v>1.493055</v>
      </c>
      <c r="F15" s="5">
        <v>1.493099</v>
      </c>
      <c r="G15" s="5">
        <v>1.2743869999999999</v>
      </c>
    </row>
    <row r="16" spans="1:7" x14ac:dyDescent="0.2">
      <c r="A16" s="4" t="s">
        <v>84</v>
      </c>
      <c r="B16" s="5">
        <v>4.0826000000000001E-2</v>
      </c>
      <c r="C16" s="5">
        <v>6.3854999999999995E-2</v>
      </c>
      <c r="D16" s="5">
        <v>5.7168999999999998E-2</v>
      </c>
      <c r="E16" s="5">
        <v>0.62616499999999997</v>
      </c>
      <c r="F16" s="5">
        <v>0.53866899999999995</v>
      </c>
      <c r="G16" s="5">
        <v>0.75128700000000004</v>
      </c>
    </row>
    <row r="18" spans="1:15" x14ac:dyDescent="0.2">
      <c r="A18" s="4" t="s">
        <v>86</v>
      </c>
      <c r="B18" s="24" t="s">
        <v>0</v>
      </c>
      <c r="C18" s="24"/>
      <c r="D18" s="24"/>
      <c r="E18" s="24" t="s">
        <v>33</v>
      </c>
      <c r="F18" s="24"/>
      <c r="G18" s="24"/>
    </row>
    <row r="19" spans="1:15" x14ac:dyDescent="0.2">
      <c r="A19" s="4" t="s">
        <v>82</v>
      </c>
      <c r="B19" s="5">
        <v>1</v>
      </c>
      <c r="C19" s="5">
        <v>1</v>
      </c>
      <c r="D19" s="5">
        <v>1</v>
      </c>
      <c r="E19" s="5">
        <v>1.797094</v>
      </c>
      <c r="F19" s="5">
        <v>1.9590449999999999</v>
      </c>
      <c r="G19" s="5">
        <v>1.5336920000000001</v>
      </c>
    </row>
    <row r="20" spans="1:15" x14ac:dyDescent="0.2">
      <c r="A20" s="4" t="s">
        <v>83</v>
      </c>
      <c r="B20" s="5">
        <v>0.33572999999999997</v>
      </c>
      <c r="C20" s="5">
        <v>0.31032199999999999</v>
      </c>
      <c r="D20" s="5">
        <v>0.26484400000000002</v>
      </c>
      <c r="E20" s="5">
        <v>2.5740699999999999</v>
      </c>
      <c r="F20" s="5">
        <v>1.604436</v>
      </c>
      <c r="G20" s="5">
        <v>1.6231450000000001</v>
      </c>
    </row>
    <row r="21" spans="1:15" x14ac:dyDescent="0.2">
      <c r="A21" s="4" t="s">
        <v>84</v>
      </c>
      <c r="B21" s="5">
        <v>4.9946999999999998E-2</v>
      </c>
      <c r="C21" s="5">
        <v>0.114416</v>
      </c>
      <c r="D21" s="5">
        <v>6.7500000000000004E-2</v>
      </c>
      <c r="E21" s="5">
        <v>0.62203699999999995</v>
      </c>
      <c r="F21" s="5">
        <v>0.88912599999999997</v>
      </c>
      <c r="G21" s="5">
        <v>0.72847200000000001</v>
      </c>
    </row>
    <row r="23" spans="1:15" x14ac:dyDescent="0.2">
      <c r="A23" s="4" t="s">
        <v>87</v>
      </c>
    </row>
    <row r="24" spans="1:15" x14ac:dyDescent="0.2">
      <c r="A24" s="6" t="s">
        <v>88</v>
      </c>
      <c r="B24" s="6" t="s">
        <v>89</v>
      </c>
      <c r="C24" s="6" t="s">
        <v>90</v>
      </c>
      <c r="D24" s="6" t="s">
        <v>91</v>
      </c>
      <c r="E24" s="6" t="s">
        <v>92</v>
      </c>
      <c r="F24" s="6" t="s">
        <v>93</v>
      </c>
    </row>
    <row r="25" spans="1:15" x14ac:dyDescent="0.2">
      <c r="A25" s="5">
        <v>1791</v>
      </c>
      <c r="B25" s="5">
        <v>12467</v>
      </c>
      <c r="C25" s="5">
        <v>5147</v>
      </c>
      <c r="D25" s="5">
        <v>4352</v>
      </c>
      <c r="E25" s="5">
        <v>3663</v>
      </c>
      <c r="F25" s="5">
        <v>3649</v>
      </c>
    </row>
    <row r="26" spans="1:15" x14ac:dyDescent="0.2">
      <c r="A26" s="5">
        <v>1104</v>
      </c>
      <c r="B26" s="5">
        <v>12845</v>
      </c>
      <c r="C26" s="5">
        <v>5302</v>
      </c>
      <c r="D26" s="5">
        <v>3934</v>
      </c>
      <c r="E26" s="5">
        <v>3619</v>
      </c>
      <c r="F26" s="5">
        <v>3575</v>
      </c>
    </row>
    <row r="27" spans="1:15" x14ac:dyDescent="0.2">
      <c r="A27" s="5">
        <v>1292</v>
      </c>
      <c r="B27" s="5">
        <v>12904</v>
      </c>
      <c r="C27" s="5">
        <v>5416</v>
      </c>
      <c r="D27" s="5">
        <v>4099</v>
      </c>
      <c r="E27" s="5">
        <v>3641</v>
      </c>
      <c r="F27" s="5">
        <v>3518</v>
      </c>
    </row>
    <row r="29" spans="1:15" x14ac:dyDescent="0.2">
      <c r="A29" t="s">
        <v>103</v>
      </c>
    </row>
    <row r="30" spans="1:15" x14ac:dyDescent="0.2">
      <c r="A30" s="24" t="s">
        <v>0</v>
      </c>
      <c r="B30" s="24"/>
      <c r="C30" s="24"/>
      <c r="D30" s="24" t="s">
        <v>33</v>
      </c>
      <c r="E30" s="24"/>
      <c r="F30" s="24"/>
      <c r="G30" s="24" t="s">
        <v>94</v>
      </c>
      <c r="H30" s="24"/>
      <c r="I30" s="24"/>
      <c r="J30" s="24" t="s">
        <v>95</v>
      </c>
      <c r="K30" s="24"/>
      <c r="L30" s="24"/>
      <c r="M30" s="24" t="s">
        <v>96</v>
      </c>
      <c r="N30" s="24"/>
      <c r="O30" s="24"/>
    </row>
    <row r="31" spans="1:15" x14ac:dyDescent="0.2">
      <c r="A31" s="5">
        <v>3028</v>
      </c>
      <c r="B31" s="5">
        <v>3034</v>
      </c>
      <c r="C31" s="5">
        <v>3070</v>
      </c>
      <c r="D31" s="5">
        <v>14184</v>
      </c>
      <c r="E31" s="5">
        <v>14416</v>
      </c>
      <c r="F31" s="5">
        <v>14995</v>
      </c>
      <c r="G31" s="5">
        <v>9951</v>
      </c>
      <c r="H31" s="5">
        <v>9974</v>
      </c>
      <c r="I31" s="5">
        <v>10945</v>
      </c>
      <c r="J31" s="5">
        <v>6588</v>
      </c>
      <c r="K31" s="5">
        <v>7003</v>
      </c>
      <c r="L31" s="5">
        <v>5912</v>
      </c>
      <c r="M31" s="5">
        <v>4831</v>
      </c>
      <c r="N31" s="5">
        <v>5246</v>
      </c>
      <c r="O31" s="5">
        <v>5202</v>
      </c>
    </row>
    <row r="33" spans="1:24" x14ac:dyDescent="0.2">
      <c r="A33" t="s">
        <v>104</v>
      </c>
    </row>
    <row r="34" spans="1:24" x14ac:dyDescent="0.2">
      <c r="A34" s="24" t="s">
        <v>0</v>
      </c>
      <c r="B34" s="24"/>
      <c r="C34" s="24"/>
      <c r="D34" s="24" t="s">
        <v>33</v>
      </c>
      <c r="E34" s="24"/>
      <c r="F34" s="24"/>
      <c r="G34" s="24" t="s">
        <v>97</v>
      </c>
      <c r="H34" s="24"/>
      <c r="I34" s="24"/>
      <c r="J34" s="24" t="s">
        <v>98</v>
      </c>
      <c r="K34" s="24"/>
      <c r="L34" s="24"/>
      <c r="M34" s="24" t="s">
        <v>99</v>
      </c>
      <c r="N34" s="24"/>
      <c r="O34" s="24"/>
      <c r="P34" s="24" t="s">
        <v>100</v>
      </c>
      <c r="Q34" s="24"/>
      <c r="R34" s="24"/>
      <c r="S34" s="24" t="s">
        <v>101</v>
      </c>
      <c r="T34" s="24"/>
      <c r="U34" s="24"/>
      <c r="V34" s="24" t="s">
        <v>102</v>
      </c>
      <c r="W34" s="24"/>
      <c r="X34" s="24"/>
    </row>
    <row r="35" spans="1:24" x14ac:dyDescent="0.2">
      <c r="A35" s="5">
        <v>1</v>
      </c>
      <c r="B35" s="5">
        <v>1</v>
      </c>
      <c r="C35" s="5">
        <v>1</v>
      </c>
      <c r="D35" s="5">
        <v>6.1226789999999998</v>
      </c>
      <c r="E35" s="5">
        <v>2.653934</v>
      </c>
      <c r="F35" s="5">
        <v>3.8559549999999998</v>
      </c>
      <c r="G35" s="5">
        <v>2.6105360000000002</v>
      </c>
      <c r="H35" s="5">
        <v>1.6710449999999999</v>
      </c>
      <c r="I35" s="5"/>
      <c r="J35" s="5">
        <v>2.0011610000000002</v>
      </c>
      <c r="K35" s="5">
        <v>1.5376650000000001</v>
      </c>
      <c r="L35" s="5">
        <v>1.659206</v>
      </c>
      <c r="M35" s="5">
        <v>1.9470540000000001</v>
      </c>
      <c r="N35" s="5">
        <v>1.61042</v>
      </c>
      <c r="O35" s="5"/>
      <c r="P35" s="5">
        <v>1.903527</v>
      </c>
      <c r="Q35" s="5">
        <v>1.876576</v>
      </c>
      <c r="R35" s="5">
        <v>1.751797</v>
      </c>
      <c r="S35" s="5">
        <v>1.4819640000000001</v>
      </c>
      <c r="T35" s="5">
        <v>1.9334960000000001</v>
      </c>
      <c r="U35" s="5">
        <v>1.4701230000000001</v>
      </c>
      <c r="V35" s="5">
        <v>1.047857</v>
      </c>
      <c r="W35" s="5">
        <v>2.057518</v>
      </c>
      <c r="X35" s="5">
        <v>1.3504389999999999</v>
      </c>
    </row>
  </sheetData>
  <mergeCells count="21">
    <mergeCell ref="P34:R34"/>
    <mergeCell ref="S34:U34"/>
    <mergeCell ref="V34:X34"/>
    <mergeCell ref="M30:O30"/>
    <mergeCell ref="A34:C34"/>
    <mergeCell ref="D34:F34"/>
    <mergeCell ref="G34:I34"/>
    <mergeCell ref="J34:L34"/>
    <mergeCell ref="M34:O34"/>
    <mergeCell ref="J30:L30"/>
    <mergeCell ref="B2:D2"/>
    <mergeCell ref="E2:G2"/>
    <mergeCell ref="A30:C30"/>
    <mergeCell ref="D30:F30"/>
    <mergeCell ref="G30:I30"/>
    <mergeCell ref="B8:D8"/>
    <mergeCell ref="E8:G8"/>
    <mergeCell ref="B13:D13"/>
    <mergeCell ref="E13:G13"/>
    <mergeCell ref="B18:D18"/>
    <mergeCell ref="E18:G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6D28-3DC6-4188-9C7C-F9D8CF4298E3}">
  <dimension ref="A1:O36"/>
  <sheetViews>
    <sheetView workbookViewId="0">
      <selection activeCell="L28" sqref="L28"/>
    </sheetView>
  </sheetViews>
  <sheetFormatPr baseColWidth="10" defaultColWidth="8.83203125" defaultRowHeight="15" x14ac:dyDescent="0.2"/>
  <cols>
    <col min="1" max="1" width="11.83203125" customWidth="1"/>
  </cols>
  <sheetData>
    <row r="1" spans="1:15" x14ac:dyDescent="0.2">
      <c r="A1" t="s">
        <v>115</v>
      </c>
    </row>
    <row r="2" spans="1:15" x14ac:dyDescent="0.2">
      <c r="A2" s="24" t="s">
        <v>0</v>
      </c>
      <c r="B2" s="24"/>
      <c r="C2" s="24"/>
      <c r="D2" s="24" t="s">
        <v>1</v>
      </c>
      <c r="E2" s="24"/>
      <c r="F2" s="24"/>
      <c r="G2" s="24" t="s">
        <v>112</v>
      </c>
      <c r="H2" s="24"/>
      <c r="I2" s="24"/>
      <c r="J2" s="24" t="s">
        <v>113</v>
      </c>
      <c r="K2" s="24"/>
      <c r="L2" s="24"/>
      <c r="M2" s="24" t="s">
        <v>114</v>
      </c>
      <c r="N2" s="24"/>
      <c r="O2" s="24"/>
    </row>
    <row r="3" spans="1:15" x14ac:dyDescent="0.2">
      <c r="A3" s="5">
        <v>1961</v>
      </c>
      <c r="B3" s="5">
        <v>1953</v>
      </c>
      <c r="C3" s="5">
        <v>2144</v>
      </c>
      <c r="D3" s="5">
        <v>10412</v>
      </c>
      <c r="E3" s="5">
        <v>6200</v>
      </c>
      <c r="F3" s="5">
        <v>6964.5</v>
      </c>
      <c r="G3" s="5">
        <v>2189</v>
      </c>
      <c r="H3" s="5">
        <v>2206</v>
      </c>
      <c r="I3" s="5">
        <v>1919.75</v>
      </c>
      <c r="J3" s="5">
        <v>2573</v>
      </c>
      <c r="K3" s="5">
        <v>2634</v>
      </c>
      <c r="L3" s="5">
        <v>2048</v>
      </c>
      <c r="M3" s="5">
        <v>2323</v>
      </c>
      <c r="N3" s="5">
        <v>3366</v>
      </c>
      <c r="O3" s="5">
        <v>1680</v>
      </c>
    </row>
    <row r="4" spans="1: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6" thickBot="1" x14ac:dyDescent="0.25">
      <c r="A5" t="s">
        <v>116</v>
      </c>
      <c r="B5" s="25" t="s">
        <v>188</v>
      </c>
      <c r="C5" s="25"/>
      <c r="D5" s="25"/>
      <c r="E5" s="25"/>
      <c r="F5" s="25"/>
      <c r="G5" s="25"/>
      <c r="H5" s="25"/>
      <c r="I5" s="25"/>
    </row>
    <row r="6" spans="1:15" ht="16" x14ac:dyDescent="0.2">
      <c r="B6" s="32" t="s">
        <v>189</v>
      </c>
      <c r="C6" s="30"/>
      <c r="D6" s="30"/>
      <c r="E6" s="12" t="s">
        <v>186</v>
      </c>
      <c r="F6" s="29" t="s">
        <v>191</v>
      </c>
      <c r="G6" s="30"/>
      <c r="H6" s="30"/>
      <c r="I6" s="18" t="s">
        <v>187</v>
      </c>
    </row>
    <row r="7" spans="1:15" x14ac:dyDescent="0.2">
      <c r="A7" s="11" t="s">
        <v>192</v>
      </c>
      <c r="B7" s="13">
        <v>1</v>
      </c>
      <c r="C7" s="33">
        <v>1.0409999999999999</v>
      </c>
      <c r="D7" s="33">
        <v>1.0468999999999999</v>
      </c>
      <c r="E7" s="14">
        <f>AVERAGE(B7:D7)</f>
        <v>1.0292999999999999</v>
      </c>
      <c r="F7" s="19">
        <v>0.18425929999999999</v>
      </c>
      <c r="G7" s="31">
        <v>0.15304760000000001</v>
      </c>
      <c r="H7" s="31">
        <v>0.142391081</v>
      </c>
      <c r="I7" s="20">
        <f>AVERAGE(F7:H7)</f>
        <v>0.15989932699999998</v>
      </c>
    </row>
    <row r="8" spans="1:15" x14ac:dyDescent="0.2">
      <c r="A8" s="11" t="s">
        <v>193</v>
      </c>
      <c r="B8" s="13">
        <v>1</v>
      </c>
      <c r="C8" s="33">
        <v>0.98520175700000001</v>
      </c>
      <c r="D8" s="33">
        <v>0.97991438500000005</v>
      </c>
      <c r="E8" s="14">
        <f t="shared" ref="E8:E9" si="0">AVERAGE(B8:D8)</f>
        <v>0.98837204733333339</v>
      </c>
      <c r="F8" s="19">
        <v>9.3883031000000006E-2</v>
      </c>
      <c r="G8" s="31">
        <v>9.4468315999999997E-2</v>
      </c>
      <c r="H8" s="31">
        <v>9.6098274999999997E-2</v>
      </c>
      <c r="I8" s="20">
        <f t="shared" ref="I8:I9" si="1">AVERAGE(F8:H8)</f>
        <v>9.4816540666666671E-2</v>
      </c>
    </row>
    <row r="9" spans="1:15" ht="16" thickBot="1" x14ac:dyDescent="0.25">
      <c r="A9" s="11" t="s">
        <v>194</v>
      </c>
      <c r="B9" s="15">
        <v>1</v>
      </c>
      <c r="C9" s="16">
        <v>1.3177205999999999</v>
      </c>
      <c r="D9" s="16">
        <v>1.4568042000000001</v>
      </c>
      <c r="E9" s="17">
        <f t="shared" si="0"/>
        <v>1.2581749333333334</v>
      </c>
      <c r="F9" s="21">
        <v>9.9555400000000002E-2</v>
      </c>
      <c r="G9" s="22">
        <v>0.1071897</v>
      </c>
      <c r="H9" s="22">
        <v>0.1089822</v>
      </c>
      <c r="I9" s="23">
        <f t="shared" si="1"/>
        <v>0.10524243333333334</v>
      </c>
    </row>
    <row r="10" spans="1:15" x14ac:dyDescent="0.2">
      <c r="A10" s="3"/>
      <c r="B10" s="9"/>
      <c r="C10" s="9"/>
      <c r="D10" s="9"/>
      <c r="E10" s="9"/>
      <c r="F10" s="5"/>
      <c r="G10" s="5"/>
      <c r="H10" s="5"/>
      <c r="I10" s="10"/>
    </row>
    <row r="11" spans="1:15" x14ac:dyDescent="0.2">
      <c r="A11" s="4" t="s">
        <v>117</v>
      </c>
      <c r="B11" s="9"/>
      <c r="C11" s="9"/>
      <c r="D11" s="9"/>
      <c r="E11" s="9"/>
      <c r="F11" s="5"/>
      <c r="G11" s="5"/>
      <c r="H11" s="5"/>
      <c r="I11" s="10"/>
    </row>
    <row r="12" spans="1:15" ht="16" x14ac:dyDescent="0.2">
      <c r="A12" s="28" t="s">
        <v>189</v>
      </c>
      <c r="B12" s="24"/>
      <c r="C12" s="24"/>
      <c r="D12" s="24" t="s">
        <v>191</v>
      </c>
      <c r="E12" s="24"/>
      <c r="F12" s="24"/>
      <c r="G12" s="24" t="s">
        <v>190</v>
      </c>
      <c r="H12" s="24"/>
      <c r="I12" s="24"/>
    </row>
    <row r="13" spans="1:15" x14ac:dyDescent="0.2">
      <c r="A13" s="5">
        <v>1646.6669999999999</v>
      </c>
      <c r="B13" s="5">
        <v>1886.3330000000001</v>
      </c>
      <c r="C13" s="5">
        <v>1882.3330000000001</v>
      </c>
      <c r="D13" s="5">
        <v>6224.3329999999996</v>
      </c>
      <c r="E13" s="5">
        <v>6140.6670000000004</v>
      </c>
      <c r="F13" s="5">
        <v>6436.6670000000004</v>
      </c>
      <c r="G13" s="5">
        <v>1849.3330000000001</v>
      </c>
      <c r="H13" s="5">
        <v>1570.6669999999999</v>
      </c>
      <c r="I13" s="5">
        <v>1984.3330000000001</v>
      </c>
    </row>
    <row r="14" spans="1:15" x14ac:dyDescent="0.2">
      <c r="A14" s="3"/>
      <c r="B14" s="9"/>
      <c r="C14" s="9"/>
      <c r="D14" s="9"/>
      <c r="E14" s="9"/>
      <c r="F14" s="5"/>
      <c r="G14" s="5"/>
      <c r="H14" s="5"/>
      <c r="I14" s="10"/>
    </row>
    <row r="15" spans="1:15" x14ac:dyDescent="0.2">
      <c r="A15" s="3"/>
      <c r="B15" s="9"/>
      <c r="C15" s="9"/>
      <c r="D15" s="9"/>
      <c r="E15" s="9"/>
      <c r="F15" s="5"/>
      <c r="G15" s="5"/>
      <c r="H15" s="5"/>
      <c r="I15" s="10"/>
    </row>
    <row r="16" spans="1:15" x14ac:dyDescent="0.2">
      <c r="A16" t="s">
        <v>118</v>
      </c>
    </row>
    <row r="17" spans="1:10" x14ac:dyDescent="0.2">
      <c r="A17" t="s">
        <v>22</v>
      </c>
    </row>
    <row r="18" spans="1:10" x14ac:dyDescent="0.2">
      <c r="A18" s="2" t="s">
        <v>0</v>
      </c>
      <c r="B18" s="2" t="s">
        <v>1</v>
      </c>
      <c r="C18" s="2" t="s">
        <v>20</v>
      </c>
      <c r="D18" s="2" t="s">
        <v>13</v>
      </c>
      <c r="E18" s="2" t="s">
        <v>21</v>
      </c>
    </row>
    <row r="19" spans="1:10" x14ac:dyDescent="0.2">
      <c r="A19" s="1">
        <v>136.33330000000001</v>
      </c>
      <c r="B19" s="1">
        <v>1001.667</v>
      </c>
      <c r="C19" s="1">
        <v>171.33330000000001</v>
      </c>
      <c r="D19" s="1">
        <v>1609.3330000000001</v>
      </c>
      <c r="E19" s="1">
        <v>171.33330000000001</v>
      </c>
    </row>
    <row r="20" spans="1:10" x14ac:dyDescent="0.2">
      <c r="A20" s="1">
        <v>479.66669999999999</v>
      </c>
      <c r="B20" s="1">
        <v>2942.3330000000001</v>
      </c>
      <c r="C20" s="1">
        <v>387.66669999999999</v>
      </c>
      <c r="D20" s="1">
        <v>2464.6669999999999</v>
      </c>
      <c r="E20" s="1">
        <v>498</v>
      </c>
    </row>
    <row r="21" spans="1:10" x14ac:dyDescent="0.2">
      <c r="A21" s="1">
        <v>289.33330000000001</v>
      </c>
      <c r="B21" s="1">
        <v>2445.3330000000001</v>
      </c>
      <c r="C21" s="1">
        <v>347.33330000000001</v>
      </c>
      <c r="D21" s="1">
        <v>2423</v>
      </c>
      <c r="E21" s="1">
        <v>357</v>
      </c>
      <c r="J21" s="10"/>
    </row>
    <row r="23" spans="1:10" x14ac:dyDescent="0.2">
      <c r="A23" t="s">
        <v>119</v>
      </c>
    </row>
    <row r="24" spans="1:10" x14ac:dyDescent="0.2">
      <c r="A24" t="s">
        <v>134</v>
      </c>
    </row>
    <row r="25" spans="1:10" x14ac:dyDescent="0.2">
      <c r="A25" s="2" t="s">
        <v>0</v>
      </c>
      <c r="B25" s="2" t="s">
        <v>1</v>
      </c>
      <c r="C25" s="2" t="s">
        <v>20</v>
      </c>
      <c r="D25" s="2" t="s">
        <v>13</v>
      </c>
      <c r="E25" s="2" t="s">
        <v>21</v>
      </c>
    </row>
    <row r="26" spans="1:10" x14ac:dyDescent="0.2">
      <c r="A26" s="1">
        <v>6545</v>
      </c>
      <c r="B26" s="1">
        <v>8299</v>
      </c>
      <c r="C26" s="1">
        <v>5246</v>
      </c>
      <c r="D26" s="1">
        <v>15527</v>
      </c>
      <c r="E26" s="1">
        <v>8716</v>
      </c>
    </row>
    <row r="27" spans="1:10" x14ac:dyDescent="0.2">
      <c r="A27" s="1">
        <v>3754</v>
      </c>
      <c r="B27" s="1">
        <v>10920</v>
      </c>
      <c r="C27" s="1">
        <v>4380</v>
      </c>
      <c r="D27" s="1">
        <v>15930</v>
      </c>
      <c r="E27" s="1">
        <v>5592</v>
      </c>
    </row>
    <row r="28" spans="1:10" x14ac:dyDescent="0.2">
      <c r="A28" s="1">
        <v>4585</v>
      </c>
      <c r="B28" s="1">
        <v>10087</v>
      </c>
      <c r="C28" s="1">
        <v>3413</v>
      </c>
      <c r="D28" s="1">
        <v>16344</v>
      </c>
      <c r="E28" s="1">
        <v>5989</v>
      </c>
    </row>
    <row r="29" spans="1:10" x14ac:dyDescent="0.2">
      <c r="A29" s="2"/>
      <c r="B29" s="2"/>
      <c r="C29" s="2"/>
      <c r="E29" s="2"/>
      <c r="F29" s="2"/>
      <c r="G29" s="2"/>
    </row>
    <row r="30" spans="1:10" x14ac:dyDescent="0.2">
      <c r="A30" s="1"/>
      <c r="B30" s="1"/>
      <c r="C30" s="1"/>
      <c r="E30" s="1"/>
      <c r="F30" s="1"/>
      <c r="G30" s="1"/>
    </row>
    <row r="31" spans="1:10" x14ac:dyDescent="0.2">
      <c r="A31" s="1"/>
      <c r="B31" s="1"/>
      <c r="C31" s="1"/>
      <c r="E31" s="1"/>
      <c r="F31" s="1"/>
      <c r="G31" s="1"/>
    </row>
    <row r="32" spans="1:10" x14ac:dyDescent="0.2">
      <c r="A32" s="1"/>
      <c r="B32" s="1"/>
      <c r="C32" s="1"/>
      <c r="E32" s="1"/>
      <c r="F32" s="1"/>
      <c r="G32" s="1"/>
    </row>
    <row r="33" spans="1:7" x14ac:dyDescent="0.2">
      <c r="A33" s="1"/>
      <c r="B33" s="1"/>
      <c r="C33" s="1"/>
      <c r="E33" s="1"/>
      <c r="F33" s="1"/>
      <c r="G33" s="1"/>
    </row>
    <row r="34" spans="1:7" x14ac:dyDescent="0.2">
      <c r="A34" s="1"/>
      <c r="B34" s="1"/>
      <c r="C34" s="1"/>
      <c r="E34" s="1"/>
      <c r="F34" s="1"/>
      <c r="G34" s="1"/>
    </row>
    <row r="35" spans="1:7" x14ac:dyDescent="0.2">
      <c r="A35" s="1"/>
      <c r="B35" s="1"/>
      <c r="C35" s="1"/>
      <c r="E35" s="1"/>
      <c r="F35" s="1"/>
      <c r="G35" s="1"/>
    </row>
    <row r="36" spans="1:7" x14ac:dyDescent="0.2">
      <c r="A36" s="1"/>
      <c r="B36" s="1"/>
      <c r="C36" s="1"/>
      <c r="E36" s="1"/>
      <c r="F36" s="1"/>
      <c r="G36" s="1"/>
    </row>
  </sheetData>
  <mergeCells count="11">
    <mergeCell ref="A12:C12"/>
    <mergeCell ref="D12:F12"/>
    <mergeCell ref="G12:I12"/>
    <mergeCell ref="A2:C2"/>
    <mergeCell ref="D2:F2"/>
    <mergeCell ref="G2:I2"/>
    <mergeCell ref="J2:L2"/>
    <mergeCell ref="M2:O2"/>
    <mergeCell ref="B6:D6"/>
    <mergeCell ref="F6:H6"/>
    <mergeCell ref="B5:I5"/>
  </mergeCells>
  <phoneticPr fontId="10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4F4B-5919-4730-A141-E1C4B46BBAD9}">
  <dimension ref="A1:Y54"/>
  <sheetViews>
    <sheetView topLeftCell="B1" workbookViewId="0">
      <selection activeCell="B34" sqref="B34:D34"/>
    </sheetView>
  </sheetViews>
  <sheetFormatPr baseColWidth="10" defaultColWidth="8.83203125" defaultRowHeight="15" x14ac:dyDescent="0.2"/>
  <sheetData>
    <row r="1" spans="1:12" x14ac:dyDescent="0.2">
      <c r="A1" t="s">
        <v>135</v>
      </c>
    </row>
    <row r="2" spans="1:12" x14ac:dyDescent="0.2">
      <c r="A2" s="6" t="s">
        <v>0</v>
      </c>
      <c r="B2" s="6" t="s">
        <v>125</v>
      </c>
      <c r="C2" s="6" t="s">
        <v>126</v>
      </c>
      <c r="D2" s="6" t="s">
        <v>127</v>
      </c>
      <c r="E2" s="6" t="s">
        <v>1</v>
      </c>
      <c r="F2" s="6" t="s">
        <v>128</v>
      </c>
      <c r="G2" s="6" t="s">
        <v>129</v>
      </c>
      <c r="H2" s="6" t="s">
        <v>130</v>
      </c>
      <c r="I2" s="6" t="s">
        <v>20</v>
      </c>
      <c r="J2" s="6" t="s">
        <v>131</v>
      </c>
      <c r="K2" s="6" t="s">
        <v>132</v>
      </c>
      <c r="L2" s="6" t="s">
        <v>133</v>
      </c>
    </row>
    <row r="3" spans="1:12" x14ac:dyDescent="0.2">
      <c r="A3" s="5">
        <v>1962</v>
      </c>
      <c r="B3" s="5">
        <v>2001</v>
      </c>
      <c r="C3" s="5">
        <v>1972</v>
      </c>
      <c r="D3" s="5">
        <v>1974</v>
      </c>
      <c r="E3" s="5">
        <v>4060</v>
      </c>
      <c r="F3" s="5">
        <v>5712</v>
      </c>
      <c r="G3" s="5">
        <v>6152</v>
      </c>
      <c r="H3" s="5">
        <v>6431</v>
      </c>
      <c r="I3" s="5">
        <v>2380</v>
      </c>
      <c r="J3" s="5">
        <v>2045</v>
      </c>
      <c r="K3" s="5">
        <v>2901</v>
      </c>
      <c r="L3" s="5">
        <v>3941</v>
      </c>
    </row>
    <row r="4" spans="1:12" x14ac:dyDescent="0.2">
      <c r="A4" s="5">
        <v>2998</v>
      </c>
      <c r="B4" s="5">
        <v>3298.5</v>
      </c>
      <c r="C4" s="5">
        <v>3339.5</v>
      </c>
      <c r="D4" s="5">
        <v>3332</v>
      </c>
      <c r="E4" s="5">
        <v>4490</v>
      </c>
      <c r="F4" s="5">
        <v>6475.5</v>
      </c>
      <c r="G4" s="5">
        <v>6461.5</v>
      </c>
      <c r="H4" s="5">
        <v>7245</v>
      </c>
      <c r="I4" s="5">
        <v>3539</v>
      </c>
      <c r="J4" s="5">
        <v>3256.5</v>
      </c>
      <c r="K4" s="5">
        <v>3601.5</v>
      </c>
      <c r="L4" s="5">
        <v>4126.5</v>
      </c>
    </row>
    <row r="5" spans="1:12" x14ac:dyDescent="0.2">
      <c r="A5" s="5">
        <v>3886</v>
      </c>
      <c r="B5" s="5">
        <v>3343</v>
      </c>
      <c r="C5" s="5">
        <v>3410</v>
      </c>
      <c r="D5" s="5">
        <v>3210</v>
      </c>
      <c r="E5" s="5">
        <v>4537</v>
      </c>
      <c r="F5" s="5">
        <v>6294</v>
      </c>
      <c r="G5" s="5">
        <v>6972</v>
      </c>
      <c r="H5" s="5">
        <v>6602</v>
      </c>
      <c r="I5" s="5">
        <v>3441</v>
      </c>
      <c r="J5" s="5">
        <v>3656</v>
      </c>
      <c r="K5" s="5">
        <v>3913</v>
      </c>
      <c r="L5" s="5">
        <v>3880</v>
      </c>
    </row>
    <row r="8" spans="1:12" x14ac:dyDescent="0.2">
      <c r="A8" t="s">
        <v>120</v>
      </c>
      <c r="B8" s="24" t="s">
        <v>44</v>
      </c>
      <c r="C8" s="24"/>
      <c r="D8" s="24"/>
      <c r="E8" s="24" t="s">
        <v>45</v>
      </c>
      <c r="F8" s="24"/>
      <c r="G8" s="24"/>
    </row>
    <row r="9" spans="1:12" x14ac:dyDescent="0.2">
      <c r="A9" s="7" t="s">
        <v>58</v>
      </c>
      <c r="B9" s="5">
        <v>1</v>
      </c>
      <c r="C9" s="5">
        <v>1</v>
      </c>
      <c r="D9" s="5">
        <v>1</v>
      </c>
      <c r="E9" s="5">
        <v>15.41536</v>
      </c>
      <c r="F9" s="5">
        <v>8.5123599999999993</v>
      </c>
      <c r="G9" s="5">
        <v>20.10819</v>
      </c>
    </row>
    <row r="10" spans="1:12" x14ac:dyDescent="0.2">
      <c r="A10" s="7"/>
      <c r="B10" s="5"/>
      <c r="C10" s="5"/>
      <c r="D10" s="5"/>
      <c r="E10" s="5"/>
      <c r="F10" s="5"/>
      <c r="G10" s="5"/>
    </row>
    <row r="11" spans="1:12" x14ac:dyDescent="0.2">
      <c r="A11" t="s">
        <v>121</v>
      </c>
      <c r="B11" s="5"/>
      <c r="C11" s="5"/>
      <c r="D11" s="5"/>
      <c r="E11" s="5"/>
      <c r="F11" s="5"/>
      <c r="G11" s="5"/>
    </row>
    <row r="12" spans="1:12" x14ac:dyDescent="0.2">
      <c r="A12" t="s">
        <v>34</v>
      </c>
    </row>
    <row r="13" spans="1:12" x14ac:dyDescent="0.2">
      <c r="A13" s="2" t="s">
        <v>0</v>
      </c>
      <c r="B13" s="2" t="s">
        <v>23</v>
      </c>
    </row>
    <row r="14" spans="1:12" x14ac:dyDescent="0.2">
      <c r="A14" s="1">
        <v>131846.29999999999</v>
      </c>
      <c r="B14" s="1">
        <v>48908.33</v>
      </c>
    </row>
    <row r="15" spans="1:12" x14ac:dyDescent="0.2">
      <c r="A15" s="1">
        <v>71203</v>
      </c>
      <c r="B15" s="1">
        <v>29149.67</v>
      </c>
    </row>
    <row r="16" spans="1:12" x14ac:dyDescent="0.2">
      <c r="A16" s="1">
        <v>85608.67</v>
      </c>
      <c r="B16" s="1">
        <v>41943.67</v>
      </c>
    </row>
    <row r="17" spans="1:25" x14ac:dyDescent="0.2">
      <c r="A17" s="1"/>
      <c r="B17" s="1"/>
    </row>
    <row r="18" spans="1:25" x14ac:dyDescent="0.2">
      <c r="A18" t="s">
        <v>122</v>
      </c>
    </row>
    <row r="19" spans="1:25" x14ac:dyDescent="0.2">
      <c r="A19" t="s">
        <v>35</v>
      </c>
      <c r="D19" t="s">
        <v>36</v>
      </c>
      <c r="G19" t="s">
        <v>41</v>
      </c>
      <c r="J19" t="s">
        <v>42</v>
      </c>
      <c r="M19" t="s">
        <v>43</v>
      </c>
    </row>
    <row r="20" spans="1:25" x14ac:dyDescent="0.2">
      <c r="A20" s="2" t="s">
        <v>0</v>
      </c>
      <c r="B20" s="2" t="s">
        <v>40</v>
      </c>
      <c r="D20" s="2" t="s">
        <v>0</v>
      </c>
      <c r="E20" s="2" t="s">
        <v>40</v>
      </c>
      <c r="G20" s="2" t="s">
        <v>0</v>
      </c>
      <c r="H20" s="2" t="s">
        <v>40</v>
      </c>
      <c r="J20" s="2" t="s">
        <v>0</v>
      </c>
      <c r="K20" s="2" t="s">
        <v>40</v>
      </c>
      <c r="M20" s="2" t="s">
        <v>0</v>
      </c>
      <c r="N20" s="2" t="s">
        <v>40</v>
      </c>
    </row>
    <row r="21" spans="1:25" x14ac:dyDescent="0.2">
      <c r="A21" s="1">
        <v>14.79</v>
      </c>
      <c r="B21" s="1">
        <v>12.16</v>
      </c>
      <c r="D21" s="1">
        <v>11.44</v>
      </c>
      <c r="E21" s="1">
        <v>42.75</v>
      </c>
      <c r="G21" s="1">
        <v>377.95</v>
      </c>
      <c r="H21" s="1">
        <v>14.49</v>
      </c>
      <c r="J21" s="1">
        <v>438.9</v>
      </c>
      <c r="K21" s="1">
        <v>27.12</v>
      </c>
      <c r="M21" s="1">
        <v>468.71</v>
      </c>
      <c r="N21" s="1">
        <v>368.95</v>
      </c>
    </row>
    <row r="22" spans="1:25" x14ac:dyDescent="0.2">
      <c r="A22" s="1">
        <v>16.53</v>
      </c>
      <c r="B22" s="1">
        <v>9.64</v>
      </c>
      <c r="D22" s="1">
        <v>10.4</v>
      </c>
      <c r="E22" s="1">
        <v>40.79</v>
      </c>
      <c r="G22" s="1">
        <v>296.14999999999998</v>
      </c>
      <c r="H22" s="1">
        <v>11.55</v>
      </c>
      <c r="J22" s="1">
        <v>346.81</v>
      </c>
      <c r="K22" s="1">
        <v>17.13</v>
      </c>
      <c r="M22" s="1">
        <v>499.9</v>
      </c>
      <c r="N22" s="1">
        <v>264.56</v>
      </c>
    </row>
    <row r="23" spans="1:25" x14ac:dyDescent="0.2">
      <c r="A23" s="1">
        <v>19.13</v>
      </c>
      <c r="B23" s="1">
        <v>17.579999999999998</v>
      </c>
      <c r="D23" s="1">
        <v>3.64</v>
      </c>
      <c r="E23" s="1">
        <v>48.54</v>
      </c>
      <c r="G23" s="1">
        <v>26.93</v>
      </c>
      <c r="H23" s="1">
        <v>21.76</v>
      </c>
      <c r="J23" s="1">
        <v>28.39</v>
      </c>
      <c r="K23" s="1">
        <v>44.76</v>
      </c>
      <c r="M23" s="1">
        <v>691.75</v>
      </c>
      <c r="N23" s="1">
        <v>596.84</v>
      </c>
    </row>
    <row r="24" spans="1:25" x14ac:dyDescent="0.2">
      <c r="A24" s="1">
        <v>13.48</v>
      </c>
      <c r="B24" s="1">
        <v>8.57</v>
      </c>
      <c r="D24" s="1">
        <v>9.2100000000000009</v>
      </c>
      <c r="E24" s="1">
        <v>67.099999999999994</v>
      </c>
      <c r="G24" s="1">
        <v>214.93</v>
      </c>
      <c r="H24" s="1">
        <v>45.78</v>
      </c>
      <c r="J24" s="1">
        <v>241.05</v>
      </c>
      <c r="K24" s="1">
        <v>92.77</v>
      </c>
      <c r="M24" s="1">
        <v>358.2</v>
      </c>
      <c r="N24" s="1">
        <v>276.3</v>
      </c>
    </row>
    <row r="25" spans="1:25" x14ac:dyDescent="0.2">
      <c r="A25" s="1">
        <v>18.559999999999999</v>
      </c>
      <c r="B25" s="1">
        <v>12.62</v>
      </c>
      <c r="D25" s="1">
        <v>7.15</v>
      </c>
      <c r="E25" s="1">
        <v>56.67</v>
      </c>
      <c r="G25" s="1">
        <v>151.15</v>
      </c>
      <c r="H25" s="1">
        <v>28.35</v>
      </c>
      <c r="J25" s="1">
        <v>162.72</v>
      </c>
      <c r="K25" s="1">
        <v>51</v>
      </c>
      <c r="M25" s="1">
        <v>462.84</v>
      </c>
      <c r="N25" s="1">
        <v>358.13</v>
      </c>
    </row>
    <row r="28" spans="1:25" x14ac:dyDescent="0.2">
      <c r="A28" t="s">
        <v>123</v>
      </c>
      <c r="B28" t="s">
        <v>26</v>
      </c>
    </row>
    <row r="29" spans="1:25" x14ac:dyDescent="0.2">
      <c r="B29" s="26" t="s">
        <v>0</v>
      </c>
      <c r="C29" s="26"/>
      <c r="D29" s="26"/>
      <c r="E29" s="26"/>
      <c r="F29" s="26"/>
      <c r="G29" s="26"/>
      <c r="H29" s="26" t="s">
        <v>23</v>
      </c>
      <c r="I29" s="26"/>
      <c r="J29" s="26"/>
      <c r="K29" s="26"/>
      <c r="L29" s="26"/>
      <c r="M29" s="26"/>
      <c r="N29" s="26" t="s">
        <v>24</v>
      </c>
      <c r="O29" s="26"/>
      <c r="P29" s="26"/>
      <c r="Q29" s="26"/>
      <c r="R29" s="26"/>
      <c r="S29" s="26"/>
      <c r="T29" s="26" t="s">
        <v>25</v>
      </c>
      <c r="U29" s="26"/>
      <c r="V29" s="26"/>
      <c r="W29" s="26"/>
      <c r="X29" s="26"/>
      <c r="Y29" s="26"/>
    </row>
    <row r="30" spans="1:25" x14ac:dyDescent="0.2">
      <c r="B30" s="1">
        <v>1</v>
      </c>
      <c r="C30" s="1">
        <v>1</v>
      </c>
      <c r="D30" s="1">
        <v>1</v>
      </c>
      <c r="E30" s="1">
        <v>1</v>
      </c>
      <c r="F30" s="1">
        <v>1</v>
      </c>
      <c r="G30" s="1">
        <v>1</v>
      </c>
      <c r="H30" s="1">
        <v>1.983365</v>
      </c>
      <c r="I30" s="1">
        <v>1.844392</v>
      </c>
      <c r="J30" s="1">
        <v>2.4199660000000001</v>
      </c>
      <c r="K30" s="1">
        <v>1.869273</v>
      </c>
      <c r="L30" s="1">
        <v>1.334565</v>
      </c>
      <c r="M30" s="1">
        <v>1.7595149999999999</v>
      </c>
      <c r="N30" s="1">
        <v>1.921945</v>
      </c>
      <c r="O30" s="1">
        <v>1.600117</v>
      </c>
      <c r="P30" s="1">
        <v>1.555077</v>
      </c>
      <c r="Q30" s="1">
        <v>2.0012940000000001</v>
      </c>
      <c r="R30" s="1">
        <v>1.3940889999999999</v>
      </c>
      <c r="S30" s="1">
        <v>2.0835300000000001</v>
      </c>
      <c r="T30" s="1">
        <v>1.043506</v>
      </c>
      <c r="U30" s="1">
        <v>1.0428660000000001</v>
      </c>
      <c r="V30" s="1">
        <v>0.67123999999999995</v>
      </c>
      <c r="W30" s="1">
        <v>0.29002499999999998</v>
      </c>
      <c r="X30" s="1">
        <v>0.38632499999999997</v>
      </c>
    </row>
    <row r="34" spans="1:16" x14ac:dyDescent="0.2">
      <c r="A34" t="s">
        <v>124</v>
      </c>
      <c r="B34" s="24" t="s">
        <v>105</v>
      </c>
      <c r="C34" s="24"/>
      <c r="D34" s="24"/>
      <c r="E34" s="24" t="s">
        <v>1</v>
      </c>
      <c r="F34" s="24"/>
      <c r="G34" s="24"/>
      <c r="H34" s="24" t="s">
        <v>106</v>
      </c>
      <c r="I34" s="24"/>
      <c r="J34" s="24"/>
    </row>
    <row r="35" spans="1:16" x14ac:dyDescent="0.2">
      <c r="A35" s="4" t="s">
        <v>107</v>
      </c>
      <c r="B35" s="1">
        <v>1</v>
      </c>
      <c r="C35" s="1">
        <v>1</v>
      </c>
      <c r="D35" s="1">
        <v>1</v>
      </c>
      <c r="E35" s="1">
        <v>1.0005500000000001</v>
      </c>
      <c r="F35" s="1">
        <v>1.1147959999999999</v>
      </c>
      <c r="G35" s="1">
        <v>0.64155300000000004</v>
      </c>
      <c r="H35" s="1">
        <v>1.0462050000000001</v>
      </c>
      <c r="I35" s="1">
        <v>1.102041</v>
      </c>
      <c r="J35" s="1">
        <v>1.057078</v>
      </c>
    </row>
    <row r="36" spans="1:16" x14ac:dyDescent="0.2">
      <c r="A36" s="4" t="s">
        <v>108</v>
      </c>
      <c r="B36" s="1">
        <v>1.1083609999999999</v>
      </c>
      <c r="C36" s="1">
        <v>1.1147959999999999</v>
      </c>
      <c r="D36" s="1">
        <v>1.3698630000000001</v>
      </c>
      <c r="E36" s="1">
        <v>0.89163899999999996</v>
      </c>
      <c r="F36" s="1">
        <v>1</v>
      </c>
      <c r="G36" s="1">
        <v>0.78538799999999998</v>
      </c>
      <c r="H36" s="1">
        <v>1.1375139999999999</v>
      </c>
      <c r="I36" s="1">
        <v>0.86479600000000001</v>
      </c>
      <c r="J36" s="1">
        <v>1.308219</v>
      </c>
    </row>
    <row r="37" spans="1:16" x14ac:dyDescent="0.2">
      <c r="A37" s="4" t="s">
        <v>109</v>
      </c>
      <c r="B37" s="1">
        <v>4.8899889999999999</v>
      </c>
      <c r="C37" s="1">
        <v>2.9081630000000001</v>
      </c>
      <c r="D37" s="1">
        <v>4.269406</v>
      </c>
      <c r="E37" s="1">
        <v>3.773377</v>
      </c>
      <c r="F37" s="1">
        <v>2.959184</v>
      </c>
      <c r="G37" s="1">
        <v>4.3379000000000003</v>
      </c>
      <c r="H37" s="1">
        <v>4.3399340000000004</v>
      </c>
      <c r="I37" s="1">
        <v>2.3112240000000002</v>
      </c>
      <c r="J37" s="1">
        <v>5.1826480000000004</v>
      </c>
    </row>
    <row r="38" spans="1:16" x14ac:dyDescent="0.2">
      <c r="A38" s="4" t="s">
        <v>110</v>
      </c>
      <c r="B38" s="1">
        <v>20.962599999999998</v>
      </c>
      <c r="C38" s="1">
        <v>13.67347</v>
      </c>
      <c r="D38" s="1">
        <v>15.47945</v>
      </c>
      <c r="E38" s="1">
        <v>21.545649999999998</v>
      </c>
      <c r="F38" s="1">
        <v>9.8724489999999996</v>
      </c>
      <c r="G38" s="1">
        <v>14.13242</v>
      </c>
      <c r="H38" s="1">
        <v>19.994499999999999</v>
      </c>
      <c r="I38" s="1">
        <v>8.0612239999999993</v>
      </c>
      <c r="J38" s="1">
        <v>17.191780000000001</v>
      </c>
    </row>
    <row r="39" spans="1:16" x14ac:dyDescent="0.2">
      <c r="A39" s="4" t="s">
        <v>64</v>
      </c>
      <c r="B39" s="1">
        <v>56.815179999999998</v>
      </c>
      <c r="C39" s="1">
        <v>24.081630000000001</v>
      </c>
      <c r="D39" s="1">
        <v>26.73516</v>
      </c>
      <c r="E39" s="1">
        <v>63.443339999999999</v>
      </c>
      <c r="F39" s="1">
        <v>24.285710000000002</v>
      </c>
      <c r="G39" s="1">
        <v>24.931509999999999</v>
      </c>
      <c r="H39" s="1">
        <v>67.552260000000004</v>
      </c>
      <c r="I39" s="1">
        <v>17.448979999999999</v>
      </c>
      <c r="J39" s="1">
        <v>18.767119999999998</v>
      </c>
    </row>
    <row r="40" spans="1:16" x14ac:dyDescent="0.2">
      <c r="A40" s="4" t="s">
        <v>82</v>
      </c>
      <c r="B40" s="1">
        <v>102.2332</v>
      </c>
      <c r="C40" s="1">
        <v>126.0459</v>
      </c>
      <c r="D40" s="1">
        <v>110.8219</v>
      </c>
      <c r="E40" s="1">
        <v>154.53800000000001</v>
      </c>
      <c r="F40" s="1">
        <v>149.31120000000001</v>
      </c>
      <c r="G40" s="1">
        <v>173.51599999999999</v>
      </c>
      <c r="H40" s="1">
        <v>143.66890000000001</v>
      </c>
      <c r="I40" s="1">
        <v>172.52549999999999</v>
      </c>
      <c r="J40" s="1">
        <v>100.18259999999999</v>
      </c>
    </row>
    <row r="41" spans="1:16" x14ac:dyDescent="0.2">
      <c r="A41" s="4" t="s">
        <v>83</v>
      </c>
      <c r="B41" s="1">
        <v>24.477450000000001</v>
      </c>
      <c r="C41" s="1">
        <v>49.132649999999998</v>
      </c>
      <c r="D41" s="1">
        <v>46.689500000000002</v>
      </c>
      <c r="E41" s="1">
        <v>81.897689999999997</v>
      </c>
      <c r="F41" s="1">
        <v>139.3622</v>
      </c>
      <c r="G41" s="1">
        <v>121.1416</v>
      </c>
      <c r="H41" s="1">
        <v>83.960400000000007</v>
      </c>
      <c r="I41" s="1">
        <v>190.58670000000001</v>
      </c>
      <c r="J41" s="1">
        <v>130.43379999999999</v>
      </c>
    </row>
    <row r="42" spans="1:16" x14ac:dyDescent="0.2">
      <c r="A42" s="4" t="s">
        <v>84</v>
      </c>
      <c r="B42" s="1">
        <v>6.4356439999999999</v>
      </c>
      <c r="C42" s="1">
        <v>37.602040000000002</v>
      </c>
      <c r="D42" s="1">
        <v>40.753419999999998</v>
      </c>
      <c r="E42" s="1">
        <v>39.48845</v>
      </c>
      <c r="F42" s="1">
        <v>245.15309999999999</v>
      </c>
      <c r="G42" s="1">
        <v>242.0548</v>
      </c>
      <c r="H42" s="1">
        <v>34.702970000000001</v>
      </c>
      <c r="I42" s="1">
        <v>331.50510000000003</v>
      </c>
      <c r="J42" s="1">
        <v>286.4384</v>
      </c>
    </row>
    <row r="43" spans="1:16" x14ac:dyDescent="0.2">
      <c r="A43" s="4" t="s">
        <v>111</v>
      </c>
      <c r="B43" s="1">
        <v>4.0429040000000001</v>
      </c>
      <c r="C43" s="1">
        <v>11.224489999999999</v>
      </c>
      <c r="D43" s="1">
        <v>9.3378999999999994</v>
      </c>
      <c r="E43" s="1">
        <v>36.413640000000001</v>
      </c>
      <c r="F43" s="1">
        <v>114.59180000000001</v>
      </c>
      <c r="G43" s="1">
        <v>128.99539999999999</v>
      </c>
      <c r="H43" s="1">
        <v>35.368540000000003</v>
      </c>
      <c r="I43" s="1">
        <v>144.33670000000001</v>
      </c>
      <c r="J43" s="1">
        <v>40.251139999999999</v>
      </c>
    </row>
    <row r="45" spans="1:16" x14ac:dyDescent="0.2">
      <c r="A45" s="4" t="s">
        <v>136</v>
      </c>
      <c r="B45" s="24" t="s">
        <v>0</v>
      </c>
      <c r="C45" s="24"/>
      <c r="D45" s="24"/>
      <c r="E45" s="24" t="s">
        <v>1</v>
      </c>
      <c r="F45" s="24"/>
      <c r="G45" s="24"/>
      <c r="H45" s="24" t="s">
        <v>106</v>
      </c>
      <c r="I45" s="24"/>
      <c r="J45" s="24"/>
      <c r="K45" s="5"/>
      <c r="M45" s="5"/>
      <c r="N45" s="5"/>
      <c r="O45" s="5"/>
      <c r="P45" s="5"/>
    </row>
    <row r="46" spans="1:16" x14ac:dyDescent="0.2">
      <c r="A46" s="4" t="s">
        <v>107</v>
      </c>
      <c r="B46" s="1">
        <v>20.324539999999999</v>
      </c>
      <c r="C46" s="1">
        <v>15.085639</v>
      </c>
      <c r="D46" s="1">
        <v>12.360013</v>
      </c>
      <c r="E46" s="1">
        <v>19.56044</v>
      </c>
      <c r="F46" s="1">
        <v>27.548355000000001</v>
      </c>
      <c r="G46" s="1">
        <v>15.799795</v>
      </c>
      <c r="H46" s="1">
        <v>20.3932</v>
      </c>
      <c r="I46" s="1">
        <v>23.512505999999998</v>
      </c>
      <c r="J46" s="1">
        <v>15.789974000000001</v>
      </c>
      <c r="K46" s="5"/>
      <c r="L46" s="5"/>
      <c r="M46" s="5"/>
      <c r="N46" s="5"/>
      <c r="O46" s="5"/>
      <c r="P46" s="5"/>
    </row>
    <row r="47" spans="1:16" x14ac:dyDescent="0.2">
      <c r="A47" s="4" t="s">
        <v>108</v>
      </c>
      <c r="B47" s="1">
        <v>33.960380000000001</v>
      </c>
      <c r="C47" s="1">
        <v>28.864947000000001</v>
      </c>
      <c r="D47" s="1">
        <v>11.552784000000001</v>
      </c>
      <c r="E47" s="1">
        <v>31.000039999999998</v>
      </c>
      <c r="F47" s="1">
        <v>39.837985000000003</v>
      </c>
      <c r="G47" s="1">
        <v>15.590792</v>
      </c>
      <c r="H47" s="1">
        <v>36.658720000000002</v>
      </c>
      <c r="I47" s="1">
        <v>36.048834999999997</v>
      </c>
      <c r="J47" s="1">
        <v>18.631698</v>
      </c>
      <c r="K47" s="5"/>
      <c r="L47" s="5"/>
      <c r="M47" s="5"/>
      <c r="N47" s="5"/>
      <c r="O47" s="5"/>
      <c r="P47" s="5"/>
    </row>
    <row r="48" spans="1:16" x14ac:dyDescent="0.2">
      <c r="A48" s="4" t="s">
        <v>109</v>
      </c>
      <c r="B48" s="1">
        <v>82.190520000000006</v>
      </c>
      <c r="C48" s="1">
        <v>64.818274000000002</v>
      </c>
      <c r="D48" s="1">
        <v>64.702723000000006</v>
      </c>
      <c r="E48" s="1">
        <v>43.025260000000003</v>
      </c>
      <c r="F48" s="1">
        <v>67.000314000000003</v>
      </c>
      <c r="G48" s="1">
        <v>52.511657999999997</v>
      </c>
      <c r="H48" s="1">
        <v>46.107439999999997</v>
      </c>
      <c r="I48" s="1">
        <v>43.989623000000002</v>
      </c>
      <c r="J48" s="1">
        <v>38.218491</v>
      </c>
      <c r="K48" s="5"/>
      <c r="L48" s="5"/>
      <c r="M48" s="5"/>
      <c r="N48" s="5"/>
      <c r="O48" s="5"/>
      <c r="P48" s="5"/>
    </row>
    <row r="49" spans="1:16" x14ac:dyDescent="0.2">
      <c r="A49" s="4" t="s">
        <v>110</v>
      </c>
      <c r="B49" s="1">
        <v>36.890140000000002</v>
      </c>
      <c r="C49" s="1">
        <v>118.0123</v>
      </c>
      <c r="D49" s="1">
        <v>60.491560999999997</v>
      </c>
      <c r="E49" s="1">
        <v>34.628999999999998</v>
      </c>
      <c r="F49" s="1">
        <v>104.35955</v>
      </c>
      <c r="G49" s="1">
        <v>100.91567000000001</v>
      </c>
      <c r="H49" s="1">
        <v>65.290170000000003</v>
      </c>
      <c r="I49" s="1">
        <v>101.66905</v>
      </c>
      <c r="J49" s="1">
        <v>56.254331000000001</v>
      </c>
      <c r="K49" s="5"/>
      <c r="L49" s="5"/>
      <c r="M49" s="5"/>
      <c r="N49" s="5"/>
      <c r="O49" s="5"/>
      <c r="P49" s="5"/>
    </row>
    <row r="50" spans="1:16" x14ac:dyDescent="0.2">
      <c r="A50" s="4" t="s">
        <v>64</v>
      </c>
      <c r="B50" s="1">
        <v>44.579479999999997</v>
      </c>
      <c r="C50" s="1">
        <v>50.28884</v>
      </c>
      <c r="D50" s="1">
        <v>110.74518999999999</v>
      </c>
      <c r="E50" s="1">
        <v>30.23068</v>
      </c>
      <c r="F50" s="1">
        <v>95.781565000000001</v>
      </c>
      <c r="G50" s="1">
        <v>80.149216999999993</v>
      </c>
      <c r="H50" s="1">
        <v>42.332410000000003</v>
      </c>
      <c r="I50" s="1">
        <v>114.16216</v>
      </c>
      <c r="J50" s="1">
        <v>88.963481000000002</v>
      </c>
      <c r="K50" s="5"/>
      <c r="L50" s="5"/>
      <c r="M50" s="5"/>
      <c r="N50" s="5"/>
      <c r="O50" s="5"/>
      <c r="P50" s="5"/>
    </row>
    <row r="51" spans="1:16" x14ac:dyDescent="0.2">
      <c r="A51" s="4" t="s">
        <v>82</v>
      </c>
      <c r="B51" s="1">
        <v>4.7818519999999998</v>
      </c>
      <c r="C51" s="1">
        <v>17.823865999999999</v>
      </c>
      <c r="D51" s="1">
        <v>13.203673999999999</v>
      </c>
      <c r="E51" s="1">
        <v>4.5642329999999998</v>
      </c>
      <c r="F51" s="1">
        <v>54.823141</v>
      </c>
      <c r="G51" s="1">
        <v>45.857022999999998</v>
      </c>
      <c r="H51" s="1">
        <v>3.5485060000000002</v>
      </c>
      <c r="I51" s="1">
        <v>54.293087999999997</v>
      </c>
      <c r="J51" s="1">
        <v>26.282184999999998</v>
      </c>
      <c r="K51" s="5"/>
      <c r="L51" s="5"/>
      <c r="M51" s="5"/>
      <c r="N51" s="5"/>
      <c r="O51" s="5"/>
      <c r="P51" s="5"/>
    </row>
    <row r="52" spans="1:16" x14ac:dyDescent="0.2">
      <c r="A52" s="4" t="s">
        <v>83</v>
      </c>
      <c r="B52" s="1">
        <v>4.8554570000000004</v>
      </c>
      <c r="C52" s="1">
        <v>3.7970321999999999</v>
      </c>
      <c r="D52" s="1">
        <v>2.3772422999999998</v>
      </c>
      <c r="E52" s="1">
        <v>12.02758</v>
      </c>
      <c r="F52" s="1">
        <v>19.391262000000001</v>
      </c>
      <c r="G52" s="1">
        <v>12.392312</v>
      </c>
      <c r="H52" s="1">
        <v>10.41384</v>
      </c>
      <c r="I52" s="1">
        <v>22.868058000000001</v>
      </c>
      <c r="J52" s="1">
        <v>14.580961</v>
      </c>
      <c r="K52" s="5"/>
      <c r="L52" s="5"/>
      <c r="M52" s="5"/>
      <c r="N52" s="5"/>
      <c r="O52" s="5"/>
      <c r="P52" s="5"/>
    </row>
    <row r="53" spans="1:16" x14ac:dyDescent="0.2">
      <c r="A53" s="4" t="s">
        <v>84</v>
      </c>
      <c r="B53" s="1">
        <v>1.3625700000000001</v>
      </c>
      <c r="C53" s="1">
        <v>9.8034578999999997</v>
      </c>
      <c r="D53" s="1">
        <v>3.8783587000000002</v>
      </c>
      <c r="E53" s="1">
        <v>4.7663489999999999</v>
      </c>
      <c r="F53" s="1">
        <v>21.517135</v>
      </c>
      <c r="G53" s="1">
        <v>7.1039871999999997</v>
      </c>
      <c r="H53" s="1">
        <v>6.7706860000000004</v>
      </c>
      <c r="I53" s="1">
        <v>20.709219999999998</v>
      </c>
      <c r="J53" s="1">
        <v>11.623099</v>
      </c>
      <c r="K53" s="5"/>
      <c r="L53" s="5"/>
      <c r="M53" s="5"/>
      <c r="N53" s="5"/>
      <c r="O53" s="5"/>
      <c r="P53" s="5"/>
    </row>
    <row r="54" spans="1:16" x14ac:dyDescent="0.2">
      <c r="A54" s="4" t="s">
        <v>111</v>
      </c>
      <c r="B54" s="1">
        <v>5.0578380000000003</v>
      </c>
      <c r="C54" s="1">
        <v>6.2796716999999997</v>
      </c>
      <c r="D54" s="1">
        <v>3.5703322000000002</v>
      </c>
      <c r="E54" s="1">
        <v>8.5738669999999999</v>
      </c>
      <c r="F54" s="1">
        <v>20.540597000000002</v>
      </c>
      <c r="G54" s="1">
        <v>16.125246000000001</v>
      </c>
      <c r="H54" s="1">
        <v>4.0123239999999996</v>
      </c>
      <c r="I54" s="1">
        <v>6.7827200000000003</v>
      </c>
      <c r="J54" s="1">
        <v>6.8484422</v>
      </c>
      <c r="K54" s="5"/>
      <c r="L54" s="5"/>
      <c r="M54" s="5"/>
      <c r="N54" s="5"/>
      <c r="O54" s="5"/>
      <c r="P54" s="5"/>
    </row>
  </sheetData>
  <mergeCells count="12">
    <mergeCell ref="B34:D34"/>
    <mergeCell ref="E34:G34"/>
    <mergeCell ref="H34:J34"/>
    <mergeCell ref="B45:D45"/>
    <mergeCell ref="E45:G45"/>
    <mergeCell ref="H45:J45"/>
    <mergeCell ref="B29:G29"/>
    <mergeCell ref="H29:M29"/>
    <mergeCell ref="N29:S29"/>
    <mergeCell ref="T29:Y29"/>
    <mergeCell ref="B8:D8"/>
    <mergeCell ref="E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8F043-F4FD-4EDC-8418-28B2599333F6}">
  <dimension ref="A1:O55"/>
  <sheetViews>
    <sheetView topLeftCell="A31" workbookViewId="0">
      <selection activeCell="G54" sqref="G54:I54"/>
    </sheetView>
  </sheetViews>
  <sheetFormatPr baseColWidth="10" defaultColWidth="8.83203125" defaultRowHeight="15" x14ac:dyDescent="0.2"/>
  <cols>
    <col min="1" max="1" width="12.6640625" customWidth="1"/>
  </cols>
  <sheetData>
    <row r="1" spans="1:15" x14ac:dyDescent="0.2">
      <c r="A1" t="s">
        <v>137</v>
      </c>
    </row>
    <row r="2" spans="1:15" x14ac:dyDescent="0.2">
      <c r="A2" s="26" t="s">
        <v>0</v>
      </c>
      <c r="B2" s="26"/>
      <c r="C2" s="26"/>
      <c r="D2" s="26" t="s">
        <v>33</v>
      </c>
      <c r="E2" s="26"/>
      <c r="F2" s="26"/>
    </row>
    <row r="3" spans="1:15" x14ac:dyDescent="0.2">
      <c r="A3" s="1">
        <v>1588</v>
      </c>
      <c r="B3" s="1">
        <v>1006</v>
      </c>
      <c r="C3" s="1">
        <v>1368.6669999999999</v>
      </c>
      <c r="D3" s="1">
        <v>4197.3329999999996</v>
      </c>
      <c r="E3" s="1">
        <v>2328</v>
      </c>
      <c r="F3" s="1">
        <v>5344.6670000000004</v>
      </c>
    </row>
    <row r="4" spans="1:15" x14ac:dyDescent="0.2">
      <c r="A4" s="1"/>
      <c r="B4" s="1"/>
      <c r="C4" s="1"/>
      <c r="D4" s="1"/>
      <c r="E4" s="1"/>
      <c r="F4" s="1"/>
    </row>
    <row r="5" spans="1:15" x14ac:dyDescent="0.2">
      <c r="A5" s="1" t="s">
        <v>139</v>
      </c>
      <c r="B5" s="1"/>
      <c r="C5" s="1"/>
      <c r="D5" s="1"/>
      <c r="E5" s="1"/>
      <c r="F5" s="1"/>
    </row>
    <row r="6" spans="1:15" x14ac:dyDescent="0.2">
      <c r="A6" s="26" t="s">
        <v>0</v>
      </c>
      <c r="B6" s="26"/>
      <c r="C6" s="26"/>
      <c r="D6" s="26" t="s">
        <v>1</v>
      </c>
      <c r="E6" s="26"/>
      <c r="F6" s="26"/>
      <c r="G6" s="26" t="s">
        <v>20</v>
      </c>
      <c r="H6" s="26"/>
      <c r="I6" s="26"/>
      <c r="J6" s="26" t="s">
        <v>13</v>
      </c>
      <c r="K6" s="26"/>
      <c r="L6" s="26"/>
      <c r="M6" s="26" t="s">
        <v>21</v>
      </c>
      <c r="N6" s="26"/>
      <c r="O6" s="26"/>
    </row>
    <row r="7" spans="1:15" x14ac:dyDescent="0.2">
      <c r="A7" s="1">
        <v>1028</v>
      </c>
      <c r="B7" s="1">
        <v>640</v>
      </c>
      <c r="C7" s="1">
        <v>1368.6669999999999</v>
      </c>
      <c r="D7" s="1">
        <v>3229</v>
      </c>
      <c r="E7" s="1">
        <v>3370.3330000000001</v>
      </c>
      <c r="F7" s="1">
        <v>6650</v>
      </c>
      <c r="G7" s="1">
        <v>1037</v>
      </c>
      <c r="H7" s="1">
        <v>733</v>
      </c>
      <c r="I7" s="1">
        <v>1387</v>
      </c>
      <c r="J7" s="1">
        <v>2893</v>
      </c>
      <c r="K7" s="1">
        <v>3461.6669999999999</v>
      </c>
      <c r="L7" s="1">
        <v>5195.3329999999996</v>
      </c>
      <c r="M7" s="1">
        <v>959</v>
      </c>
      <c r="N7" s="1">
        <v>717.66669999999999</v>
      </c>
      <c r="O7" s="1">
        <v>1390.3330000000001</v>
      </c>
    </row>
    <row r="9" spans="1:15" x14ac:dyDescent="0.2">
      <c r="A9" t="s">
        <v>138</v>
      </c>
    </row>
    <row r="10" spans="1:15" x14ac:dyDescent="0.2">
      <c r="A10" s="26" t="s">
        <v>0</v>
      </c>
      <c r="B10" s="26"/>
      <c r="C10" s="26"/>
      <c r="D10" s="26" t="s">
        <v>1</v>
      </c>
      <c r="E10" s="26"/>
      <c r="F10" s="26"/>
      <c r="G10" s="26" t="s">
        <v>20</v>
      </c>
      <c r="H10" s="26"/>
      <c r="I10" s="26"/>
      <c r="J10" s="26" t="s">
        <v>13</v>
      </c>
      <c r="K10" s="26"/>
      <c r="L10" s="26"/>
      <c r="M10" s="26" t="s">
        <v>21</v>
      </c>
      <c r="N10" s="26"/>
      <c r="O10" s="26"/>
    </row>
    <row r="11" spans="1:15" x14ac:dyDescent="0.2">
      <c r="A11" s="1">
        <v>1</v>
      </c>
      <c r="B11" s="1">
        <v>1</v>
      </c>
      <c r="C11" s="1">
        <v>1</v>
      </c>
      <c r="D11" s="1">
        <v>2.9383889999999999</v>
      </c>
      <c r="E11" s="1">
        <v>4.0354710000000003</v>
      </c>
      <c r="F11" s="1">
        <v>3.0180349999999998</v>
      </c>
      <c r="G11" s="1">
        <v>1.128436</v>
      </c>
      <c r="H11" s="1">
        <v>1.2242729999999999</v>
      </c>
      <c r="I11" s="1">
        <v>1.5261480000000001</v>
      </c>
      <c r="J11" s="1">
        <v>4.3747160000000003</v>
      </c>
      <c r="K11" s="1">
        <v>1.658768</v>
      </c>
      <c r="L11" s="1">
        <v>6.6950989999999999</v>
      </c>
      <c r="M11" s="1">
        <v>1.173273</v>
      </c>
      <c r="N11" s="1">
        <v>0.98917900000000003</v>
      </c>
      <c r="O11" s="1">
        <v>1.2155530000000001</v>
      </c>
    </row>
    <row r="14" spans="1:15" x14ac:dyDescent="0.2">
      <c r="A14" t="s">
        <v>140</v>
      </c>
    </row>
    <row r="15" spans="1:15" x14ac:dyDescent="0.2">
      <c r="A15" t="s">
        <v>16</v>
      </c>
    </row>
    <row r="16" spans="1:15" x14ac:dyDescent="0.2">
      <c r="A16" s="26" t="s">
        <v>0</v>
      </c>
      <c r="B16" s="26"/>
      <c r="C16" s="26"/>
      <c r="D16" s="26" t="s">
        <v>13</v>
      </c>
      <c r="E16" s="26"/>
      <c r="F16" s="26"/>
    </row>
    <row r="17" spans="1:6" x14ac:dyDescent="0.2">
      <c r="A17" s="1">
        <v>1</v>
      </c>
      <c r="B17" s="1">
        <v>1</v>
      </c>
      <c r="C17" s="1">
        <v>1</v>
      </c>
      <c r="D17" s="1">
        <v>1.6024229999999999</v>
      </c>
      <c r="E17" s="1">
        <v>1.6081350000000001</v>
      </c>
      <c r="F17" s="1">
        <v>2.327169</v>
      </c>
    </row>
    <row r="19" spans="1:6" x14ac:dyDescent="0.2">
      <c r="A19" s="26" t="s">
        <v>0</v>
      </c>
      <c r="B19" s="26"/>
      <c r="C19" s="26"/>
      <c r="D19" s="26" t="s">
        <v>1</v>
      </c>
      <c r="E19" s="26"/>
      <c r="F19" s="26"/>
    </row>
    <row r="20" spans="1:6" x14ac:dyDescent="0.2">
      <c r="A20" s="1">
        <v>1</v>
      </c>
      <c r="B20" s="1">
        <v>1</v>
      </c>
      <c r="C20" s="1">
        <v>1</v>
      </c>
      <c r="D20" s="1">
        <v>1.773128</v>
      </c>
      <c r="E20" s="1">
        <v>2.3998020000000002</v>
      </c>
      <c r="F20" s="1">
        <v>1.6130869999999999</v>
      </c>
    </row>
    <row r="21" spans="1:6" x14ac:dyDescent="0.2">
      <c r="A21" s="1"/>
      <c r="B21" s="1"/>
      <c r="C21" s="1"/>
      <c r="D21" s="1"/>
      <c r="E21" s="1"/>
      <c r="F21" s="1"/>
    </row>
    <row r="22" spans="1:6" x14ac:dyDescent="0.2">
      <c r="A22" s="1"/>
      <c r="B22" s="1"/>
      <c r="C22" s="1"/>
      <c r="D22" s="1"/>
      <c r="E22" s="1"/>
      <c r="F22" s="1"/>
    </row>
    <row r="23" spans="1:6" x14ac:dyDescent="0.2">
      <c r="A23" t="s">
        <v>141</v>
      </c>
    </row>
    <row r="24" spans="1:6" x14ac:dyDescent="0.2">
      <c r="A24" t="s">
        <v>19</v>
      </c>
    </row>
    <row r="25" spans="1:6" x14ac:dyDescent="0.2">
      <c r="A25" s="26" t="s">
        <v>0</v>
      </c>
      <c r="B25" s="26"/>
      <c r="C25" s="26"/>
      <c r="D25" s="26" t="s">
        <v>13</v>
      </c>
      <c r="E25" s="26"/>
      <c r="F25" s="26"/>
    </row>
    <row r="26" spans="1:6" x14ac:dyDescent="0.2">
      <c r="A26" s="1">
        <v>1</v>
      </c>
      <c r="B26" s="1">
        <v>1</v>
      </c>
      <c r="C26" s="1">
        <v>1</v>
      </c>
      <c r="D26" s="1">
        <v>1.297112</v>
      </c>
      <c r="E26" s="1">
        <v>1.51938</v>
      </c>
      <c r="F26" s="1">
        <v>2.0351759999999999</v>
      </c>
    </row>
    <row r="28" spans="1:6" x14ac:dyDescent="0.2">
      <c r="A28" s="26" t="s">
        <v>0</v>
      </c>
      <c r="B28" s="26"/>
      <c r="C28" s="26"/>
      <c r="D28" s="26" t="s">
        <v>1</v>
      </c>
      <c r="E28" s="26"/>
      <c r="F28" s="26"/>
    </row>
    <row r="29" spans="1:6" x14ac:dyDescent="0.2">
      <c r="A29" s="1">
        <v>1</v>
      </c>
      <c r="B29" s="1">
        <v>1</v>
      </c>
      <c r="C29" s="1">
        <v>1</v>
      </c>
      <c r="D29" s="1">
        <v>1.6990879999999999</v>
      </c>
      <c r="E29" s="1">
        <v>2.267442</v>
      </c>
      <c r="F29" s="1">
        <v>1.4221109999999999</v>
      </c>
    </row>
    <row r="33" spans="1:15" x14ac:dyDescent="0.2">
      <c r="A33" t="s">
        <v>17</v>
      </c>
    </row>
    <row r="34" spans="1:15" x14ac:dyDescent="0.2">
      <c r="A34" s="26" t="s">
        <v>0</v>
      </c>
      <c r="B34" s="26"/>
      <c r="C34" s="26"/>
      <c r="D34" s="26" t="s">
        <v>1</v>
      </c>
      <c r="E34" s="26"/>
      <c r="F34" s="26"/>
      <c r="G34" s="26" t="s">
        <v>27</v>
      </c>
      <c r="H34" s="26"/>
      <c r="I34" s="26"/>
      <c r="J34" s="26" t="s">
        <v>13</v>
      </c>
      <c r="K34" s="26"/>
      <c r="L34" s="26"/>
      <c r="M34" s="26" t="s">
        <v>28</v>
      </c>
      <c r="N34" s="26"/>
      <c r="O34" s="26"/>
    </row>
    <row r="35" spans="1:15" x14ac:dyDescent="0.2">
      <c r="A35" s="1">
        <v>1</v>
      </c>
      <c r="B35" s="1">
        <v>1</v>
      </c>
      <c r="C35" s="1">
        <v>1</v>
      </c>
      <c r="D35" s="1">
        <v>4.8778769999999998</v>
      </c>
      <c r="E35" s="1">
        <v>2.1470590000000001</v>
      </c>
      <c r="F35" s="1">
        <v>3.4415580000000001</v>
      </c>
      <c r="G35" s="1">
        <v>0.75511499999999998</v>
      </c>
      <c r="H35" s="1">
        <v>1.4294119999999999</v>
      </c>
      <c r="I35" s="1">
        <v>1.4571430000000001</v>
      </c>
      <c r="J35" s="1">
        <v>2.7653449999999999</v>
      </c>
      <c r="K35" s="1">
        <v>5.2</v>
      </c>
      <c r="L35" s="1">
        <v>2</v>
      </c>
      <c r="M35" s="1">
        <v>1.373402</v>
      </c>
      <c r="N35" s="1">
        <v>1.288235</v>
      </c>
      <c r="O35" s="1">
        <v>1.1610389999999999</v>
      </c>
    </row>
    <row r="37" spans="1:15" x14ac:dyDescent="0.2">
      <c r="A37" t="s">
        <v>16</v>
      </c>
    </row>
    <row r="38" spans="1:15" x14ac:dyDescent="0.2">
      <c r="A38" s="26" t="s">
        <v>0</v>
      </c>
      <c r="B38" s="26"/>
      <c r="C38" s="26"/>
      <c r="D38" s="26" t="s">
        <v>1</v>
      </c>
      <c r="E38" s="26"/>
      <c r="F38" s="26"/>
      <c r="G38" s="26" t="s">
        <v>27</v>
      </c>
      <c r="H38" s="26"/>
      <c r="I38" s="26"/>
      <c r="J38" s="26" t="s">
        <v>13</v>
      </c>
      <c r="K38" s="26"/>
      <c r="L38" s="26"/>
      <c r="M38" s="26" t="s">
        <v>28</v>
      </c>
      <c r="N38" s="26"/>
      <c r="O38" s="26"/>
    </row>
    <row r="39" spans="1:15" x14ac:dyDescent="0.2">
      <c r="A39" s="1">
        <v>1</v>
      </c>
      <c r="B39" s="1">
        <v>1</v>
      </c>
      <c r="C39" s="1">
        <v>1</v>
      </c>
      <c r="D39" s="1">
        <v>1.76128</v>
      </c>
      <c r="E39" s="1">
        <v>1.7731479999999999</v>
      </c>
      <c r="F39" s="1">
        <v>1.671111</v>
      </c>
      <c r="G39" s="1">
        <v>0.73504700000000001</v>
      </c>
      <c r="H39" s="1">
        <v>1.3796299999999999</v>
      </c>
      <c r="I39" s="1">
        <v>1.04</v>
      </c>
      <c r="J39" s="1">
        <v>1.23085</v>
      </c>
      <c r="K39" s="1">
        <v>2.1898149999999998</v>
      </c>
      <c r="L39" s="1">
        <v>1.782222</v>
      </c>
      <c r="M39" s="1">
        <v>1.233473</v>
      </c>
      <c r="N39" s="1">
        <v>1.2546299999999999</v>
      </c>
      <c r="O39" s="1">
        <v>1.0533330000000001</v>
      </c>
    </row>
    <row r="41" spans="1:15" x14ac:dyDescent="0.2">
      <c r="A41" t="s">
        <v>9</v>
      </c>
    </row>
    <row r="42" spans="1:15" x14ac:dyDescent="0.2">
      <c r="A42" s="26" t="s">
        <v>0</v>
      </c>
      <c r="B42" s="26"/>
      <c r="C42" s="26"/>
      <c r="D42" s="26" t="s">
        <v>1</v>
      </c>
      <c r="E42" s="26"/>
      <c r="F42" s="26"/>
      <c r="G42" s="26" t="s">
        <v>27</v>
      </c>
      <c r="H42" s="26"/>
      <c r="I42" s="26"/>
      <c r="J42" s="26" t="s">
        <v>13</v>
      </c>
      <c r="K42" s="26"/>
      <c r="L42" s="26"/>
      <c r="M42" s="26" t="s">
        <v>28</v>
      </c>
      <c r="N42" s="26"/>
      <c r="O42" s="26"/>
    </row>
    <row r="43" spans="1:15" x14ac:dyDescent="0.2">
      <c r="A43" s="1">
        <v>1</v>
      </c>
      <c r="B43" s="1">
        <v>1</v>
      </c>
      <c r="C43" s="1">
        <v>1</v>
      </c>
      <c r="D43" s="1">
        <v>2.2743639999999998</v>
      </c>
      <c r="E43" s="1">
        <v>1.6666669999999999</v>
      </c>
      <c r="F43" s="1">
        <v>1.7177420000000001</v>
      </c>
      <c r="G43" s="1">
        <v>0.73728800000000005</v>
      </c>
      <c r="H43" s="1">
        <v>1.4327490000000001</v>
      </c>
      <c r="I43" s="1">
        <v>0.95161300000000004</v>
      </c>
      <c r="J43" s="1">
        <v>1.472458</v>
      </c>
      <c r="K43" s="1">
        <v>1.923977</v>
      </c>
      <c r="L43" s="1">
        <v>1.7096769999999999</v>
      </c>
      <c r="M43" s="1">
        <v>1.1620760000000001</v>
      </c>
      <c r="N43" s="1">
        <v>1.3333330000000001</v>
      </c>
      <c r="O43" s="1">
        <v>0.99193500000000001</v>
      </c>
    </row>
    <row r="44" spans="1: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">
      <c r="A45" t="s">
        <v>29</v>
      </c>
    </row>
    <row r="46" spans="1:15" x14ac:dyDescent="0.2">
      <c r="A46" s="26" t="s">
        <v>0</v>
      </c>
      <c r="B46" s="26"/>
      <c r="C46" s="26"/>
      <c r="D46" s="26" t="s">
        <v>1</v>
      </c>
      <c r="E46" s="26"/>
      <c r="F46" s="26"/>
      <c r="G46" s="26" t="s">
        <v>27</v>
      </c>
      <c r="H46" s="26"/>
      <c r="I46" s="26"/>
      <c r="J46" s="26" t="s">
        <v>13</v>
      </c>
      <c r="K46" s="26"/>
      <c r="L46" s="26"/>
      <c r="M46" s="26" t="s">
        <v>28</v>
      </c>
      <c r="N46" s="26"/>
      <c r="O46" s="26"/>
    </row>
    <row r="47" spans="1:15" x14ac:dyDescent="0.2">
      <c r="A47" s="1">
        <v>1</v>
      </c>
      <c r="B47" s="1">
        <v>1</v>
      </c>
      <c r="C47" s="1">
        <v>1</v>
      </c>
      <c r="D47" s="1">
        <v>3.9250400000000001</v>
      </c>
      <c r="E47" s="1">
        <v>3.9859149999999999</v>
      </c>
      <c r="F47" s="1">
        <v>2.8516750000000002</v>
      </c>
      <c r="G47" s="1">
        <v>0.44292199999999998</v>
      </c>
      <c r="H47" s="1">
        <v>2</v>
      </c>
      <c r="I47" s="1">
        <v>1.196172</v>
      </c>
      <c r="J47" s="1">
        <v>5.1963470000000003</v>
      </c>
      <c r="K47" s="1">
        <v>3.2982459999999998</v>
      </c>
      <c r="L47" s="1">
        <v>3.2424240000000002</v>
      </c>
      <c r="M47" s="1">
        <v>1.4931509999999999</v>
      </c>
      <c r="N47" s="1">
        <v>2.43662</v>
      </c>
      <c r="O47" s="1">
        <v>1.3237639999999999</v>
      </c>
    </row>
    <row r="49" spans="1:15" x14ac:dyDescent="0.2">
      <c r="A49" t="s">
        <v>30</v>
      </c>
    </row>
    <row r="50" spans="1:15" x14ac:dyDescent="0.2">
      <c r="A50" s="26" t="s">
        <v>0</v>
      </c>
      <c r="B50" s="26"/>
      <c r="C50" s="26"/>
      <c r="D50" s="26" t="s">
        <v>1</v>
      </c>
      <c r="E50" s="26"/>
      <c r="F50" s="26"/>
      <c r="G50" s="26" t="s">
        <v>27</v>
      </c>
      <c r="H50" s="26"/>
      <c r="I50" s="26"/>
      <c r="J50" s="26" t="s">
        <v>13</v>
      </c>
      <c r="K50" s="26"/>
      <c r="L50" s="26"/>
      <c r="M50" s="26" t="s">
        <v>28</v>
      </c>
      <c r="N50" s="26"/>
      <c r="O50" s="26"/>
    </row>
    <row r="51" spans="1:15" x14ac:dyDescent="0.2">
      <c r="A51" s="1">
        <v>1</v>
      </c>
      <c r="B51" s="1">
        <v>1</v>
      </c>
      <c r="C51" s="1">
        <v>1</v>
      </c>
      <c r="D51" s="1">
        <v>1.8306990000000001</v>
      </c>
      <c r="E51" s="1">
        <v>1.242424</v>
      </c>
      <c r="F51" s="1">
        <v>1.322451</v>
      </c>
      <c r="G51" s="1">
        <v>0.903111</v>
      </c>
      <c r="H51" s="1">
        <v>1.084079</v>
      </c>
      <c r="J51" s="1">
        <v>1.5048440000000001</v>
      </c>
      <c r="K51" s="1">
        <v>1.719298</v>
      </c>
      <c r="L51" s="1">
        <v>1.367621</v>
      </c>
      <c r="M51" s="1">
        <v>1.2519119999999999</v>
      </c>
      <c r="N51" s="1">
        <v>1.0272810000000001</v>
      </c>
    </row>
    <row r="53" spans="1:15" x14ac:dyDescent="0.2">
      <c r="A53" t="s">
        <v>31</v>
      </c>
    </row>
    <row r="54" spans="1:15" x14ac:dyDescent="0.2">
      <c r="A54" s="26" t="s">
        <v>0</v>
      </c>
      <c r="B54" s="26"/>
      <c r="C54" s="26"/>
      <c r="D54" s="26" t="s">
        <v>1</v>
      </c>
      <c r="E54" s="26"/>
      <c r="F54" s="26"/>
      <c r="G54" s="26" t="s">
        <v>27</v>
      </c>
      <c r="H54" s="26"/>
      <c r="I54" s="26"/>
      <c r="J54" s="26" t="s">
        <v>13</v>
      </c>
      <c r="K54" s="26"/>
      <c r="L54" s="26"/>
      <c r="M54" s="26" t="s">
        <v>28</v>
      </c>
      <c r="N54" s="26"/>
      <c r="O54" s="26"/>
    </row>
    <row r="55" spans="1:15" x14ac:dyDescent="0.2">
      <c r="A55" s="1">
        <v>1</v>
      </c>
      <c r="B55" s="1">
        <v>1</v>
      </c>
      <c r="C55" s="1">
        <v>1</v>
      </c>
      <c r="D55" s="1">
        <v>2.0299999999999998</v>
      </c>
      <c r="E55" s="1">
        <v>1.2885960000000001</v>
      </c>
      <c r="F55" s="1">
        <v>1.9207080000000001</v>
      </c>
      <c r="G55" s="1">
        <v>0.81346600000000002</v>
      </c>
      <c r="H55" s="1">
        <v>1.1315789999999999</v>
      </c>
      <c r="I55" s="1">
        <v>1.210026</v>
      </c>
      <c r="J55" s="1">
        <v>2.0678299999999998</v>
      </c>
      <c r="K55" s="1">
        <v>1.5371349999999999</v>
      </c>
      <c r="L55" s="1">
        <v>1.5435779999999999</v>
      </c>
      <c r="M55" s="1">
        <v>1.187365</v>
      </c>
      <c r="N55" s="1">
        <v>0.96637399999999996</v>
      </c>
      <c r="O55" s="1">
        <v>1.1621889999999999</v>
      </c>
    </row>
  </sheetData>
  <mergeCells count="50">
    <mergeCell ref="A28:C28"/>
    <mergeCell ref="D28:F28"/>
    <mergeCell ref="A25:C25"/>
    <mergeCell ref="D25:F25"/>
    <mergeCell ref="A16:C16"/>
    <mergeCell ref="D16:F16"/>
    <mergeCell ref="A19:C19"/>
    <mergeCell ref="D19:F19"/>
    <mergeCell ref="A34:C34"/>
    <mergeCell ref="D34:F34"/>
    <mergeCell ref="G34:I34"/>
    <mergeCell ref="J34:L34"/>
    <mergeCell ref="M34:O34"/>
    <mergeCell ref="A38:C38"/>
    <mergeCell ref="D38:F38"/>
    <mergeCell ref="G38:I38"/>
    <mergeCell ref="J38:L38"/>
    <mergeCell ref="M38:O38"/>
    <mergeCell ref="A46:C46"/>
    <mergeCell ref="D46:F46"/>
    <mergeCell ref="G46:I46"/>
    <mergeCell ref="J46:L46"/>
    <mergeCell ref="M46:O46"/>
    <mergeCell ref="A42:C42"/>
    <mergeCell ref="D42:F42"/>
    <mergeCell ref="G42:I42"/>
    <mergeCell ref="J42:L42"/>
    <mergeCell ref="M42:O42"/>
    <mergeCell ref="A50:C50"/>
    <mergeCell ref="D50:F50"/>
    <mergeCell ref="G50:I50"/>
    <mergeCell ref="J50:L50"/>
    <mergeCell ref="M50:O50"/>
    <mergeCell ref="A54:C54"/>
    <mergeCell ref="D54:F54"/>
    <mergeCell ref="G54:I54"/>
    <mergeCell ref="J54:L54"/>
    <mergeCell ref="M54:O54"/>
    <mergeCell ref="A2:C2"/>
    <mergeCell ref="D2:F2"/>
    <mergeCell ref="A10:C10"/>
    <mergeCell ref="D10:F10"/>
    <mergeCell ref="G10:I10"/>
    <mergeCell ref="J10:L10"/>
    <mergeCell ref="M10:O10"/>
    <mergeCell ref="A6:C6"/>
    <mergeCell ref="D6:F6"/>
    <mergeCell ref="G6:I6"/>
    <mergeCell ref="J6:L6"/>
    <mergeCell ref="M6:O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34968-41F5-4985-9A81-B3EEC29DBF84}">
  <dimension ref="A2:AE18"/>
  <sheetViews>
    <sheetView workbookViewId="0">
      <selection activeCell="H23" sqref="H23"/>
    </sheetView>
  </sheetViews>
  <sheetFormatPr baseColWidth="10" defaultColWidth="8.83203125" defaultRowHeight="15" x14ac:dyDescent="0.2"/>
  <sheetData>
    <row r="2" spans="1:31" x14ac:dyDescent="0.2">
      <c r="A2" t="s">
        <v>148</v>
      </c>
      <c r="B2" s="26" t="s">
        <v>105</v>
      </c>
      <c r="C2" s="26"/>
      <c r="D2" s="26"/>
      <c r="E2" s="26" t="s">
        <v>1</v>
      </c>
      <c r="F2" s="26"/>
      <c r="G2" s="26"/>
      <c r="I2" t="s">
        <v>149</v>
      </c>
      <c r="J2" s="26" t="s">
        <v>105</v>
      </c>
      <c r="K2" s="26"/>
      <c r="L2" s="26"/>
      <c r="M2" s="26" t="s">
        <v>1</v>
      </c>
      <c r="N2" s="26"/>
      <c r="O2" s="26"/>
      <c r="Q2" t="s">
        <v>150</v>
      </c>
      <c r="R2" s="26" t="s">
        <v>105</v>
      </c>
      <c r="S2" s="26"/>
      <c r="T2" s="26"/>
      <c r="U2" s="26" t="s">
        <v>1</v>
      </c>
      <c r="V2" s="26"/>
      <c r="W2" s="26"/>
      <c r="X2" s="2"/>
      <c r="Y2" s="2" t="s">
        <v>151</v>
      </c>
      <c r="Z2" s="26" t="s">
        <v>0</v>
      </c>
      <c r="AA2" s="26"/>
      <c r="AB2" s="26"/>
      <c r="AC2" s="26" t="s">
        <v>1</v>
      </c>
      <c r="AD2" s="26"/>
      <c r="AE2" s="26"/>
    </row>
    <row r="3" spans="1:31" x14ac:dyDescent="0.2">
      <c r="A3" s="11" t="s">
        <v>142</v>
      </c>
      <c r="B3" s="1">
        <v>2170</v>
      </c>
      <c r="C3" s="1">
        <v>2116</v>
      </c>
      <c r="D3" s="1">
        <v>2322</v>
      </c>
      <c r="E3" s="1">
        <v>2329</v>
      </c>
      <c r="F3" s="1">
        <v>2133</v>
      </c>
      <c r="G3" s="1">
        <v>2018</v>
      </c>
      <c r="I3" s="11" t="s">
        <v>142</v>
      </c>
      <c r="J3" s="1">
        <v>379</v>
      </c>
      <c r="K3" s="1">
        <v>385</v>
      </c>
      <c r="L3" s="1">
        <v>355</v>
      </c>
      <c r="M3" s="1">
        <v>338</v>
      </c>
      <c r="N3" s="1">
        <v>343</v>
      </c>
      <c r="O3" s="1">
        <v>339</v>
      </c>
      <c r="Q3" s="11" t="s">
        <v>142</v>
      </c>
      <c r="R3" s="1">
        <v>518</v>
      </c>
      <c r="S3" s="1">
        <v>569</v>
      </c>
      <c r="T3" s="1">
        <v>569</v>
      </c>
      <c r="U3" s="1">
        <v>350</v>
      </c>
      <c r="V3" s="1">
        <v>431</v>
      </c>
      <c r="W3" s="1">
        <v>455</v>
      </c>
      <c r="X3" s="1"/>
      <c r="Y3" s="11" t="s">
        <v>142</v>
      </c>
      <c r="Z3" s="1">
        <v>47770.83</v>
      </c>
      <c r="AA3" s="1">
        <v>48395.83</v>
      </c>
      <c r="AB3" s="1">
        <v>53812.5</v>
      </c>
      <c r="AC3" s="1">
        <v>38812.5</v>
      </c>
      <c r="AD3" s="1">
        <v>41729.17</v>
      </c>
      <c r="AE3" s="1">
        <v>42562.5</v>
      </c>
    </row>
    <row r="4" spans="1:31" x14ac:dyDescent="0.2">
      <c r="A4" s="11" t="s">
        <v>143</v>
      </c>
      <c r="B4" s="1">
        <v>1371</v>
      </c>
      <c r="C4" s="1">
        <v>1355</v>
      </c>
      <c r="D4" s="1">
        <v>1292</v>
      </c>
      <c r="E4" s="1">
        <v>2032</v>
      </c>
      <c r="F4" s="1">
        <v>1887</v>
      </c>
      <c r="G4" s="1">
        <v>2101</v>
      </c>
      <c r="I4" s="11" t="s">
        <v>143</v>
      </c>
      <c r="J4" s="1">
        <v>360</v>
      </c>
      <c r="K4" s="1">
        <v>380</v>
      </c>
      <c r="L4" s="1">
        <v>428</v>
      </c>
      <c r="M4" s="1">
        <v>647</v>
      </c>
      <c r="N4" s="1">
        <v>602</v>
      </c>
      <c r="O4" s="1">
        <v>517</v>
      </c>
      <c r="Q4" s="11" t="s">
        <v>143</v>
      </c>
      <c r="R4" s="1">
        <v>378</v>
      </c>
      <c r="S4" s="1">
        <v>387</v>
      </c>
      <c r="T4" s="1">
        <v>441</v>
      </c>
      <c r="U4" s="1">
        <v>711</v>
      </c>
      <c r="V4" s="1">
        <v>595</v>
      </c>
      <c r="W4" s="1">
        <v>602</v>
      </c>
      <c r="X4" s="1"/>
      <c r="Y4" s="11" t="s">
        <v>143</v>
      </c>
      <c r="Z4" s="1">
        <v>111520.8</v>
      </c>
      <c r="AA4" s="1">
        <v>119229.2</v>
      </c>
      <c r="AB4" s="1">
        <v>130895.8</v>
      </c>
      <c r="AC4" s="1">
        <v>196312.5</v>
      </c>
      <c r="AD4" s="1">
        <v>232354.2</v>
      </c>
      <c r="AE4" s="1">
        <v>216729.2</v>
      </c>
    </row>
    <row r="5" spans="1:31" x14ac:dyDescent="0.2">
      <c r="A5" s="11" t="s">
        <v>144</v>
      </c>
      <c r="B5" s="1">
        <v>1875</v>
      </c>
      <c r="C5" s="1">
        <v>2188</v>
      </c>
      <c r="D5" s="1">
        <v>2077</v>
      </c>
      <c r="E5" s="1">
        <v>2830</v>
      </c>
      <c r="F5" s="1">
        <v>3660</v>
      </c>
      <c r="G5" s="1">
        <v>2839</v>
      </c>
      <c r="I5" s="11" t="s">
        <v>144</v>
      </c>
      <c r="J5" s="1">
        <v>394</v>
      </c>
      <c r="K5" s="1">
        <v>354</v>
      </c>
      <c r="L5" s="1">
        <v>330</v>
      </c>
      <c r="M5" s="1">
        <v>566</v>
      </c>
      <c r="N5" s="1">
        <v>389</v>
      </c>
      <c r="O5" s="1">
        <v>526</v>
      </c>
      <c r="Q5" s="11" t="s">
        <v>144</v>
      </c>
      <c r="R5" s="1">
        <v>451</v>
      </c>
      <c r="S5" s="1">
        <v>424</v>
      </c>
      <c r="T5" s="1">
        <v>369</v>
      </c>
      <c r="U5" s="1">
        <v>528</v>
      </c>
      <c r="V5" s="1">
        <v>356</v>
      </c>
      <c r="W5" s="1">
        <v>514</v>
      </c>
      <c r="X5" s="1"/>
      <c r="Y5" s="11" t="s">
        <v>144</v>
      </c>
      <c r="Z5" s="1">
        <v>163812.5</v>
      </c>
      <c r="AA5" s="1">
        <v>167979.2</v>
      </c>
      <c r="AB5" s="1">
        <v>140062.5</v>
      </c>
      <c r="AC5" s="1">
        <v>267145.8</v>
      </c>
      <c r="AD5" s="1">
        <v>239229.2</v>
      </c>
      <c r="AE5" s="1">
        <v>268812.5</v>
      </c>
    </row>
    <row r="6" spans="1:31" x14ac:dyDescent="0.2">
      <c r="A6" s="11" t="s">
        <v>145</v>
      </c>
      <c r="B6" s="1">
        <v>1543</v>
      </c>
      <c r="C6" s="1">
        <v>1528</v>
      </c>
      <c r="D6" s="1">
        <v>1392</v>
      </c>
      <c r="E6" s="1">
        <v>1889</v>
      </c>
      <c r="F6" s="1">
        <v>1890</v>
      </c>
      <c r="G6" s="1">
        <v>1697</v>
      </c>
      <c r="I6" s="11" t="s">
        <v>145</v>
      </c>
      <c r="J6" s="1">
        <v>353</v>
      </c>
      <c r="K6" s="1">
        <v>345</v>
      </c>
      <c r="L6" s="1">
        <v>351</v>
      </c>
      <c r="M6" s="1">
        <v>548</v>
      </c>
      <c r="N6" s="1">
        <v>513</v>
      </c>
      <c r="O6" s="1">
        <v>580</v>
      </c>
      <c r="Q6" s="11" t="s">
        <v>145</v>
      </c>
      <c r="R6" s="1">
        <v>495</v>
      </c>
      <c r="S6" s="1">
        <v>528</v>
      </c>
      <c r="T6" s="1">
        <v>594</v>
      </c>
      <c r="U6" s="1">
        <v>759</v>
      </c>
      <c r="V6" s="1">
        <v>650</v>
      </c>
      <c r="W6" s="1">
        <v>769</v>
      </c>
      <c r="X6" s="1"/>
      <c r="Y6" s="11" t="s">
        <v>145</v>
      </c>
      <c r="Z6" s="1">
        <v>124229.2</v>
      </c>
      <c r="AA6" s="1">
        <v>117354.2</v>
      </c>
      <c r="AB6" s="1">
        <v>129229.2</v>
      </c>
      <c r="AC6" s="1">
        <v>256729.2</v>
      </c>
      <c r="AD6" s="1">
        <v>274229.2</v>
      </c>
      <c r="AE6" s="1">
        <v>251104.2</v>
      </c>
    </row>
    <row r="14" spans="1:31" x14ac:dyDescent="0.2">
      <c r="A14" t="s">
        <v>152</v>
      </c>
      <c r="B14" s="26" t="s">
        <v>105</v>
      </c>
      <c r="C14" s="26"/>
      <c r="D14" s="26" t="s">
        <v>13</v>
      </c>
      <c r="E14" s="26"/>
      <c r="H14" t="s">
        <v>153</v>
      </c>
      <c r="I14" s="26" t="s">
        <v>105</v>
      </c>
      <c r="J14" s="26"/>
      <c r="K14" s="26" t="s">
        <v>13</v>
      </c>
      <c r="L14" s="26"/>
      <c r="P14" t="s">
        <v>154</v>
      </c>
      <c r="Q14" s="26" t="s">
        <v>105</v>
      </c>
      <c r="R14" s="26"/>
      <c r="S14" s="26" t="s">
        <v>13</v>
      </c>
      <c r="T14" s="26"/>
    </row>
    <row r="15" spans="1:31" x14ac:dyDescent="0.2">
      <c r="A15" s="11" t="s">
        <v>142</v>
      </c>
      <c r="B15" s="1">
        <v>3723</v>
      </c>
      <c r="C15" s="1">
        <v>3708</v>
      </c>
      <c r="D15" s="1">
        <v>4082</v>
      </c>
      <c r="E15" s="1">
        <v>3983</v>
      </c>
      <c r="H15" s="11" t="s">
        <v>142</v>
      </c>
      <c r="I15" s="1">
        <v>583</v>
      </c>
      <c r="J15" s="1">
        <v>735</v>
      </c>
      <c r="K15" s="1">
        <v>506</v>
      </c>
      <c r="L15" s="1">
        <v>541</v>
      </c>
      <c r="P15" s="11" t="s">
        <v>142</v>
      </c>
      <c r="Q15" s="1">
        <v>335</v>
      </c>
      <c r="R15" s="1">
        <v>414</v>
      </c>
      <c r="S15" s="1">
        <v>279</v>
      </c>
      <c r="T15" s="1">
        <v>305</v>
      </c>
    </row>
    <row r="16" spans="1:31" x14ac:dyDescent="0.2">
      <c r="A16" s="11" t="s">
        <v>143</v>
      </c>
      <c r="B16" s="1">
        <v>1330</v>
      </c>
      <c r="C16" s="1">
        <v>1401</v>
      </c>
      <c r="D16" s="1">
        <v>3259</v>
      </c>
      <c r="E16" s="1">
        <v>2881</v>
      </c>
      <c r="H16" s="11" t="s">
        <v>143</v>
      </c>
      <c r="I16" s="1">
        <v>409</v>
      </c>
      <c r="J16" s="1">
        <v>392</v>
      </c>
      <c r="K16" s="1">
        <v>524</v>
      </c>
      <c r="L16" s="1">
        <v>555</v>
      </c>
      <c r="P16" s="11" t="s">
        <v>143</v>
      </c>
      <c r="Q16" s="1">
        <v>219</v>
      </c>
      <c r="R16" s="1">
        <v>240</v>
      </c>
      <c r="S16" s="1">
        <v>273</v>
      </c>
      <c r="T16" s="1">
        <v>328</v>
      </c>
    </row>
    <row r="17" spans="1:20" x14ac:dyDescent="0.2">
      <c r="A17" s="11" t="s">
        <v>144</v>
      </c>
      <c r="B17" s="1">
        <v>994</v>
      </c>
      <c r="C17" s="1">
        <v>1000</v>
      </c>
      <c r="D17" s="1">
        <v>3259</v>
      </c>
      <c r="E17" s="1">
        <v>2911</v>
      </c>
      <c r="H17" s="11" t="s">
        <v>144</v>
      </c>
      <c r="I17" s="1">
        <v>374</v>
      </c>
      <c r="J17" s="1">
        <v>343</v>
      </c>
      <c r="K17" s="1">
        <v>406</v>
      </c>
      <c r="L17" s="1">
        <v>318</v>
      </c>
      <c r="P17" s="11" t="s">
        <v>144</v>
      </c>
      <c r="Q17" s="1">
        <v>166</v>
      </c>
      <c r="R17" s="1">
        <v>152</v>
      </c>
      <c r="S17" s="1">
        <v>125</v>
      </c>
      <c r="T17" s="1">
        <v>166</v>
      </c>
    </row>
    <row r="18" spans="1:20" x14ac:dyDescent="0.2">
      <c r="A18" s="11" t="s">
        <v>145</v>
      </c>
      <c r="B18" s="1">
        <v>1297</v>
      </c>
      <c r="C18" s="1">
        <v>1342</v>
      </c>
      <c r="D18" s="1">
        <v>3393</v>
      </c>
      <c r="E18" s="1">
        <v>2644</v>
      </c>
      <c r="H18" s="11" t="s">
        <v>145</v>
      </c>
      <c r="I18" s="1">
        <v>232</v>
      </c>
      <c r="J18" s="1">
        <v>241</v>
      </c>
      <c r="K18" s="1">
        <v>282</v>
      </c>
      <c r="L18" s="1">
        <v>287</v>
      </c>
      <c r="P18" s="11" t="s">
        <v>145</v>
      </c>
      <c r="Q18" s="1">
        <v>140</v>
      </c>
      <c r="R18" s="1">
        <v>143</v>
      </c>
      <c r="S18" s="1">
        <v>168</v>
      </c>
      <c r="T18" s="1">
        <v>177</v>
      </c>
    </row>
  </sheetData>
  <mergeCells count="14">
    <mergeCell ref="S14:T14"/>
    <mergeCell ref="Z2:AB2"/>
    <mergeCell ref="AC2:AE2"/>
    <mergeCell ref="B2:D2"/>
    <mergeCell ref="E2:G2"/>
    <mergeCell ref="J2:L2"/>
    <mergeCell ref="M2:O2"/>
    <mergeCell ref="R2:T2"/>
    <mergeCell ref="U2:W2"/>
    <mergeCell ref="B14:C14"/>
    <mergeCell ref="D14:E14"/>
    <mergeCell ref="I14:J14"/>
    <mergeCell ref="K14:L14"/>
    <mergeCell ref="Q14:R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D9B94-E967-4BF0-848B-6F364D38EDFB}">
  <dimension ref="A1:M44"/>
  <sheetViews>
    <sheetView topLeftCell="A13" workbookViewId="0">
      <selection activeCell="A17" sqref="A17:XFD19"/>
    </sheetView>
  </sheetViews>
  <sheetFormatPr baseColWidth="10" defaultColWidth="8.83203125" defaultRowHeight="15" x14ac:dyDescent="0.2"/>
  <sheetData>
    <row r="1" spans="1:12" x14ac:dyDescent="0.2">
      <c r="A1" t="s">
        <v>161</v>
      </c>
    </row>
    <row r="2" spans="1:12" x14ac:dyDescent="0.2">
      <c r="A2" s="26" t="s">
        <v>0</v>
      </c>
      <c r="B2" s="26"/>
      <c r="C2" s="26"/>
      <c r="D2" s="26" t="s">
        <v>146</v>
      </c>
      <c r="E2" s="26"/>
      <c r="F2" s="26"/>
      <c r="G2" s="26" t="s">
        <v>1</v>
      </c>
      <c r="H2" s="26"/>
      <c r="I2" s="26"/>
      <c r="J2" s="26" t="s">
        <v>160</v>
      </c>
      <c r="K2" s="26"/>
      <c r="L2" s="26"/>
    </row>
    <row r="3" spans="1:12" x14ac:dyDescent="0.2">
      <c r="A3" s="1">
        <v>3.81</v>
      </c>
      <c r="B3" s="1">
        <v>4.68</v>
      </c>
      <c r="C3" s="1">
        <v>3.12</v>
      </c>
      <c r="D3" s="1">
        <v>38.9</v>
      </c>
      <c r="E3" s="1">
        <v>32.4</v>
      </c>
      <c r="F3" s="1">
        <v>38.799999999999997</v>
      </c>
      <c r="G3" s="1">
        <v>1.34</v>
      </c>
      <c r="H3" s="1">
        <v>0.95</v>
      </c>
      <c r="I3" s="1">
        <v>1.46</v>
      </c>
      <c r="J3" s="1">
        <v>46.5</v>
      </c>
      <c r="K3" s="1">
        <v>42.6</v>
      </c>
      <c r="L3" s="1">
        <v>42.6</v>
      </c>
    </row>
    <row r="5" spans="1:12" x14ac:dyDescent="0.2">
      <c r="A5" t="s">
        <v>163</v>
      </c>
    </row>
    <row r="6" spans="1:12" x14ac:dyDescent="0.2">
      <c r="A6" s="26" t="s">
        <v>0</v>
      </c>
      <c r="B6" s="26"/>
      <c r="C6" s="26"/>
      <c r="D6" s="26" t="s">
        <v>146</v>
      </c>
      <c r="E6" s="26"/>
      <c r="F6" s="26"/>
      <c r="G6" s="26" t="s">
        <v>13</v>
      </c>
      <c r="H6" s="26"/>
      <c r="I6" s="26"/>
      <c r="J6" s="26" t="s">
        <v>162</v>
      </c>
      <c r="K6" s="26"/>
      <c r="L6" s="26"/>
    </row>
    <row r="7" spans="1:12" x14ac:dyDescent="0.2">
      <c r="A7" s="1">
        <v>0.67</v>
      </c>
      <c r="B7" s="1">
        <v>0.59</v>
      </c>
      <c r="C7" s="1">
        <v>0.85</v>
      </c>
      <c r="D7" s="1">
        <v>14.9</v>
      </c>
      <c r="E7" s="1">
        <v>14.2</v>
      </c>
      <c r="F7" s="1">
        <v>19.899999999999999</v>
      </c>
      <c r="G7" s="1">
        <v>12.7</v>
      </c>
      <c r="H7" s="1">
        <v>6.91</v>
      </c>
      <c r="I7" s="1">
        <v>14.2</v>
      </c>
      <c r="J7" s="1">
        <v>45.1</v>
      </c>
      <c r="K7" s="1">
        <v>28.5</v>
      </c>
      <c r="L7" s="1">
        <v>64</v>
      </c>
    </row>
    <row r="9" spans="1:12" x14ac:dyDescent="0.2">
      <c r="A9" t="s">
        <v>164</v>
      </c>
    </row>
    <row r="10" spans="1:12" x14ac:dyDescent="0.2">
      <c r="A10" s="26" t="s">
        <v>0</v>
      </c>
      <c r="B10" s="26"/>
      <c r="C10" s="26"/>
      <c r="D10" s="26" t="s">
        <v>146</v>
      </c>
      <c r="E10" s="26"/>
      <c r="F10" s="26"/>
      <c r="G10" s="26" t="s">
        <v>1</v>
      </c>
      <c r="H10" s="26"/>
      <c r="I10" s="26"/>
      <c r="J10" s="26" t="s">
        <v>160</v>
      </c>
      <c r="K10" s="26"/>
      <c r="L10" s="26"/>
    </row>
    <row r="11" spans="1:12" x14ac:dyDescent="0.2">
      <c r="A11" s="1">
        <v>1</v>
      </c>
      <c r="B11" s="1">
        <v>1</v>
      </c>
      <c r="C11" s="1">
        <v>1</v>
      </c>
      <c r="D11" s="1">
        <v>1.257563</v>
      </c>
      <c r="E11" s="1">
        <v>2.6929820000000002</v>
      </c>
      <c r="F11" s="1">
        <v>1.9593020000000001</v>
      </c>
      <c r="G11" s="1">
        <v>0.66810700000000001</v>
      </c>
      <c r="H11" s="1">
        <v>0.48443599999999998</v>
      </c>
      <c r="I11" s="1">
        <v>0.381579</v>
      </c>
      <c r="J11" s="1">
        <v>7.9182880000000004</v>
      </c>
      <c r="K11" s="1">
        <v>3.5964909999999999</v>
      </c>
      <c r="L11" s="1">
        <v>4.1046509999999996</v>
      </c>
    </row>
    <row r="13" spans="1:12" x14ac:dyDescent="0.2">
      <c r="A13" t="s">
        <v>165</v>
      </c>
    </row>
    <row r="14" spans="1:12" x14ac:dyDescent="0.2">
      <c r="A14" s="26" t="s">
        <v>0</v>
      </c>
      <c r="B14" s="26"/>
      <c r="C14" s="26"/>
      <c r="D14" s="26" t="s">
        <v>146</v>
      </c>
      <c r="E14" s="26"/>
      <c r="F14" s="26"/>
      <c r="G14" s="26" t="s">
        <v>1</v>
      </c>
      <c r="H14" s="26"/>
      <c r="I14" s="26"/>
      <c r="J14" s="26" t="s">
        <v>160</v>
      </c>
      <c r="K14" s="26"/>
      <c r="L14" s="26"/>
    </row>
    <row r="15" spans="1:12" x14ac:dyDescent="0.2">
      <c r="A15" s="1">
        <v>1</v>
      </c>
      <c r="B15" s="1">
        <v>1</v>
      </c>
      <c r="C15" s="1">
        <v>1</v>
      </c>
      <c r="D15" s="1">
        <v>1.257563</v>
      </c>
      <c r="E15" s="1">
        <v>2.6929820000000002</v>
      </c>
      <c r="F15" s="1">
        <v>1.9593020000000001</v>
      </c>
      <c r="G15" s="1">
        <v>0.57999999999999996</v>
      </c>
      <c r="H15" s="1">
        <v>1.48</v>
      </c>
      <c r="I15" s="1">
        <v>0.75</v>
      </c>
      <c r="J15" s="1">
        <v>6.9</v>
      </c>
      <c r="K15" s="1">
        <v>4.17</v>
      </c>
      <c r="L15" s="1">
        <v>3.32</v>
      </c>
    </row>
    <row r="19" spans="1:13" x14ac:dyDescent="0.2">
      <c r="A19" t="s">
        <v>156</v>
      </c>
      <c r="B19" s="26" t="s">
        <v>105</v>
      </c>
      <c r="C19" s="26"/>
      <c r="D19" s="26"/>
      <c r="E19" s="26" t="s">
        <v>146</v>
      </c>
      <c r="F19" s="26"/>
      <c r="G19" s="26"/>
      <c r="H19" s="26" t="s">
        <v>1</v>
      </c>
      <c r="I19" s="26"/>
      <c r="J19" s="26"/>
      <c r="K19" s="26" t="s">
        <v>147</v>
      </c>
      <c r="L19" s="26"/>
      <c r="M19" s="26"/>
    </row>
    <row r="20" spans="1:13" x14ac:dyDescent="0.2">
      <c r="A20" s="11" t="s">
        <v>142</v>
      </c>
      <c r="B20" s="1">
        <v>1.53</v>
      </c>
      <c r="C20" s="1">
        <v>1.67</v>
      </c>
      <c r="D20" s="1">
        <v>2.0099999999999998</v>
      </c>
      <c r="E20" s="1">
        <v>3.19</v>
      </c>
      <c r="F20" s="1">
        <v>2.4</v>
      </c>
      <c r="G20" s="1">
        <v>2.66</v>
      </c>
      <c r="H20" s="1">
        <v>1.78</v>
      </c>
      <c r="I20" s="1">
        <v>1.91</v>
      </c>
      <c r="J20" s="1">
        <v>1.62</v>
      </c>
      <c r="K20" s="1">
        <v>3.46</v>
      </c>
      <c r="L20" s="1">
        <v>4.26</v>
      </c>
      <c r="M20" s="1">
        <v>3.85</v>
      </c>
    </row>
    <row r="21" spans="1:13" x14ac:dyDescent="0.2">
      <c r="A21" s="11" t="s">
        <v>143</v>
      </c>
      <c r="B21" s="1">
        <v>1.42</v>
      </c>
      <c r="C21" s="1">
        <v>1.25</v>
      </c>
      <c r="D21" s="1">
        <v>1.0900000000000001</v>
      </c>
      <c r="E21" s="1">
        <v>21.4</v>
      </c>
      <c r="F21" s="1">
        <v>20.2</v>
      </c>
      <c r="G21" s="1">
        <v>28</v>
      </c>
      <c r="H21" s="1">
        <v>2.27</v>
      </c>
      <c r="I21" s="1">
        <v>2.75</v>
      </c>
      <c r="J21" s="1">
        <v>2.1</v>
      </c>
      <c r="K21" s="1">
        <v>42.8</v>
      </c>
      <c r="L21" s="1">
        <v>38.200000000000003</v>
      </c>
      <c r="M21" s="1">
        <v>40.700000000000003</v>
      </c>
    </row>
    <row r="22" spans="1:13" x14ac:dyDescent="0.2">
      <c r="A22" s="11" t="s">
        <v>144</v>
      </c>
      <c r="B22" s="1">
        <v>1.77</v>
      </c>
      <c r="C22" s="1">
        <v>2.4500000000000002</v>
      </c>
      <c r="D22" s="1">
        <v>2.3199999999999998</v>
      </c>
      <c r="E22" s="1">
        <v>35</v>
      </c>
      <c r="F22" s="1">
        <v>35.4</v>
      </c>
      <c r="G22" s="1">
        <v>36.200000000000003</v>
      </c>
      <c r="H22" s="1">
        <v>3.71</v>
      </c>
      <c r="I22" s="1">
        <v>3.26</v>
      </c>
      <c r="J22" s="1">
        <v>3.64</v>
      </c>
      <c r="K22" s="1">
        <v>60</v>
      </c>
      <c r="L22" s="1">
        <v>59.1</v>
      </c>
      <c r="M22" s="1">
        <v>59.2</v>
      </c>
    </row>
    <row r="23" spans="1:13" x14ac:dyDescent="0.2">
      <c r="A23" s="11" t="s">
        <v>145</v>
      </c>
      <c r="B23" s="1">
        <v>1.29</v>
      </c>
      <c r="C23" s="1">
        <v>0.93</v>
      </c>
      <c r="D23" s="1">
        <v>1.79</v>
      </c>
      <c r="E23" s="1">
        <v>23.6</v>
      </c>
      <c r="F23" s="1">
        <v>25.6</v>
      </c>
      <c r="G23" s="1">
        <v>33.4</v>
      </c>
      <c r="H23" s="1">
        <v>1.71</v>
      </c>
      <c r="I23" s="1">
        <v>1.55</v>
      </c>
      <c r="J23" s="1">
        <v>1.49</v>
      </c>
      <c r="K23" s="1">
        <v>45.2</v>
      </c>
      <c r="L23" s="1">
        <v>45.5</v>
      </c>
      <c r="M23" s="1">
        <v>43.4</v>
      </c>
    </row>
    <row r="26" spans="1:13" x14ac:dyDescent="0.2">
      <c r="A26" t="s">
        <v>155</v>
      </c>
      <c r="B26" s="26" t="s">
        <v>105</v>
      </c>
      <c r="C26" s="26"/>
      <c r="D26" s="26"/>
      <c r="E26" s="26" t="s">
        <v>146</v>
      </c>
      <c r="F26" s="26"/>
      <c r="G26" s="26"/>
      <c r="H26" s="26" t="s">
        <v>1</v>
      </c>
      <c r="I26" s="26"/>
      <c r="J26" s="26"/>
      <c r="K26" s="26" t="s">
        <v>147</v>
      </c>
      <c r="L26" s="26"/>
      <c r="M26" s="26"/>
    </row>
    <row r="27" spans="1:13" x14ac:dyDescent="0.2">
      <c r="A27" s="11" t="s">
        <v>142</v>
      </c>
      <c r="B27" s="1">
        <v>15.1</v>
      </c>
      <c r="C27" s="1">
        <v>16.3</v>
      </c>
      <c r="D27" s="1">
        <v>16.5</v>
      </c>
      <c r="E27" s="1">
        <v>19.899999999999999</v>
      </c>
      <c r="F27" s="1">
        <v>19.399999999999999</v>
      </c>
      <c r="G27" s="1">
        <v>19.3</v>
      </c>
      <c r="H27" s="1">
        <v>14.9</v>
      </c>
      <c r="I27" s="1">
        <v>17</v>
      </c>
      <c r="J27" s="1">
        <v>16.2</v>
      </c>
      <c r="K27" s="1">
        <v>19.600000000000001</v>
      </c>
      <c r="L27" s="1">
        <v>19.7</v>
      </c>
      <c r="M27" s="1">
        <v>19.7</v>
      </c>
    </row>
    <row r="28" spans="1:13" x14ac:dyDescent="0.2">
      <c r="A28" s="11" t="s">
        <v>143</v>
      </c>
      <c r="B28" s="1">
        <v>13.7</v>
      </c>
      <c r="C28" s="1">
        <v>14.3</v>
      </c>
      <c r="D28" s="1">
        <v>13.2</v>
      </c>
      <c r="E28" s="1">
        <v>31.7</v>
      </c>
      <c r="F28" s="1">
        <v>34.6</v>
      </c>
      <c r="G28" s="1">
        <v>32.200000000000003</v>
      </c>
      <c r="H28" s="1">
        <v>15.3</v>
      </c>
      <c r="I28" s="1">
        <v>16.5</v>
      </c>
      <c r="J28" s="1">
        <v>15</v>
      </c>
      <c r="K28" s="1">
        <v>46.7</v>
      </c>
      <c r="L28" s="1">
        <v>47.1</v>
      </c>
      <c r="M28" s="1">
        <v>46</v>
      </c>
    </row>
    <row r="29" spans="1:13" x14ac:dyDescent="0.2">
      <c r="A29" s="11" t="s">
        <v>144</v>
      </c>
      <c r="B29" s="1">
        <v>16.8</v>
      </c>
      <c r="C29" s="1">
        <v>16</v>
      </c>
      <c r="D29" s="1">
        <v>15.2</v>
      </c>
      <c r="E29" s="1">
        <v>35.799999999999997</v>
      </c>
      <c r="F29" s="1">
        <v>38.200000000000003</v>
      </c>
      <c r="G29" s="1">
        <v>33.9</v>
      </c>
      <c r="H29" s="1">
        <v>18.899999999999999</v>
      </c>
      <c r="I29" s="1">
        <v>16.600000000000001</v>
      </c>
      <c r="J29" s="1">
        <v>17.399999999999999</v>
      </c>
      <c r="K29" s="1">
        <v>66</v>
      </c>
      <c r="L29" s="1">
        <v>64.8</v>
      </c>
      <c r="M29" s="1">
        <v>62.6</v>
      </c>
    </row>
    <row r="30" spans="1:13" x14ac:dyDescent="0.2">
      <c r="A30" s="11" t="s">
        <v>145</v>
      </c>
      <c r="B30" s="1">
        <v>11.6</v>
      </c>
      <c r="C30" s="1">
        <v>9.02</v>
      </c>
      <c r="D30" s="1">
        <v>8.2899999999999991</v>
      </c>
      <c r="E30" s="1">
        <v>24.3</v>
      </c>
      <c r="F30" s="1">
        <v>26</v>
      </c>
      <c r="G30" s="1">
        <v>34.1</v>
      </c>
      <c r="H30" s="1">
        <v>9.5</v>
      </c>
      <c r="I30" s="1">
        <v>8.8000000000000007</v>
      </c>
      <c r="J30" s="1">
        <v>11.9</v>
      </c>
      <c r="K30" s="1">
        <v>47</v>
      </c>
      <c r="L30" s="1">
        <v>50.6</v>
      </c>
      <c r="M30" s="1">
        <v>46.2</v>
      </c>
    </row>
    <row r="33" spans="1:13" x14ac:dyDescent="0.2">
      <c r="A33" t="s">
        <v>158</v>
      </c>
      <c r="B33" s="26" t="s">
        <v>105</v>
      </c>
      <c r="C33" s="26"/>
      <c r="D33" s="26"/>
      <c r="E33" s="26" t="s">
        <v>146</v>
      </c>
      <c r="F33" s="26"/>
      <c r="G33" s="26"/>
      <c r="H33" s="26" t="s">
        <v>13</v>
      </c>
      <c r="I33" s="26"/>
      <c r="J33" s="26"/>
      <c r="K33" s="26" t="s">
        <v>157</v>
      </c>
      <c r="L33" s="26"/>
      <c r="M33" s="26"/>
    </row>
    <row r="34" spans="1:13" x14ac:dyDescent="0.2">
      <c r="A34" s="11" t="s">
        <v>142</v>
      </c>
      <c r="B34" s="1">
        <v>8.7899999999999991</v>
      </c>
      <c r="C34" s="1">
        <v>8.19</v>
      </c>
      <c r="D34" s="1">
        <v>10.199999999999999</v>
      </c>
      <c r="E34" s="1">
        <v>20.100000000000001</v>
      </c>
      <c r="F34" s="1">
        <v>18.399999999999999</v>
      </c>
      <c r="G34" s="1">
        <v>22.7</v>
      </c>
      <c r="H34" s="1">
        <v>9.48</v>
      </c>
      <c r="I34" s="1">
        <v>11.3</v>
      </c>
      <c r="J34" s="1">
        <v>9.7799999999999994</v>
      </c>
      <c r="K34" s="1">
        <v>23.6</v>
      </c>
      <c r="L34" s="1">
        <v>21.5</v>
      </c>
      <c r="M34" s="1">
        <v>20.2</v>
      </c>
    </row>
    <row r="35" spans="1:13" x14ac:dyDescent="0.2">
      <c r="A35" s="11" t="s">
        <v>143</v>
      </c>
      <c r="B35" s="1">
        <v>4.6100000000000003</v>
      </c>
      <c r="C35" s="1">
        <v>4.5</v>
      </c>
      <c r="D35" s="1">
        <v>5.93</v>
      </c>
      <c r="E35" s="1">
        <v>21.3</v>
      </c>
      <c r="F35" s="1">
        <v>29.3</v>
      </c>
      <c r="G35" s="1">
        <v>23.8</v>
      </c>
      <c r="H35" s="1">
        <v>6.03</v>
      </c>
      <c r="I35" s="1">
        <v>7.53</v>
      </c>
      <c r="J35" s="1">
        <v>5.82</v>
      </c>
      <c r="K35" s="1">
        <v>39.700000000000003</v>
      </c>
      <c r="L35" s="1">
        <v>41.6</v>
      </c>
      <c r="M35" s="1">
        <v>38.4</v>
      </c>
    </row>
    <row r="36" spans="1:13" x14ac:dyDescent="0.2">
      <c r="A36" s="11" t="s">
        <v>144</v>
      </c>
      <c r="B36" s="1">
        <v>2.75</v>
      </c>
      <c r="C36" s="1">
        <v>2.5</v>
      </c>
      <c r="D36" s="1">
        <v>3.04</v>
      </c>
      <c r="E36" s="1">
        <v>58.3</v>
      </c>
      <c r="F36" s="1">
        <v>45.3</v>
      </c>
      <c r="G36" s="1">
        <v>48.8</v>
      </c>
      <c r="H36" s="1">
        <v>4.67</v>
      </c>
      <c r="I36" s="1">
        <v>4.58</v>
      </c>
      <c r="J36" s="1">
        <v>3.28</v>
      </c>
      <c r="K36" s="1">
        <v>67.3</v>
      </c>
      <c r="L36" s="1">
        <v>62.9</v>
      </c>
      <c r="M36" s="1">
        <v>65.2</v>
      </c>
    </row>
    <row r="37" spans="1:13" x14ac:dyDescent="0.2">
      <c r="A37" s="11" t="s">
        <v>145</v>
      </c>
      <c r="B37" s="1">
        <v>1.49</v>
      </c>
      <c r="C37" s="1">
        <v>1.1000000000000001</v>
      </c>
      <c r="D37" s="1">
        <v>1.88</v>
      </c>
      <c r="E37" s="1">
        <v>8.3699999999999992</v>
      </c>
      <c r="F37" s="1">
        <v>11.4</v>
      </c>
      <c r="G37" s="1">
        <v>9.11</v>
      </c>
      <c r="H37" s="1">
        <v>1.44</v>
      </c>
      <c r="I37" s="1">
        <v>1.9</v>
      </c>
      <c r="J37" s="1">
        <v>1.31</v>
      </c>
      <c r="K37" s="1">
        <v>23.9</v>
      </c>
      <c r="L37" s="1">
        <v>19.399999999999999</v>
      </c>
      <c r="M37" s="1">
        <v>26.8</v>
      </c>
    </row>
    <row r="40" spans="1:13" x14ac:dyDescent="0.2">
      <c r="A40" t="s">
        <v>159</v>
      </c>
      <c r="B40" s="26" t="s">
        <v>105</v>
      </c>
      <c r="C40" s="26"/>
      <c r="D40" s="26"/>
      <c r="E40" s="26" t="s">
        <v>146</v>
      </c>
      <c r="F40" s="26"/>
      <c r="G40" s="26"/>
      <c r="H40" s="26" t="s">
        <v>13</v>
      </c>
      <c r="I40" s="26"/>
      <c r="J40" s="26"/>
      <c r="K40" s="26" t="s">
        <v>157</v>
      </c>
      <c r="L40" s="26"/>
      <c r="M40" s="26"/>
    </row>
    <row r="41" spans="1:13" x14ac:dyDescent="0.2">
      <c r="A41" s="11" t="s">
        <v>142</v>
      </c>
      <c r="B41" s="1">
        <v>8.41</v>
      </c>
      <c r="C41" s="1">
        <v>7.7</v>
      </c>
      <c r="D41" s="1">
        <v>11.2</v>
      </c>
      <c r="E41" s="1">
        <v>14.5</v>
      </c>
      <c r="F41" s="1">
        <v>13</v>
      </c>
      <c r="G41" s="1">
        <v>17.2</v>
      </c>
      <c r="H41" s="1">
        <v>12.1</v>
      </c>
      <c r="I41" s="1">
        <v>13.5</v>
      </c>
      <c r="J41" s="1">
        <v>11.3</v>
      </c>
      <c r="K41" s="1">
        <v>14.6</v>
      </c>
      <c r="L41" s="1">
        <v>14.1</v>
      </c>
      <c r="M41" s="1">
        <v>11.5</v>
      </c>
    </row>
    <row r="42" spans="1:13" x14ac:dyDescent="0.2">
      <c r="A42" s="11" t="s">
        <v>143</v>
      </c>
      <c r="B42" s="1">
        <v>22</v>
      </c>
      <c r="C42" s="1">
        <v>22.1</v>
      </c>
      <c r="D42" s="1">
        <v>21</v>
      </c>
      <c r="E42" s="1">
        <v>26.9</v>
      </c>
      <c r="F42" s="1">
        <v>34.9</v>
      </c>
      <c r="G42" s="1">
        <v>29</v>
      </c>
      <c r="H42" s="1">
        <v>24.6</v>
      </c>
      <c r="I42" s="1">
        <v>25.3</v>
      </c>
      <c r="J42" s="1">
        <v>24.5</v>
      </c>
      <c r="K42" s="1">
        <v>41.6</v>
      </c>
      <c r="L42" s="1">
        <v>42.5</v>
      </c>
      <c r="M42" s="1">
        <v>47</v>
      </c>
    </row>
    <row r="43" spans="1:13" x14ac:dyDescent="0.2">
      <c r="A43" s="11" t="s">
        <v>144</v>
      </c>
      <c r="B43" s="1">
        <v>18.2</v>
      </c>
      <c r="C43" s="1">
        <v>20.6</v>
      </c>
      <c r="D43" s="1">
        <v>23.8</v>
      </c>
      <c r="E43" s="1">
        <v>35</v>
      </c>
      <c r="F43" s="1">
        <v>24.3</v>
      </c>
      <c r="G43" s="1">
        <v>25.9</v>
      </c>
      <c r="H43" s="1">
        <v>41.2</v>
      </c>
      <c r="I43" s="1">
        <v>40.700000000000003</v>
      </c>
      <c r="J43" s="1">
        <v>33.1</v>
      </c>
      <c r="K43" s="1">
        <v>61.4</v>
      </c>
      <c r="L43" s="1">
        <v>54.5</v>
      </c>
      <c r="M43" s="1">
        <v>60</v>
      </c>
    </row>
    <row r="44" spans="1:13" x14ac:dyDescent="0.2">
      <c r="A44" s="11" t="s">
        <v>145</v>
      </c>
      <c r="B44" s="1">
        <v>9.3800000000000008</v>
      </c>
      <c r="C44" s="1">
        <v>10.1</v>
      </c>
      <c r="D44" s="1">
        <v>11.4</v>
      </c>
      <c r="E44" s="1">
        <v>3.96</v>
      </c>
      <c r="F44" s="1">
        <v>5.52</v>
      </c>
      <c r="G44" s="1">
        <v>5.95</v>
      </c>
      <c r="H44" s="1">
        <v>6.5</v>
      </c>
      <c r="I44" s="1">
        <v>9.0500000000000007</v>
      </c>
      <c r="J44" s="1">
        <v>9.4</v>
      </c>
      <c r="K44" s="1">
        <v>12.7</v>
      </c>
      <c r="L44" s="1">
        <v>14.4</v>
      </c>
      <c r="M44" s="1">
        <v>17.399999999999999</v>
      </c>
    </row>
  </sheetData>
  <mergeCells count="32">
    <mergeCell ref="A10:C10"/>
    <mergeCell ref="D10:F10"/>
    <mergeCell ref="G10:I10"/>
    <mergeCell ref="J10:L10"/>
    <mergeCell ref="A14:C14"/>
    <mergeCell ref="D14:F14"/>
    <mergeCell ref="G14:I14"/>
    <mergeCell ref="J14:L14"/>
    <mergeCell ref="A2:C2"/>
    <mergeCell ref="D2:F2"/>
    <mergeCell ref="G2:I2"/>
    <mergeCell ref="J2:L2"/>
    <mergeCell ref="A6:C6"/>
    <mergeCell ref="D6:F6"/>
    <mergeCell ref="G6:I6"/>
    <mergeCell ref="J6:L6"/>
    <mergeCell ref="B33:D33"/>
    <mergeCell ref="E33:G33"/>
    <mergeCell ref="H33:J33"/>
    <mergeCell ref="K33:M33"/>
    <mergeCell ref="B40:D40"/>
    <mergeCell ref="E40:G40"/>
    <mergeCell ref="H40:J40"/>
    <mergeCell ref="K40:M40"/>
    <mergeCell ref="B26:D26"/>
    <mergeCell ref="E26:G26"/>
    <mergeCell ref="H26:J26"/>
    <mergeCell ref="K26:M26"/>
    <mergeCell ref="B19:D19"/>
    <mergeCell ref="E19:G19"/>
    <mergeCell ref="H19:J19"/>
    <mergeCell ref="K19:M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7E15-CFD9-4B0D-A676-EFD10B62A9E8}">
  <dimension ref="A1:X35"/>
  <sheetViews>
    <sheetView workbookViewId="0">
      <selection activeCell="M38" sqref="M38"/>
    </sheetView>
  </sheetViews>
  <sheetFormatPr baseColWidth="10" defaultColWidth="8.83203125" defaultRowHeight="15" x14ac:dyDescent="0.2"/>
  <sheetData>
    <row r="1" spans="1:24" x14ac:dyDescent="0.2">
      <c r="A1" t="s">
        <v>167</v>
      </c>
    </row>
    <row r="2" spans="1:24" x14ac:dyDescent="0.2">
      <c r="A2" t="s">
        <v>2</v>
      </c>
      <c r="O2" t="s">
        <v>166</v>
      </c>
    </row>
    <row r="3" spans="1:24" x14ac:dyDescent="0.2">
      <c r="A3" s="26" t="s">
        <v>0</v>
      </c>
      <c r="B3" s="26"/>
      <c r="C3" s="26"/>
      <c r="D3" s="26"/>
      <c r="E3" s="26"/>
      <c r="F3" s="26" t="s">
        <v>1</v>
      </c>
      <c r="G3" s="26"/>
      <c r="H3" s="26"/>
      <c r="I3" s="26"/>
      <c r="J3" s="26"/>
      <c r="O3" t="s">
        <v>3</v>
      </c>
    </row>
    <row r="4" spans="1:24" x14ac:dyDescent="0.2">
      <c r="A4" s="1">
        <v>0.21</v>
      </c>
      <c r="B4" s="1">
        <v>0.23</v>
      </c>
      <c r="C4" s="1">
        <v>0.28999999999999998</v>
      </c>
      <c r="D4" s="1">
        <v>0.16</v>
      </c>
      <c r="E4" s="1">
        <v>0.23</v>
      </c>
      <c r="F4" s="1">
        <v>0.35</v>
      </c>
      <c r="G4" s="1">
        <v>0.36</v>
      </c>
      <c r="H4" s="1">
        <v>0.35</v>
      </c>
      <c r="I4" s="1">
        <v>0.41</v>
      </c>
      <c r="O4" s="26" t="s">
        <v>0</v>
      </c>
      <c r="P4" s="26"/>
      <c r="Q4" s="26"/>
      <c r="R4" s="26"/>
      <c r="S4" s="26"/>
      <c r="T4" s="26" t="s">
        <v>1</v>
      </c>
      <c r="U4" s="26"/>
      <c r="V4" s="26"/>
      <c r="W4" s="26"/>
      <c r="X4" s="26"/>
    </row>
    <row r="5" spans="1:24" x14ac:dyDescent="0.2">
      <c r="O5" s="1">
        <v>80.599999999999994</v>
      </c>
      <c r="P5" s="1">
        <v>76.900000000000006</v>
      </c>
      <c r="Q5" s="1">
        <v>82.5</v>
      </c>
      <c r="R5" s="1">
        <v>88.5</v>
      </c>
      <c r="S5" s="1">
        <v>65.5</v>
      </c>
      <c r="T5" s="1">
        <v>93.2</v>
      </c>
      <c r="U5" s="1">
        <v>92.7</v>
      </c>
      <c r="V5" s="1">
        <v>89.7</v>
      </c>
      <c r="W5" s="1">
        <v>92.1</v>
      </c>
      <c r="X5" s="1">
        <v>89.1</v>
      </c>
    </row>
    <row r="10" spans="1:24" x14ac:dyDescent="0.2">
      <c r="A10" t="s">
        <v>168</v>
      </c>
      <c r="O10" t="s">
        <v>169</v>
      </c>
    </row>
    <row r="11" spans="1:24" x14ac:dyDescent="0.2">
      <c r="A11" t="s">
        <v>6</v>
      </c>
      <c r="O11" t="s">
        <v>7</v>
      </c>
    </row>
    <row r="12" spans="1:24" x14ac:dyDescent="0.2">
      <c r="A12" s="26" t="s">
        <v>0</v>
      </c>
      <c r="B12" s="26"/>
      <c r="C12" s="26"/>
      <c r="D12" s="26"/>
      <c r="E12" s="26"/>
      <c r="F12" s="26" t="s">
        <v>1</v>
      </c>
      <c r="G12" s="26"/>
      <c r="H12" s="26"/>
      <c r="I12" s="26"/>
      <c r="J12" s="26"/>
      <c r="O12" s="26" t="s">
        <v>0</v>
      </c>
      <c r="P12" s="26"/>
      <c r="Q12" s="26"/>
      <c r="R12" s="26"/>
      <c r="S12" s="26"/>
      <c r="T12" s="26" t="s">
        <v>1</v>
      </c>
      <c r="U12" s="26"/>
      <c r="V12" s="26"/>
      <c r="W12" s="26"/>
      <c r="X12" s="26"/>
    </row>
    <row r="13" spans="1:24" x14ac:dyDescent="0.2">
      <c r="A13" s="1">
        <v>1554</v>
      </c>
      <c r="B13" s="1">
        <v>1640</v>
      </c>
      <c r="C13" s="1">
        <v>1899</v>
      </c>
      <c r="D13" s="1">
        <v>1744</v>
      </c>
      <c r="E13" s="1">
        <v>1709</v>
      </c>
      <c r="F13" s="1">
        <v>1898</v>
      </c>
      <c r="G13" s="1">
        <v>2631</v>
      </c>
      <c r="H13" s="1">
        <v>1811</v>
      </c>
      <c r="I13" s="1">
        <v>1872</v>
      </c>
      <c r="J13" s="1">
        <v>1925</v>
      </c>
      <c r="O13" s="1">
        <v>67.8</v>
      </c>
      <c r="P13" s="1">
        <v>77.7</v>
      </c>
      <c r="Q13" s="1">
        <v>78.2</v>
      </c>
      <c r="R13" s="1">
        <v>72.7</v>
      </c>
      <c r="S13" s="1">
        <v>73.099999999999994</v>
      </c>
      <c r="T13" s="1">
        <v>83.6</v>
      </c>
      <c r="U13" s="1">
        <v>93.7</v>
      </c>
      <c r="V13" s="1">
        <v>88.2</v>
      </c>
      <c r="W13" s="1">
        <v>79.599999999999994</v>
      </c>
      <c r="X13" s="1">
        <v>94.2</v>
      </c>
    </row>
    <row r="18" spans="1:24" x14ac:dyDescent="0.2">
      <c r="A18" t="s">
        <v>170</v>
      </c>
      <c r="O18" t="s">
        <v>171</v>
      </c>
    </row>
    <row r="19" spans="1:24" x14ac:dyDescent="0.2">
      <c r="A19" t="s">
        <v>5</v>
      </c>
      <c r="O19" t="s">
        <v>4</v>
      </c>
    </row>
    <row r="20" spans="1:24" x14ac:dyDescent="0.2">
      <c r="A20" s="26" t="s">
        <v>0</v>
      </c>
      <c r="B20" s="26"/>
      <c r="C20" s="26"/>
      <c r="D20" s="26"/>
      <c r="E20" s="26"/>
      <c r="F20" s="26" t="s">
        <v>1</v>
      </c>
      <c r="G20" s="26"/>
      <c r="H20" s="26"/>
      <c r="I20" s="26"/>
      <c r="J20" s="26"/>
      <c r="O20" s="26" t="s">
        <v>0</v>
      </c>
      <c r="P20" s="26"/>
      <c r="Q20" s="26"/>
      <c r="R20" s="26"/>
      <c r="S20" s="26"/>
      <c r="T20" s="26" t="s">
        <v>1</v>
      </c>
      <c r="U20" s="26"/>
      <c r="V20" s="26"/>
      <c r="W20" s="26"/>
      <c r="X20" s="26"/>
    </row>
    <row r="21" spans="1:24" x14ac:dyDescent="0.2">
      <c r="A21" s="1">
        <v>0.16</v>
      </c>
      <c r="B21" s="1">
        <v>0.13</v>
      </c>
      <c r="C21" s="1">
        <v>0.19</v>
      </c>
      <c r="D21" s="1">
        <v>0.14000000000000001</v>
      </c>
      <c r="E21" s="1">
        <v>0.25</v>
      </c>
      <c r="F21" s="1">
        <v>0.16</v>
      </c>
      <c r="G21" s="1">
        <v>0.93</v>
      </c>
      <c r="H21" s="1">
        <v>0.56000000000000005</v>
      </c>
      <c r="I21" s="1">
        <v>0.44</v>
      </c>
      <c r="J21" s="1">
        <v>0.74</v>
      </c>
      <c r="O21" s="1">
        <v>34.1</v>
      </c>
      <c r="P21" s="1">
        <v>57.8</v>
      </c>
      <c r="Q21" s="1">
        <v>42.8</v>
      </c>
      <c r="R21" s="1">
        <v>33.4</v>
      </c>
      <c r="S21" s="1">
        <v>40.299999999999997</v>
      </c>
      <c r="T21" s="1">
        <v>67.099999999999994</v>
      </c>
      <c r="U21" s="1">
        <v>66.3</v>
      </c>
      <c r="V21" s="1">
        <v>49.9</v>
      </c>
      <c r="W21" s="1">
        <v>55.5</v>
      </c>
    </row>
    <row r="26" spans="1:24" x14ac:dyDescent="0.2">
      <c r="A26" t="s">
        <v>172</v>
      </c>
      <c r="O26" t="s">
        <v>173</v>
      </c>
    </row>
    <row r="27" spans="1:24" x14ac:dyDescent="0.2">
      <c r="A27" t="s">
        <v>8</v>
      </c>
      <c r="O27" t="s">
        <v>10</v>
      </c>
    </row>
    <row r="28" spans="1:24" x14ac:dyDescent="0.2">
      <c r="A28" s="26" t="s">
        <v>0</v>
      </c>
      <c r="B28" s="26"/>
      <c r="C28" s="26"/>
      <c r="D28" s="26"/>
      <c r="E28" s="26"/>
      <c r="F28" s="26" t="s">
        <v>1</v>
      </c>
      <c r="G28" s="26"/>
      <c r="H28" s="26"/>
      <c r="I28" s="26"/>
      <c r="J28" s="26"/>
      <c r="O28" s="26" t="s">
        <v>0</v>
      </c>
      <c r="P28" s="26"/>
      <c r="Q28" s="26"/>
      <c r="R28" s="26"/>
      <c r="S28" s="26"/>
      <c r="T28" s="26" t="s">
        <v>1</v>
      </c>
      <c r="U28" s="26"/>
      <c r="V28" s="26"/>
      <c r="W28" s="26"/>
      <c r="X28" s="26"/>
    </row>
    <row r="29" spans="1:24" x14ac:dyDescent="0.2">
      <c r="A29" s="1">
        <v>0.74</v>
      </c>
      <c r="B29" s="1">
        <v>1.5</v>
      </c>
      <c r="C29" s="1">
        <v>1</v>
      </c>
      <c r="D29" s="1">
        <v>1.33</v>
      </c>
      <c r="E29" s="1">
        <v>0.86</v>
      </c>
      <c r="F29" s="1">
        <v>2.5099999999999998</v>
      </c>
      <c r="G29" s="1">
        <v>1.36</v>
      </c>
      <c r="H29" s="1">
        <v>2.5499999999999998</v>
      </c>
      <c r="I29" s="1">
        <v>2.13</v>
      </c>
      <c r="J29" s="1">
        <v>2.4300000000000002</v>
      </c>
      <c r="O29" s="1">
        <v>5496</v>
      </c>
      <c r="P29" s="1">
        <v>5174</v>
      </c>
      <c r="Q29" s="1">
        <v>5179</v>
      </c>
      <c r="R29" s="1">
        <v>6053</v>
      </c>
      <c r="S29" s="1">
        <v>5270</v>
      </c>
      <c r="T29" s="1">
        <v>5044</v>
      </c>
      <c r="U29" s="1">
        <v>5209</v>
      </c>
      <c r="V29" s="1">
        <v>5981</v>
      </c>
      <c r="W29" s="1">
        <v>4942</v>
      </c>
      <c r="X29" s="1">
        <v>5364</v>
      </c>
    </row>
    <row r="32" spans="1:24" x14ac:dyDescent="0.2">
      <c r="A32" t="s">
        <v>174</v>
      </c>
    </row>
    <row r="33" spans="1:10" x14ac:dyDescent="0.2">
      <c r="A33" t="s">
        <v>9</v>
      </c>
    </row>
    <row r="34" spans="1:10" x14ac:dyDescent="0.2">
      <c r="A34" s="26" t="s">
        <v>0</v>
      </c>
      <c r="B34" s="26"/>
      <c r="C34" s="26"/>
      <c r="D34" s="26"/>
      <c r="E34" s="26"/>
      <c r="F34" s="26" t="s">
        <v>1</v>
      </c>
      <c r="G34" s="26"/>
      <c r="H34" s="26"/>
      <c r="I34" s="26"/>
      <c r="J34" s="26"/>
    </row>
    <row r="35" spans="1:10" x14ac:dyDescent="0.2">
      <c r="A35" s="1">
        <v>774</v>
      </c>
      <c r="B35" s="1">
        <v>581</v>
      </c>
      <c r="C35" s="1">
        <v>667</v>
      </c>
      <c r="D35" s="1">
        <v>771</v>
      </c>
      <c r="E35" s="1">
        <v>605</v>
      </c>
      <c r="F35" s="1">
        <v>602</v>
      </c>
      <c r="G35" s="1">
        <v>628</v>
      </c>
      <c r="H35" s="1">
        <v>815</v>
      </c>
      <c r="I35" s="1">
        <v>704</v>
      </c>
      <c r="J35" s="1">
        <v>621</v>
      </c>
    </row>
  </sheetData>
  <mergeCells count="18">
    <mergeCell ref="A3:E3"/>
    <mergeCell ref="F3:J3"/>
    <mergeCell ref="O20:S20"/>
    <mergeCell ref="T20:X20"/>
    <mergeCell ref="O4:S4"/>
    <mergeCell ref="T12:X12"/>
    <mergeCell ref="O12:S12"/>
    <mergeCell ref="T4:X4"/>
    <mergeCell ref="A20:E20"/>
    <mergeCell ref="F20:J20"/>
    <mergeCell ref="A12:E12"/>
    <mergeCell ref="F12:J12"/>
    <mergeCell ref="T28:X28"/>
    <mergeCell ref="A28:E28"/>
    <mergeCell ref="F28:J28"/>
    <mergeCell ref="A34:E34"/>
    <mergeCell ref="F34:J34"/>
    <mergeCell ref="O28:S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Fig1</vt:lpstr>
      <vt:lpstr>Fig1S</vt:lpstr>
      <vt:lpstr>Fig2</vt:lpstr>
      <vt:lpstr>Fig3</vt:lpstr>
      <vt:lpstr>Fig3S</vt:lpstr>
      <vt:lpstr>Fig4</vt:lpstr>
      <vt:lpstr>Fig4S</vt:lpstr>
      <vt:lpstr>Fig5</vt:lpstr>
      <vt:lpstr>Fig6</vt:lpstr>
      <vt:lpstr>Fig6S</vt:lpstr>
      <vt:lpstr>Fig7</vt:lpstr>
    </vt:vector>
  </TitlesOfParts>
  <Company>Moffitt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Elmarsafawi, Aya G</dc:creator>
  <cp:lastModifiedBy>Elmarsafawi, Aya G</cp:lastModifiedBy>
  <dcterms:created xsi:type="dcterms:W3CDTF">2023-06-19T20:25:18Z</dcterms:created>
  <dcterms:modified xsi:type="dcterms:W3CDTF">2023-07-28T18:47:02Z</dcterms:modified>
</cp:coreProperties>
</file>