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Desktop/InReview/T50/_JCI_Insights/"/>
    </mc:Choice>
  </mc:AlternateContent>
  <xr:revisionPtr revIDLastSave="0" documentId="13_ncr:1_{DCA50298-DD67-AB4E-A07E-0771A63E2203}" xr6:coauthVersionLast="47" xr6:coauthVersionMax="47" xr10:uidLastSave="{00000000-0000-0000-0000-000000000000}"/>
  <bookViews>
    <workbookView xWindow="0" yWindow="880" windowWidth="36000" windowHeight="22500" activeTab="17" xr2:uid="{93A6F654-94D3-EA4C-BDF5-83ECB84F0674}"/>
  </bookViews>
  <sheets>
    <sheet name="2A" sheetId="1" r:id="rId1"/>
    <sheet name="2B" sheetId="2" r:id="rId2"/>
    <sheet name="2C" sheetId="3" r:id="rId3"/>
    <sheet name="2D" sheetId="4" r:id="rId4"/>
    <sheet name="4A" sheetId="5" r:id="rId5"/>
    <sheet name="4B" sheetId="6" r:id="rId6"/>
    <sheet name="4C" sheetId="7" r:id="rId7"/>
    <sheet name="4D" sheetId="8" r:id="rId8"/>
    <sheet name="S2A" sheetId="9" r:id="rId9"/>
    <sheet name="S2B" sheetId="10" r:id="rId10"/>
    <sheet name="S3A" sheetId="12" r:id="rId11"/>
    <sheet name="S3B" sheetId="13" r:id="rId12"/>
    <sheet name="S5A" sheetId="14" r:id="rId13"/>
    <sheet name="S5B" sheetId="15" r:id="rId14"/>
    <sheet name="S7" sheetId="16" r:id="rId15"/>
    <sheet name="S8" sheetId="17" r:id="rId16"/>
    <sheet name="S9A" sheetId="19" r:id="rId17"/>
    <sheet name="S9B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12" l="1"/>
  <c r="N20" i="12"/>
  <c r="M20" i="12"/>
  <c r="O19" i="12"/>
  <c r="N19" i="12"/>
  <c r="M19" i="12"/>
  <c r="O18" i="12"/>
  <c r="N18" i="12"/>
  <c r="M18" i="12"/>
  <c r="O17" i="12"/>
  <c r="N17" i="12"/>
  <c r="M17" i="12"/>
  <c r="O16" i="12"/>
  <c r="N16" i="12"/>
  <c r="M16" i="12"/>
  <c r="O15" i="12"/>
  <c r="N15" i="12"/>
  <c r="M15" i="12"/>
  <c r="O14" i="12"/>
  <c r="N14" i="12"/>
  <c r="M14" i="12"/>
  <c r="O13" i="12"/>
  <c r="N13" i="12"/>
  <c r="M13" i="12"/>
  <c r="L20" i="12"/>
  <c r="K20" i="12"/>
  <c r="J20" i="12"/>
  <c r="L19" i="12"/>
  <c r="K19" i="12"/>
  <c r="J19" i="12"/>
  <c r="L18" i="12"/>
  <c r="K18" i="12"/>
  <c r="J18" i="12"/>
  <c r="L17" i="12"/>
  <c r="K17" i="12"/>
  <c r="J17" i="12"/>
  <c r="L16" i="12"/>
  <c r="K16" i="12"/>
  <c r="J16" i="12"/>
  <c r="L15" i="12"/>
  <c r="K15" i="12"/>
  <c r="J15" i="12"/>
  <c r="L14" i="12"/>
  <c r="K14" i="12"/>
  <c r="J14" i="12"/>
  <c r="L13" i="12"/>
  <c r="K13" i="12"/>
  <c r="J13" i="12"/>
  <c r="O10" i="12"/>
  <c r="N10" i="12"/>
  <c r="M10" i="12"/>
  <c r="O9" i="12"/>
  <c r="N9" i="12"/>
  <c r="M9" i="12"/>
  <c r="O8" i="12"/>
  <c r="N8" i="12"/>
  <c r="M8" i="12"/>
  <c r="O7" i="12"/>
  <c r="N7" i="12"/>
  <c r="M7" i="12"/>
  <c r="O6" i="12"/>
  <c r="N6" i="12"/>
  <c r="M6" i="12"/>
  <c r="O5" i="12"/>
  <c r="N5" i="12"/>
  <c r="M5" i="12"/>
  <c r="O4" i="12"/>
  <c r="N4" i="12"/>
  <c r="M4" i="12"/>
  <c r="O3" i="12"/>
  <c r="N3" i="12"/>
  <c r="M3" i="12"/>
  <c r="L10" i="12"/>
  <c r="K10" i="12"/>
  <c r="J10" i="12"/>
  <c r="L9" i="12"/>
  <c r="K9" i="12"/>
  <c r="J9" i="12"/>
  <c r="L8" i="12"/>
  <c r="K8" i="12"/>
  <c r="J8" i="12"/>
  <c r="L7" i="12"/>
  <c r="K7" i="12"/>
  <c r="J7" i="12"/>
  <c r="L6" i="12"/>
  <c r="K6" i="12"/>
  <c r="J6" i="12"/>
  <c r="L5" i="12"/>
  <c r="K5" i="12"/>
  <c r="J5" i="12"/>
  <c r="L4" i="12"/>
  <c r="K4" i="12"/>
  <c r="J4" i="12"/>
  <c r="L3" i="12"/>
  <c r="K3" i="12"/>
  <c r="J3" i="12"/>
  <c r="I20" i="12"/>
  <c r="I19" i="12"/>
  <c r="I18" i="12"/>
  <c r="I17" i="12"/>
  <c r="I16" i="12"/>
  <c r="I15" i="12"/>
  <c r="I14" i="12"/>
  <c r="I13" i="12"/>
  <c r="I10" i="12"/>
  <c r="I9" i="12"/>
  <c r="I8" i="12"/>
  <c r="I7" i="12"/>
  <c r="I6" i="12"/>
  <c r="I5" i="12"/>
  <c r="I4" i="12"/>
  <c r="I3" i="12"/>
  <c r="AA4" i="8"/>
  <c r="Z4" i="8"/>
  <c r="Y4" i="8"/>
  <c r="AA3" i="8"/>
  <c r="Z3" i="8"/>
  <c r="Y3" i="8"/>
  <c r="R4" i="8"/>
  <c r="U4" i="8"/>
  <c r="T4" i="8"/>
  <c r="S4" i="8"/>
  <c r="U3" i="8"/>
  <c r="T3" i="8"/>
  <c r="S3" i="8"/>
  <c r="R3" i="8"/>
  <c r="Q3" i="8"/>
  <c r="P3" i="8"/>
  <c r="AA10" i="8"/>
  <c r="Z10" i="8"/>
  <c r="Y10" i="8"/>
  <c r="AA9" i="8"/>
  <c r="Z9" i="8"/>
  <c r="Y9" i="8"/>
  <c r="AA8" i="8"/>
  <c r="Z8" i="8"/>
  <c r="Y8" i="8"/>
  <c r="AA7" i="8"/>
  <c r="Z7" i="8"/>
  <c r="Y7" i="8"/>
  <c r="AA6" i="8"/>
  <c r="Z6" i="8"/>
  <c r="Y6" i="8"/>
  <c r="AA5" i="8"/>
  <c r="Z5" i="8"/>
  <c r="Y5" i="8"/>
  <c r="X10" i="8"/>
  <c r="W10" i="8"/>
  <c r="V10" i="8"/>
  <c r="X9" i="8"/>
  <c r="W9" i="8"/>
  <c r="V9" i="8"/>
  <c r="X8" i="8"/>
  <c r="W8" i="8"/>
  <c r="V8" i="8"/>
  <c r="X7" i="8"/>
  <c r="W7" i="8"/>
  <c r="V7" i="8"/>
  <c r="X6" i="8"/>
  <c r="W6" i="8"/>
  <c r="V6" i="8"/>
  <c r="X5" i="8"/>
  <c r="W5" i="8"/>
  <c r="V5" i="8"/>
  <c r="X4" i="8"/>
  <c r="W4" i="8"/>
  <c r="V4" i="8"/>
  <c r="X3" i="8"/>
  <c r="W3" i="8"/>
  <c r="V3" i="8"/>
  <c r="U10" i="8"/>
  <c r="T10" i="8"/>
  <c r="S10" i="8"/>
  <c r="U9" i="8"/>
  <c r="T9" i="8"/>
  <c r="S9" i="8"/>
  <c r="U8" i="8"/>
  <c r="T8" i="8"/>
  <c r="S8" i="8"/>
  <c r="U7" i="8"/>
  <c r="T7" i="8"/>
  <c r="S7" i="8"/>
  <c r="U6" i="8"/>
  <c r="T6" i="8"/>
  <c r="S6" i="8"/>
  <c r="U5" i="8"/>
  <c r="T5" i="8"/>
  <c r="S5" i="8"/>
  <c r="Q4" i="8"/>
  <c r="P4" i="8"/>
  <c r="R10" i="8"/>
  <c r="Q10" i="8"/>
  <c r="P10" i="8"/>
  <c r="R9" i="8"/>
  <c r="Q9" i="8"/>
  <c r="P9" i="8"/>
  <c r="R8" i="8"/>
  <c r="Q8" i="8"/>
  <c r="P8" i="8"/>
  <c r="R7" i="8"/>
  <c r="Q7" i="8"/>
  <c r="P7" i="8"/>
  <c r="R6" i="8"/>
  <c r="Q6" i="8"/>
  <c r="P6" i="8"/>
  <c r="R5" i="8"/>
  <c r="Q5" i="8"/>
  <c r="P5" i="8"/>
  <c r="O10" i="8"/>
  <c r="O9" i="8"/>
  <c r="O8" i="8"/>
  <c r="O7" i="8"/>
  <c r="O6" i="8"/>
  <c r="O5" i="8"/>
  <c r="O4" i="8"/>
  <c r="O3" i="8"/>
  <c r="AS4" i="7"/>
  <c r="AR4" i="7"/>
  <c r="AQ4" i="7"/>
  <c r="AS3" i="7"/>
  <c r="AR3" i="7"/>
  <c r="AQ3" i="7"/>
  <c r="AS10" i="7"/>
  <c r="AR10" i="7"/>
  <c r="AQ10" i="7"/>
  <c r="AS9" i="7"/>
  <c r="AR9" i="7"/>
  <c r="AQ9" i="7"/>
  <c r="AS8" i="7"/>
  <c r="AR8" i="7"/>
  <c r="AQ8" i="7"/>
  <c r="AS7" i="7"/>
  <c r="AR7" i="7"/>
  <c r="AQ7" i="7"/>
  <c r="AS6" i="7"/>
  <c r="AR6" i="7"/>
  <c r="AQ6" i="7"/>
  <c r="AS5" i="7"/>
  <c r="AR5" i="7"/>
  <c r="AQ5" i="7"/>
  <c r="AP10" i="7"/>
  <c r="AO10" i="7"/>
  <c r="AN10" i="7"/>
  <c r="AP9" i="7"/>
  <c r="AO9" i="7"/>
  <c r="AN9" i="7"/>
  <c r="AP8" i="7"/>
  <c r="AO8" i="7"/>
  <c r="AN8" i="7"/>
  <c r="AP7" i="7"/>
  <c r="AO7" i="7"/>
  <c r="AN7" i="7"/>
  <c r="AP6" i="7"/>
  <c r="AO6" i="7"/>
  <c r="AN6" i="7"/>
  <c r="AP5" i="7"/>
  <c r="AO5" i="7"/>
  <c r="AN5" i="7"/>
  <c r="AP4" i="7"/>
  <c r="AO4" i="7"/>
  <c r="AN4" i="7"/>
  <c r="AP3" i="7"/>
  <c r="AO3" i="7"/>
  <c r="AN3" i="7"/>
  <c r="AM10" i="7"/>
  <c r="AL10" i="7"/>
  <c r="AK10" i="7"/>
  <c r="AM9" i="7"/>
  <c r="AL9" i="7"/>
  <c r="AK9" i="7"/>
  <c r="AM8" i="7"/>
  <c r="AL8" i="7"/>
  <c r="AK8" i="7"/>
  <c r="AM7" i="7"/>
  <c r="AL7" i="7"/>
  <c r="AK7" i="7"/>
  <c r="AM6" i="7"/>
  <c r="AL6" i="7"/>
  <c r="AK6" i="7"/>
  <c r="AM5" i="7"/>
  <c r="AL5" i="7"/>
  <c r="AK5" i="7"/>
  <c r="AM4" i="7"/>
  <c r="AL4" i="7"/>
  <c r="AK4" i="7"/>
  <c r="AM3" i="7"/>
  <c r="AL3" i="7"/>
  <c r="AK3" i="7"/>
  <c r="AJ10" i="7"/>
  <c r="AI10" i="7"/>
  <c r="AH10" i="7"/>
  <c r="AJ9" i="7"/>
  <c r="AI9" i="7"/>
  <c r="AH9" i="7"/>
  <c r="AJ8" i="7"/>
  <c r="AI8" i="7"/>
  <c r="AH8" i="7"/>
  <c r="AJ7" i="7"/>
  <c r="AI7" i="7"/>
  <c r="AH7" i="7"/>
  <c r="AJ6" i="7"/>
  <c r="AI6" i="7"/>
  <c r="AH6" i="7"/>
  <c r="AJ5" i="7"/>
  <c r="AI5" i="7"/>
  <c r="AH5" i="7"/>
  <c r="AJ4" i="7"/>
  <c r="AI4" i="7"/>
  <c r="AH4" i="7"/>
  <c r="AJ3" i="7"/>
  <c r="AI3" i="7"/>
  <c r="AH3" i="7"/>
  <c r="AG10" i="7"/>
  <c r="AF10" i="7"/>
  <c r="AE10" i="7"/>
  <c r="AG9" i="7"/>
  <c r="AF9" i="7"/>
  <c r="AE9" i="7"/>
  <c r="AG8" i="7"/>
  <c r="AF8" i="7"/>
  <c r="AE8" i="7"/>
  <c r="AG7" i="7"/>
  <c r="AF7" i="7"/>
  <c r="AE7" i="7"/>
  <c r="AG6" i="7"/>
  <c r="AF6" i="7"/>
  <c r="AE6" i="7"/>
  <c r="AG5" i="7"/>
  <c r="AF5" i="7"/>
  <c r="AE5" i="7"/>
  <c r="AG4" i="7"/>
  <c r="AF4" i="7"/>
  <c r="AE4" i="7"/>
  <c r="AG3" i="7"/>
  <c r="AF3" i="7"/>
  <c r="AE3" i="7"/>
  <c r="AD4" i="7"/>
  <c r="AC4" i="7"/>
  <c r="AB4" i="7"/>
  <c r="AD3" i="7"/>
  <c r="AC3" i="7"/>
  <c r="AB3" i="7"/>
  <c r="AD10" i="7"/>
  <c r="AC10" i="7"/>
  <c r="AB10" i="7"/>
  <c r="AD9" i="7"/>
  <c r="AC9" i="7"/>
  <c r="AB9" i="7"/>
  <c r="AD8" i="7"/>
  <c r="AC8" i="7"/>
  <c r="AB8" i="7"/>
  <c r="AD7" i="7"/>
  <c r="AC7" i="7"/>
  <c r="AB7" i="7"/>
  <c r="AD6" i="7"/>
  <c r="AC6" i="7"/>
  <c r="AB6" i="7"/>
  <c r="AD5" i="7"/>
  <c r="AC5" i="7"/>
  <c r="AB5" i="7"/>
  <c r="AA4" i="7"/>
  <c r="Z4" i="7"/>
  <c r="Y4" i="7"/>
  <c r="AA10" i="7"/>
  <c r="Z10" i="7"/>
  <c r="Y10" i="7"/>
  <c r="AA9" i="7"/>
  <c r="Z9" i="7"/>
  <c r="Y9" i="7"/>
  <c r="AA8" i="7"/>
  <c r="Z8" i="7"/>
  <c r="Y8" i="7"/>
  <c r="AA7" i="7"/>
  <c r="Z7" i="7"/>
  <c r="Y7" i="7"/>
  <c r="AA6" i="7"/>
  <c r="Z6" i="7"/>
  <c r="Y6" i="7"/>
  <c r="AA5" i="7"/>
  <c r="Z5" i="7"/>
  <c r="Y5" i="7"/>
  <c r="Y3" i="7"/>
  <c r="Z3" i="7"/>
  <c r="AA3" i="7"/>
  <c r="X10" i="7"/>
  <c r="X9" i="7"/>
  <c r="X8" i="7"/>
  <c r="X7" i="7"/>
  <c r="X6" i="7"/>
  <c r="X5" i="7"/>
  <c r="X4" i="7"/>
  <c r="X3" i="7"/>
  <c r="J22" i="3"/>
  <c r="I22" i="3"/>
  <c r="H22" i="3"/>
  <c r="Y21" i="3"/>
  <c r="X21" i="3"/>
  <c r="W21" i="3"/>
  <c r="V21" i="3"/>
  <c r="U21" i="3"/>
  <c r="T21" i="3"/>
  <c r="S21" i="3"/>
  <c r="R21" i="3"/>
  <c r="P21" i="3"/>
  <c r="Q21" i="3"/>
  <c r="O21" i="3"/>
  <c r="N21" i="3"/>
  <c r="M21" i="3"/>
  <c r="L21" i="3"/>
  <c r="K21" i="3"/>
  <c r="J21" i="3"/>
  <c r="I21" i="3"/>
  <c r="H21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G21" i="3"/>
  <c r="F21" i="3"/>
  <c r="E21" i="3"/>
  <c r="D21" i="3"/>
  <c r="C21" i="3"/>
  <c r="B21" i="3"/>
  <c r="E22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B23" i="3"/>
  <c r="B22" i="3"/>
  <c r="D26" i="3"/>
  <c r="C26" i="3"/>
  <c r="B26" i="3"/>
  <c r="D25" i="3"/>
  <c r="C25" i="3"/>
  <c r="B25" i="3"/>
  <c r="D24" i="3"/>
  <c r="C24" i="3"/>
  <c r="B24" i="3"/>
  <c r="D23" i="3"/>
  <c r="C23" i="3"/>
  <c r="D22" i="3"/>
  <c r="C22" i="3"/>
  <c r="A17" i="3"/>
  <c r="A16" i="3"/>
  <c r="A15" i="3"/>
  <c r="A14" i="3"/>
  <c r="A13" i="3"/>
  <c r="A12" i="3"/>
</calcChain>
</file>

<file path=xl/sharedStrings.xml><?xml version="1.0" encoding="utf-8"?>
<sst xmlns="http://schemas.openxmlformats.org/spreadsheetml/2006/main" count="414" uniqueCount="65">
  <si>
    <t>WT</t>
  </si>
  <si>
    <t>G12D</t>
  </si>
  <si>
    <t>T50I</t>
  </si>
  <si>
    <t>G12D T50I</t>
  </si>
  <si>
    <t>G12D T50I E162L</t>
  </si>
  <si>
    <t>D154Q</t>
  </si>
  <si>
    <t>G12D D154Q</t>
  </si>
  <si>
    <t>G12D T50D</t>
  </si>
  <si>
    <t>Experiment 1</t>
  </si>
  <si>
    <t>Experiment 2</t>
  </si>
  <si>
    <t>Experiment 3</t>
  </si>
  <si>
    <t>Dox, No AC220</t>
  </si>
  <si>
    <t>Dox, AC220 10 nM</t>
  </si>
  <si>
    <t>No Dox, AC220 10 nM</t>
  </si>
  <si>
    <t>No Dox, No AC220</t>
  </si>
  <si>
    <t>AC220 (µM)</t>
  </si>
  <si>
    <t>WT_WT</t>
  </si>
  <si>
    <t>G12D_G12D</t>
  </si>
  <si>
    <t>WT_G12D</t>
  </si>
  <si>
    <t>G12D_WT</t>
  </si>
  <si>
    <t>T50I_WT</t>
  </si>
  <si>
    <t>G12D-T50I_WT</t>
  </si>
  <si>
    <t>G12D-T50I-E162L_WT</t>
  </si>
  <si>
    <t>T50I_G12D</t>
  </si>
  <si>
    <t>G12D-T50I_G12D</t>
  </si>
  <si>
    <t>G12D-T50I-E162L_G12D</t>
  </si>
  <si>
    <t>WT WT</t>
  </si>
  <si>
    <t>G12D G12D</t>
  </si>
  <si>
    <t>G12D WT</t>
  </si>
  <si>
    <t>G12D-T50I G12D</t>
  </si>
  <si>
    <t>G12D-T50I WT</t>
  </si>
  <si>
    <t>G12D-T50I-E162L G12D</t>
  </si>
  <si>
    <t>G12D-T50I-E162L WT</t>
  </si>
  <si>
    <t>WT G12D</t>
  </si>
  <si>
    <t>T50I G12D</t>
  </si>
  <si>
    <t>Minutes</t>
  </si>
  <si>
    <t>T50D</t>
  </si>
  <si>
    <t>T50I E162L</t>
  </si>
  <si>
    <t>Clone 1</t>
  </si>
  <si>
    <t>Normalized IC50s</t>
  </si>
  <si>
    <t>No Dox, AC220</t>
  </si>
  <si>
    <t>Dox, AC220</t>
  </si>
  <si>
    <t>AC220 (nM)</t>
  </si>
  <si>
    <t>MOLM13</t>
  </si>
  <si>
    <t>Clone 24</t>
  </si>
  <si>
    <t>MOLM13 Clone 1</t>
  </si>
  <si>
    <t>MOLM13 Clone 24</t>
  </si>
  <si>
    <t>eGFP-WT</t>
  </si>
  <si>
    <t>eGFP-G12D</t>
  </si>
  <si>
    <t>mCherry-WT</t>
  </si>
  <si>
    <t>mCherry-G12D</t>
  </si>
  <si>
    <t>log[AC220], nM</t>
  </si>
  <si>
    <t>Dox</t>
  </si>
  <si>
    <t>No Dox</t>
  </si>
  <si>
    <t>Raw</t>
  </si>
  <si>
    <t>Transformed</t>
  </si>
  <si>
    <t>Normalized</t>
  </si>
  <si>
    <t>AC220 (Log10 µM)</t>
  </si>
  <si>
    <t>NA</t>
  </si>
  <si>
    <t>[p120 GAP] (ug/ml) Normalized</t>
  </si>
  <si>
    <t>[NF1 GRD] (ng/ml) Normalized</t>
  </si>
  <si>
    <t>Experiment 1 Normalized-Transformed</t>
  </si>
  <si>
    <t>Normalized-Transformed</t>
  </si>
  <si>
    <t>a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</si>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</sst>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4C2B-1D3E-9C42-A336-EB0CAB7EFA31}">
  <dimension ref="A1:Y5"/>
  <sheetViews>
    <sheetView workbookViewId="0">
      <selection activeCell="A6" sqref="A6"/>
    </sheetView>
  </sheetViews>
  <sheetFormatPr baseColWidth="10" defaultRowHeight="16" customHeight="1" x14ac:dyDescent="0.2"/>
  <cols>
    <col min="1" max="1" width="20.83203125" customWidth="1"/>
  </cols>
  <sheetData>
    <row r="1" spans="1:25" s="2" customFormat="1" ht="16" customHeight="1" x14ac:dyDescent="0.2">
      <c r="B1" s="7" t="s">
        <v>0</v>
      </c>
      <c r="C1" s="7"/>
      <c r="D1" s="7"/>
      <c r="E1" s="7" t="s">
        <v>1</v>
      </c>
      <c r="F1" s="7"/>
      <c r="G1" s="7"/>
      <c r="H1" s="7" t="s">
        <v>2</v>
      </c>
      <c r="I1" s="7"/>
      <c r="J1" s="7"/>
      <c r="K1" s="7" t="s">
        <v>3</v>
      </c>
      <c r="L1" s="7"/>
      <c r="M1" s="7"/>
      <c r="N1" s="7" t="s">
        <v>4</v>
      </c>
      <c r="O1" s="7"/>
      <c r="P1" s="7"/>
      <c r="Q1" s="7" t="s">
        <v>5</v>
      </c>
      <c r="R1" s="7"/>
      <c r="S1" s="7"/>
      <c r="T1" s="7" t="s">
        <v>6</v>
      </c>
      <c r="U1" s="7"/>
      <c r="V1" s="7"/>
      <c r="W1" s="7" t="s">
        <v>7</v>
      </c>
      <c r="X1" s="7"/>
      <c r="Y1" s="7"/>
    </row>
    <row r="2" spans="1:25" ht="16" customHeight="1" x14ac:dyDescent="0.2">
      <c r="A2" s="1" t="s">
        <v>14</v>
      </c>
      <c r="B2">
        <v>11.2</v>
      </c>
      <c r="C2">
        <v>13.9</v>
      </c>
      <c r="D2">
        <v>10.199999999999999</v>
      </c>
      <c r="E2">
        <v>11.1</v>
      </c>
      <c r="F2">
        <v>9.92</v>
      </c>
      <c r="G2">
        <v>9.83</v>
      </c>
      <c r="H2">
        <v>12.9</v>
      </c>
      <c r="I2">
        <v>11.1</v>
      </c>
      <c r="J2">
        <v>10.5</v>
      </c>
      <c r="K2">
        <v>8.75</v>
      </c>
      <c r="L2">
        <v>7.63</v>
      </c>
      <c r="M2">
        <v>8.3699999999999992</v>
      </c>
      <c r="N2">
        <v>10.4</v>
      </c>
      <c r="O2">
        <v>10.5</v>
      </c>
      <c r="P2">
        <v>9.44</v>
      </c>
      <c r="Q2">
        <v>9.9600000000000009</v>
      </c>
      <c r="R2">
        <v>10.1</v>
      </c>
      <c r="S2">
        <v>7.92</v>
      </c>
      <c r="T2">
        <v>9.14</v>
      </c>
      <c r="U2">
        <v>9.68</v>
      </c>
      <c r="V2">
        <v>7.81</v>
      </c>
      <c r="W2">
        <v>8</v>
      </c>
      <c r="X2">
        <v>8.18</v>
      </c>
      <c r="Y2">
        <v>7.84</v>
      </c>
    </row>
    <row r="3" spans="1:25" ht="16" customHeight="1" x14ac:dyDescent="0.2">
      <c r="A3" s="1" t="s">
        <v>13</v>
      </c>
      <c r="B3">
        <v>87.8</v>
      </c>
      <c r="C3">
        <v>86</v>
      </c>
      <c r="D3">
        <v>85.8</v>
      </c>
      <c r="E3">
        <v>83.2</v>
      </c>
      <c r="F3">
        <v>83.2</v>
      </c>
      <c r="G3">
        <v>83.2</v>
      </c>
      <c r="H3">
        <v>88.3</v>
      </c>
      <c r="I3">
        <v>88.3</v>
      </c>
      <c r="J3">
        <v>86.5</v>
      </c>
      <c r="K3">
        <v>74.400000000000006</v>
      </c>
      <c r="L3">
        <v>76</v>
      </c>
      <c r="M3">
        <v>75.400000000000006</v>
      </c>
      <c r="N3">
        <v>63.5</v>
      </c>
      <c r="O3">
        <v>58.6</v>
      </c>
      <c r="P3">
        <v>58.3</v>
      </c>
      <c r="Q3">
        <v>59.1</v>
      </c>
      <c r="R3">
        <v>61.7</v>
      </c>
      <c r="S3">
        <v>59.2</v>
      </c>
      <c r="T3">
        <v>57.3</v>
      </c>
      <c r="U3">
        <v>62</v>
      </c>
      <c r="V3">
        <v>65.5</v>
      </c>
      <c r="W3">
        <v>73.7</v>
      </c>
      <c r="X3">
        <v>72.2</v>
      </c>
      <c r="Y3">
        <v>71.400000000000006</v>
      </c>
    </row>
    <row r="4" spans="1:25" ht="16" customHeight="1" x14ac:dyDescent="0.2">
      <c r="A4" s="1" t="s">
        <v>11</v>
      </c>
      <c r="B4">
        <v>3.69</v>
      </c>
      <c r="C4">
        <v>3.74</v>
      </c>
      <c r="D4">
        <v>3.44</v>
      </c>
      <c r="E4">
        <v>5.91</v>
      </c>
      <c r="F4">
        <v>5.1100000000000003</v>
      </c>
      <c r="G4">
        <v>5.29</v>
      </c>
      <c r="H4">
        <v>4.95</v>
      </c>
      <c r="I4">
        <v>5.21</v>
      </c>
      <c r="J4">
        <v>5.8</v>
      </c>
      <c r="K4">
        <v>3.86</v>
      </c>
      <c r="L4">
        <v>3.23</v>
      </c>
      <c r="M4">
        <v>3.62</v>
      </c>
      <c r="N4">
        <v>3.05</v>
      </c>
      <c r="O4">
        <v>2.86</v>
      </c>
      <c r="P4">
        <v>2.86</v>
      </c>
      <c r="Q4">
        <v>4.88</v>
      </c>
      <c r="R4">
        <v>6.09</v>
      </c>
      <c r="S4">
        <v>4.33</v>
      </c>
      <c r="T4">
        <v>3.42</v>
      </c>
      <c r="U4">
        <v>3.79</v>
      </c>
      <c r="V4">
        <v>2.97</v>
      </c>
      <c r="W4">
        <v>4.79</v>
      </c>
      <c r="X4">
        <v>4.5</v>
      </c>
      <c r="Y4">
        <v>4.83</v>
      </c>
    </row>
    <row r="5" spans="1:25" ht="16" customHeight="1" x14ac:dyDescent="0.2">
      <c r="A5" s="1" t="s">
        <v>12</v>
      </c>
      <c r="B5">
        <v>83.5</v>
      </c>
      <c r="C5">
        <v>83.7</v>
      </c>
      <c r="D5">
        <v>77.900000000000006</v>
      </c>
      <c r="E5">
        <v>38</v>
      </c>
      <c r="F5">
        <v>43.9</v>
      </c>
      <c r="G5">
        <v>35.4</v>
      </c>
      <c r="H5">
        <v>84</v>
      </c>
      <c r="I5">
        <v>86.7</v>
      </c>
      <c r="J5">
        <v>77.599999999999994</v>
      </c>
      <c r="K5">
        <v>9.1</v>
      </c>
      <c r="L5">
        <v>10.4</v>
      </c>
      <c r="M5">
        <v>10.8</v>
      </c>
      <c r="N5">
        <v>3.22</v>
      </c>
      <c r="O5">
        <v>3.24</v>
      </c>
      <c r="P5">
        <v>3.65</v>
      </c>
      <c r="Q5">
        <v>52.2</v>
      </c>
      <c r="R5">
        <v>56.3</v>
      </c>
      <c r="S5">
        <v>43.1</v>
      </c>
      <c r="T5">
        <v>8.9600000000000009</v>
      </c>
      <c r="U5">
        <v>9.68</v>
      </c>
      <c r="V5">
        <v>8.32</v>
      </c>
      <c r="W5">
        <v>42.3</v>
      </c>
      <c r="X5">
        <v>44</v>
      </c>
      <c r="Y5">
        <v>37.700000000000003</v>
      </c>
    </row>
  </sheetData>
  <mergeCells count="8">
    <mergeCell ref="T1:V1"/>
    <mergeCell ref="W1:Y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BF2B-7CA2-3A4B-BA5B-DB0173B3922F}">
  <dimension ref="A1:I9"/>
  <sheetViews>
    <sheetView workbookViewId="0">
      <selection activeCell="B13" sqref="B13"/>
    </sheetView>
  </sheetViews>
  <sheetFormatPr baseColWidth="10" defaultRowHeight="16" x14ac:dyDescent="0.2"/>
  <cols>
    <col min="1" max="1" width="30.83203125" customWidth="1"/>
  </cols>
  <sheetData>
    <row r="1" spans="1:9" x14ac:dyDescent="0.2">
      <c r="A1" t="s">
        <v>59</v>
      </c>
      <c r="B1" s="7" t="s">
        <v>0</v>
      </c>
      <c r="C1" s="7"/>
      <c r="D1" s="7" t="s">
        <v>2</v>
      </c>
      <c r="E1" s="7"/>
      <c r="F1" s="7" t="s">
        <v>1</v>
      </c>
      <c r="G1" s="7"/>
      <c r="H1" s="7" t="s">
        <v>3</v>
      </c>
      <c r="I1" s="7"/>
    </row>
    <row r="2" spans="1:9" x14ac:dyDescent="0.2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">
      <c r="A3">
        <v>0.25</v>
      </c>
      <c r="B3">
        <v>6445.5</v>
      </c>
      <c r="C3">
        <v>5874.5</v>
      </c>
      <c r="D3">
        <v>4670.5</v>
      </c>
      <c r="E3">
        <v>7099.5</v>
      </c>
      <c r="F3">
        <v>-0.5</v>
      </c>
      <c r="G3">
        <v>36.5</v>
      </c>
      <c r="H3">
        <v>94.5</v>
      </c>
      <c r="I3">
        <v>31.5</v>
      </c>
    </row>
    <row r="4" spans="1:9" x14ac:dyDescent="0.2">
      <c r="A4">
        <v>1.25</v>
      </c>
      <c r="B4">
        <v>16813.5</v>
      </c>
      <c r="C4">
        <v>17507.5</v>
      </c>
      <c r="D4">
        <v>21570.5</v>
      </c>
      <c r="E4">
        <v>22196.5</v>
      </c>
      <c r="F4">
        <v>168.5</v>
      </c>
      <c r="G4">
        <v>321.5</v>
      </c>
      <c r="H4">
        <v>259.5</v>
      </c>
      <c r="I4">
        <v>145.5</v>
      </c>
    </row>
    <row r="6" spans="1:9" x14ac:dyDescent="0.2">
      <c r="A6" t="s">
        <v>60</v>
      </c>
      <c r="B6" s="7" t="s">
        <v>0</v>
      </c>
      <c r="C6" s="7"/>
      <c r="D6" s="7" t="s">
        <v>2</v>
      </c>
      <c r="E6" s="7"/>
      <c r="F6" s="7" t="s">
        <v>1</v>
      </c>
      <c r="G6" s="7"/>
      <c r="H6" s="7" t="s">
        <v>3</v>
      </c>
      <c r="I6" s="7"/>
    </row>
    <row r="7" spans="1:9" x14ac:dyDescent="0.2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">
      <c r="A8">
        <v>2.5</v>
      </c>
      <c r="B8">
        <v>6252</v>
      </c>
      <c r="C8">
        <v>7533</v>
      </c>
      <c r="D8">
        <v>8853</v>
      </c>
      <c r="E8">
        <v>9262</v>
      </c>
      <c r="F8">
        <v>111</v>
      </c>
      <c r="G8">
        <v>135</v>
      </c>
      <c r="H8">
        <v>177</v>
      </c>
      <c r="I8">
        <v>273</v>
      </c>
    </row>
    <row r="9" spans="1:9" x14ac:dyDescent="0.2">
      <c r="A9">
        <v>12.5</v>
      </c>
      <c r="B9">
        <v>14763</v>
      </c>
      <c r="C9">
        <v>12887</v>
      </c>
      <c r="D9">
        <v>23571</v>
      </c>
      <c r="E9">
        <v>20733</v>
      </c>
      <c r="F9">
        <v>228</v>
      </c>
      <c r="G9">
        <v>156</v>
      </c>
      <c r="H9">
        <v>262</v>
      </c>
      <c r="I9">
        <v>124</v>
      </c>
    </row>
  </sheetData>
  <mergeCells count="8">
    <mergeCell ref="B1:C1"/>
    <mergeCell ref="D1:E1"/>
    <mergeCell ref="F1:G1"/>
    <mergeCell ref="H1:I1"/>
    <mergeCell ref="B6:C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C218-B5A1-9643-865B-DA290911D023}">
  <dimension ref="A1:O20"/>
  <sheetViews>
    <sheetView workbookViewId="0">
      <selection activeCell="K26" sqref="K26"/>
    </sheetView>
  </sheetViews>
  <sheetFormatPr baseColWidth="10" defaultRowHeight="16" x14ac:dyDescent="0.2"/>
  <sheetData>
    <row r="1" spans="1:15" x14ac:dyDescent="0.2">
      <c r="A1" t="s">
        <v>54</v>
      </c>
      <c r="I1" t="s">
        <v>62</v>
      </c>
    </row>
    <row r="2" spans="1:15" x14ac:dyDescent="0.2">
      <c r="A2" t="s">
        <v>42</v>
      </c>
      <c r="B2" t="s">
        <v>43</v>
      </c>
      <c r="C2" t="s">
        <v>43</v>
      </c>
      <c r="D2" t="s">
        <v>43</v>
      </c>
      <c r="E2" t="s">
        <v>44</v>
      </c>
      <c r="F2" t="s">
        <v>44</v>
      </c>
      <c r="G2" t="s">
        <v>44</v>
      </c>
      <c r="I2" t="s">
        <v>42</v>
      </c>
      <c r="J2" t="s">
        <v>43</v>
      </c>
      <c r="K2" t="s">
        <v>43</v>
      </c>
      <c r="L2" t="s">
        <v>43</v>
      </c>
      <c r="M2" t="s">
        <v>44</v>
      </c>
      <c r="N2" t="s">
        <v>44</v>
      </c>
      <c r="O2" t="s">
        <v>44</v>
      </c>
    </row>
    <row r="3" spans="1:15" x14ac:dyDescent="0.2">
      <c r="A3">
        <v>10</v>
      </c>
      <c r="B3">
        <v>2056</v>
      </c>
      <c r="C3">
        <v>2029</v>
      </c>
      <c r="D3">
        <v>2111</v>
      </c>
      <c r="E3">
        <v>3386</v>
      </c>
      <c r="F3">
        <v>2954</v>
      </c>
      <c r="G3">
        <v>2805</v>
      </c>
      <c r="I3" s="3">
        <f t="shared" ref="I3:I10" si="0">LOG(A3,10)</f>
        <v>1</v>
      </c>
      <c r="J3" s="10">
        <f>B3/AVERAGE(B$10:D$10)</f>
        <v>4.7712721149004017E-3</v>
      </c>
      <c r="K3" s="10">
        <f>C3/AVERAGE(B$10:D$10)</f>
        <v>4.7086143585276822E-3</v>
      </c>
      <c r="L3" s="10">
        <f>D3/AVERAGE(B$10:D$10)</f>
        <v>4.8989082852892744E-3</v>
      </c>
      <c r="M3" s="10">
        <f t="shared" ref="M3:M10" si="1">E3/AVERAGE(E$10:G$10)</f>
        <v>1.3602691077770219E-2</v>
      </c>
      <c r="N3" s="10">
        <f t="shared" ref="N3:N10" si="2">F3/AVERAGE(E$10:G$10)</f>
        <v>1.1867203025319913E-2</v>
      </c>
      <c r="O3" s="10">
        <f t="shared" ref="O3:O10" si="3">G3/AVERAGE(E$10:G$10)</f>
        <v>1.1268620340562748E-2</v>
      </c>
    </row>
    <row r="4" spans="1:15" x14ac:dyDescent="0.2">
      <c r="A4">
        <v>3.3</v>
      </c>
      <c r="B4">
        <v>16559</v>
      </c>
      <c r="C4">
        <v>17426</v>
      </c>
      <c r="D4">
        <v>16729</v>
      </c>
      <c r="E4">
        <v>12923</v>
      </c>
      <c r="F4">
        <v>11347</v>
      </c>
      <c r="G4">
        <v>16597</v>
      </c>
      <c r="I4" s="3">
        <f t="shared" si="0"/>
        <v>0.51851393987788741</v>
      </c>
      <c r="J4" s="10">
        <f t="shared" ref="J4:J10" si="4">B4/AVERAGE(B$10:D$10)</f>
        <v>3.8427769917624394E-2</v>
      </c>
      <c r="K4" s="10">
        <f t="shared" ref="K4:K10" si="5">C4/AVERAGE(B$10:D$10)</f>
        <v>4.0439780094481709E-2</v>
      </c>
      <c r="L4" s="10">
        <f t="shared" ref="L4:L10" si="6">D4/AVERAGE(B$10:D$10)</f>
        <v>3.8822281717008182E-2</v>
      </c>
      <c r="M4" s="10">
        <f t="shared" si="1"/>
        <v>5.191600023568356E-2</v>
      </c>
      <c r="N4" s="10">
        <f t="shared" si="2"/>
        <v>4.5584682711003743E-2</v>
      </c>
      <c r="O4" s="10">
        <f t="shared" si="3"/>
        <v>6.6675683348420653E-2</v>
      </c>
    </row>
    <row r="5" spans="1:15" x14ac:dyDescent="0.2">
      <c r="A5">
        <v>1.1000000000000001</v>
      </c>
      <c r="B5">
        <v>213495</v>
      </c>
      <c r="C5">
        <v>199202</v>
      </c>
      <c r="D5">
        <v>203224</v>
      </c>
      <c r="E5">
        <v>98248</v>
      </c>
      <c r="F5">
        <v>83874</v>
      </c>
      <c r="G5">
        <v>93134</v>
      </c>
      <c r="I5" s="3">
        <f t="shared" si="0"/>
        <v>4.139268515822507E-2</v>
      </c>
      <c r="J5" s="10">
        <f t="shared" si="4"/>
        <v>0.49544880358495197</v>
      </c>
      <c r="K5" s="10">
        <f t="shared" si="5"/>
        <v>0.4622796438873491</v>
      </c>
      <c r="L5" s="10">
        <f t="shared" si="6"/>
        <v>0.47161332892924085</v>
      </c>
      <c r="M5" s="10">
        <f t="shared" si="1"/>
        <v>0.39469497726189262</v>
      </c>
      <c r="N5" s="10">
        <f t="shared" si="2"/>
        <v>0.33694982618337249</v>
      </c>
      <c r="O5" s="10">
        <f t="shared" si="3"/>
        <v>0.37415033397432118</v>
      </c>
    </row>
    <row r="6" spans="1:15" x14ac:dyDescent="0.2">
      <c r="A6">
        <v>0.37</v>
      </c>
      <c r="B6">
        <v>366317</v>
      </c>
      <c r="C6">
        <v>388297</v>
      </c>
      <c r="D6">
        <v>352937</v>
      </c>
      <c r="E6">
        <v>202445</v>
      </c>
      <c r="F6">
        <v>213119</v>
      </c>
      <c r="G6">
        <v>209630</v>
      </c>
      <c r="I6" s="3">
        <f t="shared" si="0"/>
        <v>-0.43179827593300496</v>
      </c>
      <c r="J6" s="10">
        <f t="shared" si="4"/>
        <v>0.85009634596982997</v>
      </c>
      <c r="K6" s="10">
        <f t="shared" si="5"/>
        <v>0.90110440097251032</v>
      </c>
      <c r="L6" s="10">
        <f t="shared" si="6"/>
        <v>0.81904594670068243</v>
      </c>
      <c r="M6" s="10">
        <f t="shared" si="1"/>
        <v>0.81328907124606964</v>
      </c>
      <c r="N6" s="10">
        <f t="shared" si="2"/>
        <v>0.85617008854202936</v>
      </c>
      <c r="O6" s="10">
        <f t="shared" si="3"/>
        <v>0.84215361211842021</v>
      </c>
    </row>
    <row r="7" spans="1:15" x14ac:dyDescent="0.2">
      <c r="A7">
        <v>0.12</v>
      </c>
      <c r="B7">
        <v>438903</v>
      </c>
      <c r="C7">
        <v>440393</v>
      </c>
      <c r="D7">
        <v>398417</v>
      </c>
      <c r="E7">
        <v>239604</v>
      </c>
      <c r="F7">
        <v>237405</v>
      </c>
      <c r="G7">
        <v>240638</v>
      </c>
      <c r="I7" s="3">
        <f t="shared" si="0"/>
        <v>-0.92081875395237511</v>
      </c>
      <c r="J7" s="10">
        <f t="shared" si="4"/>
        <v>1.0185436016761338</v>
      </c>
      <c r="K7" s="10">
        <f t="shared" si="5"/>
        <v>1.0220013815648505</v>
      </c>
      <c r="L7" s="10">
        <f t="shared" si="6"/>
        <v>0.92458945632406286</v>
      </c>
      <c r="M7" s="10">
        <f t="shared" si="1"/>
        <v>0.96256916509097923</v>
      </c>
      <c r="N7" s="10">
        <f t="shared" si="2"/>
        <v>0.95373504882399252</v>
      </c>
      <c r="O7" s="10">
        <f t="shared" si="3"/>
        <v>0.96672308788318662</v>
      </c>
    </row>
    <row r="8" spans="1:15" x14ac:dyDescent="0.2">
      <c r="A8">
        <v>0.04</v>
      </c>
      <c r="B8">
        <v>451162</v>
      </c>
      <c r="C8">
        <v>433959</v>
      </c>
      <c r="D8">
        <v>402274</v>
      </c>
      <c r="E8">
        <v>244819</v>
      </c>
      <c r="F8">
        <v>250758</v>
      </c>
      <c r="G8">
        <v>250932</v>
      </c>
      <c r="I8" s="3">
        <f t="shared" si="0"/>
        <v>-1.3979400086720375</v>
      </c>
      <c r="J8" s="10">
        <f t="shared" si="4"/>
        <v>1.0469925437269918</v>
      </c>
      <c r="K8" s="10">
        <f t="shared" si="5"/>
        <v>1.0070702702869958</v>
      </c>
      <c r="L8" s="10">
        <f t="shared" si="6"/>
        <v>0.93354023285478793</v>
      </c>
      <c r="M8" s="10">
        <f t="shared" si="1"/>
        <v>0.98351955905748001</v>
      </c>
      <c r="N8" s="10">
        <f t="shared" si="2"/>
        <v>1.0073785024452169</v>
      </c>
      <c r="O8" s="10">
        <f t="shared" si="3"/>
        <v>1.0080775184663426</v>
      </c>
    </row>
    <row r="9" spans="1:15" x14ac:dyDescent="0.2">
      <c r="A9">
        <v>1.4E-2</v>
      </c>
      <c r="B9">
        <v>441385</v>
      </c>
      <c r="C9">
        <v>429743</v>
      </c>
      <c r="D9">
        <v>409715</v>
      </c>
      <c r="E9">
        <v>248348</v>
      </c>
      <c r="F9">
        <v>260159</v>
      </c>
      <c r="G9">
        <v>253509</v>
      </c>
      <c r="I9" s="3">
        <f t="shared" si="0"/>
        <v>-1.853871964321762</v>
      </c>
      <c r="J9" s="10">
        <f t="shared" si="4"/>
        <v>1.0243034739471371</v>
      </c>
      <c r="K9" s="10">
        <f t="shared" si="5"/>
        <v>0.99728637766227779</v>
      </c>
      <c r="L9" s="10">
        <f t="shared" si="6"/>
        <v>0.95080824637958072</v>
      </c>
      <c r="M9" s="10">
        <f t="shared" si="1"/>
        <v>0.99769672881927884</v>
      </c>
      <c r="N9" s="10">
        <f t="shared" si="2"/>
        <v>1.0451454542532848</v>
      </c>
      <c r="O9" s="10">
        <f t="shared" si="3"/>
        <v>1.0184301867792234</v>
      </c>
    </row>
    <row r="10" spans="1:15" x14ac:dyDescent="0.2">
      <c r="A10">
        <v>1E-3</v>
      </c>
      <c r="B10">
        <v>445367</v>
      </c>
      <c r="C10">
        <v>452523</v>
      </c>
      <c r="D10">
        <v>394847</v>
      </c>
      <c r="E10">
        <v>249432</v>
      </c>
      <c r="F10">
        <v>254905</v>
      </c>
      <c r="G10">
        <v>242427</v>
      </c>
      <c r="I10" s="3">
        <f t="shared" si="0"/>
        <v>-2.9999999999999996</v>
      </c>
      <c r="J10" s="10">
        <f t="shared" si="4"/>
        <v>1.0335443326832914</v>
      </c>
      <c r="K10" s="10">
        <f t="shared" si="5"/>
        <v>1.0501509587797053</v>
      </c>
      <c r="L10" s="10">
        <f t="shared" si="6"/>
        <v>0.9163047085370033</v>
      </c>
      <c r="M10" s="10">
        <f t="shared" si="1"/>
        <v>1.0020515182842236</v>
      </c>
      <c r="N10" s="10">
        <f t="shared" si="2"/>
        <v>1.0240383842820489</v>
      </c>
      <c r="O10" s="10">
        <f t="shared" si="3"/>
        <v>0.97391009743372736</v>
      </c>
    </row>
    <row r="12" spans="1:15" x14ac:dyDescent="0.2">
      <c r="A12" t="s">
        <v>42</v>
      </c>
      <c r="B12" t="s">
        <v>43</v>
      </c>
      <c r="C12" t="s">
        <v>43</v>
      </c>
      <c r="D12" t="s">
        <v>43</v>
      </c>
      <c r="E12" t="s">
        <v>38</v>
      </c>
      <c r="F12" t="s">
        <v>38</v>
      </c>
      <c r="G12" t="s">
        <v>38</v>
      </c>
      <c r="I12" t="s">
        <v>42</v>
      </c>
      <c r="J12" t="s">
        <v>43</v>
      </c>
      <c r="K12" t="s">
        <v>43</v>
      </c>
      <c r="L12" t="s">
        <v>43</v>
      </c>
      <c r="M12" t="s">
        <v>38</v>
      </c>
      <c r="N12" t="s">
        <v>38</v>
      </c>
      <c r="O12" t="s">
        <v>38</v>
      </c>
    </row>
    <row r="13" spans="1:15" x14ac:dyDescent="0.2">
      <c r="A13">
        <v>10</v>
      </c>
      <c r="B13">
        <v>18827</v>
      </c>
      <c r="C13">
        <v>1835</v>
      </c>
      <c r="D13">
        <v>1615</v>
      </c>
      <c r="E13">
        <v>132</v>
      </c>
      <c r="F13">
        <v>131</v>
      </c>
      <c r="G13">
        <v>9683</v>
      </c>
      <c r="I13" s="3">
        <f t="shared" ref="I13:I20" si="7">LOG(A13,10)</f>
        <v>1</v>
      </c>
      <c r="J13" s="10">
        <f>B13/AVERAGE(B$20:D$20)</f>
        <v>4.7544970364889402E-2</v>
      </c>
      <c r="K13" s="10">
        <f>C13/AVERAGE(B$20:D$20)</f>
        <v>4.6340373197839299E-3</v>
      </c>
      <c r="L13" s="10">
        <f>D13/AVERAGE(B$20:D$20)</f>
        <v>4.0784579135973009E-3</v>
      </c>
      <c r="M13" s="10">
        <f>E13/AVERAGE(E$20:G$20)</f>
        <v>4.3323764178686454E-4</v>
      </c>
      <c r="N13" s="10">
        <f>F13/AVERAGE(E$20:G$20)</f>
        <v>4.2995553843999435E-4</v>
      </c>
      <c r="O13" s="10">
        <f>G13/AVERAGE(E$20:G$20)</f>
        <v>3.1780606707744012E-2</v>
      </c>
    </row>
    <row r="14" spans="1:15" x14ac:dyDescent="0.2">
      <c r="A14">
        <v>3.3</v>
      </c>
      <c r="B14">
        <v>30391</v>
      </c>
      <c r="C14">
        <v>27298</v>
      </c>
      <c r="D14">
        <v>26902</v>
      </c>
      <c r="E14">
        <v>6442</v>
      </c>
      <c r="F14">
        <v>3676</v>
      </c>
      <c r="G14">
        <v>9208</v>
      </c>
      <c r="I14" s="3">
        <f t="shared" si="7"/>
        <v>0.51851393987788741</v>
      </c>
      <c r="J14" s="10">
        <f t="shared" ref="J14:J20" si="8">B14/AVERAGE(B$20:D$20)</f>
        <v>7.6748244242808406E-2</v>
      </c>
      <c r="K14" s="10">
        <f t="shared" ref="K14:K20" si="9">C14/AVERAGE(B$20:D$20)</f>
        <v>6.893730286401184E-2</v>
      </c>
      <c r="L14" s="10">
        <f t="shared" ref="L14:L20" si="10">D14/AVERAGE(B$20:D$20)</f>
        <v>6.7937259932875901E-2</v>
      </c>
      <c r="M14" s="10">
        <f t="shared" ref="M14:M20" si="11">E14/AVERAGE(E$20:G$20)</f>
        <v>2.1143309760537739E-2</v>
      </c>
      <c r="N14" s="10">
        <f t="shared" ref="N14:N20" si="12">F14/AVERAGE(E$20:G$20)</f>
        <v>1.2065011903094804E-2</v>
      </c>
      <c r="O14" s="10">
        <f t="shared" ref="O14:O20" si="13">G14/AVERAGE(E$20:G$20)</f>
        <v>3.0221607617980675E-2</v>
      </c>
    </row>
    <row r="15" spans="1:15" x14ac:dyDescent="0.2">
      <c r="A15">
        <v>1.1000000000000001</v>
      </c>
      <c r="B15">
        <v>72838</v>
      </c>
      <c r="C15">
        <v>71829</v>
      </c>
      <c r="D15">
        <v>70278</v>
      </c>
      <c r="E15">
        <v>71945</v>
      </c>
      <c r="F15">
        <v>71202</v>
      </c>
      <c r="G15">
        <v>69713</v>
      </c>
      <c r="I15" s="3">
        <f t="shared" si="7"/>
        <v>4.139268515822507E-2</v>
      </c>
      <c r="J15" s="10">
        <f t="shared" si="8"/>
        <v>0.18394223994464409</v>
      </c>
      <c r="K15" s="10">
        <f t="shared" si="9"/>
        <v>0.18139415075899723</v>
      </c>
      <c r="L15" s="10">
        <f t="shared" si="10"/>
        <v>0.17747731594538149</v>
      </c>
      <c r="M15" s="10">
        <f t="shared" si="11"/>
        <v>0.23613092529057553</v>
      </c>
      <c r="N15" s="10">
        <f t="shared" si="12"/>
        <v>0.233692322503851</v>
      </c>
      <c r="O15" s="10">
        <f t="shared" si="13"/>
        <v>0.22880527062036127</v>
      </c>
    </row>
    <row r="16" spans="1:15" x14ac:dyDescent="0.2">
      <c r="A16">
        <v>0.37</v>
      </c>
      <c r="B16">
        <v>210400</v>
      </c>
      <c r="C16">
        <v>214948</v>
      </c>
      <c r="D16">
        <v>220493</v>
      </c>
      <c r="E16">
        <v>212505</v>
      </c>
      <c r="F16">
        <v>200077</v>
      </c>
      <c r="G16">
        <v>202844</v>
      </c>
      <c r="I16" s="3">
        <f t="shared" si="7"/>
        <v>-0.43179827593300496</v>
      </c>
      <c r="J16" s="10">
        <f t="shared" si="8"/>
        <v>0.53133594118939453</v>
      </c>
      <c r="K16" s="10">
        <f t="shared" si="9"/>
        <v>0.5428212827318345</v>
      </c>
      <c r="L16" s="10">
        <f t="shared" si="10"/>
        <v>0.5568244091286747</v>
      </c>
      <c r="M16" s="10">
        <f t="shared" si="11"/>
        <v>0.69746337172664885</v>
      </c>
      <c r="N16" s="10">
        <f t="shared" si="12"/>
        <v>0.65667339133174618</v>
      </c>
      <c r="O16" s="10">
        <f t="shared" si="13"/>
        <v>0.66575497129253602</v>
      </c>
    </row>
    <row r="17" spans="1:15" x14ac:dyDescent="0.2">
      <c r="A17">
        <v>0.12</v>
      </c>
      <c r="B17">
        <v>336434</v>
      </c>
      <c r="C17">
        <v>314396</v>
      </c>
      <c r="D17">
        <v>331794</v>
      </c>
      <c r="E17">
        <v>220908</v>
      </c>
      <c r="F17">
        <v>210224</v>
      </c>
      <c r="G17">
        <v>208547</v>
      </c>
      <c r="I17" s="3">
        <f t="shared" si="7"/>
        <v>-0.92081875395237511</v>
      </c>
      <c r="J17" s="10">
        <f t="shared" si="8"/>
        <v>0.84961728154996552</v>
      </c>
      <c r="K17" s="10">
        <f t="shared" si="9"/>
        <v>0.79396337721568855</v>
      </c>
      <c r="L17" s="10">
        <f t="shared" si="10"/>
        <v>0.83789960680130204</v>
      </c>
      <c r="M17" s="10">
        <f t="shared" si="11"/>
        <v>0.72504288615039902</v>
      </c>
      <c r="N17" s="10">
        <f t="shared" si="12"/>
        <v>0.689976893992438</v>
      </c>
      <c r="O17" s="10">
        <f t="shared" si="13"/>
        <v>0.68447280667973665</v>
      </c>
    </row>
    <row r="18" spans="1:15" x14ac:dyDescent="0.2">
      <c r="A18">
        <v>0.04</v>
      </c>
      <c r="B18">
        <v>391108</v>
      </c>
      <c r="C18">
        <v>375329</v>
      </c>
      <c r="D18">
        <v>375038</v>
      </c>
      <c r="E18">
        <v>277819</v>
      </c>
      <c r="F18">
        <v>284414</v>
      </c>
      <c r="G18">
        <v>278763</v>
      </c>
      <c r="I18" s="3">
        <f t="shared" si="7"/>
        <v>-1.3979400086720375</v>
      </c>
      <c r="J18" s="10">
        <f t="shared" si="8"/>
        <v>0.98768886543109169</v>
      </c>
      <c r="K18" s="10">
        <f t="shared" si="9"/>
        <v>0.94784119520282439</v>
      </c>
      <c r="L18" s="10">
        <f t="shared" si="10"/>
        <v>0.94710631517009569</v>
      </c>
      <c r="M18" s="10">
        <f t="shared" si="11"/>
        <v>0.91183066972412818</v>
      </c>
      <c r="N18" s="10">
        <f t="shared" si="12"/>
        <v>0.93347614129673706</v>
      </c>
      <c r="O18" s="10">
        <f t="shared" si="13"/>
        <v>0.91492897528357364</v>
      </c>
    </row>
    <row r="19" spans="1:15" x14ac:dyDescent="0.2">
      <c r="A19">
        <v>1.4E-2</v>
      </c>
      <c r="B19">
        <v>406702</v>
      </c>
      <c r="C19">
        <v>405053</v>
      </c>
      <c r="D19">
        <v>397579</v>
      </c>
      <c r="E19">
        <v>292614</v>
      </c>
      <c r="F19">
        <v>291325</v>
      </c>
      <c r="G19">
        <v>279283</v>
      </c>
      <c r="I19" s="3">
        <f t="shared" si="7"/>
        <v>-1.853871964321762</v>
      </c>
      <c r="J19" s="10">
        <f t="shared" si="8"/>
        <v>1.0270693438859748</v>
      </c>
      <c r="K19" s="10">
        <f t="shared" si="9"/>
        <v>1.0229050237005124</v>
      </c>
      <c r="L19" s="10">
        <f t="shared" si="10"/>
        <v>1.0040304760557903</v>
      </c>
      <c r="M19" s="10">
        <f t="shared" si="11"/>
        <v>0.9603893887410726</v>
      </c>
      <c r="N19" s="10">
        <f t="shared" si="12"/>
        <v>0.95615875752695689</v>
      </c>
      <c r="O19" s="10">
        <f t="shared" si="13"/>
        <v>0.91663566902394622</v>
      </c>
    </row>
    <row r="20" spans="1:15" x14ac:dyDescent="0.2">
      <c r="A20">
        <v>1E-3</v>
      </c>
      <c r="B20">
        <v>396649</v>
      </c>
      <c r="C20">
        <v>382434</v>
      </c>
      <c r="D20">
        <v>408866</v>
      </c>
      <c r="E20">
        <v>309974</v>
      </c>
      <c r="F20">
        <v>300163</v>
      </c>
      <c r="G20">
        <v>303911</v>
      </c>
      <c r="I20" s="3">
        <f t="shared" si="7"/>
        <v>-2.9999999999999996</v>
      </c>
      <c r="J20" s="10">
        <f t="shared" si="8"/>
        <v>1.0016818903841831</v>
      </c>
      <c r="K20" s="10">
        <f t="shared" si="9"/>
        <v>0.96578388466171528</v>
      </c>
      <c r="L20" s="10">
        <f t="shared" si="10"/>
        <v>1.0325342249541016</v>
      </c>
      <c r="M20" s="10">
        <f t="shared" si="11"/>
        <v>1.0173667028427391</v>
      </c>
      <c r="N20" s="10">
        <f t="shared" si="12"/>
        <v>0.98516598690659563</v>
      </c>
      <c r="O20" s="10">
        <f t="shared" si="13"/>
        <v>0.99746731025066515</v>
      </c>
    </row>
  </sheetData>
  <pageMargins left="0.7" right="0.7" top="0.75" bottom="0.75" header="0.3" footer="0.3"/>
  <ignoredErrors>
    <ignoredError sqref="J3:O10 J13:O2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526E-7145-634E-9A44-B3B42235BFB6}">
  <dimension ref="A1:J5"/>
  <sheetViews>
    <sheetView workbookViewId="0">
      <selection activeCell="B1" sqref="B1:D1"/>
    </sheetView>
  </sheetViews>
  <sheetFormatPr baseColWidth="10" defaultRowHeight="16" x14ac:dyDescent="0.2"/>
  <sheetData>
    <row r="1" spans="1:10" x14ac:dyDescent="0.2">
      <c r="A1" t="s">
        <v>42</v>
      </c>
      <c r="B1" s="7" t="s">
        <v>43</v>
      </c>
      <c r="C1" s="7"/>
      <c r="D1" s="7"/>
      <c r="E1" s="7" t="s">
        <v>45</v>
      </c>
      <c r="F1" s="7"/>
      <c r="G1" s="7"/>
      <c r="H1" s="7" t="s">
        <v>46</v>
      </c>
      <c r="I1" s="7"/>
      <c r="J1" s="7"/>
    </row>
    <row r="2" spans="1:10" x14ac:dyDescent="0.2">
      <c r="A2">
        <v>0</v>
      </c>
      <c r="B2">
        <v>0.12</v>
      </c>
      <c r="C2">
        <v>0.1</v>
      </c>
      <c r="D2">
        <v>0.12</v>
      </c>
      <c r="E2">
        <v>0.05</v>
      </c>
      <c r="F2">
        <v>0.06</v>
      </c>
      <c r="G2">
        <v>0.08</v>
      </c>
      <c r="H2">
        <v>0.23</v>
      </c>
      <c r="I2">
        <v>0.22</v>
      </c>
      <c r="J2">
        <v>0.18</v>
      </c>
    </row>
    <row r="3" spans="1:10" x14ac:dyDescent="0.2">
      <c r="A3">
        <v>1</v>
      </c>
      <c r="B3">
        <v>0.1</v>
      </c>
      <c r="C3">
        <v>0.14000000000000001</v>
      </c>
      <c r="D3">
        <v>0.11</v>
      </c>
      <c r="E3">
        <v>0.09</v>
      </c>
      <c r="F3">
        <v>0.08</v>
      </c>
      <c r="G3">
        <v>0.1</v>
      </c>
      <c r="H3">
        <v>0.16</v>
      </c>
      <c r="I3">
        <v>0.16</v>
      </c>
      <c r="J3">
        <v>0.16</v>
      </c>
    </row>
    <row r="4" spans="1:10" x14ac:dyDescent="0.2">
      <c r="A4">
        <v>5</v>
      </c>
      <c r="B4">
        <v>0.78</v>
      </c>
      <c r="C4">
        <v>0.7</v>
      </c>
      <c r="D4">
        <v>0.66</v>
      </c>
      <c r="E4">
        <v>0.95</v>
      </c>
      <c r="F4">
        <v>0.84</v>
      </c>
      <c r="G4">
        <v>0.96</v>
      </c>
      <c r="H4">
        <v>0.81</v>
      </c>
      <c r="I4">
        <v>0.87</v>
      </c>
      <c r="J4">
        <v>0.78</v>
      </c>
    </row>
    <row r="5" spans="1:10" x14ac:dyDescent="0.2">
      <c r="A5">
        <v>10</v>
      </c>
      <c r="B5">
        <v>1.01</v>
      </c>
      <c r="C5">
        <v>0.96</v>
      </c>
      <c r="D5">
        <v>1.03</v>
      </c>
      <c r="E5">
        <v>1</v>
      </c>
      <c r="F5">
        <v>1</v>
      </c>
      <c r="G5">
        <v>1</v>
      </c>
      <c r="H5">
        <v>0.96</v>
      </c>
      <c r="I5">
        <v>1.04</v>
      </c>
      <c r="J5">
        <v>0.99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6A8B-BE3F-944F-B7A7-8D69D6E1ADD6}">
  <dimension ref="A1:CS5"/>
  <sheetViews>
    <sheetView workbookViewId="0">
      <selection activeCell="G12" sqref="G12"/>
    </sheetView>
  </sheetViews>
  <sheetFormatPr baseColWidth="10" defaultRowHeight="16" x14ac:dyDescent="0.2"/>
  <cols>
    <col min="1" max="1" width="13.33203125" customWidth="1"/>
  </cols>
  <sheetData>
    <row r="1" spans="1:97" x14ac:dyDescent="0.2">
      <c r="B1" s="8" t="s">
        <v>14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 t="s">
        <v>13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 t="s">
        <v>11</v>
      </c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 t="s">
        <v>12</v>
      </c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</row>
    <row r="2" spans="1:97" s="2" customFormat="1" x14ac:dyDescent="0.2">
      <c r="B2" s="7" t="s">
        <v>0</v>
      </c>
      <c r="C2" s="7"/>
      <c r="D2" s="7"/>
      <c r="E2" s="7" t="s">
        <v>1</v>
      </c>
      <c r="F2" s="7"/>
      <c r="G2" s="7"/>
      <c r="H2" s="7" t="s">
        <v>2</v>
      </c>
      <c r="I2" s="7"/>
      <c r="J2" s="7"/>
      <c r="K2" s="7" t="s">
        <v>3</v>
      </c>
      <c r="L2" s="7"/>
      <c r="M2" s="7"/>
      <c r="N2" s="7" t="s">
        <v>4</v>
      </c>
      <c r="O2" s="7"/>
      <c r="P2" s="7"/>
      <c r="Q2" s="7" t="s">
        <v>5</v>
      </c>
      <c r="R2" s="7"/>
      <c r="S2" s="7"/>
      <c r="T2" s="7" t="s">
        <v>6</v>
      </c>
      <c r="U2" s="7"/>
      <c r="V2" s="7"/>
      <c r="W2" s="7" t="s">
        <v>7</v>
      </c>
      <c r="X2" s="7"/>
      <c r="Y2" s="7"/>
      <c r="Z2" s="7" t="s">
        <v>0</v>
      </c>
      <c r="AA2" s="7"/>
      <c r="AB2" s="7"/>
      <c r="AC2" s="7" t="s">
        <v>1</v>
      </c>
      <c r="AD2" s="7"/>
      <c r="AE2" s="7"/>
      <c r="AF2" s="7" t="s">
        <v>2</v>
      </c>
      <c r="AG2" s="7"/>
      <c r="AH2" s="7"/>
      <c r="AI2" s="7" t="s">
        <v>3</v>
      </c>
      <c r="AJ2" s="7"/>
      <c r="AK2" s="7"/>
      <c r="AL2" s="7" t="s">
        <v>4</v>
      </c>
      <c r="AM2" s="7"/>
      <c r="AN2" s="7"/>
      <c r="AO2" s="7" t="s">
        <v>5</v>
      </c>
      <c r="AP2" s="7"/>
      <c r="AQ2" s="7"/>
      <c r="AR2" s="7" t="s">
        <v>6</v>
      </c>
      <c r="AS2" s="7"/>
      <c r="AT2" s="7"/>
      <c r="AU2" s="7" t="s">
        <v>7</v>
      </c>
      <c r="AV2" s="7"/>
      <c r="AW2" s="7"/>
      <c r="AX2" s="7" t="s">
        <v>0</v>
      </c>
      <c r="AY2" s="7"/>
      <c r="AZ2" s="7"/>
      <c r="BA2" s="7" t="s">
        <v>1</v>
      </c>
      <c r="BB2" s="7"/>
      <c r="BC2" s="7"/>
      <c r="BD2" s="7" t="s">
        <v>2</v>
      </c>
      <c r="BE2" s="7"/>
      <c r="BF2" s="7"/>
      <c r="BG2" s="7" t="s">
        <v>3</v>
      </c>
      <c r="BH2" s="7"/>
      <c r="BI2" s="7"/>
      <c r="BJ2" s="7" t="s">
        <v>4</v>
      </c>
      <c r="BK2" s="7"/>
      <c r="BL2" s="7"/>
      <c r="BM2" s="7" t="s">
        <v>5</v>
      </c>
      <c r="BN2" s="7"/>
      <c r="BO2" s="7"/>
      <c r="BP2" s="7" t="s">
        <v>6</v>
      </c>
      <c r="BQ2" s="7"/>
      <c r="BR2" s="7"/>
      <c r="BS2" s="7" t="s">
        <v>7</v>
      </c>
      <c r="BT2" s="7"/>
      <c r="BU2" s="7"/>
      <c r="BV2" s="7" t="s">
        <v>0</v>
      </c>
      <c r="BW2" s="7"/>
      <c r="BX2" s="7"/>
      <c r="BY2" s="7" t="s">
        <v>1</v>
      </c>
      <c r="BZ2" s="7"/>
      <c r="CA2" s="7"/>
      <c r="CB2" s="7" t="s">
        <v>2</v>
      </c>
      <c r="CC2" s="7"/>
      <c r="CD2" s="7"/>
      <c r="CE2" s="7" t="s">
        <v>3</v>
      </c>
      <c r="CF2" s="7"/>
      <c r="CG2" s="7"/>
      <c r="CH2" s="7" t="s">
        <v>4</v>
      </c>
      <c r="CI2" s="7"/>
      <c r="CJ2" s="7"/>
      <c r="CK2" s="7" t="s">
        <v>5</v>
      </c>
      <c r="CL2" s="7"/>
      <c r="CM2" s="7"/>
      <c r="CN2" s="7" t="s">
        <v>6</v>
      </c>
      <c r="CO2" s="7"/>
      <c r="CP2" s="7"/>
      <c r="CQ2" s="7" t="s">
        <v>7</v>
      </c>
      <c r="CR2" s="7"/>
      <c r="CS2" s="7"/>
    </row>
    <row r="3" spans="1:97" x14ac:dyDescent="0.2">
      <c r="A3" t="s">
        <v>8</v>
      </c>
      <c r="B3">
        <v>6.88</v>
      </c>
      <c r="C3">
        <v>7.25</v>
      </c>
      <c r="D3">
        <v>5.37</v>
      </c>
      <c r="E3">
        <v>8.8000000000000007</v>
      </c>
      <c r="F3">
        <v>7.52</v>
      </c>
      <c r="G3">
        <v>7.6</v>
      </c>
      <c r="H3">
        <v>7.37</v>
      </c>
      <c r="I3">
        <v>6.33</v>
      </c>
      <c r="J3">
        <v>6.38</v>
      </c>
      <c r="K3">
        <v>31.8</v>
      </c>
      <c r="L3">
        <v>6.76</v>
      </c>
      <c r="M3">
        <v>8.61</v>
      </c>
      <c r="N3">
        <v>8.1</v>
      </c>
      <c r="O3">
        <v>4.1900000000000004</v>
      </c>
      <c r="P3">
        <v>14.4</v>
      </c>
      <c r="Q3">
        <v>10.7</v>
      </c>
      <c r="R3">
        <v>35.9</v>
      </c>
      <c r="S3">
        <v>14.9</v>
      </c>
      <c r="T3">
        <v>12.4</v>
      </c>
      <c r="U3">
        <v>9.4600000000000009</v>
      </c>
      <c r="V3">
        <v>25</v>
      </c>
      <c r="W3">
        <v>12.7</v>
      </c>
      <c r="X3">
        <v>8.81</v>
      </c>
      <c r="Y3">
        <v>10.3</v>
      </c>
      <c r="Z3">
        <v>72.8</v>
      </c>
      <c r="AA3">
        <v>63.1</v>
      </c>
      <c r="AB3">
        <v>68</v>
      </c>
      <c r="AC3">
        <v>74.2</v>
      </c>
      <c r="AD3">
        <v>69</v>
      </c>
      <c r="AE3">
        <v>69</v>
      </c>
      <c r="AF3">
        <v>80.7</v>
      </c>
      <c r="AG3">
        <v>79.900000000000006</v>
      </c>
      <c r="AH3">
        <v>77.099999999999994</v>
      </c>
      <c r="AI3">
        <v>39.6</v>
      </c>
      <c r="AJ3">
        <v>35.200000000000003</v>
      </c>
      <c r="AK3">
        <v>34.4</v>
      </c>
      <c r="AL3">
        <v>53.6</v>
      </c>
      <c r="AM3">
        <v>53.8</v>
      </c>
      <c r="AN3">
        <v>54.2</v>
      </c>
      <c r="AO3">
        <v>67.400000000000006</v>
      </c>
      <c r="AP3">
        <v>75</v>
      </c>
      <c r="AQ3">
        <v>70</v>
      </c>
      <c r="AR3">
        <v>65.599999999999994</v>
      </c>
      <c r="AS3">
        <v>66.3</v>
      </c>
      <c r="AT3">
        <v>70.2</v>
      </c>
      <c r="AU3">
        <v>69.400000000000006</v>
      </c>
      <c r="AV3">
        <v>66.099999999999994</v>
      </c>
      <c r="AW3">
        <v>63.2</v>
      </c>
      <c r="AX3">
        <v>2.1</v>
      </c>
      <c r="AY3">
        <v>2.3199999999999998</v>
      </c>
      <c r="AZ3">
        <v>2.15</v>
      </c>
      <c r="BA3">
        <v>2.08</v>
      </c>
      <c r="BB3">
        <v>2.15</v>
      </c>
      <c r="BC3">
        <v>1.85</v>
      </c>
      <c r="BD3">
        <v>1.72</v>
      </c>
      <c r="BE3">
        <v>1.42</v>
      </c>
      <c r="BF3">
        <v>1.5</v>
      </c>
      <c r="BG3">
        <v>1.38</v>
      </c>
      <c r="BH3">
        <v>1.4</v>
      </c>
      <c r="BI3">
        <v>1.19</v>
      </c>
      <c r="BJ3">
        <v>11.8</v>
      </c>
      <c r="BK3">
        <v>0.59</v>
      </c>
      <c r="BL3">
        <v>0.76</v>
      </c>
      <c r="BM3">
        <v>2.48</v>
      </c>
      <c r="BN3">
        <v>2.06</v>
      </c>
      <c r="BO3">
        <v>1.64</v>
      </c>
      <c r="BP3">
        <v>1.73</v>
      </c>
      <c r="BQ3">
        <v>5</v>
      </c>
      <c r="BR3">
        <v>1.97</v>
      </c>
      <c r="BS3">
        <v>9.32</v>
      </c>
      <c r="BT3">
        <v>15.3</v>
      </c>
      <c r="BU3">
        <v>3.34</v>
      </c>
      <c r="BV3">
        <v>52.9</v>
      </c>
      <c r="BW3">
        <v>49.2</v>
      </c>
      <c r="BX3">
        <v>50.9</v>
      </c>
      <c r="BY3">
        <v>18.5</v>
      </c>
      <c r="BZ3">
        <v>10.4</v>
      </c>
      <c r="CA3">
        <v>9.7799999999999994</v>
      </c>
      <c r="CB3">
        <v>68.5</v>
      </c>
      <c r="CC3">
        <v>62.3</v>
      </c>
      <c r="CD3">
        <v>59.6</v>
      </c>
      <c r="CE3">
        <v>2.13</v>
      </c>
      <c r="CF3">
        <v>1.36</v>
      </c>
      <c r="CG3">
        <v>1.51</v>
      </c>
      <c r="CH3">
        <v>3.29</v>
      </c>
      <c r="CI3">
        <v>1.77</v>
      </c>
      <c r="CJ3">
        <v>2.36</v>
      </c>
      <c r="CK3">
        <v>74.400000000000006</v>
      </c>
      <c r="CL3">
        <v>69.900000000000006</v>
      </c>
      <c r="CM3">
        <v>72.099999999999994</v>
      </c>
      <c r="CN3">
        <v>4.03</v>
      </c>
      <c r="CO3">
        <v>3.7</v>
      </c>
      <c r="CP3">
        <v>3.86</v>
      </c>
      <c r="CQ3">
        <v>20.3</v>
      </c>
      <c r="CR3">
        <v>11.9</v>
      </c>
      <c r="CS3">
        <v>13.1</v>
      </c>
    </row>
    <row r="4" spans="1:97" x14ac:dyDescent="0.2">
      <c r="A4" t="s">
        <v>9</v>
      </c>
      <c r="B4">
        <v>11.4</v>
      </c>
      <c r="C4">
        <v>18</v>
      </c>
      <c r="D4">
        <v>17.399999999999999</v>
      </c>
      <c r="E4">
        <v>15.3</v>
      </c>
      <c r="F4">
        <v>18</v>
      </c>
      <c r="G4">
        <v>17.7</v>
      </c>
      <c r="H4">
        <v>13.3</v>
      </c>
      <c r="I4">
        <v>16.399999999999999</v>
      </c>
      <c r="J4">
        <v>16</v>
      </c>
      <c r="K4">
        <v>6.64</v>
      </c>
      <c r="L4">
        <v>15.3</v>
      </c>
      <c r="M4">
        <v>13.7</v>
      </c>
      <c r="N4">
        <v>8.67</v>
      </c>
      <c r="O4">
        <v>9.4600000000000009</v>
      </c>
      <c r="P4">
        <v>10.8</v>
      </c>
      <c r="Q4">
        <v>11.2</v>
      </c>
      <c r="R4">
        <v>20.2</v>
      </c>
      <c r="S4">
        <v>19.2</v>
      </c>
      <c r="T4">
        <v>8.59</v>
      </c>
      <c r="U4">
        <v>0</v>
      </c>
      <c r="V4">
        <v>15.2</v>
      </c>
      <c r="W4">
        <v>15.7</v>
      </c>
      <c r="X4">
        <v>16.100000000000001</v>
      </c>
      <c r="Y4">
        <v>17.100000000000001</v>
      </c>
      <c r="Z4">
        <v>86.4</v>
      </c>
      <c r="AA4">
        <v>83.6</v>
      </c>
      <c r="AB4">
        <v>84.1</v>
      </c>
      <c r="AC4">
        <v>79.599999999999994</v>
      </c>
      <c r="AD4">
        <v>73.5</v>
      </c>
      <c r="AE4">
        <v>72.8</v>
      </c>
      <c r="AF4">
        <v>84.4</v>
      </c>
      <c r="AG4">
        <v>83.2</v>
      </c>
      <c r="AH4">
        <v>79.7</v>
      </c>
      <c r="AI4">
        <v>49.6</v>
      </c>
      <c r="AJ4">
        <v>46.9</v>
      </c>
      <c r="AK4">
        <v>48.1</v>
      </c>
      <c r="AL4">
        <v>69.7</v>
      </c>
      <c r="AM4">
        <v>64.3</v>
      </c>
      <c r="AN4">
        <v>69.5</v>
      </c>
      <c r="AO4">
        <v>81.7</v>
      </c>
      <c r="AP4">
        <v>80</v>
      </c>
      <c r="AQ4">
        <v>81.099999999999994</v>
      </c>
      <c r="AR4">
        <v>71.900000000000006</v>
      </c>
      <c r="AS4">
        <v>74.5</v>
      </c>
      <c r="AT4">
        <v>71.5</v>
      </c>
      <c r="AU4">
        <v>83.9</v>
      </c>
      <c r="AV4">
        <v>81.2</v>
      </c>
      <c r="AW4">
        <v>81.2</v>
      </c>
      <c r="AX4">
        <v>4.2300000000000004</v>
      </c>
      <c r="AY4">
        <v>5.78</v>
      </c>
      <c r="AZ4">
        <v>4.25</v>
      </c>
      <c r="BA4">
        <v>4.97</v>
      </c>
      <c r="BB4">
        <v>3.88</v>
      </c>
      <c r="BC4">
        <v>7.12</v>
      </c>
      <c r="BD4">
        <v>3.08</v>
      </c>
      <c r="BE4">
        <v>2.66</v>
      </c>
      <c r="BF4">
        <v>3.42</v>
      </c>
      <c r="BG4">
        <v>2.06</v>
      </c>
      <c r="BH4">
        <v>2.06</v>
      </c>
      <c r="BI4">
        <v>2.35</v>
      </c>
      <c r="BJ4">
        <v>1.31</v>
      </c>
      <c r="BK4">
        <v>2.12</v>
      </c>
      <c r="BL4">
        <v>1.46</v>
      </c>
      <c r="BM4">
        <v>4.05</v>
      </c>
      <c r="BN4">
        <v>3.24</v>
      </c>
      <c r="BO4">
        <v>3.35</v>
      </c>
      <c r="BP4">
        <v>2.54</v>
      </c>
      <c r="BQ4">
        <v>2.99</v>
      </c>
      <c r="BR4">
        <v>2.81</v>
      </c>
      <c r="BS4">
        <v>6.83</v>
      </c>
      <c r="BT4">
        <v>7.5</v>
      </c>
      <c r="BU4">
        <v>6.43</v>
      </c>
      <c r="BV4">
        <v>94.7</v>
      </c>
      <c r="BW4">
        <v>87.9</v>
      </c>
      <c r="BX4">
        <v>94.1</v>
      </c>
      <c r="BY4">
        <v>17</v>
      </c>
      <c r="BZ4">
        <v>13.5</v>
      </c>
      <c r="CA4">
        <v>16.2</v>
      </c>
      <c r="CB4">
        <v>91.6</v>
      </c>
      <c r="CC4">
        <v>91.1</v>
      </c>
      <c r="CD4">
        <v>92.9</v>
      </c>
      <c r="CE4">
        <v>3.55</v>
      </c>
      <c r="CF4">
        <v>3.15</v>
      </c>
      <c r="CG4">
        <v>3.47</v>
      </c>
      <c r="CH4">
        <v>4.1500000000000004</v>
      </c>
      <c r="CI4">
        <v>3.46</v>
      </c>
      <c r="CJ4">
        <v>3.16</v>
      </c>
      <c r="CK4">
        <v>84.2</v>
      </c>
      <c r="CL4">
        <v>84.2</v>
      </c>
      <c r="CM4">
        <v>79.8</v>
      </c>
      <c r="CN4">
        <v>3.88</v>
      </c>
      <c r="CO4">
        <v>3.37</v>
      </c>
      <c r="CP4">
        <v>2.37</v>
      </c>
      <c r="CQ4">
        <v>36.799999999999997</v>
      </c>
      <c r="CR4">
        <v>33.5</v>
      </c>
      <c r="CS4">
        <v>40.200000000000003</v>
      </c>
    </row>
    <row r="5" spans="1:97" x14ac:dyDescent="0.2">
      <c r="A5" t="s">
        <v>10</v>
      </c>
      <c r="B5">
        <v>13.4</v>
      </c>
      <c r="C5">
        <v>10.199999999999999</v>
      </c>
      <c r="D5">
        <v>9.91</v>
      </c>
      <c r="E5">
        <v>11.3</v>
      </c>
      <c r="F5">
        <v>9.94</v>
      </c>
      <c r="G5">
        <v>11.6</v>
      </c>
      <c r="H5">
        <v>9.52</v>
      </c>
      <c r="I5">
        <v>10.7</v>
      </c>
      <c r="J5">
        <v>10.3</v>
      </c>
      <c r="K5">
        <v>5.61</v>
      </c>
      <c r="L5">
        <v>4.33</v>
      </c>
      <c r="M5">
        <v>4.47</v>
      </c>
      <c r="N5">
        <v>7.5</v>
      </c>
      <c r="O5">
        <v>5.38</v>
      </c>
      <c r="P5">
        <v>6.34</v>
      </c>
      <c r="Q5">
        <v>9.74</v>
      </c>
      <c r="R5">
        <v>9.1</v>
      </c>
      <c r="S5">
        <v>9.92</v>
      </c>
      <c r="T5">
        <v>6.66</v>
      </c>
      <c r="U5">
        <v>6.71</v>
      </c>
      <c r="V5">
        <v>5.59</v>
      </c>
      <c r="W5">
        <v>9.44</v>
      </c>
      <c r="X5">
        <v>8.93</v>
      </c>
      <c r="Y5">
        <v>8.0399999999999991</v>
      </c>
      <c r="Z5">
        <v>93.8</v>
      </c>
      <c r="AA5">
        <v>93.1</v>
      </c>
      <c r="AB5">
        <v>90.1</v>
      </c>
      <c r="AC5">
        <v>92.3</v>
      </c>
      <c r="AD5">
        <v>90.7</v>
      </c>
      <c r="AE5">
        <v>88.5</v>
      </c>
      <c r="AF5">
        <v>91.5</v>
      </c>
      <c r="AG5">
        <v>91.3</v>
      </c>
      <c r="AH5">
        <v>86.8</v>
      </c>
      <c r="AI5">
        <v>64.599999999999994</v>
      </c>
      <c r="AJ5">
        <v>55</v>
      </c>
      <c r="AK5">
        <v>59.2</v>
      </c>
      <c r="AL5">
        <v>84.6</v>
      </c>
      <c r="AM5">
        <v>84.4</v>
      </c>
      <c r="AN5">
        <v>83.6</v>
      </c>
      <c r="AO5">
        <v>87.3</v>
      </c>
      <c r="AP5">
        <v>87.5</v>
      </c>
      <c r="AQ5">
        <v>83.7</v>
      </c>
      <c r="AR5">
        <v>76.400000000000006</v>
      </c>
      <c r="AS5">
        <v>76.7</v>
      </c>
      <c r="AT5">
        <v>74.8</v>
      </c>
      <c r="AU5">
        <v>91</v>
      </c>
      <c r="AV5">
        <v>89.3</v>
      </c>
      <c r="AW5">
        <v>89.2</v>
      </c>
      <c r="AX5">
        <v>5.81</v>
      </c>
      <c r="AY5">
        <v>4.7300000000000004</v>
      </c>
      <c r="AZ5">
        <v>5.82</v>
      </c>
      <c r="BA5">
        <v>4.33</v>
      </c>
      <c r="BB5">
        <v>4.37</v>
      </c>
      <c r="BC5">
        <v>5.2</v>
      </c>
      <c r="BD5">
        <v>3.37</v>
      </c>
      <c r="BE5">
        <v>3.53</v>
      </c>
      <c r="BF5">
        <v>3.66</v>
      </c>
      <c r="BG5">
        <v>1.01</v>
      </c>
      <c r="BH5">
        <v>0.72</v>
      </c>
      <c r="BI5">
        <v>0.81</v>
      </c>
      <c r="BJ5">
        <v>1.2</v>
      </c>
      <c r="BK5">
        <v>0.95</v>
      </c>
      <c r="BL5">
        <v>1.45</v>
      </c>
      <c r="BM5">
        <v>4.4400000000000004</v>
      </c>
      <c r="BN5">
        <v>4.21</v>
      </c>
      <c r="BO5">
        <v>2.85</v>
      </c>
      <c r="BP5">
        <v>1.2</v>
      </c>
      <c r="BQ5">
        <v>1.39</v>
      </c>
      <c r="BR5">
        <v>1.5</v>
      </c>
      <c r="BS5">
        <v>4.12</v>
      </c>
      <c r="BT5">
        <v>3.51</v>
      </c>
      <c r="BU5">
        <v>3.69</v>
      </c>
      <c r="BV5">
        <v>90</v>
      </c>
      <c r="BW5">
        <v>87.8</v>
      </c>
      <c r="BX5">
        <v>87.9</v>
      </c>
      <c r="BY5">
        <v>42.3</v>
      </c>
      <c r="BZ5">
        <v>43.1</v>
      </c>
      <c r="CA5">
        <v>49.4</v>
      </c>
      <c r="CB5">
        <v>92.5</v>
      </c>
      <c r="CC5">
        <v>88</v>
      </c>
      <c r="CD5">
        <v>86.7</v>
      </c>
      <c r="CE5">
        <v>10.3</v>
      </c>
      <c r="CF5">
        <v>4.72</v>
      </c>
      <c r="CG5">
        <v>5.65</v>
      </c>
      <c r="CH5">
        <v>10.6</v>
      </c>
      <c r="CI5">
        <v>8.76</v>
      </c>
      <c r="CJ5">
        <v>8.6</v>
      </c>
      <c r="CK5">
        <v>88.8</v>
      </c>
      <c r="CL5">
        <v>89.2</v>
      </c>
      <c r="CM5">
        <v>82.6</v>
      </c>
      <c r="CN5">
        <v>10</v>
      </c>
      <c r="CO5">
        <v>8.5</v>
      </c>
      <c r="CP5">
        <v>10.8</v>
      </c>
      <c r="CQ5">
        <v>59.2</v>
      </c>
      <c r="CR5">
        <v>55.3</v>
      </c>
      <c r="CS5">
        <v>60.5</v>
      </c>
    </row>
  </sheetData>
  <mergeCells count="36"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P2:BR2"/>
    <mergeCell ref="BS2:BU2"/>
    <mergeCell ref="AL2:AN2"/>
    <mergeCell ref="AO2:AQ2"/>
    <mergeCell ref="AR2:AT2"/>
    <mergeCell ref="AU2:AW2"/>
    <mergeCell ref="AX2:AZ2"/>
    <mergeCell ref="BA2:BC2"/>
    <mergeCell ref="CN2:CP2"/>
    <mergeCell ref="CQ2:CS2"/>
    <mergeCell ref="B1:Y1"/>
    <mergeCell ref="Z1:AW1"/>
    <mergeCell ref="AX1:BU1"/>
    <mergeCell ref="BV1:CS1"/>
    <mergeCell ref="BV2:BX2"/>
    <mergeCell ref="BY2:CA2"/>
    <mergeCell ref="CB2:CD2"/>
    <mergeCell ref="CE2:CG2"/>
    <mergeCell ref="CH2:CJ2"/>
    <mergeCell ref="CK2:CM2"/>
    <mergeCell ref="BD2:BF2"/>
    <mergeCell ref="BG2:BI2"/>
    <mergeCell ref="BJ2:BL2"/>
    <mergeCell ref="BM2:B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FC2-B0FC-9042-8A28-D8E346EAF9DC}">
  <dimension ref="A1:Y32"/>
  <sheetViews>
    <sheetView workbookViewId="0">
      <selection activeCell="P46" sqref="P46"/>
    </sheetView>
  </sheetViews>
  <sheetFormatPr baseColWidth="10" defaultRowHeight="16" x14ac:dyDescent="0.2"/>
  <cols>
    <col min="1" max="1" width="12.83203125" customWidth="1"/>
  </cols>
  <sheetData>
    <row r="1" spans="1:25" x14ac:dyDescent="0.2">
      <c r="A1" t="s">
        <v>8</v>
      </c>
    </row>
    <row r="2" spans="1:25" x14ac:dyDescent="0.2">
      <c r="A2" t="s">
        <v>15</v>
      </c>
      <c r="B2" s="7" t="s">
        <v>0</v>
      </c>
      <c r="C2" s="7"/>
      <c r="D2" s="7"/>
      <c r="E2" s="7" t="s">
        <v>1</v>
      </c>
      <c r="F2" s="7"/>
      <c r="G2" s="7"/>
      <c r="H2" s="7" t="s">
        <v>2</v>
      </c>
      <c r="I2" s="7"/>
      <c r="J2" s="7"/>
      <c r="K2" s="7" t="s">
        <v>3</v>
      </c>
      <c r="L2" s="7"/>
      <c r="M2" s="7"/>
      <c r="N2" s="7" t="s">
        <v>4</v>
      </c>
      <c r="O2" s="7"/>
      <c r="P2" s="7"/>
      <c r="Q2" s="7" t="s">
        <v>5</v>
      </c>
      <c r="R2" s="7"/>
      <c r="S2" s="7"/>
      <c r="T2" s="7" t="s">
        <v>6</v>
      </c>
      <c r="U2" s="7"/>
      <c r="V2" s="7"/>
      <c r="W2" s="7" t="s">
        <v>7</v>
      </c>
      <c r="X2" s="7"/>
      <c r="Y2" s="7"/>
    </row>
    <row r="3" spans="1:25" x14ac:dyDescent="0.2">
      <c r="A3">
        <v>0.05</v>
      </c>
      <c r="B3">
        <v>241</v>
      </c>
      <c r="C3">
        <v>197</v>
      </c>
      <c r="D3">
        <v>236</v>
      </c>
      <c r="E3">
        <v>6711</v>
      </c>
      <c r="F3">
        <v>7551</v>
      </c>
      <c r="G3">
        <v>7056</v>
      </c>
      <c r="H3">
        <v>174</v>
      </c>
      <c r="I3">
        <v>172</v>
      </c>
      <c r="J3">
        <v>172</v>
      </c>
      <c r="K3">
        <v>16733</v>
      </c>
      <c r="L3">
        <v>19859</v>
      </c>
      <c r="M3">
        <v>17404</v>
      </c>
      <c r="N3">
        <v>24530</v>
      </c>
      <c r="O3">
        <v>22936</v>
      </c>
      <c r="P3">
        <v>22842</v>
      </c>
      <c r="Q3">
        <v>216</v>
      </c>
      <c r="R3">
        <v>189</v>
      </c>
      <c r="S3">
        <v>207</v>
      </c>
      <c r="T3">
        <v>24145</v>
      </c>
      <c r="U3">
        <v>24860</v>
      </c>
      <c r="V3">
        <v>23920</v>
      </c>
      <c r="W3">
        <v>309</v>
      </c>
      <c r="X3">
        <v>353</v>
      </c>
      <c r="Y3">
        <v>485</v>
      </c>
    </row>
    <row r="4" spans="1:25" x14ac:dyDescent="0.2">
      <c r="A4">
        <v>0.01</v>
      </c>
      <c r="B4">
        <v>399</v>
      </c>
      <c r="C4">
        <v>363</v>
      </c>
      <c r="D4">
        <v>439</v>
      </c>
      <c r="E4">
        <v>21661</v>
      </c>
      <c r="F4">
        <v>19781</v>
      </c>
      <c r="G4">
        <v>21816</v>
      </c>
      <c r="H4">
        <v>388</v>
      </c>
      <c r="I4">
        <v>435</v>
      </c>
      <c r="J4">
        <v>454</v>
      </c>
      <c r="K4">
        <v>48105</v>
      </c>
      <c r="L4">
        <v>40526</v>
      </c>
      <c r="M4">
        <v>42096</v>
      </c>
      <c r="N4">
        <v>51599</v>
      </c>
      <c r="O4">
        <v>48432</v>
      </c>
      <c r="P4">
        <v>55047</v>
      </c>
      <c r="Q4">
        <v>329</v>
      </c>
      <c r="R4">
        <v>384</v>
      </c>
      <c r="S4">
        <v>412</v>
      </c>
      <c r="T4">
        <v>64924</v>
      </c>
      <c r="U4">
        <v>62687</v>
      </c>
      <c r="V4">
        <v>69614</v>
      </c>
      <c r="W4">
        <v>3376</v>
      </c>
      <c r="X4">
        <v>3541</v>
      </c>
      <c r="Y4">
        <v>3788</v>
      </c>
    </row>
    <row r="5" spans="1:25" x14ac:dyDescent="0.2">
      <c r="A5">
        <v>2E-3</v>
      </c>
      <c r="B5">
        <v>29274</v>
      </c>
      <c r="C5">
        <v>39501</v>
      </c>
      <c r="D5">
        <v>48230</v>
      </c>
      <c r="E5">
        <v>108211</v>
      </c>
      <c r="F5">
        <v>114648</v>
      </c>
      <c r="G5">
        <v>139422</v>
      </c>
      <c r="H5">
        <v>28642</v>
      </c>
      <c r="I5">
        <v>32275</v>
      </c>
      <c r="J5">
        <v>43351</v>
      </c>
      <c r="K5">
        <v>132628</v>
      </c>
      <c r="L5">
        <v>141528</v>
      </c>
      <c r="M5">
        <v>148003</v>
      </c>
      <c r="N5">
        <v>102557</v>
      </c>
      <c r="O5">
        <v>63919</v>
      </c>
      <c r="P5">
        <v>100975</v>
      </c>
      <c r="Q5">
        <v>31178</v>
      </c>
      <c r="R5">
        <v>37527</v>
      </c>
      <c r="S5">
        <v>47257</v>
      </c>
      <c r="T5">
        <v>142373</v>
      </c>
      <c r="U5">
        <v>152683</v>
      </c>
      <c r="V5">
        <v>145527</v>
      </c>
      <c r="W5">
        <v>74238</v>
      </c>
      <c r="X5">
        <v>84954</v>
      </c>
      <c r="Y5">
        <v>88216</v>
      </c>
    </row>
    <row r="6" spans="1:25" x14ac:dyDescent="0.2">
      <c r="A6">
        <v>4.0000000000000002E-4</v>
      </c>
      <c r="B6">
        <v>148854</v>
      </c>
      <c r="C6">
        <v>146590</v>
      </c>
      <c r="D6">
        <v>162433</v>
      </c>
      <c r="E6">
        <v>213288</v>
      </c>
      <c r="F6">
        <v>211643</v>
      </c>
      <c r="G6">
        <v>213952</v>
      </c>
      <c r="H6">
        <v>122462</v>
      </c>
      <c r="I6">
        <v>134807</v>
      </c>
      <c r="J6">
        <v>132987</v>
      </c>
      <c r="K6">
        <v>185792</v>
      </c>
      <c r="L6">
        <v>190124</v>
      </c>
      <c r="M6">
        <v>185826</v>
      </c>
      <c r="N6">
        <v>123779</v>
      </c>
      <c r="O6">
        <v>122120</v>
      </c>
      <c r="P6">
        <v>123931</v>
      </c>
      <c r="Q6">
        <v>133388</v>
      </c>
      <c r="R6">
        <v>133336</v>
      </c>
      <c r="S6">
        <v>137250</v>
      </c>
      <c r="T6">
        <v>183547</v>
      </c>
      <c r="U6">
        <v>165301</v>
      </c>
      <c r="V6">
        <v>178145</v>
      </c>
      <c r="W6">
        <v>185646</v>
      </c>
      <c r="X6">
        <v>200379</v>
      </c>
      <c r="Y6">
        <v>196150</v>
      </c>
    </row>
    <row r="7" spans="1:25" x14ac:dyDescent="0.2">
      <c r="A7">
        <v>8.0000000000000007E-5</v>
      </c>
      <c r="B7">
        <v>172474</v>
      </c>
      <c r="C7">
        <v>169353</v>
      </c>
      <c r="D7">
        <v>171563</v>
      </c>
      <c r="E7">
        <v>203015</v>
      </c>
      <c r="F7">
        <v>212579</v>
      </c>
      <c r="G7">
        <v>215832</v>
      </c>
      <c r="H7">
        <v>157758</v>
      </c>
      <c r="I7">
        <v>145852</v>
      </c>
      <c r="J7">
        <v>146410</v>
      </c>
      <c r="K7">
        <v>182584</v>
      </c>
      <c r="L7">
        <v>184949</v>
      </c>
      <c r="M7">
        <v>180692</v>
      </c>
      <c r="N7">
        <v>117003</v>
      </c>
      <c r="O7">
        <v>114557</v>
      </c>
      <c r="P7">
        <v>116503</v>
      </c>
      <c r="Q7">
        <v>149678</v>
      </c>
      <c r="R7">
        <v>143583</v>
      </c>
      <c r="S7">
        <v>155031</v>
      </c>
      <c r="T7">
        <v>159095</v>
      </c>
      <c r="U7">
        <v>176583</v>
      </c>
      <c r="V7">
        <v>169150</v>
      </c>
      <c r="W7">
        <v>195656</v>
      </c>
      <c r="X7">
        <v>195258</v>
      </c>
      <c r="Y7">
        <v>182905</v>
      </c>
    </row>
    <row r="8" spans="1:25" x14ac:dyDescent="0.2">
      <c r="A8">
        <v>1.0000000000000001E-5</v>
      </c>
      <c r="B8">
        <v>169550</v>
      </c>
      <c r="C8">
        <v>164968</v>
      </c>
      <c r="D8">
        <v>185433</v>
      </c>
      <c r="E8">
        <v>219858</v>
      </c>
      <c r="F8">
        <v>216071</v>
      </c>
      <c r="G8">
        <v>226654</v>
      </c>
      <c r="H8">
        <v>155448</v>
      </c>
      <c r="I8">
        <v>173304</v>
      </c>
      <c r="J8">
        <v>159867</v>
      </c>
      <c r="K8">
        <v>185827</v>
      </c>
      <c r="L8">
        <v>179240</v>
      </c>
      <c r="M8">
        <v>183173</v>
      </c>
      <c r="N8">
        <v>124105</v>
      </c>
      <c r="O8">
        <v>120650</v>
      </c>
      <c r="P8">
        <v>125416</v>
      </c>
      <c r="Q8">
        <v>169345</v>
      </c>
      <c r="R8">
        <v>168542</v>
      </c>
      <c r="S8">
        <v>167229</v>
      </c>
      <c r="T8">
        <v>179309</v>
      </c>
      <c r="U8">
        <v>176967</v>
      </c>
      <c r="V8">
        <v>165770</v>
      </c>
      <c r="W8">
        <v>187695</v>
      </c>
      <c r="X8">
        <v>203303</v>
      </c>
      <c r="Y8">
        <v>212617</v>
      </c>
    </row>
    <row r="10" spans="1:25" x14ac:dyDescent="0.2">
      <c r="A10" t="s">
        <v>9</v>
      </c>
    </row>
    <row r="11" spans="1:25" x14ac:dyDescent="0.2">
      <c r="A11" t="s">
        <v>15</v>
      </c>
      <c r="B11" s="7" t="s">
        <v>0</v>
      </c>
      <c r="C11" s="7"/>
      <c r="D11" s="7"/>
      <c r="E11" s="7" t="s">
        <v>1</v>
      </c>
      <c r="F11" s="7"/>
      <c r="G11" s="7"/>
      <c r="H11" s="7" t="s">
        <v>2</v>
      </c>
      <c r="I11" s="7"/>
      <c r="J11" s="7"/>
      <c r="K11" s="7" t="s">
        <v>3</v>
      </c>
      <c r="L11" s="7"/>
      <c r="M11" s="7"/>
      <c r="N11" s="7" t="s">
        <v>4</v>
      </c>
      <c r="O11" s="7"/>
      <c r="P11" s="7"/>
      <c r="Q11" s="7" t="s">
        <v>5</v>
      </c>
      <c r="R11" s="7"/>
      <c r="S11" s="7"/>
      <c r="T11" s="7" t="s">
        <v>6</v>
      </c>
      <c r="U11" s="7"/>
      <c r="V11" s="7"/>
      <c r="W11" s="7" t="s">
        <v>7</v>
      </c>
      <c r="X11" s="7"/>
      <c r="Y11" s="7"/>
    </row>
    <row r="12" spans="1:25" x14ac:dyDescent="0.2">
      <c r="A12">
        <v>0.05</v>
      </c>
      <c r="B12">
        <v>955</v>
      </c>
      <c r="C12">
        <v>1038</v>
      </c>
      <c r="D12">
        <v>1129</v>
      </c>
      <c r="E12">
        <v>46074</v>
      </c>
      <c r="F12">
        <v>43584</v>
      </c>
      <c r="G12">
        <v>46671</v>
      </c>
      <c r="H12">
        <v>1360</v>
      </c>
      <c r="I12">
        <v>1087</v>
      </c>
      <c r="J12">
        <v>1128</v>
      </c>
      <c r="K12">
        <v>87387</v>
      </c>
      <c r="L12">
        <v>86380</v>
      </c>
      <c r="M12">
        <v>81332</v>
      </c>
      <c r="N12">
        <v>35588</v>
      </c>
      <c r="O12">
        <v>43136</v>
      </c>
      <c r="P12">
        <v>39668</v>
      </c>
      <c r="Q12">
        <v>545</v>
      </c>
      <c r="R12">
        <v>690</v>
      </c>
      <c r="S12">
        <v>601</v>
      </c>
      <c r="T12">
        <v>53389</v>
      </c>
      <c r="U12">
        <v>67877</v>
      </c>
      <c r="V12">
        <v>64452</v>
      </c>
      <c r="W12">
        <v>5299</v>
      </c>
      <c r="X12">
        <v>5088</v>
      </c>
      <c r="Y12">
        <v>5712</v>
      </c>
    </row>
    <row r="13" spans="1:25" x14ac:dyDescent="0.2">
      <c r="A13">
        <v>0.01</v>
      </c>
      <c r="B13">
        <v>644</v>
      </c>
      <c r="C13">
        <v>745</v>
      </c>
      <c r="D13">
        <v>769</v>
      </c>
      <c r="E13">
        <v>41870</v>
      </c>
      <c r="F13">
        <v>45394</v>
      </c>
      <c r="G13">
        <v>40764</v>
      </c>
      <c r="H13">
        <v>1411</v>
      </c>
      <c r="I13">
        <v>1289</v>
      </c>
      <c r="J13">
        <v>1247</v>
      </c>
      <c r="K13">
        <v>111657</v>
      </c>
      <c r="L13">
        <v>106602</v>
      </c>
      <c r="M13">
        <v>105073</v>
      </c>
      <c r="N13">
        <v>61276</v>
      </c>
      <c r="O13">
        <v>67073</v>
      </c>
      <c r="P13">
        <v>66946</v>
      </c>
      <c r="Q13">
        <v>1918</v>
      </c>
      <c r="R13">
        <v>1781</v>
      </c>
      <c r="S13">
        <v>1813</v>
      </c>
      <c r="T13">
        <v>107524</v>
      </c>
      <c r="U13">
        <v>111052</v>
      </c>
      <c r="V13">
        <v>115126</v>
      </c>
      <c r="W13">
        <v>15204</v>
      </c>
      <c r="X13">
        <v>13183</v>
      </c>
      <c r="Y13">
        <v>13441</v>
      </c>
    </row>
    <row r="14" spans="1:25" x14ac:dyDescent="0.2">
      <c r="A14">
        <v>2E-3</v>
      </c>
      <c r="B14">
        <v>39095</v>
      </c>
      <c r="C14">
        <v>42290</v>
      </c>
      <c r="D14">
        <v>35111</v>
      </c>
      <c r="E14">
        <v>180076</v>
      </c>
      <c r="F14">
        <v>185532</v>
      </c>
      <c r="G14">
        <v>188348</v>
      </c>
      <c r="H14">
        <v>51166</v>
      </c>
      <c r="I14">
        <v>59208</v>
      </c>
      <c r="J14">
        <v>53533</v>
      </c>
      <c r="K14">
        <v>235063</v>
      </c>
      <c r="L14">
        <v>239050</v>
      </c>
      <c r="M14">
        <v>242735</v>
      </c>
      <c r="N14">
        <v>117351</v>
      </c>
      <c r="O14">
        <v>129446</v>
      </c>
      <c r="P14">
        <v>126303</v>
      </c>
      <c r="Q14">
        <v>93161</v>
      </c>
      <c r="R14">
        <v>104054</v>
      </c>
      <c r="S14">
        <v>94021</v>
      </c>
      <c r="T14">
        <v>236231</v>
      </c>
      <c r="U14">
        <v>248471</v>
      </c>
      <c r="V14">
        <v>241696</v>
      </c>
      <c r="W14">
        <v>125045</v>
      </c>
      <c r="X14">
        <v>118001</v>
      </c>
      <c r="Y14">
        <v>119493</v>
      </c>
    </row>
    <row r="15" spans="1:25" x14ac:dyDescent="0.2">
      <c r="A15">
        <v>4.0000000000000002E-4</v>
      </c>
      <c r="B15">
        <v>148908</v>
      </c>
      <c r="C15">
        <v>157067</v>
      </c>
      <c r="D15">
        <v>149447</v>
      </c>
      <c r="E15">
        <v>317858</v>
      </c>
      <c r="F15">
        <v>316576</v>
      </c>
      <c r="G15">
        <v>315183</v>
      </c>
      <c r="H15">
        <v>170445</v>
      </c>
      <c r="I15">
        <v>178267</v>
      </c>
      <c r="J15">
        <v>171641</v>
      </c>
      <c r="K15">
        <v>296135</v>
      </c>
      <c r="L15">
        <v>298622</v>
      </c>
      <c r="M15">
        <v>302907</v>
      </c>
      <c r="N15">
        <v>147793</v>
      </c>
      <c r="O15">
        <v>155299</v>
      </c>
      <c r="P15">
        <v>152450</v>
      </c>
      <c r="Q15">
        <v>259755</v>
      </c>
      <c r="R15">
        <v>266832</v>
      </c>
      <c r="S15">
        <v>257228</v>
      </c>
      <c r="T15">
        <v>289424</v>
      </c>
      <c r="U15">
        <v>294550</v>
      </c>
      <c r="V15">
        <v>295260</v>
      </c>
      <c r="W15">
        <v>290862</v>
      </c>
      <c r="X15">
        <v>286636</v>
      </c>
      <c r="Y15">
        <v>290762</v>
      </c>
    </row>
    <row r="16" spans="1:25" x14ac:dyDescent="0.2">
      <c r="A16">
        <v>8.0000000000000007E-5</v>
      </c>
      <c r="B16">
        <v>184165</v>
      </c>
      <c r="C16">
        <v>195347</v>
      </c>
      <c r="D16">
        <v>175713</v>
      </c>
      <c r="E16">
        <v>343657</v>
      </c>
      <c r="F16">
        <v>359631</v>
      </c>
      <c r="G16">
        <v>354205</v>
      </c>
      <c r="H16">
        <v>197145</v>
      </c>
      <c r="I16">
        <v>203763</v>
      </c>
      <c r="J16">
        <v>220467</v>
      </c>
      <c r="K16">
        <v>295507</v>
      </c>
      <c r="L16">
        <v>304271</v>
      </c>
      <c r="M16">
        <v>306341</v>
      </c>
      <c r="N16">
        <v>151477</v>
      </c>
      <c r="O16">
        <v>151065</v>
      </c>
      <c r="P16">
        <v>153756</v>
      </c>
      <c r="Q16">
        <v>308699</v>
      </c>
      <c r="R16">
        <v>312010</v>
      </c>
      <c r="S16">
        <v>324985</v>
      </c>
      <c r="T16">
        <v>289203</v>
      </c>
      <c r="U16">
        <v>288598</v>
      </c>
      <c r="V16">
        <v>292521</v>
      </c>
      <c r="W16">
        <v>310336</v>
      </c>
      <c r="X16">
        <v>310442</v>
      </c>
      <c r="Y16">
        <v>334084</v>
      </c>
    </row>
    <row r="17" spans="1:25" x14ac:dyDescent="0.2">
      <c r="A17">
        <v>1.0000000000000001E-5</v>
      </c>
      <c r="B17">
        <v>183007</v>
      </c>
      <c r="C17">
        <v>194113</v>
      </c>
      <c r="D17">
        <v>182110</v>
      </c>
      <c r="E17">
        <v>357928</v>
      </c>
      <c r="F17">
        <v>351454</v>
      </c>
      <c r="G17">
        <v>334762</v>
      </c>
      <c r="H17">
        <v>229617</v>
      </c>
      <c r="I17">
        <v>207279</v>
      </c>
      <c r="J17">
        <v>213616</v>
      </c>
      <c r="K17">
        <v>305652</v>
      </c>
      <c r="L17">
        <v>309599</v>
      </c>
      <c r="M17">
        <v>303799</v>
      </c>
      <c r="N17">
        <v>162407</v>
      </c>
      <c r="O17">
        <v>156726</v>
      </c>
      <c r="P17">
        <v>158979</v>
      </c>
      <c r="Q17">
        <v>321824</v>
      </c>
      <c r="R17">
        <v>325408</v>
      </c>
      <c r="S17">
        <v>319988</v>
      </c>
      <c r="T17">
        <v>291952</v>
      </c>
      <c r="U17">
        <v>287052</v>
      </c>
      <c r="V17">
        <v>292197</v>
      </c>
      <c r="W17">
        <v>323626</v>
      </c>
      <c r="X17">
        <v>323145</v>
      </c>
      <c r="Y17">
        <v>326397</v>
      </c>
    </row>
    <row r="19" spans="1:25" x14ac:dyDescent="0.2">
      <c r="A19" t="s">
        <v>10</v>
      </c>
    </row>
    <row r="20" spans="1:25" x14ac:dyDescent="0.2">
      <c r="A20" t="s">
        <v>15</v>
      </c>
      <c r="B20" s="7" t="s">
        <v>0</v>
      </c>
      <c r="C20" s="7"/>
      <c r="D20" s="7"/>
      <c r="E20" s="7" t="s">
        <v>1</v>
      </c>
      <c r="F20" s="7"/>
      <c r="G20" s="7"/>
      <c r="H20" s="7" t="s">
        <v>2</v>
      </c>
      <c r="I20" s="7"/>
      <c r="J20" s="7"/>
      <c r="K20" s="7" t="s">
        <v>3</v>
      </c>
      <c r="L20" s="7"/>
      <c r="M20" s="7"/>
      <c r="N20" s="7" t="s">
        <v>4</v>
      </c>
      <c r="O20" s="7"/>
      <c r="P20" s="7"/>
      <c r="Q20" s="7" t="s">
        <v>5</v>
      </c>
      <c r="R20" s="7"/>
      <c r="S20" s="7"/>
      <c r="T20" s="7" t="s">
        <v>6</v>
      </c>
      <c r="U20" s="7"/>
      <c r="V20" s="7"/>
      <c r="W20" s="7" t="s">
        <v>7</v>
      </c>
      <c r="X20" s="7"/>
      <c r="Y20" s="7"/>
    </row>
    <row r="21" spans="1:25" x14ac:dyDescent="0.2">
      <c r="A21">
        <v>0.05</v>
      </c>
      <c r="B21">
        <v>312</v>
      </c>
      <c r="C21">
        <v>298</v>
      </c>
      <c r="D21">
        <v>313</v>
      </c>
      <c r="E21">
        <v>13111</v>
      </c>
      <c r="F21">
        <v>12835</v>
      </c>
      <c r="G21">
        <v>11529</v>
      </c>
      <c r="H21">
        <v>523</v>
      </c>
      <c r="I21">
        <v>518</v>
      </c>
      <c r="J21">
        <v>547</v>
      </c>
      <c r="K21">
        <v>89371</v>
      </c>
      <c r="L21">
        <v>96042</v>
      </c>
      <c r="M21">
        <v>86744</v>
      </c>
      <c r="N21">
        <v>48754</v>
      </c>
      <c r="O21">
        <v>51847</v>
      </c>
      <c r="P21">
        <v>52767</v>
      </c>
      <c r="Q21">
        <v>2294</v>
      </c>
      <c r="R21">
        <v>609</v>
      </c>
      <c r="S21">
        <v>576</v>
      </c>
      <c r="T21">
        <v>67562</v>
      </c>
      <c r="U21">
        <v>67784</v>
      </c>
      <c r="V21">
        <v>67852</v>
      </c>
      <c r="W21">
        <v>5722</v>
      </c>
      <c r="X21">
        <v>5433</v>
      </c>
      <c r="Y21">
        <v>5516</v>
      </c>
    </row>
    <row r="22" spans="1:25" x14ac:dyDescent="0.2">
      <c r="A22">
        <v>0.01</v>
      </c>
      <c r="B22">
        <v>2512</v>
      </c>
      <c r="C22">
        <v>3277</v>
      </c>
      <c r="D22">
        <v>3780</v>
      </c>
      <c r="E22">
        <v>52898</v>
      </c>
      <c r="F22">
        <v>58231</v>
      </c>
      <c r="G22">
        <v>60375</v>
      </c>
      <c r="H22">
        <v>3778</v>
      </c>
      <c r="I22">
        <v>3571</v>
      </c>
      <c r="J22">
        <v>4900</v>
      </c>
      <c r="K22">
        <v>181752</v>
      </c>
      <c r="L22">
        <v>186770</v>
      </c>
      <c r="M22">
        <v>189796</v>
      </c>
      <c r="N22">
        <v>110278</v>
      </c>
      <c r="O22">
        <v>114370</v>
      </c>
      <c r="P22">
        <v>116817</v>
      </c>
      <c r="Q22">
        <v>3926</v>
      </c>
      <c r="R22">
        <v>4573</v>
      </c>
      <c r="S22">
        <v>5661</v>
      </c>
      <c r="T22">
        <v>168930</v>
      </c>
      <c r="U22">
        <v>173013</v>
      </c>
      <c r="V22">
        <v>174828</v>
      </c>
      <c r="W22">
        <v>30702</v>
      </c>
      <c r="X22">
        <v>39357</v>
      </c>
      <c r="Y22">
        <v>36056</v>
      </c>
    </row>
    <row r="23" spans="1:25" x14ac:dyDescent="0.2">
      <c r="A23">
        <v>2E-3</v>
      </c>
      <c r="B23">
        <v>145739</v>
      </c>
      <c r="C23">
        <v>152711</v>
      </c>
      <c r="D23">
        <v>155661</v>
      </c>
      <c r="E23">
        <v>222005</v>
      </c>
      <c r="F23">
        <v>236508</v>
      </c>
      <c r="G23">
        <v>237525</v>
      </c>
      <c r="H23">
        <v>128743</v>
      </c>
      <c r="I23">
        <v>131144</v>
      </c>
      <c r="J23">
        <v>127636</v>
      </c>
      <c r="K23">
        <v>314857</v>
      </c>
      <c r="L23">
        <v>314925</v>
      </c>
      <c r="M23">
        <v>312033</v>
      </c>
      <c r="N23">
        <v>180921</v>
      </c>
      <c r="O23">
        <v>186889</v>
      </c>
      <c r="P23">
        <v>195043</v>
      </c>
      <c r="Q23">
        <v>162475</v>
      </c>
      <c r="R23">
        <v>165256</v>
      </c>
      <c r="S23">
        <v>157099</v>
      </c>
      <c r="T23">
        <v>295164</v>
      </c>
      <c r="U23">
        <v>307805</v>
      </c>
      <c r="V23">
        <v>309614</v>
      </c>
      <c r="W23">
        <v>256206</v>
      </c>
      <c r="X23">
        <v>258715</v>
      </c>
      <c r="Y23">
        <v>271352</v>
      </c>
    </row>
    <row r="24" spans="1:25" x14ac:dyDescent="0.2">
      <c r="A24">
        <v>4.0000000000000002E-4</v>
      </c>
      <c r="B24">
        <v>274376</v>
      </c>
      <c r="C24">
        <v>278428</v>
      </c>
      <c r="D24">
        <v>277432</v>
      </c>
      <c r="E24">
        <v>342083</v>
      </c>
      <c r="F24">
        <v>358518</v>
      </c>
      <c r="G24">
        <v>338718</v>
      </c>
      <c r="H24">
        <v>222393</v>
      </c>
      <c r="I24">
        <v>225540</v>
      </c>
      <c r="J24">
        <v>237711</v>
      </c>
      <c r="K24">
        <v>370544</v>
      </c>
      <c r="L24">
        <v>372046</v>
      </c>
      <c r="M24">
        <v>359526</v>
      </c>
      <c r="N24">
        <v>205914</v>
      </c>
      <c r="O24">
        <v>205828</v>
      </c>
      <c r="P24">
        <v>213610</v>
      </c>
      <c r="Q24">
        <v>273554</v>
      </c>
      <c r="R24">
        <v>277625</v>
      </c>
      <c r="S24">
        <v>271444</v>
      </c>
      <c r="T24">
        <v>355631</v>
      </c>
      <c r="U24">
        <v>339773</v>
      </c>
      <c r="V24">
        <v>345487</v>
      </c>
      <c r="W24">
        <v>371446</v>
      </c>
      <c r="X24">
        <v>373899</v>
      </c>
      <c r="Y24">
        <v>386450</v>
      </c>
    </row>
    <row r="25" spans="1:25" x14ac:dyDescent="0.2">
      <c r="A25">
        <v>8.0000000000000007E-5</v>
      </c>
      <c r="B25">
        <v>295769</v>
      </c>
      <c r="C25">
        <v>310964</v>
      </c>
      <c r="D25">
        <v>308295</v>
      </c>
      <c r="E25">
        <v>374798</v>
      </c>
      <c r="F25">
        <v>352951</v>
      </c>
      <c r="G25">
        <v>375167</v>
      </c>
      <c r="H25">
        <v>248747</v>
      </c>
      <c r="I25">
        <v>242429</v>
      </c>
      <c r="J25">
        <v>245040</v>
      </c>
      <c r="K25">
        <v>347113</v>
      </c>
      <c r="L25">
        <v>340628</v>
      </c>
      <c r="M25">
        <v>363124</v>
      </c>
      <c r="N25">
        <v>201689</v>
      </c>
      <c r="O25">
        <v>205315</v>
      </c>
      <c r="P25">
        <v>201741</v>
      </c>
      <c r="Q25">
        <v>276328</v>
      </c>
      <c r="R25">
        <v>283292</v>
      </c>
      <c r="S25">
        <v>285476</v>
      </c>
      <c r="T25">
        <v>338498</v>
      </c>
      <c r="U25">
        <v>341792</v>
      </c>
      <c r="V25">
        <v>347083</v>
      </c>
      <c r="W25">
        <v>394433</v>
      </c>
      <c r="X25">
        <v>401249</v>
      </c>
      <c r="Y25">
        <v>403528</v>
      </c>
    </row>
    <row r="26" spans="1:25" x14ac:dyDescent="0.2">
      <c r="A26">
        <v>1.0000000000000001E-5</v>
      </c>
      <c r="B26">
        <v>324108</v>
      </c>
      <c r="C26">
        <v>307333</v>
      </c>
      <c r="D26">
        <v>314628</v>
      </c>
      <c r="E26">
        <v>386563</v>
      </c>
      <c r="F26">
        <v>365890</v>
      </c>
      <c r="G26">
        <v>383411</v>
      </c>
      <c r="H26">
        <v>268637</v>
      </c>
      <c r="I26">
        <v>268533</v>
      </c>
      <c r="J26">
        <v>249079</v>
      </c>
      <c r="K26">
        <v>364681</v>
      </c>
      <c r="L26">
        <v>360662</v>
      </c>
      <c r="M26">
        <v>357507</v>
      </c>
      <c r="N26">
        <v>202224</v>
      </c>
      <c r="O26">
        <v>209685</v>
      </c>
      <c r="P26">
        <v>204227</v>
      </c>
      <c r="Q26">
        <v>297295</v>
      </c>
      <c r="R26">
        <v>290860</v>
      </c>
      <c r="S26">
        <v>301257</v>
      </c>
      <c r="T26">
        <v>361742</v>
      </c>
      <c r="U26">
        <v>332557</v>
      </c>
      <c r="V26">
        <v>346271</v>
      </c>
      <c r="W26">
        <v>423506</v>
      </c>
      <c r="X26">
        <v>414782</v>
      </c>
      <c r="Y26">
        <v>415911</v>
      </c>
    </row>
    <row r="28" spans="1:25" x14ac:dyDescent="0.2">
      <c r="A28" t="s">
        <v>39</v>
      </c>
    </row>
    <row r="29" spans="1:25" s="4" customFormat="1" ht="32" customHeight="1" x14ac:dyDescent="0.2">
      <c r="B29" s="5" t="s">
        <v>0</v>
      </c>
      <c r="C29" s="5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6</v>
      </c>
      <c r="I29" s="5" t="s">
        <v>7</v>
      </c>
    </row>
    <row r="30" spans="1:25" x14ac:dyDescent="0.2">
      <c r="A30" t="s">
        <v>8</v>
      </c>
      <c r="B30">
        <v>1</v>
      </c>
      <c r="C30" s="3">
        <v>1.99269406</v>
      </c>
      <c r="D30" s="3">
        <v>0.88968037</v>
      </c>
      <c r="E30" s="3">
        <v>3.38721461</v>
      </c>
      <c r="F30" s="3">
        <v>4.4091324199999997</v>
      </c>
      <c r="G30" s="3">
        <v>0.94703196000000001</v>
      </c>
      <c r="H30" s="3">
        <v>5.2630137000000001</v>
      </c>
      <c r="I30" s="3">
        <v>1.6182648399999999</v>
      </c>
    </row>
    <row r="31" spans="1:25" x14ac:dyDescent="0.2">
      <c r="A31" t="s">
        <v>9</v>
      </c>
      <c r="B31">
        <v>1</v>
      </c>
      <c r="C31" s="3">
        <v>1.96455424</v>
      </c>
      <c r="D31" s="3">
        <v>1.0923737899999999</v>
      </c>
      <c r="E31" s="3">
        <v>3.4436090199999998</v>
      </c>
      <c r="F31" s="3">
        <v>4.6809881799999999</v>
      </c>
      <c r="G31" s="3">
        <v>1.22234157</v>
      </c>
      <c r="H31" s="3">
        <v>4.97314715</v>
      </c>
      <c r="I31" s="3">
        <v>1.55316864</v>
      </c>
    </row>
    <row r="32" spans="1:25" x14ac:dyDescent="0.2">
      <c r="A32" t="s">
        <v>10</v>
      </c>
      <c r="B32">
        <v>1</v>
      </c>
      <c r="C32" s="3">
        <v>1.42784033</v>
      </c>
      <c r="D32" s="3">
        <v>1.0522006100000001</v>
      </c>
      <c r="E32" s="3">
        <v>3.71494371</v>
      </c>
      <c r="F32" s="3">
        <v>4.4063459600000003</v>
      </c>
      <c r="G32" s="3">
        <v>1.1530194499999999</v>
      </c>
      <c r="H32" s="3">
        <v>4.0368474900000004</v>
      </c>
      <c r="I32" s="3">
        <v>1.4360286600000001</v>
      </c>
    </row>
  </sheetData>
  <mergeCells count="24">
    <mergeCell ref="T2:V2"/>
    <mergeCell ref="W2:Y2"/>
    <mergeCell ref="B11:D11"/>
    <mergeCell ref="E11:G11"/>
    <mergeCell ref="H11:J11"/>
    <mergeCell ref="K11:M11"/>
    <mergeCell ref="N11:P11"/>
    <mergeCell ref="Q11:S11"/>
    <mergeCell ref="T11:V11"/>
    <mergeCell ref="W11:Y11"/>
    <mergeCell ref="B2:D2"/>
    <mergeCell ref="E2:G2"/>
    <mergeCell ref="H2:J2"/>
    <mergeCell ref="K2:M2"/>
    <mergeCell ref="N2:P2"/>
    <mergeCell ref="Q2:S2"/>
    <mergeCell ref="T20:V20"/>
    <mergeCell ref="W20:Y20"/>
    <mergeCell ref="B20:D20"/>
    <mergeCell ref="E20:G20"/>
    <mergeCell ref="H20:J20"/>
    <mergeCell ref="K20:M20"/>
    <mergeCell ref="N20:P20"/>
    <mergeCell ref="Q20:S2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85ED-A2A4-1F49-8871-F33DC0BC4DA5}">
  <dimension ref="A1:S5"/>
  <sheetViews>
    <sheetView workbookViewId="0">
      <selection activeCell="E5" sqref="E5"/>
    </sheetView>
  </sheetViews>
  <sheetFormatPr baseColWidth="10" defaultRowHeight="16" x14ac:dyDescent="0.2"/>
  <cols>
    <col min="1" max="1" width="20.83203125" customWidth="1"/>
  </cols>
  <sheetData>
    <row r="1" spans="1:19" x14ac:dyDescent="0.2">
      <c r="B1" s="7" t="s">
        <v>0</v>
      </c>
      <c r="C1" s="7"/>
      <c r="D1" s="7"/>
      <c r="E1" s="7" t="s">
        <v>1</v>
      </c>
      <c r="F1" s="7"/>
      <c r="G1" s="7"/>
      <c r="H1" s="7" t="s">
        <v>2</v>
      </c>
      <c r="I1" s="7"/>
      <c r="J1" s="7"/>
      <c r="K1" s="7" t="s">
        <v>3</v>
      </c>
      <c r="L1" s="7"/>
      <c r="M1" s="7"/>
      <c r="N1" s="7" t="s">
        <v>4</v>
      </c>
      <c r="O1" s="7"/>
      <c r="P1" s="7"/>
      <c r="Q1" s="7" t="s">
        <v>7</v>
      </c>
      <c r="R1" s="7"/>
      <c r="S1" s="7"/>
    </row>
    <row r="2" spans="1:19" x14ac:dyDescent="0.2">
      <c r="A2" t="s">
        <v>14</v>
      </c>
      <c r="B2">
        <v>41.4</v>
      </c>
      <c r="C2">
        <v>39.5</v>
      </c>
      <c r="D2">
        <v>41.7</v>
      </c>
      <c r="E2">
        <v>39.6</v>
      </c>
      <c r="F2">
        <v>38.6</v>
      </c>
      <c r="G2">
        <v>38.200000000000003</v>
      </c>
      <c r="H2">
        <v>43.3</v>
      </c>
      <c r="I2">
        <v>43.6</v>
      </c>
      <c r="J2">
        <v>42.2</v>
      </c>
      <c r="K2">
        <v>38.9</v>
      </c>
      <c r="L2">
        <v>39.6</v>
      </c>
      <c r="M2">
        <v>40.799999999999997</v>
      </c>
      <c r="N2">
        <v>38.9</v>
      </c>
      <c r="O2">
        <v>39.299999999999997</v>
      </c>
      <c r="P2">
        <v>39.200000000000003</v>
      </c>
      <c r="Q2">
        <v>38.5</v>
      </c>
      <c r="R2">
        <v>40.200000000000003</v>
      </c>
      <c r="S2">
        <v>40.9</v>
      </c>
    </row>
    <row r="3" spans="1:19" x14ac:dyDescent="0.2">
      <c r="A3" t="s">
        <v>40</v>
      </c>
      <c r="B3">
        <v>70.5</v>
      </c>
      <c r="C3">
        <v>70.900000000000006</v>
      </c>
      <c r="D3">
        <v>75.2</v>
      </c>
      <c r="E3">
        <v>71.5</v>
      </c>
      <c r="F3">
        <v>71.8</v>
      </c>
      <c r="G3">
        <v>74</v>
      </c>
      <c r="H3">
        <v>80.099999999999994</v>
      </c>
      <c r="I3">
        <v>78.900000000000006</v>
      </c>
      <c r="J3">
        <v>82.9</v>
      </c>
      <c r="K3">
        <v>68</v>
      </c>
      <c r="L3">
        <v>67.400000000000006</v>
      </c>
      <c r="M3">
        <v>71.2</v>
      </c>
      <c r="N3">
        <v>68</v>
      </c>
      <c r="O3">
        <v>67.400000000000006</v>
      </c>
      <c r="P3">
        <v>70.7</v>
      </c>
      <c r="Q3">
        <v>74.5</v>
      </c>
      <c r="R3">
        <v>74.599999999999994</v>
      </c>
      <c r="S3">
        <v>76.099999999999994</v>
      </c>
    </row>
    <row r="4" spans="1:19" x14ac:dyDescent="0.2">
      <c r="A4" t="s">
        <v>11</v>
      </c>
      <c r="B4">
        <v>38.9</v>
      </c>
      <c r="C4">
        <v>39.200000000000003</v>
      </c>
      <c r="D4">
        <v>42.2</v>
      </c>
      <c r="E4">
        <v>36.4</v>
      </c>
      <c r="F4">
        <v>37.6</v>
      </c>
      <c r="G4">
        <v>38.5</v>
      </c>
      <c r="H4">
        <v>39.6</v>
      </c>
      <c r="I4">
        <v>42.1</v>
      </c>
      <c r="J4">
        <v>41</v>
      </c>
      <c r="K4">
        <v>36.299999999999997</v>
      </c>
      <c r="L4">
        <v>38.299999999999997</v>
      </c>
      <c r="M4">
        <v>38.5</v>
      </c>
      <c r="N4">
        <v>35.299999999999997</v>
      </c>
      <c r="O4">
        <v>35.200000000000003</v>
      </c>
      <c r="P4">
        <v>35.6</v>
      </c>
      <c r="Q4">
        <v>43.3</v>
      </c>
      <c r="R4">
        <v>40.4</v>
      </c>
      <c r="S4">
        <v>41.6</v>
      </c>
    </row>
    <row r="5" spans="1:19" x14ac:dyDescent="0.2">
      <c r="A5" t="s">
        <v>41</v>
      </c>
      <c r="B5">
        <v>71.900000000000006</v>
      </c>
      <c r="C5">
        <v>71.599999999999994</v>
      </c>
      <c r="D5">
        <v>71.599999999999994</v>
      </c>
      <c r="E5">
        <v>57.2</v>
      </c>
      <c r="F5">
        <v>57.8</v>
      </c>
      <c r="G5">
        <v>55.1</v>
      </c>
      <c r="H5">
        <v>77.400000000000006</v>
      </c>
      <c r="I5">
        <v>77.599999999999994</v>
      </c>
      <c r="J5">
        <v>78.599999999999994</v>
      </c>
      <c r="K5">
        <v>50.3</v>
      </c>
      <c r="L5">
        <v>50.1</v>
      </c>
      <c r="M5">
        <v>53</v>
      </c>
      <c r="N5">
        <v>42.6</v>
      </c>
      <c r="O5">
        <v>41.9</v>
      </c>
      <c r="P5">
        <v>40.4</v>
      </c>
      <c r="Q5">
        <v>61</v>
      </c>
      <c r="R5">
        <v>62.7</v>
      </c>
      <c r="S5">
        <v>63.2</v>
      </c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C7141-CF4C-5D4B-84C0-7BAD34BD7AEE}">
  <dimension ref="A1:S5"/>
  <sheetViews>
    <sheetView workbookViewId="0">
      <selection activeCell="H19" sqref="H19"/>
    </sheetView>
  </sheetViews>
  <sheetFormatPr baseColWidth="10" defaultRowHeight="16" x14ac:dyDescent="0.2"/>
  <cols>
    <col min="1" max="1" width="20.83203125" customWidth="1"/>
  </cols>
  <sheetData>
    <row r="1" spans="1:19" x14ac:dyDescent="0.2">
      <c r="B1" s="7" t="s">
        <v>0</v>
      </c>
      <c r="C1" s="7"/>
      <c r="D1" s="7"/>
      <c r="E1" s="7" t="s">
        <v>1</v>
      </c>
      <c r="F1" s="7"/>
      <c r="G1" s="7"/>
      <c r="H1" s="7" t="s">
        <v>2</v>
      </c>
      <c r="I1" s="7"/>
      <c r="J1" s="7"/>
      <c r="K1" s="7" t="s">
        <v>3</v>
      </c>
      <c r="L1" s="7"/>
      <c r="M1" s="7"/>
      <c r="N1" s="7" t="s">
        <v>4</v>
      </c>
      <c r="O1" s="7"/>
      <c r="P1" s="7"/>
      <c r="Q1" s="7" t="s">
        <v>7</v>
      </c>
      <c r="R1" s="7"/>
      <c r="S1" s="7"/>
    </row>
    <row r="2" spans="1:19" x14ac:dyDescent="0.2">
      <c r="A2" t="s">
        <v>14</v>
      </c>
      <c r="B2">
        <v>12.2</v>
      </c>
      <c r="C2">
        <v>20.2</v>
      </c>
      <c r="D2">
        <v>19.600000000000001</v>
      </c>
      <c r="E2">
        <v>15.7</v>
      </c>
      <c r="F2">
        <v>13.1</v>
      </c>
      <c r="G2">
        <v>17.600000000000001</v>
      </c>
      <c r="H2">
        <v>16.899999999999999</v>
      </c>
      <c r="I2">
        <v>22.1</v>
      </c>
      <c r="J2">
        <v>19.100000000000001</v>
      </c>
      <c r="K2">
        <v>14.2</v>
      </c>
      <c r="L2">
        <v>13.8</v>
      </c>
      <c r="M2">
        <v>13.5</v>
      </c>
      <c r="N2">
        <v>13.5</v>
      </c>
      <c r="O2">
        <v>13.1</v>
      </c>
      <c r="P2">
        <v>15.4</v>
      </c>
      <c r="Q2">
        <v>17.2</v>
      </c>
      <c r="R2">
        <v>13.1</v>
      </c>
      <c r="S2">
        <v>22.1</v>
      </c>
    </row>
    <row r="3" spans="1:19" x14ac:dyDescent="0.2">
      <c r="A3" t="s">
        <v>41</v>
      </c>
      <c r="B3">
        <v>2.36</v>
      </c>
      <c r="C3">
        <v>1.49</v>
      </c>
      <c r="D3">
        <v>2.2999999999999998</v>
      </c>
      <c r="E3">
        <v>7.42</v>
      </c>
      <c r="F3">
        <v>7.51</v>
      </c>
      <c r="G3">
        <v>7.46</v>
      </c>
      <c r="H3">
        <v>1.99</v>
      </c>
      <c r="I3">
        <v>1.74</v>
      </c>
      <c r="J3">
        <v>1.98</v>
      </c>
      <c r="K3">
        <v>5.88</v>
      </c>
      <c r="L3">
        <v>7.29</v>
      </c>
      <c r="M3">
        <v>6.31</v>
      </c>
      <c r="N3">
        <v>6.9</v>
      </c>
      <c r="O3">
        <v>6.88</v>
      </c>
      <c r="P3">
        <v>6.9</v>
      </c>
      <c r="Q3">
        <v>1.74</v>
      </c>
      <c r="R3">
        <v>1.67</v>
      </c>
      <c r="S3">
        <v>0.98</v>
      </c>
    </row>
    <row r="4" spans="1:19" x14ac:dyDescent="0.2">
      <c r="A4" t="s">
        <v>11</v>
      </c>
      <c r="B4">
        <v>16.5</v>
      </c>
      <c r="C4">
        <v>16.600000000000001</v>
      </c>
      <c r="D4">
        <v>8.44</v>
      </c>
      <c r="E4">
        <v>22.2</v>
      </c>
      <c r="F4">
        <v>21.9</v>
      </c>
      <c r="G4">
        <v>26.9</v>
      </c>
      <c r="H4">
        <v>24.8</v>
      </c>
      <c r="I4">
        <v>24.2</v>
      </c>
      <c r="J4">
        <v>24.8</v>
      </c>
      <c r="K4">
        <v>27.1</v>
      </c>
      <c r="L4">
        <v>21.9</v>
      </c>
      <c r="M4">
        <v>19.600000000000001</v>
      </c>
      <c r="N4">
        <v>29.8</v>
      </c>
      <c r="O4">
        <v>24.9</v>
      </c>
      <c r="P4">
        <v>22.9</v>
      </c>
      <c r="Q4">
        <v>24.5</v>
      </c>
      <c r="R4">
        <v>20.9</v>
      </c>
      <c r="S4">
        <v>23.1</v>
      </c>
    </row>
    <row r="5" spans="1:19" x14ac:dyDescent="0.2">
      <c r="A5" t="s">
        <v>40</v>
      </c>
      <c r="B5">
        <v>2.84</v>
      </c>
      <c r="C5">
        <v>3.3</v>
      </c>
      <c r="D5">
        <v>2.87</v>
      </c>
      <c r="E5">
        <v>17.5</v>
      </c>
      <c r="F5">
        <v>19.3</v>
      </c>
      <c r="G5">
        <v>19.5</v>
      </c>
      <c r="H5">
        <v>3.07</v>
      </c>
      <c r="I5">
        <v>2.82</v>
      </c>
      <c r="J5">
        <v>2.92</v>
      </c>
      <c r="K5">
        <v>10.9</v>
      </c>
      <c r="L5">
        <v>10.9</v>
      </c>
      <c r="M5">
        <v>13</v>
      </c>
      <c r="N5">
        <v>9.0299999999999994</v>
      </c>
      <c r="O5">
        <v>9.31</v>
      </c>
      <c r="P5">
        <v>8.1</v>
      </c>
      <c r="Q5">
        <v>2.72</v>
      </c>
      <c r="R5">
        <v>1.65</v>
      </c>
      <c r="S5">
        <v>2.63</v>
      </c>
    </row>
  </sheetData>
  <mergeCells count="6">
    <mergeCell ref="Q1:S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FD6F-5888-FC4A-8614-90FF75352794}">
  <dimension ref="A1:X16"/>
  <sheetViews>
    <sheetView workbookViewId="0">
      <selection activeCell="G16" sqref="G16"/>
    </sheetView>
  </sheetViews>
  <sheetFormatPr baseColWidth="10" defaultRowHeight="16" x14ac:dyDescent="0.2"/>
  <sheetData>
    <row r="1" spans="1:24" s="2" customFormat="1" x14ac:dyDescent="0.2">
      <c r="A1" s="7" t="s">
        <v>14</v>
      </c>
      <c r="B1" s="7"/>
      <c r="C1" s="7"/>
      <c r="D1" s="7"/>
      <c r="E1" s="7"/>
      <c r="F1" s="7"/>
      <c r="G1" s="7" t="s">
        <v>40</v>
      </c>
      <c r="H1" s="7"/>
      <c r="I1" s="7"/>
      <c r="J1" s="7"/>
      <c r="K1" s="7"/>
      <c r="L1" s="7"/>
      <c r="M1" s="7" t="s">
        <v>11</v>
      </c>
      <c r="N1" s="7"/>
      <c r="O1" s="7"/>
      <c r="P1" s="7"/>
      <c r="Q1" s="7"/>
      <c r="R1" s="7"/>
      <c r="S1" s="7" t="s">
        <v>41</v>
      </c>
      <c r="T1" s="7"/>
      <c r="U1" s="7"/>
      <c r="V1" s="7"/>
      <c r="W1" s="7"/>
      <c r="X1" s="7"/>
    </row>
    <row r="2" spans="1:24" s="2" customFormat="1" x14ac:dyDescent="0.2">
      <c r="A2" s="7" t="s">
        <v>0</v>
      </c>
      <c r="B2" s="7"/>
      <c r="C2" s="7"/>
      <c r="D2" s="7" t="s">
        <v>1</v>
      </c>
      <c r="E2" s="7"/>
      <c r="F2" s="7"/>
      <c r="G2" s="7" t="s">
        <v>0</v>
      </c>
      <c r="H2" s="7"/>
      <c r="I2" s="7"/>
      <c r="J2" s="7" t="s">
        <v>1</v>
      </c>
      <c r="K2" s="7"/>
      <c r="L2" s="7"/>
      <c r="M2" s="7" t="s">
        <v>0</v>
      </c>
      <c r="N2" s="7"/>
      <c r="O2" s="7"/>
      <c r="P2" s="7" t="s">
        <v>1</v>
      </c>
      <c r="Q2" s="7"/>
      <c r="R2" s="7"/>
      <c r="S2" s="7" t="s">
        <v>0</v>
      </c>
      <c r="T2" s="7"/>
      <c r="U2" s="7"/>
      <c r="V2" s="7" t="s">
        <v>1</v>
      </c>
      <c r="W2" s="7"/>
      <c r="X2" s="7"/>
    </row>
    <row r="3" spans="1:24" x14ac:dyDescent="0.2">
      <c r="A3">
        <v>7.71</v>
      </c>
      <c r="B3">
        <v>7.84</v>
      </c>
      <c r="C3">
        <v>7.42</v>
      </c>
      <c r="D3">
        <v>6.43</v>
      </c>
      <c r="E3">
        <v>6.72</v>
      </c>
      <c r="F3">
        <v>6.8</v>
      </c>
      <c r="G3">
        <v>80.599999999999994</v>
      </c>
      <c r="H3">
        <v>81.099999999999994</v>
      </c>
      <c r="I3">
        <v>76.7</v>
      </c>
      <c r="J3">
        <v>75.900000000000006</v>
      </c>
      <c r="K3">
        <v>81.7</v>
      </c>
      <c r="L3">
        <v>82.1</v>
      </c>
      <c r="M3">
        <v>5.94</v>
      </c>
      <c r="N3">
        <v>11.5</v>
      </c>
      <c r="O3">
        <v>5.78</v>
      </c>
      <c r="P3">
        <v>6.18</v>
      </c>
      <c r="Q3">
        <v>10.9</v>
      </c>
      <c r="R3">
        <v>4.54</v>
      </c>
      <c r="S3">
        <v>79.599999999999994</v>
      </c>
      <c r="T3">
        <v>76.900000000000006</v>
      </c>
      <c r="U3">
        <v>75.7</v>
      </c>
      <c r="V3">
        <v>26.9</v>
      </c>
      <c r="W3">
        <v>27</v>
      </c>
      <c r="X3">
        <v>20.7</v>
      </c>
    </row>
    <row r="15" spans="1:24" x14ac:dyDescent="0.2">
      <c r="G15" t="s">
        <v>63</v>
      </c>
    </row>
    <row r="16" spans="1:24" x14ac:dyDescent="0.2">
      <c r="G16" t="s">
        <v>64</v>
      </c>
    </row>
  </sheetData>
  <mergeCells count="12">
    <mergeCell ref="S2:U2"/>
    <mergeCell ref="V2:X2"/>
    <mergeCell ref="A1:F1"/>
    <mergeCell ref="G1:L1"/>
    <mergeCell ref="M1:R1"/>
    <mergeCell ref="S1:X1"/>
    <mergeCell ref="A2:C2"/>
    <mergeCell ref="D2:F2"/>
    <mergeCell ref="G2:I2"/>
    <mergeCell ref="J2:L2"/>
    <mergeCell ref="M2:O2"/>
    <mergeCell ref="P2:R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B1A6-69FA-414D-B304-FA0B3B756D31}">
  <dimension ref="A1:M17"/>
  <sheetViews>
    <sheetView tabSelected="1" workbookViewId="0">
      <selection activeCell="B28" sqref="B28"/>
    </sheetView>
  </sheetViews>
  <sheetFormatPr baseColWidth="10" defaultRowHeight="16" x14ac:dyDescent="0.2"/>
  <cols>
    <col min="1" max="1" width="15.83203125" customWidth="1"/>
  </cols>
  <sheetData>
    <row r="1" spans="1:13" x14ac:dyDescent="0.2">
      <c r="A1" t="s">
        <v>52</v>
      </c>
    </row>
    <row r="2" spans="1:13" x14ac:dyDescent="0.2">
      <c r="A2" t="s">
        <v>51</v>
      </c>
      <c r="B2" s="7" t="s">
        <v>47</v>
      </c>
      <c r="C2" s="7"/>
      <c r="D2" s="7"/>
      <c r="E2" s="7" t="s">
        <v>48</v>
      </c>
      <c r="F2" s="7"/>
      <c r="G2" s="7"/>
      <c r="H2" s="7" t="s">
        <v>49</v>
      </c>
      <c r="I2" s="7"/>
      <c r="J2" s="7"/>
      <c r="K2" s="7" t="s">
        <v>50</v>
      </c>
      <c r="L2" s="7"/>
      <c r="M2" s="7"/>
    </row>
    <row r="3" spans="1:13" x14ac:dyDescent="0.2">
      <c r="A3" s="3">
        <v>1.6989700000000001</v>
      </c>
      <c r="B3" s="6">
        <v>9.1980999999999999E-5</v>
      </c>
      <c r="C3" s="6">
        <v>9.7730000000000001E-5</v>
      </c>
      <c r="D3" s="6">
        <v>1.0923E-4</v>
      </c>
      <c r="E3" s="6">
        <v>1.2606999999999999E-4</v>
      </c>
      <c r="F3" s="6">
        <v>8.1947000000000007E-5</v>
      </c>
      <c r="G3" s="6">
        <v>1.1977E-4</v>
      </c>
      <c r="H3" s="6">
        <v>4.1518000000000002E-4</v>
      </c>
      <c r="I3" s="6">
        <v>3.3482999999999999E-4</v>
      </c>
      <c r="J3" s="6">
        <v>3.8170000000000001E-4</v>
      </c>
      <c r="K3" s="6">
        <v>3.2957E-4</v>
      </c>
      <c r="L3" s="6">
        <v>1.6217E-4</v>
      </c>
      <c r="M3" s="6">
        <v>1.8833000000000001E-4</v>
      </c>
    </row>
    <row r="4" spans="1:13" x14ac:dyDescent="0.2">
      <c r="A4" s="3">
        <v>1</v>
      </c>
      <c r="B4" s="6">
        <v>1.3797000000000001E-4</v>
      </c>
      <c r="C4" s="6">
        <v>2.3570000000000001E-4</v>
      </c>
      <c r="D4" s="6">
        <v>2.1845E-4</v>
      </c>
      <c r="E4" s="6">
        <v>3.7822000000000002E-4</v>
      </c>
      <c r="F4" s="6">
        <v>5.1059E-4</v>
      </c>
      <c r="G4" s="6">
        <v>3.5300000000000002E-4</v>
      </c>
      <c r="H4" s="6">
        <v>6.2880200000000001E-3</v>
      </c>
      <c r="I4" s="6">
        <v>6.4956099999999998E-3</v>
      </c>
      <c r="J4" s="6">
        <v>7.1049900000000003E-3</v>
      </c>
      <c r="K4" s="6">
        <v>1.76819E-3</v>
      </c>
      <c r="L4" s="6">
        <v>2.4482599999999998E-3</v>
      </c>
      <c r="M4" s="6">
        <v>1.47E-3</v>
      </c>
    </row>
    <row r="5" spans="1:13" x14ac:dyDescent="0.2">
      <c r="A5" s="3">
        <v>0.30103000000000002</v>
      </c>
      <c r="B5" s="6">
        <v>2.9238449999999999E-2</v>
      </c>
      <c r="C5" s="6">
        <v>2.1816740000000001E-2</v>
      </c>
      <c r="D5" s="6">
        <v>1.5596530000000001E-2</v>
      </c>
      <c r="E5" s="6">
        <v>1.14915E-2</v>
      </c>
      <c r="F5" s="6">
        <v>1.292242E-2</v>
      </c>
      <c r="G5" s="6">
        <v>1.006688E-2</v>
      </c>
      <c r="H5" s="6">
        <v>6.3047580000000006E-2</v>
      </c>
      <c r="I5" s="6">
        <v>6.094488E-2</v>
      </c>
      <c r="J5" s="6">
        <v>6.2893560000000001E-2</v>
      </c>
      <c r="K5" s="6">
        <v>3.018995E-2</v>
      </c>
      <c r="L5" s="6">
        <v>2.798233E-2</v>
      </c>
      <c r="M5" s="6">
        <v>2.359849E-2</v>
      </c>
    </row>
    <row r="6" spans="1:13" x14ac:dyDescent="0.2">
      <c r="A6" s="3">
        <v>-0.39794000000000002</v>
      </c>
      <c r="B6" s="6">
        <v>0.56254994000000003</v>
      </c>
      <c r="C6" s="6">
        <v>0.62734480000000004</v>
      </c>
      <c r="D6" s="6">
        <v>0.54661424000000003</v>
      </c>
      <c r="E6" s="6">
        <v>0.50711364000000003</v>
      </c>
      <c r="F6" s="6">
        <v>0.49090703000000002</v>
      </c>
      <c r="G6" s="6">
        <v>0.44127863000000001</v>
      </c>
      <c r="H6" s="6">
        <v>0.55312448000000003</v>
      </c>
      <c r="I6" s="6">
        <v>0.56446165999999998</v>
      </c>
      <c r="J6" s="6">
        <v>0.54086318</v>
      </c>
      <c r="K6" s="6">
        <v>0.54410438999999999</v>
      </c>
      <c r="L6" s="6">
        <v>0.55863176999999997</v>
      </c>
      <c r="M6" s="6">
        <v>0.50659058999999995</v>
      </c>
    </row>
    <row r="7" spans="1:13" x14ac:dyDescent="0.2">
      <c r="A7" s="3">
        <v>-1.0969100000000001</v>
      </c>
      <c r="B7" s="6">
        <v>0.91970635000000001</v>
      </c>
      <c r="C7" s="6">
        <v>1.05290631</v>
      </c>
      <c r="D7" s="6">
        <v>0.97852819000000002</v>
      </c>
      <c r="E7" s="6">
        <v>0.88608098000000002</v>
      </c>
      <c r="F7" s="6">
        <v>0.93719702999999999</v>
      </c>
      <c r="G7" s="6">
        <v>0.90554656</v>
      </c>
      <c r="H7" s="6">
        <v>0.96618488999999996</v>
      </c>
      <c r="I7" s="6">
        <v>0.93108181999999995</v>
      </c>
      <c r="J7" s="6">
        <v>0.89048092000000001</v>
      </c>
      <c r="K7" s="6">
        <v>0.85368345999999995</v>
      </c>
      <c r="L7" s="6">
        <v>0.87618859999999998</v>
      </c>
      <c r="M7" s="6">
        <v>0.82090923999999998</v>
      </c>
    </row>
    <row r="8" spans="1:13" x14ac:dyDescent="0.2">
      <c r="A8" s="3">
        <v>-5</v>
      </c>
      <c r="B8" s="6">
        <v>0.98078171999999997</v>
      </c>
      <c r="C8" s="6">
        <v>1.0068295899999999</v>
      </c>
      <c r="D8" s="6">
        <v>1.0123886900000001</v>
      </c>
      <c r="E8" s="6">
        <v>0.87070013999999996</v>
      </c>
      <c r="F8" s="6">
        <v>1.0132565099999999</v>
      </c>
      <c r="G8" s="6">
        <v>1.1160433400000001</v>
      </c>
      <c r="H8" s="6">
        <v>1.0617239000000001</v>
      </c>
      <c r="I8" s="6">
        <v>0.94792352999999996</v>
      </c>
      <c r="J8" s="6">
        <v>0.99035256999999999</v>
      </c>
      <c r="K8" s="6">
        <v>1.0664988</v>
      </c>
      <c r="L8" s="6">
        <v>1.00952972</v>
      </c>
      <c r="M8" s="6">
        <v>0.92397147999999996</v>
      </c>
    </row>
    <row r="9" spans="1:13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3" t="s">
        <v>53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t="s">
        <v>51</v>
      </c>
      <c r="B11" s="7" t="s">
        <v>47</v>
      </c>
      <c r="C11" s="7"/>
      <c r="D11" s="7"/>
      <c r="E11" s="7" t="s">
        <v>48</v>
      </c>
      <c r="F11" s="7"/>
      <c r="G11" s="7"/>
      <c r="H11" s="7" t="s">
        <v>49</v>
      </c>
      <c r="I11" s="7"/>
      <c r="J11" s="7"/>
      <c r="K11" s="7" t="s">
        <v>50</v>
      </c>
      <c r="L11" s="7"/>
      <c r="M11" s="7"/>
    </row>
    <row r="12" spans="1:13" x14ac:dyDescent="0.2">
      <c r="A12" s="3">
        <v>1.6989700000000001</v>
      </c>
      <c r="B12" s="6">
        <v>1.9302999999999999E-4</v>
      </c>
      <c r="C12" s="6">
        <v>9.9270000000000003E-5</v>
      </c>
      <c r="D12" s="6">
        <v>1.0479E-4</v>
      </c>
      <c r="E12" s="6">
        <v>9.8144000000000009E-4</v>
      </c>
      <c r="F12" s="6">
        <v>1.3372900000000001E-3</v>
      </c>
      <c r="G12" s="6">
        <v>9.4127000000000002E-4</v>
      </c>
      <c r="H12" s="6">
        <v>5.5703000000000003E-4</v>
      </c>
      <c r="I12" s="6">
        <v>2.5814000000000002E-4</v>
      </c>
      <c r="J12" s="6">
        <v>6.3175000000000004E-4</v>
      </c>
      <c r="K12" s="6">
        <v>9.8642869999999994E-2</v>
      </c>
      <c r="L12" s="6">
        <v>8.9629E-2</v>
      </c>
      <c r="M12" s="6">
        <v>0.10684419000000001</v>
      </c>
    </row>
    <row r="13" spans="1:13" x14ac:dyDescent="0.2">
      <c r="A13" s="3">
        <v>1</v>
      </c>
      <c r="B13" s="6">
        <v>3.3641999999999998E-4</v>
      </c>
      <c r="C13" s="6">
        <v>1.5993999999999999E-4</v>
      </c>
      <c r="D13" s="6">
        <v>1.1582E-4</v>
      </c>
      <c r="E13" s="6">
        <v>5.4926300000000001E-3</v>
      </c>
      <c r="F13" s="6">
        <v>4.0922099999999998E-3</v>
      </c>
      <c r="G13" s="6">
        <v>3.48957E-3</v>
      </c>
      <c r="H13" s="6">
        <v>1.040016E-2</v>
      </c>
      <c r="I13" s="6">
        <v>1.3341550000000001E-2</v>
      </c>
      <c r="J13" s="6">
        <v>1.152101E-2</v>
      </c>
      <c r="K13" s="6">
        <v>0.13443593000000001</v>
      </c>
      <c r="L13" s="6">
        <v>0.14683631</v>
      </c>
      <c r="M13" s="6">
        <v>0.14372737999999999</v>
      </c>
    </row>
    <row r="14" spans="1:13" x14ac:dyDescent="0.2">
      <c r="A14" s="3">
        <v>0.30103000000000002</v>
      </c>
      <c r="B14" s="6">
        <v>6.1271800000000003E-3</v>
      </c>
      <c r="C14" s="6">
        <v>5.19514E-3</v>
      </c>
      <c r="D14" s="6">
        <v>4.84769E-3</v>
      </c>
      <c r="E14" s="6">
        <v>0.17975894000000001</v>
      </c>
      <c r="F14" s="6">
        <v>0.16002104</v>
      </c>
      <c r="G14" s="6">
        <v>0.1622709</v>
      </c>
      <c r="H14" s="6">
        <v>9.7160960000000005E-2</v>
      </c>
      <c r="I14" s="6">
        <v>8.5993189999999997E-2</v>
      </c>
      <c r="J14" s="6">
        <v>9.0687180000000006E-2</v>
      </c>
      <c r="K14" s="6">
        <v>0.46550149000000002</v>
      </c>
      <c r="L14" s="6">
        <v>0.49968456</v>
      </c>
      <c r="M14" s="6">
        <v>0.49907892999999998</v>
      </c>
    </row>
    <row r="15" spans="1:13" x14ac:dyDescent="0.2">
      <c r="A15" s="3">
        <v>-0.39794000000000002</v>
      </c>
      <c r="B15" s="6">
        <v>0.53472434000000002</v>
      </c>
      <c r="C15" s="6">
        <v>0.52572936000000003</v>
      </c>
      <c r="D15" s="6">
        <v>0.54480026000000004</v>
      </c>
      <c r="E15" s="6">
        <v>0.75732924999999995</v>
      </c>
      <c r="F15" s="6">
        <v>0.78163000000000005</v>
      </c>
      <c r="G15" s="6">
        <v>0.74656781999999999</v>
      </c>
      <c r="H15" s="6">
        <v>0.60116433000000002</v>
      </c>
      <c r="I15" s="6">
        <v>0.60591945999999997</v>
      </c>
      <c r="J15" s="6">
        <v>0.56071852</v>
      </c>
      <c r="K15" s="6">
        <v>0.80832143000000001</v>
      </c>
      <c r="L15" s="6">
        <v>0.89581052000000005</v>
      </c>
      <c r="M15" s="6">
        <v>0.90337087000000005</v>
      </c>
    </row>
    <row r="16" spans="1:13" x14ac:dyDescent="0.2">
      <c r="A16" s="3">
        <v>-1.0969100000000001</v>
      </c>
      <c r="B16" s="6">
        <v>0.89026048999999996</v>
      </c>
      <c r="C16" s="6">
        <v>0.97733146999999998</v>
      </c>
      <c r="D16" s="6">
        <v>0.92336158000000002</v>
      </c>
      <c r="E16" s="6">
        <v>1.01338818</v>
      </c>
      <c r="F16" s="6">
        <v>1.077555</v>
      </c>
      <c r="G16" s="6">
        <v>0.94295388999999996</v>
      </c>
      <c r="H16" s="6">
        <v>1.0187941</v>
      </c>
      <c r="I16" s="6">
        <v>1.0869351599999999</v>
      </c>
      <c r="J16" s="6">
        <v>0.95065303999999995</v>
      </c>
      <c r="K16" s="6">
        <v>0.96937503000000003</v>
      </c>
      <c r="L16" s="6">
        <v>1.0494299499999999</v>
      </c>
      <c r="M16" s="6">
        <v>1.03163436</v>
      </c>
    </row>
    <row r="17" spans="1:13" x14ac:dyDescent="0.2">
      <c r="A17" s="3">
        <v>-5</v>
      </c>
      <c r="B17" s="6">
        <v>1.01272129</v>
      </c>
      <c r="C17" s="6">
        <v>1.03049065</v>
      </c>
      <c r="D17" s="6">
        <v>0.95678806000000005</v>
      </c>
      <c r="E17" s="6">
        <v>1.0068739200000001</v>
      </c>
      <c r="F17" s="6">
        <v>1.00229386</v>
      </c>
      <c r="G17" s="6">
        <v>0.99083222000000004</v>
      </c>
      <c r="H17" s="6">
        <v>0.96862064999999997</v>
      </c>
      <c r="I17" s="6">
        <v>1.0129792500000001</v>
      </c>
      <c r="J17" s="6">
        <v>1.0184001</v>
      </c>
      <c r="K17" s="6">
        <v>0.94110700000000003</v>
      </c>
      <c r="L17" s="6">
        <v>1.0372566700000001</v>
      </c>
      <c r="M17" s="6">
        <v>1.02163633</v>
      </c>
    </row>
  </sheetData>
  <mergeCells count="8">
    <mergeCell ref="B2:D2"/>
    <mergeCell ref="E2:G2"/>
    <mergeCell ref="H2:J2"/>
    <mergeCell ref="K2:M2"/>
    <mergeCell ref="B11:D11"/>
    <mergeCell ref="E11:G11"/>
    <mergeCell ref="H11:J11"/>
    <mergeCell ref="K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96A4-61E1-C343-8B21-C87DCBC5976A}">
  <dimension ref="A1:CS5"/>
  <sheetViews>
    <sheetView workbookViewId="0">
      <selection activeCell="B1" sqref="B1:CS1"/>
    </sheetView>
  </sheetViews>
  <sheetFormatPr baseColWidth="10" defaultRowHeight="16" x14ac:dyDescent="0.2"/>
  <cols>
    <col min="1" max="1" width="13.33203125" customWidth="1"/>
  </cols>
  <sheetData>
    <row r="1" spans="1:97" x14ac:dyDescent="0.2">
      <c r="B1" s="8" t="s">
        <v>14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 t="s">
        <v>13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 t="s">
        <v>11</v>
      </c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 t="s">
        <v>12</v>
      </c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</row>
    <row r="2" spans="1:97" s="2" customFormat="1" x14ac:dyDescent="0.2">
      <c r="B2" s="7" t="s">
        <v>0</v>
      </c>
      <c r="C2" s="7"/>
      <c r="D2" s="7"/>
      <c r="E2" s="7" t="s">
        <v>1</v>
      </c>
      <c r="F2" s="7"/>
      <c r="G2" s="7"/>
      <c r="H2" s="7" t="s">
        <v>2</v>
      </c>
      <c r="I2" s="7"/>
      <c r="J2" s="7"/>
      <c r="K2" s="7" t="s">
        <v>3</v>
      </c>
      <c r="L2" s="7"/>
      <c r="M2" s="7"/>
      <c r="N2" s="7" t="s">
        <v>4</v>
      </c>
      <c r="O2" s="7"/>
      <c r="P2" s="7"/>
      <c r="Q2" s="7" t="s">
        <v>5</v>
      </c>
      <c r="R2" s="7"/>
      <c r="S2" s="7"/>
      <c r="T2" s="7" t="s">
        <v>6</v>
      </c>
      <c r="U2" s="7"/>
      <c r="V2" s="7"/>
      <c r="W2" s="7" t="s">
        <v>7</v>
      </c>
      <c r="X2" s="7"/>
      <c r="Y2" s="7"/>
      <c r="Z2" s="7" t="s">
        <v>0</v>
      </c>
      <c r="AA2" s="7"/>
      <c r="AB2" s="7"/>
      <c r="AC2" s="7" t="s">
        <v>1</v>
      </c>
      <c r="AD2" s="7"/>
      <c r="AE2" s="7"/>
      <c r="AF2" s="7" t="s">
        <v>2</v>
      </c>
      <c r="AG2" s="7"/>
      <c r="AH2" s="7"/>
      <c r="AI2" s="7" t="s">
        <v>3</v>
      </c>
      <c r="AJ2" s="7"/>
      <c r="AK2" s="7"/>
      <c r="AL2" s="7" t="s">
        <v>4</v>
      </c>
      <c r="AM2" s="7"/>
      <c r="AN2" s="7"/>
      <c r="AO2" s="7" t="s">
        <v>5</v>
      </c>
      <c r="AP2" s="7"/>
      <c r="AQ2" s="7"/>
      <c r="AR2" s="7" t="s">
        <v>6</v>
      </c>
      <c r="AS2" s="7"/>
      <c r="AT2" s="7"/>
      <c r="AU2" s="7" t="s">
        <v>7</v>
      </c>
      <c r="AV2" s="7"/>
      <c r="AW2" s="7"/>
      <c r="AX2" s="7" t="s">
        <v>0</v>
      </c>
      <c r="AY2" s="7"/>
      <c r="AZ2" s="7"/>
      <c r="BA2" s="7" t="s">
        <v>1</v>
      </c>
      <c r="BB2" s="7"/>
      <c r="BC2" s="7"/>
      <c r="BD2" s="7" t="s">
        <v>2</v>
      </c>
      <c r="BE2" s="7"/>
      <c r="BF2" s="7"/>
      <c r="BG2" s="7" t="s">
        <v>3</v>
      </c>
      <c r="BH2" s="7"/>
      <c r="BI2" s="7"/>
      <c r="BJ2" s="7" t="s">
        <v>4</v>
      </c>
      <c r="BK2" s="7"/>
      <c r="BL2" s="7"/>
      <c r="BM2" s="7" t="s">
        <v>5</v>
      </c>
      <c r="BN2" s="7"/>
      <c r="BO2" s="7"/>
      <c r="BP2" s="7" t="s">
        <v>6</v>
      </c>
      <c r="BQ2" s="7"/>
      <c r="BR2" s="7"/>
      <c r="BS2" s="7" t="s">
        <v>7</v>
      </c>
      <c r="BT2" s="7"/>
      <c r="BU2" s="7"/>
      <c r="BV2" s="7" t="s">
        <v>0</v>
      </c>
      <c r="BW2" s="7"/>
      <c r="BX2" s="7"/>
      <c r="BY2" s="7" t="s">
        <v>1</v>
      </c>
      <c r="BZ2" s="7"/>
      <c r="CA2" s="7"/>
      <c r="CB2" s="7" t="s">
        <v>2</v>
      </c>
      <c r="CC2" s="7"/>
      <c r="CD2" s="7"/>
      <c r="CE2" s="7" t="s">
        <v>3</v>
      </c>
      <c r="CF2" s="7"/>
      <c r="CG2" s="7"/>
      <c r="CH2" s="7" t="s">
        <v>4</v>
      </c>
      <c r="CI2" s="7"/>
      <c r="CJ2" s="7"/>
      <c r="CK2" s="7" t="s">
        <v>5</v>
      </c>
      <c r="CL2" s="7"/>
      <c r="CM2" s="7"/>
      <c r="CN2" s="7" t="s">
        <v>6</v>
      </c>
      <c r="CO2" s="7"/>
      <c r="CP2" s="7"/>
      <c r="CQ2" s="7" t="s">
        <v>7</v>
      </c>
      <c r="CR2" s="7"/>
      <c r="CS2" s="7"/>
    </row>
    <row r="3" spans="1:97" x14ac:dyDescent="0.2">
      <c r="A3" t="s">
        <v>8</v>
      </c>
      <c r="B3">
        <v>11.2</v>
      </c>
      <c r="C3">
        <v>13.9</v>
      </c>
      <c r="D3">
        <v>10.199999999999999</v>
      </c>
      <c r="E3">
        <v>11.1</v>
      </c>
      <c r="F3">
        <v>9.92</v>
      </c>
      <c r="G3">
        <v>9.83</v>
      </c>
      <c r="H3">
        <v>12.9</v>
      </c>
      <c r="I3">
        <v>11.1</v>
      </c>
      <c r="J3">
        <v>10.5</v>
      </c>
      <c r="K3">
        <v>8.75</v>
      </c>
      <c r="L3">
        <v>7.63</v>
      </c>
      <c r="M3">
        <v>8.3699999999999992</v>
      </c>
      <c r="N3">
        <v>10.4</v>
      </c>
      <c r="O3">
        <v>10.5</v>
      </c>
      <c r="P3">
        <v>9.44</v>
      </c>
      <c r="Q3">
        <v>9.9600000000000009</v>
      </c>
      <c r="R3">
        <v>10.1</v>
      </c>
      <c r="S3">
        <v>7.92</v>
      </c>
      <c r="T3">
        <v>9.14</v>
      </c>
      <c r="U3">
        <v>9.68</v>
      </c>
      <c r="V3">
        <v>7.81</v>
      </c>
      <c r="W3">
        <v>8</v>
      </c>
      <c r="X3">
        <v>8.18</v>
      </c>
      <c r="Y3">
        <v>7.84</v>
      </c>
      <c r="Z3">
        <v>87.8</v>
      </c>
      <c r="AA3">
        <v>86</v>
      </c>
      <c r="AB3">
        <v>85.8</v>
      </c>
      <c r="AC3">
        <v>83.2</v>
      </c>
      <c r="AD3">
        <v>83.2</v>
      </c>
      <c r="AE3">
        <v>83.2</v>
      </c>
      <c r="AF3">
        <v>88.3</v>
      </c>
      <c r="AG3">
        <v>88.3</v>
      </c>
      <c r="AH3">
        <v>86.5</v>
      </c>
      <c r="AI3">
        <v>74.400000000000006</v>
      </c>
      <c r="AJ3">
        <v>76</v>
      </c>
      <c r="AK3">
        <v>75.400000000000006</v>
      </c>
      <c r="AL3">
        <v>63.5</v>
      </c>
      <c r="AM3">
        <v>58.6</v>
      </c>
      <c r="AN3">
        <v>58.3</v>
      </c>
      <c r="AO3">
        <v>59.1</v>
      </c>
      <c r="AP3">
        <v>61.7</v>
      </c>
      <c r="AQ3">
        <v>59.2</v>
      </c>
      <c r="AR3">
        <v>57.3</v>
      </c>
      <c r="AS3">
        <v>62</v>
      </c>
      <c r="AT3">
        <v>65.5</v>
      </c>
      <c r="AU3">
        <v>73.7</v>
      </c>
      <c r="AV3">
        <v>72.2</v>
      </c>
      <c r="AW3">
        <v>71.400000000000006</v>
      </c>
      <c r="AX3">
        <v>3.69</v>
      </c>
      <c r="AY3">
        <v>3.74</v>
      </c>
      <c r="AZ3">
        <v>3.44</v>
      </c>
      <c r="BA3">
        <v>5.91</v>
      </c>
      <c r="BB3">
        <v>5.1100000000000003</v>
      </c>
      <c r="BC3">
        <v>5.29</v>
      </c>
      <c r="BD3">
        <v>4.95</v>
      </c>
      <c r="BE3">
        <v>5.21</v>
      </c>
      <c r="BF3">
        <v>5.8</v>
      </c>
      <c r="BG3">
        <v>3.86</v>
      </c>
      <c r="BH3">
        <v>3.23</v>
      </c>
      <c r="BI3">
        <v>3.62</v>
      </c>
      <c r="BJ3">
        <v>3.05</v>
      </c>
      <c r="BK3">
        <v>2.86</v>
      </c>
      <c r="BL3">
        <v>2.86</v>
      </c>
      <c r="BM3">
        <v>4.88</v>
      </c>
      <c r="BN3">
        <v>6.09</v>
      </c>
      <c r="BO3">
        <v>4.33</v>
      </c>
      <c r="BP3">
        <v>3.42</v>
      </c>
      <c r="BQ3">
        <v>3.79</v>
      </c>
      <c r="BR3">
        <v>2.97</v>
      </c>
      <c r="BS3">
        <v>4.79</v>
      </c>
      <c r="BT3">
        <v>4.5</v>
      </c>
      <c r="BU3">
        <v>4.83</v>
      </c>
      <c r="BV3">
        <v>83.5</v>
      </c>
      <c r="BW3">
        <v>83.7</v>
      </c>
      <c r="BX3">
        <v>77.900000000000006</v>
      </c>
      <c r="BY3">
        <v>38</v>
      </c>
      <c r="BZ3">
        <v>43.9</v>
      </c>
      <c r="CA3">
        <v>35.4</v>
      </c>
      <c r="CB3">
        <v>84</v>
      </c>
      <c r="CC3">
        <v>86.7</v>
      </c>
      <c r="CD3">
        <v>77.599999999999994</v>
      </c>
      <c r="CE3">
        <v>9.1</v>
      </c>
      <c r="CF3">
        <v>10.4</v>
      </c>
      <c r="CG3">
        <v>10.8</v>
      </c>
      <c r="CH3">
        <v>3.22</v>
      </c>
      <c r="CI3">
        <v>3.24</v>
      </c>
      <c r="CJ3">
        <v>3.65</v>
      </c>
      <c r="CK3">
        <v>52.2</v>
      </c>
      <c r="CL3">
        <v>56.3</v>
      </c>
      <c r="CM3">
        <v>43.1</v>
      </c>
      <c r="CN3">
        <v>8.9600000000000009</v>
      </c>
      <c r="CO3">
        <v>9.68</v>
      </c>
      <c r="CP3">
        <v>8.32</v>
      </c>
      <c r="CQ3">
        <v>42.3</v>
      </c>
      <c r="CR3">
        <v>44</v>
      </c>
      <c r="CS3">
        <v>37.700000000000003</v>
      </c>
    </row>
    <row r="4" spans="1:97" x14ac:dyDescent="0.2">
      <c r="A4" t="s">
        <v>9</v>
      </c>
      <c r="B4">
        <v>15</v>
      </c>
      <c r="C4">
        <v>15.3</v>
      </c>
      <c r="D4">
        <v>15.2</v>
      </c>
      <c r="E4">
        <v>11.9</v>
      </c>
      <c r="F4">
        <v>12.4</v>
      </c>
      <c r="G4">
        <v>12.4</v>
      </c>
      <c r="H4">
        <v>13.7</v>
      </c>
      <c r="I4">
        <v>14.4</v>
      </c>
      <c r="J4">
        <v>13.8</v>
      </c>
      <c r="K4">
        <v>8.41</v>
      </c>
      <c r="L4">
        <v>9.6199999999999992</v>
      </c>
      <c r="M4">
        <v>8.74</v>
      </c>
      <c r="N4">
        <v>12.1</v>
      </c>
      <c r="O4">
        <v>9.9600000000000009</v>
      </c>
      <c r="P4">
        <v>10.9</v>
      </c>
      <c r="Q4">
        <v>12.3</v>
      </c>
      <c r="R4">
        <v>12</v>
      </c>
      <c r="S4">
        <v>11.5</v>
      </c>
      <c r="T4">
        <v>9.74</v>
      </c>
      <c r="U4">
        <v>8.66</v>
      </c>
      <c r="V4">
        <v>9.07</v>
      </c>
      <c r="W4">
        <v>11.3</v>
      </c>
      <c r="X4">
        <v>11.3</v>
      </c>
      <c r="Y4">
        <v>11.6</v>
      </c>
      <c r="Z4">
        <v>73.3</v>
      </c>
      <c r="AA4">
        <v>69.3</v>
      </c>
      <c r="AB4">
        <v>73</v>
      </c>
      <c r="AC4">
        <v>79.400000000000006</v>
      </c>
      <c r="AD4">
        <v>81.099999999999994</v>
      </c>
      <c r="AE4">
        <v>80.8</v>
      </c>
      <c r="AF4">
        <v>70.099999999999994</v>
      </c>
      <c r="AG4">
        <v>66.900000000000006</v>
      </c>
      <c r="AH4">
        <v>67.099999999999994</v>
      </c>
      <c r="AI4">
        <v>68</v>
      </c>
      <c r="AJ4">
        <v>64.5</v>
      </c>
      <c r="AK4">
        <v>64.099999999999994</v>
      </c>
      <c r="AL4">
        <v>56.2</v>
      </c>
      <c r="AM4">
        <v>54.4</v>
      </c>
      <c r="AN4">
        <v>57.7</v>
      </c>
      <c r="AO4">
        <v>58.7</v>
      </c>
      <c r="AP4">
        <v>56.6</v>
      </c>
      <c r="AQ4">
        <v>59.7</v>
      </c>
      <c r="AR4">
        <v>49.4</v>
      </c>
      <c r="AS4">
        <v>53.5</v>
      </c>
      <c r="AT4">
        <v>52.8</v>
      </c>
      <c r="AU4">
        <v>63.2</v>
      </c>
      <c r="AV4">
        <v>64.099999999999994</v>
      </c>
      <c r="AW4">
        <v>61.3</v>
      </c>
      <c r="AX4">
        <v>4.53</v>
      </c>
      <c r="AY4">
        <v>6.15</v>
      </c>
      <c r="AZ4">
        <v>4.7</v>
      </c>
      <c r="BA4">
        <v>5.8</v>
      </c>
      <c r="BB4">
        <v>5.52</v>
      </c>
      <c r="BC4">
        <v>4.88</v>
      </c>
      <c r="BD4">
        <v>3.74</v>
      </c>
      <c r="BE4">
        <v>4.04</v>
      </c>
      <c r="BF4">
        <v>3.46</v>
      </c>
      <c r="BG4">
        <v>2.57</v>
      </c>
      <c r="BH4">
        <v>3.07</v>
      </c>
      <c r="BI4">
        <v>2.5299999999999998</v>
      </c>
      <c r="BJ4">
        <v>2.16</v>
      </c>
      <c r="BK4">
        <v>2.0699999999999998</v>
      </c>
      <c r="BL4">
        <v>1.93</v>
      </c>
      <c r="BM4">
        <v>4.51</v>
      </c>
      <c r="BN4">
        <v>4.91</v>
      </c>
      <c r="BO4">
        <v>4.5</v>
      </c>
      <c r="BP4">
        <v>2.38</v>
      </c>
      <c r="BQ4">
        <v>2.29</v>
      </c>
      <c r="BR4">
        <v>2.48</v>
      </c>
      <c r="BS4">
        <v>5.27</v>
      </c>
      <c r="BT4">
        <v>5.42</v>
      </c>
      <c r="BU4">
        <v>4.6100000000000003</v>
      </c>
      <c r="BV4">
        <v>69.099999999999994</v>
      </c>
      <c r="BW4">
        <v>72.3</v>
      </c>
      <c r="BX4">
        <v>72.2</v>
      </c>
      <c r="BY4">
        <v>27</v>
      </c>
      <c r="BZ4">
        <v>25.9</v>
      </c>
      <c r="CA4">
        <v>25.9</v>
      </c>
      <c r="CB4">
        <v>59.7</v>
      </c>
      <c r="CC4">
        <v>58.8</v>
      </c>
      <c r="CD4">
        <v>61.1</v>
      </c>
      <c r="CE4">
        <v>14.3</v>
      </c>
      <c r="CF4">
        <v>14.1</v>
      </c>
      <c r="CG4">
        <v>14.9</v>
      </c>
      <c r="CH4">
        <v>6.16</v>
      </c>
      <c r="CI4">
        <v>6.47</v>
      </c>
      <c r="CJ4">
        <v>5.52</v>
      </c>
      <c r="CK4">
        <v>38</v>
      </c>
      <c r="CL4">
        <v>42.2</v>
      </c>
      <c r="CM4">
        <v>35</v>
      </c>
      <c r="CN4">
        <v>8.51</v>
      </c>
      <c r="CO4">
        <v>8.3699999999999992</v>
      </c>
      <c r="CP4">
        <v>6.9</v>
      </c>
      <c r="CQ4">
        <v>35.700000000000003</v>
      </c>
      <c r="CR4">
        <v>36.299999999999997</v>
      </c>
      <c r="CS4">
        <v>32.700000000000003</v>
      </c>
    </row>
    <row r="5" spans="1:97" x14ac:dyDescent="0.2">
      <c r="A5" t="s">
        <v>10</v>
      </c>
      <c r="B5">
        <v>15.2</v>
      </c>
      <c r="C5">
        <v>13.4</v>
      </c>
      <c r="D5">
        <v>13.7</v>
      </c>
      <c r="E5">
        <v>12.7</v>
      </c>
      <c r="F5">
        <v>12.8</v>
      </c>
      <c r="G5">
        <v>13.6</v>
      </c>
      <c r="H5">
        <v>20</v>
      </c>
      <c r="I5">
        <v>18.100000000000001</v>
      </c>
      <c r="J5">
        <v>18.600000000000001</v>
      </c>
      <c r="K5">
        <v>17.100000000000001</v>
      </c>
      <c r="L5">
        <v>13.7</v>
      </c>
      <c r="M5">
        <v>16.100000000000001</v>
      </c>
      <c r="N5">
        <v>13.3</v>
      </c>
      <c r="O5">
        <v>19.5</v>
      </c>
      <c r="P5">
        <v>14.1</v>
      </c>
      <c r="Q5">
        <v>11.2</v>
      </c>
      <c r="R5">
        <v>14.4</v>
      </c>
      <c r="S5">
        <v>10.9</v>
      </c>
      <c r="T5">
        <v>14.3</v>
      </c>
      <c r="U5">
        <v>22.2</v>
      </c>
      <c r="V5">
        <v>10.7</v>
      </c>
      <c r="W5">
        <v>18.3</v>
      </c>
      <c r="X5">
        <v>21.9</v>
      </c>
      <c r="Y5">
        <v>19</v>
      </c>
      <c r="Z5">
        <v>92.5</v>
      </c>
      <c r="AA5">
        <v>92.7</v>
      </c>
      <c r="AB5">
        <v>88</v>
      </c>
      <c r="AC5">
        <v>90.8</v>
      </c>
      <c r="AD5">
        <v>92.2</v>
      </c>
      <c r="AE5">
        <v>89.9</v>
      </c>
      <c r="AF5">
        <v>86.3</v>
      </c>
      <c r="AG5">
        <v>89.3</v>
      </c>
      <c r="AH5">
        <v>84.5</v>
      </c>
      <c r="AI5">
        <v>84.2</v>
      </c>
      <c r="AJ5">
        <v>88.8</v>
      </c>
      <c r="AK5">
        <v>86.9</v>
      </c>
      <c r="AL5">
        <v>64.599999999999994</v>
      </c>
      <c r="AM5">
        <v>76.900000000000006</v>
      </c>
      <c r="AN5">
        <v>78.2</v>
      </c>
      <c r="AO5">
        <v>74.2</v>
      </c>
      <c r="AP5">
        <v>78.7</v>
      </c>
      <c r="AQ5">
        <v>77</v>
      </c>
      <c r="AR5">
        <v>75</v>
      </c>
      <c r="AS5">
        <v>87</v>
      </c>
      <c r="AT5">
        <v>75.599999999999994</v>
      </c>
      <c r="AU5">
        <v>87.7</v>
      </c>
      <c r="AV5">
        <v>92.1</v>
      </c>
      <c r="AW5">
        <v>89.5</v>
      </c>
      <c r="AX5">
        <v>8.69</v>
      </c>
      <c r="AY5">
        <v>4.33</v>
      </c>
      <c r="AZ5">
        <v>5.71</v>
      </c>
      <c r="BA5">
        <v>9.16</v>
      </c>
      <c r="BB5">
        <v>4.7699999999999996</v>
      </c>
      <c r="BC5">
        <v>6.96</v>
      </c>
      <c r="BD5">
        <v>9.4600000000000009</v>
      </c>
      <c r="BE5">
        <v>6.53</v>
      </c>
      <c r="BF5">
        <v>6.88</v>
      </c>
      <c r="BG5">
        <v>7.62</v>
      </c>
      <c r="BH5">
        <v>5</v>
      </c>
      <c r="BI5">
        <v>5.49</v>
      </c>
      <c r="BJ5">
        <v>6.73</v>
      </c>
      <c r="BK5">
        <v>9.8000000000000007</v>
      </c>
      <c r="BL5">
        <v>6.45</v>
      </c>
      <c r="BM5">
        <v>21.1</v>
      </c>
      <c r="BN5">
        <v>13.4</v>
      </c>
      <c r="BO5">
        <v>5.43</v>
      </c>
      <c r="BP5">
        <v>18.899999999999999</v>
      </c>
      <c r="BQ5">
        <v>18.2</v>
      </c>
      <c r="BR5">
        <v>8.08</v>
      </c>
      <c r="BS5">
        <v>24.4</v>
      </c>
      <c r="BT5">
        <v>20.5</v>
      </c>
      <c r="BU5">
        <v>8.98</v>
      </c>
      <c r="BV5">
        <v>91.6</v>
      </c>
      <c r="BW5">
        <v>84.2</v>
      </c>
      <c r="BX5">
        <v>82.3</v>
      </c>
      <c r="BY5">
        <v>30.8</v>
      </c>
      <c r="BZ5">
        <v>25.8</v>
      </c>
      <c r="CA5">
        <v>28.8</v>
      </c>
      <c r="CB5">
        <v>83.2</v>
      </c>
      <c r="CC5">
        <v>73.3</v>
      </c>
      <c r="CD5">
        <v>77</v>
      </c>
      <c r="CE5">
        <v>12.3</v>
      </c>
      <c r="CF5">
        <v>9.2799999999999994</v>
      </c>
      <c r="CG5">
        <v>10.3</v>
      </c>
      <c r="CH5">
        <v>15.3</v>
      </c>
      <c r="CI5">
        <v>7.28</v>
      </c>
      <c r="CJ5">
        <v>5.0199999999999996</v>
      </c>
      <c r="CK5">
        <v>58</v>
      </c>
      <c r="CL5">
        <v>65.2</v>
      </c>
      <c r="CM5">
        <v>54.1</v>
      </c>
      <c r="CN5">
        <v>24.5</v>
      </c>
      <c r="CO5">
        <v>15.4</v>
      </c>
      <c r="CP5">
        <v>9.58</v>
      </c>
      <c r="CQ5">
        <v>61.6</v>
      </c>
      <c r="CR5">
        <v>48.7</v>
      </c>
      <c r="CS5">
        <v>42.1</v>
      </c>
    </row>
  </sheetData>
  <mergeCells count="36">
    <mergeCell ref="AI2:AK2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BP2:BR2"/>
    <mergeCell ref="BS2:BU2"/>
    <mergeCell ref="AL2:AN2"/>
    <mergeCell ref="AO2:AQ2"/>
    <mergeCell ref="AR2:AT2"/>
    <mergeCell ref="AU2:AW2"/>
    <mergeCell ref="AX2:AZ2"/>
    <mergeCell ref="BA2:BC2"/>
    <mergeCell ref="CK2:CM2"/>
    <mergeCell ref="CN2:CP2"/>
    <mergeCell ref="CQ2:CS2"/>
    <mergeCell ref="B1:Y1"/>
    <mergeCell ref="Z1:AW1"/>
    <mergeCell ref="AX1:BU1"/>
    <mergeCell ref="BV1:CS1"/>
    <mergeCell ref="BV2:BX2"/>
    <mergeCell ref="BY2:CA2"/>
    <mergeCell ref="CB2:CD2"/>
    <mergeCell ref="CE2:CG2"/>
    <mergeCell ref="CH2:CJ2"/>
    <mergeCell ref="BD2:BF2"/>
    <mergeCell ref="BG2:BI2"/>
    <mergeCell ref="BJ2:BL2"/>
    <mergeCell ref="BM2:B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F099-9340-594C-A74E-2F3EF71C2460}">
  <dimension ref="A1:Y26"/>
  <sheetViews>
    <sheetView workbookViewId="0">
      <selection activeCell="H35" sqref="H35"/>
    </sheetView>
  </sheetViews>
  <sheetFormatPr baseColWidth="10" defaultRowHeight="16" x14ac:dyDescent="0.2"/>
  <cols>
    <col min="1" max="1" width="20.83203125" customWidth="1"/>
  </cols>
  <sheetData>
    <row r="1" spans="1:25" x14ac:dyDescent="0.2">
      <c r="A1" t="s">
        <v>54</v>
      </c>
    </row>
    <row r="2" spans="1:25" s="2" customFormat="1" x14ac:dyDescent="0.2">
      <c r="A2" s="2" t="s">
        <v>15</v>
      </c>
      <c r="B2" s="7" t="s">
        <v>0</v>
      </c>
      <c r="C2" s="7"/>
      <c r="D2" s="7"/>
      <c r="E2" s="7" t="s">
        <v>1</v>
      </c>
      <c r="F2" s="7"/>
      <c r="G2" s="7"/>
      <c r="H2" s="7" t="s">
        <v>2</v>
      </c>
      <c r="I2" s="7"/>
      <c r="J2" s="7"/>
      <c r="K2" s="7" t="s">
        <v>3</v>
      </c>
      <c r="L2" s="7"/>
      <c r="M2" s="7"/>
      <c r="N2" s="7" t="s">
        <v>4</v>
      </c>
      <c r="O2" s="7"/>
      <c r="P2" s="7"/>
      <c r="Q2" s="7" t="s">
        <v>5</v>
      </c>
      <c r="R2" s="7"/>
      <c r="S2" s="7"/>
      <c r="T2" s="7" t="s">
        <v>6</v>
      </c>
      <c r="U2" s="7"/>
      <c r="V2" s="7"/>
      <c r="W2" s="7" t="s">
        <v>7</v>
      </c>
      <c r="X2" s="7"/>
      <c r="Y2" s="7"/>
    </row>
    <row r="3" spans="1:25" x14ac:dyDescent="0.2">
      <c r="A3">
        <v>0.05</v>
      </c>
      <c r="B3">
        <v>121</v>
      </c>
      <c r="C3">
        <v>101</v>
      </c>
      <c r="D3">
        <v>107</v>
      </c>
      <c r="E3">
        <v>801</v>
      </c>
      <c r="F3">
        <v>740</v>
      </c>
      <c r="G3">
        <v>676</v>
      </c>
      <c r="H3">
        <v>81</v>
      </c>
      <c r="I3">
        <v>122</v>
      </c>
      <c r="J3">
        <v>67</v>
      </c>
      <c r="K3">
        <v>5805</v>
      </c>
      <c r="L3">
        <v>5538</v>
      </c>
      <c r="M3">
        <v>5925</v>
      </c>
      <c r="N3">
        <v>23444</v>
      </c>
      <c r="O3">
        <v>24330</v>
      </c>
      <c r="P3">
        <v>23879</v>
      </c>
      <c r="Q3">
        <v>594</v>
      </c>
      <c r="R3">
        <v>594</v>
      </c>
      <c r="S3">
        <v>609</v>
      </c>
      <c r="T3">
        <v>38630</v>
      </c>
      <c r="U3">
        <v>40579</v>
      </c>
      <c r="V3">
        <v>40244</v>
      </c>
      <c r="W3">
        <v>752</v>
      </c>
      <c r="X3">
        <v>935</v>
      </c>
      <c r="Y3">
        <v>678</v>
      </c>
    </row>
    <row r="4" spans="1:25" x14ac:dyDescent="0.2">
      <c r="A4">
        <v>0.01</v>
      </c>
      <c r="B4">
        <v>244</v>
      </c>
      <c r="C4">
        <v>249</v>
      </c>
      <c r="D4">
        <v>187</v>
      </c>
      <c r="E4">
        <v>4727</v>
      </c>
      <c r="F4">
        <v>4726</v>
      </c>
      <c r="G4">
        <v>4418</v>
      </c>
      <c r="H4">
        <v>163</v>
      </c>
      <c r="I4">
        <v>129</v>
      </c>
      <c r="J4">
        <v>160</v>
      </c>
      <c r="K4">
        <v>15739</v>
      </c>
      <c r="L4">
        <v>16465</v>
      </c>
      <c r="M4">
        <v>15983</v>
      </c>
      <c r="N4">
        <v>43656</v>
      </c>
      <c r="O4">
        <v>44278</v>
      </c>
      <c r="P4">
        <v>46928</v>
      </c>
      <c r="Q4">
        <v>3154</v>
      </c>
      <c r="R4">
        <v>3565</v>
      </c>
      <c r="S4">
        <v>3546</v>
      </c>
      <c r="T4">
        <v>62389</v>
      </c>
      <c r="U4">
        <v>58174</v>
      </c>
      <c r="V4">
        <v>57731</v>
      </c>
      <c r="W4">
        <v>2405</v>
      </c>
      <c r="X4">
        <v>1862</v>
      </c>
      <c r="Y4">
        <v>1840</v>
      </c>
    </row>
    <row r="5" spans="1:25" x14ac:dyDescent="0.2">
      <c r="A5">
        <v>2E-3</v>
      </c>
      <c r="B5">
        <v>22078</v>
      </c>
      <c r="C5">
        <v>15630</v>
      </c>
      <c r="D5">
        <v>18749</v>
      </c>
      <c r="E5">
        <v>67243</v>
      </c>
      <c r="F5">
        <v>69304</v>
      </c>
      <c r="G5">
        <v>68376</v>
      </c>
      <c r="H5">
        <v>30651</v>
      </c>
      <c r="I5">
        <v>33834</v>
      </c>
      <c r="J5">
        <v>31034</v>
      </c>
      <c r="K5">
        <v>67684</v>
      </c>
      <c r="L5">
        <v>73326</v>
      </c>
      <c r="M5">
        <v>71195</v>
      </c>
      <c r="N5">
        <v>108940</v>
      </c>
      <c r="O5">
        <v>98045</v>
      </c>
      <c r="P5">
        <v>95390</v>
      </c>
      <c r="Q5">
        <v>23362</v>
      </c>
      <c r="R5">
        <v>25744</v>
      </c>
      <c r="S5">
        <v>22575</v>
      </c>
      <c r="T5">
        <v>138451</v>
      </c>
      <c r="U5">
        <v>136097</v>
      </c>
      <c r="V5">
        <v>130378</v>
      </c>
      <c r="W5">
        <v>49207</v>
      </c>
      <c r="X5">
        <v>53207</v>
      </c>
      <c r="Y5">
        <v>48457</v>
      </c>
    </row>
    <row r="6" spans="1:25" x14ac:dyDescent="0.2">
      <c r="A6">
        <v>4.0000000000000002E-4</v>
      </c>
      <c r="B6">
        <v>114315</v>
      </c>
      <c r="C6">
        <v>115892</v>
      </c>
      <c r="D6">
        <v>128162</v>
      </c>
      <c r="E6">
        <v>149685</v>
      </c>
      <c r="F6">
        <v>144430</v>
      </c>
      <c r="G6">
        <v>133927</v>
      </c>
      <c r="H6">
        <v>160607</v>
      </c>
      <c r="I6">
        <v>165244</v>
      </c>
      <c r="J6">
        <v>162423</v>
      </c>
      <c r="K6">
        <v>142709</v>
      </c>
      <c r="L6">
        <v>149811</v>
      </c>
      <c r="M6">
        <v>156645</v>
      </c>
      <c r="N6">
        <v>142241</v>
      </c>
      <c r="O6">
        <v>146907</v>
      </c>
      <c r="P6">
        <v>141650</v>
      </c>
      <c r="Q6">
        <v>91114</v>
      </c>
      <c r="R6">
        <v>91606</v>
      </c>
      <c r="S6">
        <v>88756</v>
      </c>
      <c r="T6">
        <v>180196</v>
      </c>
      <c r="U6">
        <v>185479</v>
      </c>
      <c r="V6">
        <v>180205</v>
      </c>
      <c r="W6">
        <v>144667</v>
      </c>
      <c r="X6">
        <v>141656</v>
      </c>
      <c r="Y6">
        <v>152229</v>
      </c>
    </row>
    <row r="7" spans="1:25" x14ac:dyDescent="0.2">
      <c r="A7">
        <v>8.0000000000000007E-5</v>
      </c>
      <c r="B7">
        <v>128355</v>
      </c>
      <c r="C7">
        <v>136903</v>
      </c>
      <c r="D7">
        <v>136893</v>
      </c>
      <c r="E7">
        <v>136143</v>
      </c>
      <c r="F7">
        <v>139901</v>
      </c>
      <c r="G7">
        <v>153489</v>
      </c>
      <c r="H7">
        <v>150795</v>
      </c>
      <c r="I7">
        <v>166438</v>
      </c>
      <c r="J7">
        <v>168144</v>
      </c>
      <c r="K7">
        <v>140306</v>
      </c>
      <c r="L7">
        <v>156280</v>
      </c>
      <c r="M7">
        <v>161516</v>
      </c>
      <c r="N7">
        <v>138132</v>
      </c>
      <c r="O7">
        <v>141689</v>
      </c>
      <c r="P7">
        <v>142518</v>
      </c>
      <c r="Q7">
        <v>100511</v>
      </c>
      <c r="R7">
        <v>110232</v>
      </c>
      <c r="S7">
        <v>106963</v>
      </c>
      <c r="T7">
        <v>170949</v>
      </c>
      <c r="U7">
        <v>179858</v>
      </c>
      <c r="V7">
        <v>177187</v>
      </c>
      <c r="W7">
        <v>150592</v>
      </c>
      <c r="X7">
        <v>152652</v>
      </c>
      <c r="Y7">
        <v>153241</v>
      </c>
    </row>
    <row r="8" spans="1:25" x14ac:dyDescent="0.2">
      <c r="A8">
        <v>1.0000000000000001E-5</v>
      </c>
      <c r="B8">
        <v>156386</v>
      </c>
      <c r="C8">
        <v>160721</v>
      </c>
      <c r="D8">
        <v>157741</v>
      </c>
      <c r="E8">
        <v>150966</v>
      </c>
      <c r="F8">
        <v>154404</v>
      </c>
      <c r="G8">
        <v>147588</v>
      </c>
      <c r="H8">
        <v>177692</v>
      </c>
      <c r="I8">
        <v>174821</v>
      </c>
      <c r="J8">
        <v>190133</v>
      </c>
      <c r="K8">
        <v>160786</v>
      </c>
      <c r="L8">
        <v>153991</v>
      </c>
      <c r="M8">
        <v>158743</v>
      </c>
      <c r="N8">
        <v>133191</v>
      </c>
      <c r="O8">
        <v>140925</v>
      </c>
      <c r="P8">
        <v>136505</v>
      </c>
      <c r="Q8">
        <v>112413</v>
      </c>
      <c r="R8">
        <v>113739</v>
      </c>
      <c r="S8">
        <v>110151</v>
      </c>
      <c r="T8">
        <v>182681</v>
      </c>
      <c r="U8">
        <v>182882</v>
      </c>
      <c r="V8">
        <v>185069</v>
      </c>
      <c r="W8">
        <v>161497</v>
      </c>
      <c r="X8">
        <v>166197</v>
      </c>
      <c r="Y8">
        <v>167592</v>
      </c>
    </row>
    <row r="10" spans="1:25" x14ac:dyDescent="0.2">
      <c r="A10" t="s">
        <v>55</v>
      </c>
    </row>
    <row r="11" spans="1:25" x14ac:dyDescent="0.2">
      <c r="A11" s="2" t="s">
        <v>57</v>
      </c>
      <c r="B11" s="7" t="s">
        <v>0</v>
      </c>
      <c r="C11" s="7"/>
      <c r="D11" s="7"/>
      <c r="E11" s="7" t="s">
        <v>1</v>
      </c>
      <c r="F11" s="7"/>
      <c r="G11" s="7"/>
      <c r="H11" s="7" t="s">
        <v>2</v>
      </c>
      <c r="I11" s="7"/>
      <c r="J11" s="7"/>
      <c r="K11" s="7" t="s">
        <v>3</v>
      </c>
      <c r="L11" s="7"/>
      <c r="M11" s="7"/>
      <c r="N11" s="7" t="s">
        <v>4</v>
      </c>
      <c r="O11" s="7"/>
      <c r="P11" s="7"/>
      <c r="Q11" s="7" t="s">
        <v>5</v>
      </c>
      <c r="R11" s="7"/>
      <c r="S11" s="7"/>
      <c r="T11" s="7" t="s">
        <v>6</v>
      </c>
      <c r="U11" s="7"/>
      <c r="V11" s="7"/>
      <c r="W11" s="7" t="s">
        <v>7</v>
      </c>
      <c r="X11" s="7"/>
      <c r="Y11" s="7"/>
    </row>
    <row r="12" spans="1:25" x14ac:dyDescent="0.2">
      <c r="A12" s="3">
        <f>LOG(A3,10)</f>
        <v>-1.301029995663981</v>
      </c>
      <c r="B12">
        <v>121</v>
      </c>
      <c r="C12">
        <v>101</v>
      </c>
      <c r="D12">
        <v>107</v>
      </c>
      <c r="E12">
        <v>801</v>
      </c>
      <c r="F12">
        <v>740</v>
      </c>
      <c r="G12">
        <v>676</v>
      </c>
      <c r="H12">
        <v>81</v>
      </c>
      <c r="I12">
        <v>122</v>
      </c>
      <c r="J12">
        <v>67</v>
      </c>
      <c r="K12">
        <v>5805</v>
      </c>
      <c r="L12">
        <v>5538</v>
      </c>
      <c r="M12">
        <v>5925</v>
      </c>
      <c r="N12">
        <v>23444</v>
      </c>
      <c r="O12">
        <v>24330</v>
      </c>
      <c r="P12">
        <v>23879</v>
      </c>
      <c r="Q12">
        <v>594</v>
      </c>
      <c r="R12">
        <v>594</v>
      </c>
      <c r="S12">
        <v>609</v>
      </c>
      <c r="T12">
        <v>38630</v>
      </c>
      <c r="U12">
        <v>40579</v>
      </c>
      <c r="V12">
        <v>40244</v>
      </c>
      <c r="W12">
        <v>752</v>
      </c>
      <c r="X12">
        <v>935</v>
      </c>
      <c r="Y12">
        <v>678</v>
      </c>
    </row>
    <row r="13" spans="1:25" x14ac:dyDescent="0.2">
      <c r="A13" s="3">
        <f t="shared" ref="A13:A17" si="0">LOG(A4,10)</f>
        <v>-1.9999999999999996</v>
      </c>
      <c r="B13">
        <v>244</v>
      </c>
      <c r="C13">
        <v>249</v>
      </c>
      <c r="D13">
        <v>187</v>
      </c>
      <c r="E13">
        <v>4727</v>
      </c>
      <c r="F13">
        <v>4726</v>
      </c>
      <c r="G13">
        <v>4418</v>
      </c>
      <c r="H13">
        <v>163</v>
      </c>
      <c r="I13">
        <v>129</v>
      </c>
      <c r="J13">
        <v>160</v>
      </c>
      <c r="K13">
        <v>15739</v>
      </c>
      <c r="L13">
        <v>16465</v>
      </c>
      <c r="M13">
        <v>15983</v>
      </c>
      <c r="N13">
        <v>43656</v>
      </c>
      <c r="O13">
        <v>44278</v>
      </c>
      <c r="P13">
        <v>46928</v>
      </c>
      <c r="Q13">
        <v>3154</v>
      </c>
      <c r="R13">
        <v>3565</v>
      </c>
      <c r="S13">
        <v>3546</v>
      </c>
      <c r="T13">
        <v>62389</v>
      </c>
      <c r="U13">
        <v>58174</v>
      </c>
      <c r="V13">
        <v>57731</v>
      </c>
      <c r="W13">
        <v>2405</v>
      </c>
      <c r="X13">
        <v>1862</v>
      </c>
      <c r="Y13">
        <v>1840</v>
      </c>
    </row>
    <row r="14" spans="1:25" x14ac:dyDescent="0.2">
      <c r="A14" s="3">
        <f t="shared" si="0"/>
        <v>-2.6989700043360183</v>
      </c>
      <c r="B14">
        <v>22078</v>
      </c>
      <c r="C14">
        <v>15630</v>
      </c>
      <c r="D14">
        <v>18749</v>
      </c>
      <c r="E14">
        <v>67243</v>
      </c>
      <c r="F14">
        <v>69304</v>
      </c>
      <c r="G14">
        <v>68376</v>
      </c>
      <c r="H14">
        <v>30651</v>
      </c>
      <c r="I14">
        <v>33834</v>
      </c>
      <c r="J14">
        <v>31034</v>
      </c>
      <c r="K14">
        <v>67684</v>
      </c>
      <c r="L14">
        <v>73326</v>
      </c>
      <c r="M14">
        <v>71195</v>
      </c>
      <c r="N14">
        <v>108940</v>
      </c>
      <c r="O14">
        <v>98045</v>
      </c>
      <c r="P14">
        <v>95390</v>
      </c>
      <c r="Q14">
        <v>23362</v>
      </c>
      <c r="R14">
        <v>25744</v>
      </c>
      <c r="S14">
        <v>22575</v>
      </c>
      <c r="T14">
        <v>138451</v>
      </c>
      <c r="U14">
        <v>136097</v>
      </c>
      <c r="V14">
        <v>130378</v>
      </c>
      <c r="W14">
        <v>49207</v>
      </c>
      <c r="X14">
        <v>53207</v>
      </c>
      <c r="Y14">
        <v>48457</v>
      </c>
    </row>
    <row r="15" spans="1:25" x14ac:dyDescent="0.2">
      <c r="A15" s="3">
        <f t="shared" si="0"/>
        <v>-3.397940008672037</v>
      </c>
      <c r="B15">
        <v>114315</v>
      </c>
      <c r="C15">
        <v>115892</v>
      </c>
      <c r="D15">
        <v>128162</v>
      </c>
      <c r="E15">
        <v>149685</v>
      </c>
      <c r="F15">
        <v>144430</v>
      </c>
      <c r="G15">
        <v>133927</v>
      </c>
      <c r="H15">
        <v>160607</v>
      </c>
      <c r="I15">
        <v>165244</v>
      </c>
      <c r="J15">
        <v>162423</v>
      </c>
      <c r="K15">
        <v>142709</v>
      </c>
      <c r="L15">
        <v>149811</v>
      </c>
      <c r="M15">
        <v>156645</v>
      </c>
      <c r="N15">
        <v>142241</v>
      </c>
      <c r="O15">
        <v>146907</v>
      </c>
      <c r="P15">
        <v>141650</v>
      </c>
      <c r="Q15">
        <v>91114</v>
      </c>
      <c r="R15">
        <v>91606</v>
      </c>
      <c r="S15">
        <v>88756</v>
      </c>
      <c r="T15">
        <v>180196</v>
      </c>
      <c r="U15">
        <v>185479</v>
      </c>
      <c r="V15">
        <v>180205</v>
      </c>
      <c r="W15">
        <v>144667</v>
      </c>
      <c r="X15">
        <v>141656</v>
      </c>
      <c r="Y15">
        <v>152229</v>
      </c>
    </row>
    <row r="16" spans="1:25" x14ac:dyDescent="0.2">
      <c r="A16" s="3">
        <f t="shared" si="0"/>
        <v>-4.0969100130080562</v>
      </c>
      <c r="B16">
        <v>128355</v>
      </c>
      <c r="C16">
        <v>136903</v>
      </c>
      <c r="D16">
        <v>136893</v>
      </c>
      <c r="E16">
        <v>136143</v>
      </c>
      <c r="F16">
        <v>139901</v>
      </c>
      <c r="G16">
        <v>153489</v>
      </c>
      <c r="H16">
        <v>150795</v>
      </c>
      <c r="I16">
        <v>166438</v>
      </c>
      <c r="J16">
        <v>168144</v>
      </c>
      <c r="K16">
        <v>140306</v>
      </c>
      <c r="L16">
        <v>156280</v>
      </c>
      <c r="M16">
        <v>161516</v>
      </c>
      <c r="N16">
        <v>138132</v>
      </c>
      <c r="O16">
        <v>141689</v>
      </c>
      <c r="P16">
        <v>142518</v>
      </c>
      <c r="Q16">
        <v>100511</v>
      </c>
      <c r="R16">
        <v>110232</v>
      </c>
      <c r="S16">
        <v>106963</v>
      </c>
      <c r="T16">
        <v>170949</v>
      </c>
      <c r="U16">
        <v>179858</v>
      </c>
      <c r="V16">
        <v>177187</v>
      </c>
      <c r="W16">
        <v>150592</v>
      </c>
      <c r="X16">
        <v>152652</v>
      </c>
      <c r="Y16">
        <v>153241</v>
      </c>
    </row>
    <row r="17" spans="1:25" x14ac:dyDescent="0.2">
      <c r="A17" s="3">
        <f t="shared" si="0"/>
        <v>-5</v>
      </c>
      <c r="B17">
        <v>156386</v>
      </c>
      <c r="C17">
        <v>160721</v>
      </c>
      <c r="D17">
        <v>157741</v>
      </c>
      <c r="E17">
        <v>150966</v>
      </c>
      <c r="F17">
        <v>154404</v>
      </c>
      <c r="G17">
        <v>147588</v>
      </c>
      <c r="H17">
        <v>177692</v>
      </c>
      <c r="I17">
        <v>174821</v>
      </c>
      <c r="J17">
        <v>190133</v>
      </c>
      <c r="K17">
        <v>160786</v>
      </c>
      <c r="L17">
        <v>153991</v>
      </c>
      <c r="M17">
        <v>158743</v>
      </c>
      <c r="N17">
        <v>133191</v>
      </c>
      <c r="O17">
        <v>140925</v>
      </c>
      <c r="P17">
        <v>136505</v>
      </c>
      <c r="Q17">
        <v>112413</v>
      </c>
      <c r="R17">
        <v>113739</v>
      </c>
      <c r="S17">
        <v>110151</v>
      </c>
      <c r="T17">
        <v>182681</v>
      </c>
      <c r="U17">
        <v>182882</v>
      </c>
      <c r="V17">
        <v>185069</v>
      </c>
      <c r="W17">
        <v>161497</v>
      </c>
      <c r="X17">
        <v>166197</v>
      </c>
      <c r="Y17">
        <v>167592</v>
      </c>
    </row>
    <row r="19" spans="1:25" x14ac:dyDescent="0.2">
      <c r="A19" t="s">
        <v>56</v>
      </c>
    </row>
    <row r="20" spans="1:25" x14ac:dyDescent="0.2">
      <c r="A20" s="2" t="s">
        <v>57</v>
      </c>
      <c r="B20" s="7" t="s">
        <v>0</v>
      </c>
      <c r="C20" s="7"/>
      <c r="D20" s="7"/>
      <c r="E20" s="7" t="s">
        <v>1</v>
      </c>
      <c r="F20" s="7"/>
      <c r="G20" s="7"/>
      <c r="H20" s="7" t="s">
        <v>2</v>
      </c>
      <c r="I20" s="7"/>
      <c r="J20" s="7"/>
      <c r="K20" s="7" t="s">
        <v>3</v>
      </c>
      <c r="L20" s="7"/>
      <c r="M20" s="7"/>
      <c r="N20" s="7" t="s">
        <v>4</v>
      </c>
      <c r="O20" s="7"/>
      <c r="P20" s="7"/>
      <c r="Q20" s="7" t="s">
        <v>5</v>
      </c>
      <c r="R20" s="7"/>
      <c r="S20" s="7"/>
      <c r="T20" s="7" t="s">
        <v>6</v>
      </c>
      <c r="U20" s="7"/>
      <c r="V20" s="7"/>
      <c r="W20" s="7" t="s">
        <v>7</v>
      </c>
      <c r="X20" s="7"/>
      <c r="Y20" s="7"/>
    </row>
    <row r="21" spans="1:25" x14ac:dyDescent="0.2">
      <c r="A21" s="3">
        <v>-1.301029995663981</v>
      </c>
      <c r="B21" s="10">
        <f>B12/AVERAGE(B$17:D$17)</f>
        <v>7.6445515196441808E-4</v>
      </c>
      <c r="C21" s="10">
        <f>C12/AVERAGE(B$17:D$17)</f>
        <v>6.3809892849922502E-4</v>
      </c>
      <c r="D21" s="10">
        <f>D12/AVERAGE(B$17:D$17)</f>
        <v>6.7600579553878299E-4</v>
      </c>
      <c r="E21" s="10">
        <f>E12/AVERAGE(E$17:G$17)</f>
        <v>5.3051276277270741E-3</v>
      </c>
      <c r="F21" s="10">
        <f>F12/AVERAGE(E$17:G$17)</f>
        <v>4.9011166598227646E-3</v>
      </c>
      <c r="G21" s="10">
        <f>G12/AVERAGE(E$17:G$17)</f>
        <v>4.4772363000543094E-3</v>
      </c>
      <c r="H21" s="10">
        <f>H12/AVERAGE(H$17:J$17)</f>
        <v>4.4780575181610109E-4</v>
      </c>
      <c r="I21" s="10">
        <f>I12/AVERAGE(H$17:J$17)</f>
        <v>6.7447286076005347E-4</v>
      </c>
      <c r="J21" s="10">
        <f>J12/AVERAGE(H$17:J$17)</f>
        <v>3.7040722681084908E-4</v>
      </c>
      <c r="K21" s="10">
        <f>K12/AVERAGE(K$17:M$17)</f>
        <v>3.6777749619868218E-2</v>
      </c>
      <c r="L21" s="10">
        <f>L12/AVERAGE(K$17:M$17)</f>
        <v>3.5086163203243793E-2</v>
      </c>
      <c r="M21" s="10">
        <f>M12/AVERAGE(K$17:M$17)</f>
        <v>3.7538013177901675E-2</v>
      </c>
      <c r="N21" s="10">
        <f>N12/AVERAGE(N$17:P$17)</f>
        <v>0.17128203379758952</v>
      </c>
      <c r="O21" s="10">
        <f>O12/AVERAGE(N$17:P$17)</f>
        <v>0.17775515621461155</v>
      </c>
      <c r="P21" s="10">
        <f>P12/AVERAGE(N$17:P$17)</f>
        <v>0.17446014694815903</v>
      </c>
      <c r="Q21" s="10">
        <f>Q12/AVERAGE(Q$17:S$17)</f>
        <v>5.2987930526935531E-3</v>
      </c>
      <c r="R21" s="10">
        <f>R12/AVERAGE(Q$17:S$17)</f>
        <v>5.2987930526935531E-3</v>
      </c>
      <c r="S21" s="10">
        <f>S12/AVERAGE(Q$17:S$17)</f>
        <v>5.4326009580646026E-3</v>
      </c>
      <c r="T21" s="10">
        <f>T12/AVERAGE(T$17:V$17)</f>
        <v>0.21046724491130192</v>
      </c>
      <c r="U21" s="10">
        <f>U12/AVERAGE(T$17:V$17)</f>
        <v>0.22108595214226562</v>
      </c>
      <c r="V21" s="10">
        <f>V12/AVERAGE(T$17:V$17)</f>
        <v>0.21926077670749247</v>
      </c>
      <c r="W21" s="10">
        <f>W12/AVERAGE(W$17:Y$17)</f>
        <v>4.5549440121465173E-3</v>
      </c>
      <c r="X21" s="10">
        <f>X12/AVERAGE(W$17:Y$17)</f>
        <v>5.6633944831874913E-3</v>
      </c>
      <c r="Y21" s="10">
        <f>Y12/AVERAGE(W$17:Y$17)</f>
        <v>4.106718138610823E-3</v>
      </c>
    </row>
    <row r="22" spans="1:25" x14ac:dyDescent="0.2">
      <c r="A22" s="3">
        <v>-1.9999999999999996</v>
      </c>
      <c r="B22" s="10">
        <f>B13/AVERAGE(B$17:D$17)</f>
        <v>1.5415459262753555E-3</v>
      </c>
      <c r="C22" s="10">
        <f t="shared" ref="C22:C26" si="1">C13/AVERAGE(B$17:D$17)</f>
        <v>1.5731349821416539E-3</v>
      </c>
      <c r="D22" s="10">
        <f t="shared" ref="D22:D26" si="2">D13/AVERAGE(B$17:D$17)</f>
        <v>1.1814306893995553E-3</v>
      </c>
      <c r="E22" s="10">
        <f>E13/AVERAGE(E$17:G$17)</f>
        <v>3.1307538447273256E-2</v>
      </c>
      <c r="F22" s="10">
        <f t="shared" ref="F22:F26" si="3">F13/AVERAGE(E$17:G$17)</f>
        <v>3.1300915316651877E-2</v>
      </c>
      <c r="G22" s="10">
        <f t="shared" ref="G22:G26" si="4">G13/AVERAGE(E$17:G$17)</f>
        <v>2.9260991085266183E-2</v>
      </c>
      <c r="H22" s="10">
        <f>H13/AVERAGE(H$17:J$17)</f>
        <v>9.0113996970400592E-4</v>
      </c>
      <c r="I22" s="10">
        <f>I13/AVERAGE(H$17:J$17)</f>
        <v>7.1317212326267956E-4</v>
      </c>
      <c r="J22" s="10">
        <f>J13/AVERAGE(H$17:J$17)</f>
        <v>8.845545714885948E-4</v>
      </c>
      <c r="K22" s="10">
        <f t="shared" ref="K21:K26" si="5">K13/AVERAGE(K$17:M$17)</f>
        <v>9.971490116573746E-2</v>
      </c>
      <c r="L22" s="10">
        <f t="shared" ref="I21:Y26" si="6">L13/AVERAGE(K$17:M$17)</f>
        <v>0.10431449569183984</v>
      </c>
      <c r="M22" s="10">
        <f t="shared" ref="M21:M26" si="7">M13/AVERAGE(K$17:M$17)</f>
        <v>0.10126077040040547</v>
      </c>
      <c r="N22" s="10">
        <f t="shared" ref="N21:N26" si="8">N13/AVERAGE(N$17:P$17)</f>
        <v>0.31895105218680975</v>
      </c>
      <c r="O22" s="10">
        <f t="shared" si="6"/>
        <v>0.32349538869176203</v>
      </c>
      <c r="P22" s="10">
        <f t="shared" ref="P21:P26" si="9">P13/AVERAGE(N$17:P$17)</f>
        <v>0.34285630788488658</v>
      </c>
      <c r="Q22" s="10">
        <f t="shared" ref="Q21:Q26" si="10">Q13/AVERAGE(Q$17:S$17)</f>
        <v>2.8135342236019305E-2</v>
      </c>
      <c r="R22" s="10">
        <f t="shared" si="6"/>
        <v>3.1801678843186056E-2</v>
      </c>
      <c r="S22" s="10">
        <f t="shared" ref="S21:S26" si="11">S13/AVERAGE(Q$17:S$17)</f>
        <v>3.1632188829716058E-2</v>
      </c>
      <c r="T22" s="10">
        <f t="shared" ref="T21:T26" si="12">T13/AVERAGE(T$17:V$17)</f>
        <v>0.33991304537331646</v>
      </c>
      <c r="U22" s="10">
        <f t="shared" si="6"/>
        <v>0.3169485246044545</v>
      </c>
      <c r="V22" s="10">
        <f t="shared" ref="V21:V26" si="13">V13/AVERAGE(T$17:V$17)</f>
        <v>0.31453493440265007</v>
      </c>
      <c r="W22" s="10">
        <f t="shared" ref="W21:W26" si="14">W13/AVERAGE(W$17:Y$17)</f>
        <v>1.4567340889910071E-2</v>
      </c>
      <c r="X22" s="10">
        <f t="shared" si="6"/>
        <v>1.1278332115181935E-2</v>
      </c>
      <c r="Y22" s="10">
        <f t="shared" ref="Y21:Y26" si="15">Y13/AVERAGE(W$17:Y$17)</f>
        <v>1.1145075774401053E-2</v>
      </c>
    </row>
    <row r="23" spans="1:25" x14ac:dyDescent="0.2">
      <c r="A23" s="3">
        <v>-2.6989700043360183</v>
      </c>
      <c r="B23" s="10">
        <f>B14/AVERAGE(B$17:D$17)</f>
        <v>0.13948463508322664</v>
      </c>
      <c r="C23" s="10">
        <f t="shared" si="1"/>
        <v>9.8747388638048397E-2</v>
      </c>
      <c r="D23" s="10">
        <f t="shared" si="2"/>
        <v>0.11845264168744525</v>
      </c>
      <c r="E23" s="10">
        <f>E14/AVERAGE(E$17:G$17)</f>
        <v>0.44535917237359757</v>
      </c>
      <c r="F23" s="10">
        <f t="shared" si="3"/>
        <v>0.45900944458426607</v>
      </c>
      <c r="G23" s="10">
        <f t="shared" si="4"/>
        <v>0.45286317936762349</v>
      </c>
      <c r="H23" s="10">
        <f t="shared" ref="H21:H26" si="16">H14/AVERAGE(H$17:J$17)</f>
        <v>0.16945301356685574</v>
      </c>
      <c r="I23" s="10">
        <f t="shared" si="6"/>
        <v>0.18705012107340696</v>
      </c>
      <c r="J23" s="10">
        <f t="shared" ref="J21:J26" si="17">J14/AVERAGE(H$17:J$17)</f>
        <v>0.17157041607235657</v>
      </c>
      <c r="K23" s="10">
        <f t="shared" si="5"/>
        <v>0.42881398884946781</v>
      </c>
      <c r="L23" s="10">
        <f t="shared" si="6"/>
        <v>0.46455904713634061</v>
      </c>
      <c r="M23" s="10">
        <f t="shared" si="7"/>
        <v>0.45105803345159656</v>
      </c>
      <c r="N23" s="10">
        <f t="shared" si="8"/>
        <v>0.79591642901848669</v>
      </c>
      <c r="O23" s="10">
        <f t="shared" si="6"/>
        <v>0.71631748010939533</v>
      </c>
      <c r="P23" s="10">
        <f t="shared" si="9"/>
        <v>0.69692003088005738</v>
      </c>
      <c r="Q23" s="10">
        <f t="shared" si="10"/>
        <v>0.20840135235189694</v>
      </c>
      <c r="R23" s="10">
        <f t="shared" si="6"/>
        <v>0.22965004772481959</v>
      </c>
      <c r="S23" s="10">
        <f t="shared" si="11"/>
        <v>0.20138089758342922</v>
      </c>
      <c r="T23" s="10">
        <f t="shared" si="12"/>
        <v>0.7543204899097764</v>
      </c>
      <c r="U23" s="10">
        <f t="shared" si="6"/>
        <v>0.74149522730244521</v>
      </c>
      <c r="V23" s="10">
        <f t="shared" si="13"/>
        <v>0.71033648607418387</v>
      </c>
      <c r="W23" s="10">
        <f t="shared" si="14"/>
        <v>0.29805203458203944</v>
      </c>
      <c r="X23" s="10">
        <f t="shared" si="6"/>
        <v>0.32228046017856349</v>
      </c>
      <c r="Y23" s="10">
        <f t="shared" si="15"/>
        <v>0.29350920478269121</v>
      </c>
    </row>
    <row r="24" spans="1:25" x14ac:dyDescent="0.2">
      <c r="A24" s="3">
        <v>-3.397940008672037</v>
      </c>
      <c r="B24" s="10">
        <f>B15/AVERAGE(B$17:D$17)</f>
        <v>0.7222205842711773</v>
      </c>
      <c r="C24" s="10">
        <f t="shared" si="1"/>
        <v>0.73218377249140787</v>
      </c>
      <c r="D24" s="10">
        <f t="shared" si="2"/>
        <v>0.8097033155873038</v>
      </c>
      <c r="E24" s="10">
        <f t="shared" ref="E24:E26" si="18">E15/AVERAGE(E$17:G$17)</f>
        <v>0.99138330706158184</v>
      </c>
      <c r="F24" s="10">
        <f t="shared" si="3"/>
        <v>0.95657875564621886</v>
      </c>
      <c r="G24" s="10">
        <f t="shared" si="4"/>
        <v>0.88701601472984248</v>
      </c>
      <c r="H24" s="10">
        <f t="shared" si="16"/>
        <v>0.88791035039417965</v>
      </c>
      <c r="I24" s="10">
        <f t="shared" si="6"/>
        <v>0.91354584756913348</v>
      </c>
      <c r="J24" s="10">
        <f t="shared" si="17"/>
        <v>0.89795004478057516</v>
      </c>
      <c r="K24" s="10">
        <f t="shared" si="5"/>
        <v>0.90413710086163201</v>
      </c>
      <c r="L24" s="10">
        <f t="shared" si="6"/>
        <v>0.94913203243791178</v>
      </c>
      <c r="M24" s="10">
        <f t="shared" si="7"/>
        <v>0.99242904206791693</v>
      </c>
      <c r="N24" s="10">
        <f t="shared" si="8"/>
        <v>1.0392137762072569</v>
      </c>
      <c r="O24" s="10">
        <f t="shared" si="6"/>
        <v>1.0733036060016414</v>
      </c>
      <c r="P24" s="10">
        <f t="shared" si="9"/>
        <v>1.034895925926828</v>
      </c>
      <c r="Q24" s="10">
        <f t="shared" si="10"/>
        <v>0.8127848993318525</v>
      </c>
      <c r="R24" s="10">
        <f t="shared" si="6"/>
        <v>0.81717379862802297</v>
      </c>
      <c r="S24" s="10">
        <f t="shared" si="11"/>
        <v>0.79175029660752361</v>
      </c>
      <c r="T24" s="10">
        <f t="shared" si="12"/>
        <v>0.98175914222202854</v>
      </c>
      <c r="U24" s="10">
        <f t="shared" si="6"/>
        <v>1.0105424312426448</v>
      </c>
      <c r="V24" s="10">
        <f t="shared" si="13"/>
        <v>0.98180817678594778</v>
      </c>
      <c r="W24" s="10">
        <f t="shared" si="14"/>
        <v>0.87626341144308539</v>
      </c>
      <c r="X24" s="10">
        <f t="shared" si="6"/>
        <v>0.85802546407530189</v>
      </c>
      <c r="Y24" s="10">
        <f t="shared" si="15"/>
        <v>0.92206725003331402</v>
      </c>
    </row>
    <row r="25" spans="1:25" x14ac:dyDescent="0.2">
      <c r="A25" s="3">
        <v>-4.0969100130080562</v>
      </c>
      <c r="B25" s="10">
        <f>B16/AVERAGE(B$17:D$17)</f>
        <v>0.8109226531437429</v>
      </c>
      <c r="C25" s="10">
        <f t="shared" si="1"/>
        <v>0.86492730305276644</v>
      </c>
      <c r="D25" s="10">
        <f t="shared" si="2"/>
        <v>0.86486412494103382</v>
      </c>
      <c r="E25" s="10">
        <f t="shared" si="18"/>
        <v>0.90169287218682526</v>
      </c>
      <c r="F25" s="10">
        <f t="shared" si="3"/>
        <v>0.92658259706197921</v>
      </c>
      <c r="G25" s="10">
        <f t="shared" si="4"/>
        <v>1.0165776959453194</v>
      </c>
      <c r="H25" s="10">
        <f t="shared" si="16"/>
        <v>0.83366504129764152</v>
      </c>
      <c r="I25" s="10">
        <f t="shared" si="6"/>
        <v>0.92014683605886716</v>
      </c>
      <c r="J25" s="10">
        <f t="shared" si="17"/>
        <v>0.92957839917736429</v>
      </c>
      <c r="K25" s="10">
        <f t="shared" si="5"/>
        <v>0.88891282311201214</v>
      </c>
      <c r="L25" s="10">
        <f t="shared" si="6"/>
        <v>0.99011657374556516</v>
      </c>
      <c r="M25" s="10">
        <f t="shared" si="7"/>
        <v>1.0232894069944247</v>
      </c>
      <c r="N25" s="10">
        <f t="shared" si="8"/>
        <v>1.0091933924470498</v>
      </c>
      <c r="O25" s="10">
        <f t="shared" si="6"/>
        <v>1.0351808602092929</v>
      </c>
      <c r="P25" s="10">
        <f t="shared" si="9"/>
        <v>1.0412375402134817</v>
      </c>
      <c r="Q25" s="10">
        <f t="shared" si="10"/>
        <v>0.89661109178330256</v>
      </c>
      <c r="R25" s="10">
        <f t="shared" si="6"/>
        <v>0.9833275349907673</v>
      </c>
      <c r="S25" s="10">
        <f t="shared" si="11"/>
        <v>0.95416633214690327</v>
      </c>
      <c r="T25" s="10">
        <f t="shared" si="12"/>
        <v>0.9313788519374101</v>
      </c>
      <c r="U25" s="10">
        <f t="shared" si="6"/>
        <v>0.97991762193261567</v>
      </c>
      <c r="V25" s="10">
        <f t="shared" si="13"/>
        <v>0.96536525301834986</v>
      </c>
      <c r="W25" s="10">
        <f t="shared" si="14"/>
        <v>0.91215176685793653</v>
      </c>
      <c r="X25" s="10">
        <f t="shared" si="6"/>
        <v>0.92462940604014643</v>
      </c>
      <c r="Y25" s="10">
        <f t="shared" si="15"/>
        <v>0.92819704170923456</v>
      </c>
    </row>
    <row r="26" spans="1:25" x14ac:dyDescent="0.2">
      <c r="A26" s="3">
        <v>-5</v>
      </c>
      <c r="B26" s="10">
        <f>B17/AVERAGE(B$17:D$17)</f>
        <v>0.98801721814138421</v>
      </c>
      <c r="C26" s="10">
        <f t="shared" si="1"/>
        <v>1.0154049295774648</v>
      </c>
      <c r="D26" s="10">
        <f t="shared" si="2"/>
        <v>0.99657785228115103</v>
      </c>
      <c r="E26" s="10">
        <f t="shared" si="18"/>
        <v>0.99986753738757239</v>
      </c>
      <c r="F26" s="10">
        <f t="shared" si="3"/>
        <v>1.0226378604638842</v>
      </c>
      <c r="G26" s="10">
        <f t="shared" si="4"/>
        <v>0.97749460214854356</v>
      </c>
      <c r="H26" s="10">
        <f t="shared" si="16"/>
        <v>0.98236419323094615</v>
      </c>
      <c r="I26" s="10">
        <f t="shared" si="6"/>
        <v>0.9664919671387977</v>
      </c>
      <c r="J26" s="10">
        <f t="shared" si="17"/>
        <v>1.0511438396302561</v>
      </c>
      <c r="K26" s="10">
        <f t="shared" si="5"/>
        <v>1.0186644703497212</v>
      </c>
      <c r="L26" s="10">
        <f t="shared" si="6"/>
        <v>0.97561454637607703</v>
      </c>
      <c r="M26" s="10">
        <f t="shared" si="7"/>
        <v>1.0057209832742018</v>
      </c>
      <c r="N26" s="10">
        <f t="shared" si="8"/>
        <v>0.97309441066092583</v>
      </c>
      <c r="O26" s="10">
        <f t="shared" si="6"/>
        <v>1.0295990706758789</v>
      </c>
      <c r="P26" s="10">
        <f t="shared" si="9"/>
        <v>0.99730651866319553</v>
      </c>
      <c r="Q26" s="10">
        <f t="shared" si="10"/>
        <v>1.0027832044317178</v>
      </c>
      <c r="R26" s="10">
        <f t="shared" si="6"/>
        <v>1.0146118232665187</v>
      </c>
      <c r="S26" s="10">
        <f t="shared" si="11"/>
        <v>0.98260497230176358</v>
      </c>
      <c r="T26" s="10">
        <f t="shared" si="12"/>
        <v>0.99529813014862922</v>
      </c>
      <c r="U26" s="10">
        <f t="shared" si="6"/>
        <v>0.99639323540949309</v>
      </c>
      <c r="V26" s="10">
        <f t="shared" si="13"/>
        <v>1.0083086344418777</v>
      </c>
      <c r="W26" s="10">
        <f t="shared" si="14"/>
        <v>0.97820451214046023</v>
      </c>
      <c r="X26" s="10">
        <f t="shared" si="6"/>
        <v>1.006672912216376</v>
      </c>
      <c r="Y26" s="10">
        <f t="shared" si="15"/>
        <v>1.0151225756431637</v>
      </c>
    </row>
  </sheetData>
  <mergeCells count="24">
    <mergeCell ref="Q11:S11"/>
    <mergeCell ref="T11:V11"/>
    <mergeCell ref="W11:Y11"/>
    <mergeCell ref="B20:D20"/>
    <mergeCell ref="E20:G20"/>
    <mergeCell ref="H20:J20"/>
    <mergeCell ref="K20:M20"/>
    <mergeCell ref="N20:P20"/>
    <mergeCell ref="Q20:S20"/>
    <mergeCell ref="T20:V20"/>
    <mergeCell ref="W20:Y20"/>
    <mergeCell ref="B11:D11"/>
    <mergeCell ref="E11:G11"/>
    <mergeCell ref="H11:J11"/>
    <mergeCell ref="K11:M11"/>
    <mergeCell ref="N11:P11"/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ignoredErrors>
    <ignoredError sqref="B22:G26 B21:G21 H23:Y26 K22:Y22 H21:Y21 H22:J2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E323-2982-BA40-B3BC-3CB8B88A30F5}">
  <dimension ref="A1:Y32"/>
  <sheetViews>
    <sheetView workbookViewId="0">
      <selection activeCell="A28" sqref="A28"/>
    </sheetView>
  </sheetViews>
  <sheetFormatPr baseColWidth="10" defaultRowHeight="16" x14ac:dyDescent="0.2"/>
  <cols>
    <col min="1" max="1" width="12.83203125" customWidth="1"/>
  </cols>
  <sheetData>
    <row r="1" spans="1:25" x14ac:dyDescent="0.2">
      <c r="A1" t="s">
        <v>8</v>
      </c>
    </row>
    <row r="2" spans="1:25" x14ac:dyDescent="0.2">
      <c r="A2" s="2" t="s">
        <v>15</v>
      </c>
      <c r="B2" s="7" t="s">
        <v>0</v>
      </c>
      <c r="C2" s="7"/>
      <c r="D2" s="7"/>
      <c r="E2" s="7" t="s">
        <v>1</v>
      </c>
      <c r="F2" s="7"/>
      <c r="G2" s="7"/>
      <c r="H2" s="7" t="s">
        <v>2</v>
      </c>
      <c r="I2" s="7"/>
      <c r="J2" s="7"/>
      <c r="K2" s="7" t="s">
        <v>3</v>
      </c>
      <c r="L2" s="7"/>
      <c r="M2" s="7"/>
      <c r="N2" s="7" t="s">
        <v>4</v>
      </c>
      <c r="O2" s="7"/>
      <c r="P2" s="7"/>
      <c r="Q2" s="7" t="s">
        <v>5</v>
      </c>
      <c r="R2" s="7"/>
      <c r="S2" s="7"/>
      <c r="T2" s="7" t="s">
        <v>6</v>
      </c>
      <c r="U2" s="7"/>
      <c r="V2" s="7"/>
      <c r="W2" s="7" t="s">
        <v>7</v>
      </c>
      <c r="X2" s="7"/>
      <c r="Y2" s="7"/>
    </row>
    <row r="3" spans="1:25" x14ac:dyDescent="0.2">
      <c r="A3">
        <v>0.05</v>
      </c>
      <c r="B3">
        <v>56</v>
      </c>
      <c r="C3">
        <v>44</v>
      </c>
      <c r="D3">
        <v>95</v>
      </c>
      <c r="E3">
        <v>2039</v>
      </c>
      <c r="F3">
        <v>1771</v>
      </c>
      <c r="G3">
        <v>2480</v>
      </c>
      <c r="H3">
        <v>108</v>
      </c>
      <c r="I3">
        <v>79</v>
      </c>
      <c r="J3">
        <v>63</v>
      </c>
      <c r="K3">
        <v>25137</v>
      </c>
      <c r="L3">
        <v>23256</v>
      </c>
      <c r="M3">
        <v>23838</v>
      </c>
      <c r="N3">
        <v>44707</v>
      </c>
      <c r="O3">
        <v>53318</v>
      </c>
      <c r="P3">
        <v>52940</v>
      </c>
      <c r="Q3">
        <v>1369</v>
      </c>
      <c r="R3">
        <v>1317</v>
      </c>
      <c r="S3">
        <v>1385</v>
      </c>
      <c r="T3">
        <v>60537</v>
      </c>
      <c r="U3">
        <v>55373</v>
      </c>
      <c r="V3">
        <v>47065</v>
      </c>
      <c r="W3">
        <v>90</v>
      </c>
      <c r="X3">
        <v>155</v>
      </c>
      <c r="Y3">
        <v>89</v>
      </c>
    </row>
    <row r="4" spans="1:25" x14ac:dyDescent="0.2">
      <c r="A4">
        <v>0.01</v>
      </c>
      <c r="B4">
        <v>76</v>
      </c>
      <c r="C4">
        <v>130</v>
      </c>
      <c r="D4">
        <v>125</v>
      </c>
      <c r="E4">
        <v>7136</v>
      </c>
      <c r="F4">
        <v>5954</v>
      </c>
      <c r="G4">
        <v>6471</v>
      </c>
      <c r="H4">
        <v>225</v>
      </c>
      <c r="I4">
        <v>124</v>
      </c>
      <c r="J4">
        <v>124</v>
      </c>
      <c r="K4">
        <v>36082</v>
      </c>
      <c r="L4">
        <v>40958</v>
      </c>
      <c r="M4">
        <v>35568</v>
      </c>
      <c r="N4">
        <v>68531</v>
      </c>
      <c r="O4">
        <v>69701</v>
      </c>
      <c r="P4">
        <v>75219</v>
      </c>
      <c r="Q4">
        <v>8643</v>
      </c>
      <c r="R4">
        <v>8503</v>
      </c>
      <c r="S4">
        <v>8181</v>
      </c>
      <c r="T4">
        <v>78831</v>
      </c>
      <c r="U4">
        <v>91131</v>
      </c>
      <c r="V4">
        <v>82716</v>
      </c>
      <c r="W4">
        <v>361</v>
      </c>
      <c r="X4">
        <v>382</v>
      </c>
      <c r="Y4">
        <v>559</v>
      </c>
    </row>
    <row r="5" spans="1:25" x14ac:dyDescent="0.2">
      <c r="A5">
        <v>2E-3</v>
      </c>
      <c r="B5">
        <v>8253</v>
      </c>
      <c r="C5">
        <v>8307</v>
      </c>
      <c r="D5">
        <v>7043</v>
      </c>
      <c r="E5">
        <v>86203</v>
      </c>
      <c r="F5">
        <v>87531</v>
      </c>
      <c r="G5">
        <v>90279</v>
      </c>
      <c r="H5">
        <v>13413</v>
      </c>
      <c r="I5">
        <v>12986</v>
      </c>
      <c r="J5">
        <v>13840</v>
      </c>
      <c r="K5">
        <v>111184</v>
      </c>
      <c r="L5">
        <v>112634</v>
      </c>
      <c r="M5">
        <v>112167</v>
      </c>
      <c r="N5">
        <v>145001</v>
      </c>
      <c r="O5">
        <v>152729</v>
      </c>
      <c r="P5">
        <v>147001</v>
      </c>
      <c r="Q5">
        <v>38238</v>
      </c>
      <c r="R5">
        <v>43826</v>
      </c>
      <c r="S5">
        <v>36648</v>
      </c>
      <c r="T5">
        <v>246653</v>
      </c>
      <c r="U5">
        <v>243110</v>
      </c>
      <c r="V5">
        <v>245246</v>
      </c>
      <c r="W5">
        <v>17726</v>
      </c>
      <c r="X5">
        <v>23139</v>
      </c>
      <c r="Y5">
        <v>16005</v>
      </c>
    </row>
    <row r="6" spans="1:25" x14ac:dyDescent="0.2">
      <c r="A6">
        <v>4.0000000000000002E-4</v>
      </c>
      <c r="B6">
        <v>184026</v>
      </c>
      <c r="C6">
        <v>214569</v>
      </c>
      <c r="D6">
        <v>208746</v>
      </c>
      <c r="E6">
        <v>292793</v>
      </c>
      <c r="F6">
        <v>298619</v>
      </c>
      <c r="G6">
        <v>313312</v>
      </c>
      <c r="H6">
        <v>353198</v>
      </c>
      <c r="I6">
        <v>375802</v>
      </c>
      <c r="J6">
        <v>376322</v>
      </c>
      <c r="K6">
        <v>265518</v>
      </c>
      <c r="L6">
        <v>301049</v>
      </c>
      <c r="M6">
        <v>261099</v>
      </c>
      <c r="N6">
        <v>246640</v>
      </c>
      <c r="O6">
        <v>229413</v>
      </c>
      <c r="P6">
        <v>230794</v>
      </c>
      <c r="Q6">
        <v>195926</v>
      </c>
      <c r="R6">
        <v>175237</v>
      </c>
      <c r="S6">
        <v>159837</v>
      </c>
      <c r="T6">
        <v>402134</v>
      </c>
      <c r="U6">
        <v>461330</v>
      </c>
      <c r="V6">
        <v>419089</v>
      </c>
      <c r="W6">
        <v>246258</v>
      </c>
      <c r="X6">
        <v>226534</v>
      </c>
      <c r="Y6">
        <v>227518</v>
      </c>
    </row>
    <row r="7" spans="1:25" x14ac:dyDescent="0.2">
      <c r="A7">
        <v>8.0000000000000007E-5</v>
      </c>
      <c r="B7">
        <v>283121</v>
      </c>
      <c r="C7">
        <v>344753</v>
      </c>
      <c r="D7">
        <v>343168</v>
      </c>
      <c r="E7">
        <v>380533</v>
      </c>
      <c r="F7">
        <v>351086</v>
      </c>
      <c r="G7">
        <v>350234</v>
      </c>
      <c r="H7">
        <v>504382</v>
      </c>
      <c r="I7">
        <v>497400</v>
      </c>
      <c r="J7">
        <v>473988</v>
      </c>
      <c r="K7">
        <v>343580</v>
      </c>
      <c r="L7">
        <v>349573</v>
      </c>
      <c r="M7">
        <v>345648</v>
      </c>
      <c r="N7">
        <v>248823</v>
      </c>
      <c r="O7">
        <v>264359</v>
      </c>
      <c r="P7">
        <v>264227</v>
      </c>
      <c r="Q7">
        <v>316622</v>
      </c>
      <c r="R7">
        <v>318682</v>
      </c>
      <c r="S7">
        <v>301276</v>
      </c>
      <c r="T7">
        <v>441139</v>
      </c>
      <c r="U7">
        <v>472051</v>
      </c>
      <c r="V7">
        <v>431385</v>
      </c>
      <c r="W7">
        <v>335872</v>
      </c>
      <c r="X7">
        <v>319415</v>
      </c>
      <c r="Y7">
        <v>315226</v>
      </c>
    </row>
    <row r="8" spans="1:25" x14ac:dyDescent="0.2">
      <c r="A8">
        <v>1.0000000000000001E-5</v>
      </c>
      <c r="B8">
        <v>249154</v>
      </c>
      <c r="C8">
        <v>337637</v>
      </c>
      <c r="D8">
        <v>350436</v>
      </c>
      <c r="E8">
        <v>344804</v>
      </c>
      <c r="F8">
        <v>345355</v>
      </c>
      <c r="G8">
        <v>347112</v>
      </c>
      <c r="H8">
        <v>486247</v>
      </c>
      <c r="I8">
        <v>488640</v>
      </c>
      <c r="J8">
        <v>424586</v>
      </c>
      <c r="K8">
        <v>336044</v>
      </c>
      <c r="L8">
        <v>348421</v>
      </c>
      <c r="M8">
        <v>352717</v>
      </c>
      <c r="N8">
        <v>248375</v>
      </c>
      <c r="O8">
        <v>250200</v>
      </c>
      <c r="P8">
        <v>262227</v>
      </c>
      <c r="Q8">
        <v>386840</v>
      </c>
      <c r="R8">
        <v>396081</v>
      </c>
      <c r="S8">
        <v>388378</v>
      </c>
      <c r="T8">
        <v>530397</v>
      </c>
      <c r="U8">
        <v>533642</v>
      </c>
      <c r="V8">
        <v>489795</v>
      </c>
      <c r="W8">
        <v>366388</v>
      </c>
      <c r="X8">
        <v>362748</v>
      </c>
      <c r="Y8">
        <v>375592</v>
      </c>
    </row>
    <row r="10" spans="1:25" x14ac:dyDescent="0.2">
      <c r="A10" t="s">
        <v>9</v>
      </c>
    </row>
    <row r="11" spans="1:25" x14ac:dyDescent="0.2">
      <c r="A11" s="2" t="s">
        <v>15</v>
      </c>
      <c r="B11" s="7" t="s">
        <v>0</v>
      </c>
      <c r="C11" s="7"/>
      <c r="D11" s="7"/>
      <c r="E11" s="7" t="s">
        <v>1</v>
      </c>
      <c r="F11" s="7"/>
      <c r="G11" s="7"/>
      <c r="H11" s="7" t="s">
        <v>2</v>
      </c>
      <c r="I11" s="7"/>
      <c r="J11" s="7"/>
      <c r="K11" s="7" t="s">
        <v>3</v>
      </c>
      <c r="L11" s="7"/>
      <c r="M11" s="7"/>
      <c r="N11" s="7" t="s">
        <v>4</v>
      </c>
      <c r="O11" s="7"/>
      <c r="P11" s="7"/>
      <c r="Q11" s="7" t="s">
        <v>5</v>
      </c>
      <c r="R11" s="7"/>
      <c r="S11" s="7"/>
      <c r="T11" s="7" t="s">
        <v>6</v>
      </c>
      <c r="U11" s="7"/>
      <c r="V11" s="7"/>
      <c r="W11" s="7" t="s">
        <v>7</v>
      </c>
      <c r="X11" s="7"/>
      <c r="Y11" s="7"/>
    </row>
    <row r="12" spans="1:25" x14ac:dyDescent="0.2">
      <c r="A12">
        <v>0.05</v>
      </c>
      <c r="B12">
        <v>71</v>
      </c>
      <c r="C12">
        <v>88</v>
      </c>
      <c r="D12">
        <v>83</v>
      </c>
      <c r="E12">
        <v>606</v>
      </c>
      <c r="F12">
        <v>703</v>
      </c>
      <c r="G12">
        <v>771</v>
      </c>
      <c r="H12">
        <v>55</v>
      </c>
      <c r="I12">
        <v>47</v>
      </c>
      <c r="J12">
        <v>50</v>
      </c>
      <c r="K12">
        <v>11417</v>
      </c>
      <c r="L12">
        <v>12539</v>
      </c>
      <c r="M12">
        <v>12337</v>
      </c>
      <c r="N12">
        <v>37696</v>
      </c>
      <c r="O12">
        <v>38678</v>
      </c>
      <c r="P12">
        <v>31875</v>
      </c>
      <c r="Q12">
        <v>1874</v>
      </c>
      <c r="R12">
        <v>1755</v>
      </c>
      <c r="S12">
        <v>1712</v>
      </c>
      <c r="T12">
        <v>50818</v>
      </c>
      <c r="U12">
        <v>51107</v>
      </c>
      <c r="V12">
        <v>54863</v>
      </c>
      <c r="W12">
        <v>750</v>
      </c>
      <c r="X12">
        <v>838</v>
      </c>
      <c r="Y12">
        <v>1166</v>
      </c>
    </row>
    <row r="13" spans="1:25" x14ac:dyDescent="0.2">
      <c r="A13">
        <v>0.01</v>
      </c>
      <c r="B13">
        <v>2209</v>
      </c>
      <c r="C13">
        <v>1421</v>
      </c>
      <c r="D13">
        <v>773</v>
      </c>
      <c r="E13">
        <v>27170</v>
      </c>
      <c r="F13">
        <v>19481</v>
      </c>
      <c r="G13">
        <v>19952</v>
      </c>
      <c r="H13">
        <v>775</v>
      </c>
      <c r="I13">
        <v>768</v>
      </c>
      <c r="J13">
        <v>288</v>
      </c>
      <c r="K13">
        <v>62722</v>
      </c>
      <c r="L13">
        <v>51163</v>
      </c>
      <c r="M13">
        <v>50530</v>
      </c>
      <c r="N13">
        <v>84835</v>
      </c>
      <c r="O13">
        <v>82136</v>
      </c>
      <c r="P13">
        <v>77747</v>
      </c>
      <c r="Q13">
        <v>12994</v>
      </c>
      <c r="R13">
        <v>9949</v>
      </c>
      <c r="S13">
        <v>9558</v>
      </c>
      <c r="T13">
        <v>122959</v>
      </c>
      <c r="U13">
        <v>122924</v>
      </c>
      <c r="V13">
        <v>115637</v>
      </c>
      <c r="W13">
        <v>11648</v>
      </c>
      <c r="X13">
        <v>17254</v>
      </c>
      <c r="Y13">
        <v>11206</v>
      </c>
    </row>
    <row r="14" spans="1:25" x14ac:dyDescent="0.2">
      <c r="A14">
        <v>2E-3</v>
      </c>
      <c r="B14">
        <v>131433</v>
      </c>
      <c r="C14">
        <v>126186</v>
      </c>
      <c r="D14">
        <v>119258</v>
      </c>
      <c r="E14">
        <v>126263</v>
      </c>
      <c r="F14">
        <v>119305</v>
      </c>
      <c r="G14">
        <v>117444</v>
      </c>
      <c r="H14">
        <v>128470</v>
      </c>
      <c r="I14">
        <v>117002</v>
      </c>
      <c r="J14">
        <v>127780</v>
      </c>
      <c r="K14">
        <v>163389</v>
      </c>
      <c r="L14">
        <v>164754</v>
      </c>
      <c r="M14">
        <v>146629</v>
      </c>
      <c r="N14">
        <v>159096</v>
      </c>
      <c r="O14">
        <v>154859</v>
      </c>
      <c r="P14">
        <v>143604</v>
      </c>
      <c r="Q14">
        <v>84470</v>
      </c>
      <c r="R14">
        <v>84069</v>
      </c>
      <c r="S14">
        <v>80446</v>
      </c>
      <c r="T14">
        <v>251507</v>
      </c>
      <c r="U14">
        <v>235016</v>
      </c>
      <c r="V14">
        <v>237332</v>
      </c>
      <c r="W14">
        <v>142443</v>
      </c>
      <c r="X14">
        <v>153558</v>
      </c>
      <c r="Y14">
        <v>145036</v>
      </c>
    </row>
    <row r="15" spans="1:25" x14ac:dyDescent="0.2">
      <c r="A15">
        <v>4.0000000000000002E-4</v>
      </c>
      <c r="B15">
        <v>199150</v>
      </c>
      <c r="C15">
        <v>203994</v>
      </c>
      <c r="D15">
        <v>199192</v>
      </c>
      <c r="E15">
        <v>153550</v>
      </c>
      <c r="F15">
        <v>148283</v>
      </c>
      <c r="G15">
        <v>155338</v>
      </c>
      <c r="H15">
        <v>210683</v>
      </c>
      <c r="I15">
        <v>192068</v>
      </c>
      <c r="J15">
        <v>207213</v>
      </c>
      <c r="K15">
        <v>205696</v>
      </c>
      <c r="L15">
        <v>204909</v>
      </c>
      <c r="M15">
        <v>208942</v>
      </c>
      <c r="N15">
        <v>163642</v>
      </c>
      <c r="O15">
        <v>165931</v>
      </c>
      <c r="P15">
        <v>167924</v>
      </c>
      <c r="Q15">
        <v>163628</v>
      </c>
      <c r="R15">
        <v>174042</v>
      </c>
      <c r="S15">
        <v>165676</v>
      </c>
      <c r="T15">
        <v>263667</v>
      </c>
      <c r="U15">
        <v>267530</v>
      </c>
      <c r="V15">
        <v>268580</v>
      </c>
      <c r="W15">
        <v>193906</v>
      </c>
      <c r="X15">
        <v>205275</v>
      </c>
      <c r="Y15">
        <v>182511</v>
      </c>
    </row>
    <row r="16" spans="1:25" x14ac:dyDescent="0.2">
      <c r="A16">
        <v>8.0000000000000007E-5</v>
      </c>
      <c r="B16">
        <v>217772</v>
      </c>
      <c r="C16">
        <v>226007</v>
      </c>
      <c r="D16">
        <v>183069</v>
      </c>
      <c r="E16">
        <v>175783</v>
      </c>
      <c r="F16">
        <v>174059</v>
      </c>
      <c r="G16">
        <v>155242</v>
      </c>
      <c r="H16">
        <v>209398</v>
      </c>
      <c r="I16">
        <v>218112</v>
      </c>
      <c r="J16">
        <v>193672</v>
      </c>
      <c r="K16">
        <v>209674</v>
      </c>
      <c r="L16">
        <v>213573</v>
      </c>
      <c r="M16">
        <v>169075</v>
      </c>
      <c r="N16">
        <v>163338</v>
      </c>
      <c r="O16">
        <v>160410</v>
      </c>
      <c r="P16">
        <v>152131</v>
      </c>
      <c r="Q16">
        <v>162225</v>
      </c>
      <c r="R16">
        <v>163541</v>
      </c>
      <c r="S16">
        <v>172701</v>
      </c>
      <c r="T16">
        <v>260942</v>
      </c>
      <c r="U16">
        <v>262790</v>
      </c>
      <c r="V16">
        <v>262566</v>
      </c>
      <c r="W16">
        <v>223412</v>
      </c>
      <c r="X16">
        <v>215396</v>
      </c>
      <c r="Y16">
        <v>208220</v>
      </c>
    </row>
    <row r="17" spans="1:25" x14ac:dyDescent="0.2">
      <c r="A17">
        <v>1.0000000000000001E-5</v>
      </c>
      <c r="B17">
        <v>230574</v>
      </c>
      <c r="C17">
        <v>219838</v>
      </c>
      <c r="D17">
        <v>248378</v>
      </c>
      <c r="E17">
        <v>173176</v>
      </c>
      <c r="F17">
        <v>156359</v>
      </c>
      <c r="G17">
        <v>176757</v>
      </c>
      <c r="H17">
        <v>215223</v>
      </c>
      <c r="I17">
        <v>195835</v>
      </c>
      <c r="J17">
        <v>228157</v>
      </c>
      <c r="K17">
        <v>218405</v>
      </c>
      <c r="L17">
        <v>194236</v>
      </c>
      <c r="M17">
        <v>219991</v>
      </c>
      <c r="N17">
        <v>160817</v>
      </c>
      <c r="O17">
        <v>165109</v>
      </c>
      <c r="P17">
        <v>171119</v>
      </c>
      <c r="Q17">
        <v>172497</v>
      </c>
      <c r="R17">
        <v>173076</v>
      </c>
      <c r="S17">
        <v>179995</v>
      </c>
      <c r="T17">
        <v>251350</v>
      </c>
      <c r="U17">
        <v>236633</v>
      </c>
      <c r="V17">
        <v>250103</v>
      </c>
      <c r="W17">
        <v>211151</v>
      </c>
      <c r="X17">
        <v>212667</v>
      </c>
      <c r="Y17">
        <v>213364</v>
      </c>
    </row>
    <row r="19" spans="1:25" x14ac:dyDescent="0.2">
      <c r="A19" t="s">
        <v>10</v>
      </c>
    </row>
    <row r="20" spans="1:25" x14ac:dyDescent="0.2">
      <c r="A20" s="2" t="s">
        <v>15</v>
      </c>
      <c r="B20" s="7" t="s">
        <v>0</v>
      </c>
      <c r="C20" s="7"/>
      <c r="D20" s="7"/>
      <c r="E20" s="7" t="s">
        <v>1</v>
      </c>
      <c r="F20" s="7"/>
      <c r="G20" s="7"/>
      <c r="H20" s="7" t="s">
        <v>2</v>
      </c>
      <c r="I20" s="7"/>
      <c r="J20" s="7"/>
      <c r="K20" s="7" t="s">
        <v>3</v>
      </c>
      <c r="L20" s="7"/>
      <c r="M20" s="7"/>
      <c r="N20" s="7" t="s">
        <v>4</v>
      </c>
      <c r="O20" s="7"/>
      <c r="P20" s="7"/>
      <c r="Q20" s="7" t="s">
        <v>5</v>
      </c>
      <c r="R20" s="7"/>
      <c r="S20" s="7"/>
      <c r="T20" s="7" t="s">
        <v>6</v>
      </c>
      <c r="U20" s="7"/>
      <c r="V20" s="7"/>
      <c r="W20" s="7" t="s">
        <v>7</v>
      </c>
      <c r="X20" s="7"/>
      <c r="Y20" s="7"/>
    </row>
    <row r="21" spans="1:25" x14ac:dyDescent="0.2">
      <c r="A21">
        <v>0.05</v>
      </c>
      <c r="B21">
        <v>121</v>
      </c>
      <c r="C21">
        <v>101</v>
      </c>
      <c r="D21">
        <v>107</v>
      </c>
      <c r="E21">
        <v>801</v>
      </c>
      <c r="F21">
        <v>740</v>
      </c>
      <c r="G21">
        <v>676</v>
      </c>
      <c r="H21">
        <v>81</v>
      </c>
      <c r="I21">
        <v>122</v>
      </c>
      <c r="J21">
        <v>67</v>
      </c>
      <c r="K21">
        <v>5805</v>
      </c>
      <c r="L21">
        <v>5538</v>
      </c>
      <c r="M21">
        <v>5925</v>
      </c>
      <c r="N21">
        <v>23444</v>
      </c>
      <c r="O21">
        <v>24330</v>
      </c>
      <c r="P21">
        <v>23879</v>
      </c>
      <c r="Q21">
        <v>594</v>
      </c>
      <c r="R21">
        <v>594</v>
      </c>
      <c r="S21">
        <v>609</v>
      </c>
      <c r="T21">
        <v>38630</v>
      </c>
      <c r="U21">
        <v>40579</v>
      </c>
      <c r="V21">
        <v>40244</v>
      </c>
      <c r="W21">
        <v>752</v>
      </c>
      <c r="X21">
        <v>935</v>
      </c>
      <c r="Y21">
        <v>678</v>
      </c>
    </row>
    <row r="22" spans="1:25" x14ac:dyDescent="0.2">
      <c r="A22">
        <v>0.01</v>
      </c>
      <c r="B22">
        <v>244</v>
      </c>
      <c r="C22">
        <v>249</v>
      </c>
      <c r="D22">
        <v>187</v>
      </c>
      <c r="E22">
        <v>4727</v>
      </c>
      <c r="F22">
        <v>4726</v>
      </c>
      <c r="G22">
        <v>4418</v>
      </c>
      <c r="H22">
        <v>163</v>
      </c>
      <c r="I22">
        <v>129</v>
      </c>
      <c r="J22">
        <v>160</v>
      </c>
      <c r="K22">
        <v>15739</v>
      </c>
      <c r="L22">
        <v>16465</v>
      </c>
      <c r="M22">
        <v>15983</v>
      </c>
      <c r="N22">
        <v>43656</v>
      </c>
      <c r="O22">
        <v>44278</v>
      </c>
      <c r="P22">
        <v>46928</v>
      </c>
      <c r="Q22">
        <v>3154</v>
      </c>
      <c r="R22">
        <v>3565</v>
      </c>
      <c r="S22">
        <v>3546</v>
      </c>
      <c r="T22">
        <v>62389</v>
      </c>
      <c r="U22">
        <v>58174</v>
      </c>
      <c r="V22">
        <v>57731</v>
      </c>
      <c r="W22">
        <v>2405</v>
      </c>
      <c r="X22">
        <v>1862</v>
      </c>
      <c r="Y22">
        <v>1840</v>
      </c>
    </row>
    <row r="23" spans="1:25" x14ac:dyDescent="0.2">
      <c r="A23">
        <v>2E-3</v>
      </c>
      <c r="B23">
        <v>22078</v>
      </c>
      <c r="C23">
        <v>15630</v>
      </c>
      <c r="D23">
        <v>18749</v>
      </c>
      <c r="E23">
        <v>67243</v>
      </c>
      <c r="F23">
        <v>69304</v>
      </c>
      <c r="G23">
        <v>68376</v>
      </c>
      <c r="H23">
        <v>30651</v>
      </c>
      <c r="I23">
        <v>33834</v>
      </c>
      <c r="J23">
        <v>31034</v>
      </c>
      <c r="K23">
        <v>67684</v>
      </c>
      <c r="L23">
        <v>73326</v>
      </c>
      <c r="M23">
        <v>71195</v>
      </c>
      <c r="N23">
        <v>108940</v>
      </c>
      <c r="O23">
        <v>98045</v>
      </c>
      <c r="P23">
        <v>95390</v>
      </c>
      <c r="Q23">
        <v>23362</v>
      </c>
      <c r="R23">
        <v>25744</v>
      </c>
      <c r="S23">
        <v>22575</v>
      </c>
      <c r="T23">
        <v>138451</v>
      </c>
      <c r="U23">
        <v>136097</v>
      </c>
      <c r="V23">
        <v>130378</v>
      </c>
      <c r="W23">
        <v>49207</v>
      </c>
      <c r="X23">
        <v>53207</v>
      </c>
      <c r="Y23">
        <v>48457</v>
      </c>
    </row>
    <row r="24" spans="1:25" x14ac:dyDescent="0.2">
      <c r="A24">
        <v>4.0000000000000002E-4</v>
      </c>
      <c r="B24">
        <v>114315</v>
      </c>
      <c r="C24">
        <v>115892</v>
      </c>
      <c r="D24">
        <v>128162</v>
      </c>
      <c r="E24">
        <v>149685</v>
      </c>
      <c r="F24">
        <v>144430</v>
      </c>
      <c r="G24">
        <v>133927</v>
      </c>
      <c r="H24">
        <v>160607</v>
      </c>
      <c r="I24">
        <v>165244</v>
      </c>
      <c r="J24">
        <v>162423</v>
      </c>
      <c r="K24">
        <v>142709</v>
      </c>
      <c r="L24">
        <v>149811</v>
      </c>
      <c r="M24">
        <v>156645</v>
      </c>
      <c r="N24">
        <v>142241</v>
      </c>
      <c r="O24">
        <v>146907</v>
      </c>
      <c r="P24">
        <v>141650</v>
      </c>
      <c r="Q24">
        <v>91114</v>
      </c>
      <c r="R24">
        <v>91606</v>
      </c>
      <c r="S24">
        <v>88756</v>
      </c>
      <c r="T24">
        <v>180196</v>
      </c>
      <c r="U24">
        <v>185479</v>
      </c>
      <c r="V24">
        <v>180205</v>
      </c>
      <c r="W24">
        <v>144667</v>
      </c>
      <c r="X24">
        <v>141656</v>
      </c>
      <c r="Y24">
        <v>152229</v>
      </c>
    </row>
    <row r="25" spans="1:25" x14ac:dyDescent="0.2">
      <c r="A25">
        <v>8.0000000000000007E-5</v>
      </c>
      <c r="B25">
        <v>128355</v>
      </c>
      <c r="C25">
        <v>136903</v>
      </c>
      <c r="D25">
        <v>136893</v>
      </c>
      <c r="E25">
        <v>136143</v>
      </c>
      <c r="F25">
        <v>139901</v>
      </c>
      <c r="G25">
        <v>153489</v>
      </c>
      <c r="H25">
        <v>150795</v>
      </c>
      <c r="I25">
        <v>166438</v>
      </c>
      <c r="J25">
        <v>168144</v>
      </c>
      <c r="K25">
        <v>140306</v>
      </c>
      <c r="L25">
        <v>156280</v>
      </c>
      <c r="M25">
        <v>161516</v>
      </c>
      <c r="N25">
        <v>138132</v>
      </c>
      <c r="O25">
        <v>141689</v>
      </c>
      <c r="P25">
        <v>142518</v>
      </c>
      <c r="Q25">
        <v>100511</v>
      </c>
      <c r="R25">
        <v>110232</v>
      </c>
      <c r="S25">
        <v>106963</v>
      </c>
      <c r="T25">
        <v>170949</v>
      </c>
      <c r="U25">
        <v>179858</v>
      </c>
      <c r="V25">
        <v>177187</v>
      </c>
      <c r="W25">
        <v>150592</v>
      </c>
      <c r="X25">
        <v>152652</v>
      </c>
      <c r="Y25">
        <v>153241</v>
      </c>
    </row>
    <row r="26" spans="1:25" x14ac:dyDescent="0.2">
      <c r="A26">
        <v>1.0000000000000001E-5</v>
      </c>
      <c r="B26">
        <v>156386</v>
      </c>
      <c r="C26">
        <v>160721</v>
      </c>
      <c r="D26">
        <v>157741</v>
      </c>
      <c r="E26">
        <v>150966</v>
      </c>
      <c r="F26">
        <v>154404</v>
      </c>
      <c r="G26">
        <v>147588</v>
      </c>
      <c r="H26">
        <v>177692</v>
      </c>
      <c r="I26">
        <v>174821</v>
      </c>
      <c r="J26">
        <v>190133</v>
      </c>
      <c r="K26">
        <v>160786</v>
      </c>
      <c r="L26">
        <v>153991</v>
      </c>
      <c r="M26">
        <v>158743</v>
      </c>
      <c r="N26">
        <v>133191</v>
      </c>
      <c r="O26">
        <v>140925</v>
      </c>
      <c r="P26">
        <v>136505</v>
      </c>
      <c r="Q26">
        <v>112413</v>
      </c>
      <c r="R26">
        <v>113739</v>
      </c>
      <c r="S26">
        <v>110151</v>
      </c>
      <c r="T26">
        <v>182681</v>
      </c>
      <c r="U26">
        <v>182882</v>
      </c>
      <c r="V26">
        <v>185069</v>
      </c>
      <c r="W26">
        <v>161497</v>
      </c>
      <c r="X26">
        <v>166197</v>
      </c>
      <c r="Y26">
        <v>167592</v>
      </c>
    </row>
    <row r="28" spans="1:25" x14ac:dyDescent="0.2">
      <c r="A28" t="s">
        <v>39</v>
      </c>
    </row>
    <row r="29" spans="1:25" s="4" customFormat="1" ht="32" customHeight="1" x14ac:dyDescent="0.2">
      <c r="B29" s="5" t="s">
        <v>0</v>
      </c>
      <c r="C29" s="5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6</v>
      </c>
      <c r="I29" s="5" t="s">
        <v>7</v>
      </c>
    </row>
    <row r="30" spans="1:25" x14ac:dyDescent="0.2">
      <c r="A30" t="s">
        <v>8</v>
      </c>
      <c r="B30">
        <v>1</v>
      </c>
      <c r="C30" s="3">
        <v>2.21922358</v>
      </c>
      <c r="D30" s="3">
        <v>1.23084908</v>
      </c>
      <c r="E30" s="3">
        <v>2.0226281899999998</v>
      </c>
      <c r="F30" s="3">
        <v>3.9028440899999999</v>
      </c>
      <c r="G30" s="3">
        <v>0.63379697000000002</v>
      </c>
      <c r="H30" s="3">
        <v>3.45028026</v>
      </c>
      <c r="I30" s="3">
        <v>1.1608885200000001</v>
      </c>
    </row>
    <row r="31" spans="1:25" x14ac:dyDescent="0.2">
      <c r="A31" t="s">
        <v>9</v>
      </c>
      <c r="B31">
        <v>1</v>
      </c>
      <c r="C31" s="3">
        <v>1.5301614299999999</v>
      </c>
      <c r="D31" s="3">
        <v>0.98343245999999995</v>
      </c>
      <c r="E31" s="3">
        <v>1.9061172500000001</v>
      </c>
      <c r="F31" s="3">
        <v>3.2213254</v>
      </c>
      <c r="G31" s="3">
        <v>0.81096007000000003</v>
      </c>
      <c r="H31" s="3">
        <v>3.0607476600000001</v>
      </c>
      <c r="I31" s="3">
        <v>1.2901444399999999</v>
      </c>
    </row>
    <row r="32" spans="1:25" x14ac:dyDescent="0.2">
      <c r="A32" t="s">
        <v>10</v>
      </c>
      <c r="B32">
        <v>1</v>
      </c>
      <c r="C32" s="3">
        <v>2.32285429</v>
      </c>
      <c r="D32" s="3">
        <v>1.4496008</v>
      </c>
      <c r="E32" s="3">
        <v>2.1444610800000001</v>
      </c>
      <c r="F32" s="3">
        <v>4.1205089800000003</v>
      </c>
      <c r="G32" s="3">
        <v>1.1781437100000001</v>
      </c>
      <c r="H32" s="3">
        <v>3.9658183600000001</v>
      </c>
      <c r="I32" s="3">
        <v>1.6853792400000001</v>
      </c>
    </row>
  </sheetData>
  <mergeCells count="24">
    <mergeCell ref="T2:V2"/>
    <mergeCell ref="W2:Y2"/>
    <mergeCell ref="B11:D11"/>
    <mergeCell ref="E11:G11"/>
    <mergeCell ref="H11:J11"/>
    <mergeCell ref="K11:M11"/>
    <mergeCell ref="N11:P11"/>
    <mergeCell ref="Q11:S11"/>
    <mergeCell ref="T11:V11"/>
    <mergeCell ref="W11:Y11"/>
    <mergeCell ref="B2:D2"/>
    <mergeCell ref="E2:G2"/>
    <mergeCell ref="H2:J2"/>
    <mergeCell ref="K2:M2"/>
    <mergeCell ref="N2:P2"/>
    <mergeCell ref="Q2:S2"/>
    <mergeCell ref="T20:V20"/>
    <mergeCell ref="W20:Y20"/>
    <mergeCell ref="B20:D20"/>
    <mergeCell ref="E20:G20"/>
    <mergeCell ref="H20:J20"/>
    <mergeCell ref="K20:M20"/>
    <mergeCell ref="N20:P20"/>
    <mergeCell ref="Q20:S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FF72-9FDF-B04C-82DA-D58351950BA7}">
  <dimension ref="A1:AE5"/>
  <sheetViews>
    <sheetView workbookViewId="0">
      <selection activeCell="B5" sqref="B5"/>
    </sheetView>
  </sheetViews>
  <sheetFormatPr baseColWidth="10" defaultRowHeight="16" customHeight="1" x14ac:dyDescent="0.2"/>
  <cols>
    <col min="1" max="1" width="20.83203125" customWidth="1"/>
  </cols>
  <sheetData>
    <row r="1" spans="1:31" s="2" customFormat="1" ht="16" customHeight="1" x14ac:dyDescent="0.2">
      <c r="B1" s="7" t="s">
        <v>16</v>
      </c>
      <c r="C1" s="7"/>
      <c r="D1" s="7"/>
      <c r="E1" s="7" t="s">
        <v>17</v>
      </c>
      <c r="F1" s="7"/>
      <c r="G1" s="7"/>
      <c r="H1" s="7" t="s">
        <v>18</v>
      </c>
      <c r="I1" s="7"/>
      <c r="J1" s="7"/>
      <c r="K1" s="7" t="s">
        <v>19</v>
      </c>
      <c r="L1" s="7"/>
      <c r="M1" s="7"/>
      <c r="N1" s="7" t="s">
        <v>20</v>
      </c>
      <c r="O1" s="7"/>
      <c r="P1" s="7"/>
      <c r="Q1" s="7" t="s">
        <v>21</v>
      </c>
      <c r="R1" s="7"/>
      <c r="S1" s="7"/>
      <c r="T1" s="7" t="s">
        <v>22</v>
      </c>
      <c r="U1" s="7"/>
      <c r="V1" s="7"/>
      <c r="W1" s="7" t="s">
        <v>23</v>
      </c>
      <c r="X1" s="7"/>
      <c r="Y1" s="7"/>
      <c r="Z1" s="7" t="s">
        <v>24</v>
      </c>
      <c r="AA1" s="7"/>
      <c r="AB1" s="7"/>
      <c r="AC1" s="7" t="s">
        <v>25</v>
      </c>
      <c r="AD1" s="7"/>
      <c r="AE1" s="7"/>
    </row>
    <row r="2" spans="1:31" ht="16" customHeight="1" x14ac:dyDescent="0.2">
      <c r="A2" s="1" t="s">
        <v>14</v>
      </c>
      <c r="B2">
        <v>19.600000000000001</v>
      </c>
      <c r="C2">
        <v>18</v>
      </c>
      <c r="D2">
        <v>20.100000000000001</v>
      </c>
      <c r="E2">
        <v>14.1</v>
      </c>
      <c r="F2">
        <v>9.9700000000000006</v>
      </c>
      <c r="G2">
        <v>12.8</v>
      </c>
      <c r="H2">
        <v>16.5</v>
      </c>
      <c r="I2">
        <v>17.899999999999999</v>
      </c>
      <c r="J2">
        <v>17.100000000000001</v>
      </c>
      <c r="K2">
        <v>15</v>
      </c>
      <c r="L2">
        <v>13</v>
      </c>
      <c r="M2">
        <v>12.6</v>
      </c>
      <c r="N2">
        <v>18.899999999999999</v>
      </c>
      <c r="O2">
        <v>18.8</v>
      </c>
      <c r="P2">
        <v>18.899999999999999</v>
      </c>
      <c r="Q2">
        <v>13.1</v>
      </c>
      <c r="R2">
        <v>10.9</v>
      </c>
      <c r="S2">
        <v>11.5</v>
      </c>
      <c r="T2">
        <v>14</v>
      </c>
      <c r="U2">
        <v>13.2</v>
      </c>
      <c r="V2">
        <v>14</v>
      </c>
      <c r="W2">
        <v>17.5</v>
      </c>
      <c r="X2">
        <v>18.100000000000001</v>
      </c>
      <c r="Y2">
        <v>18.7</v>
      </c>
      <c r="Z2">
        <v>12</v>
      </c>
      <c r="AA2">
        <v>10.199999999999999</v>
      </c>
      <c r="AB2">
        <v>11.1</v>
      </c>
      <c r="AC2">
        <v>15.5</v>
      </c>
      <c r="AD2">
        <v>15.8</v>
      </c>
      <c r="AE2">
        <v>14.5</v>
      </c>
    </row>
    <row r="3" spans="1:31" ht="16" customHeight="1" x14ac:dyDescent="0.2">
      <c r="A3" s="1" t="s">
        <v>13</v>
      </c>
      <c r="B3">
        <v>91.1</v>
      </c>
      <c r="C3">
        <v>81.099999999999994</v>
      </c>
      <c r="D3">
        <v>79.8</v>
      </c>
      <c r="E3">
        <v>75.8</v>
      </c>
      <c r="F3">
        <v>59.6</v>
      </c>
      <c r="G3">
        <v>67.599999999999994</v>
      </c>
      <c r="H3">
        <v>87</v>
      </c>
      <c r="I3">
        <v>79</v>
      </c>
      <c r="J3">
        <v>81.8</v>
      </c>
      <c r="K3">
        <v>76.7</v>
      </c>
      <c r="L3">
        <v>70.099999999999994</v>
      </c>
      <c r="M3">
        <v>70</v>
      </c>
      <c r="N3">
        <v>88.5</v>
      </c>
      <c r="O3">
        <v>85.3</v>
      </c>
      <c r="P3">
        <v>83.9</v>
      </c>
      <c r="Q3">
        <v>70.7</v>
      </c>
      <c r="R3">
        <v>71.099999999999994</v>
      </c>
      <c r="S3">
        <v>66.7</v>
      </c>
      <c r="T3">
        <v>57.1</v>
      </c>
      <c r="U3">
        <v>42.5</v>
      </c>
      <c r="V3">
        <v>47.8</v>
      </c>
      <c r="W3">
        <v>83</v>
      </c>
      <c r="X3">
        <v>77.3</v>
      </c>
      <c r="Y3">
        <v>76.900000000000006</v>
      </c>
      <c r="Z3">
        <v>57.7</v>
      </c>
      <c r="AA3">
        <v>54.7</v>
      </c>
      <c r="AB3">
        <v>53.5</v>
      </c>
      <c r="AC3">
        <v>53.1</v>
      </c>
      <c r="AD3">
        <v>50.1</v>
      </c>
      <c r="AE3">
        <v>48.6</v>
      </c>
    </row>
    <row r="4" spans="1:31" ht="16" customHeight="1" x14ac:dyDescent="0.2">
      <c r="A4" s="1" t="s">
        <v>11</v>
      </c>
      <c r="B4">
        <v>13.2</v>
      </c>
      <c r="C4">
        <v>11.7</v>
      </c>
      <c r="D4">
        <v>10.1</v>
      </c>
      <c r="E4">
        <v>7.73</v>
      </c>
      <c r="F4">
        <v>4.2</v>
      </c>
      <c r="G4">
        <v>6.07</v>
      </c>
      <c r="H4">
        <v>8.08</v>
      </c>
      <c r="I4">
        <v>7.8</v>
      </c>
      <c r="J4">
        <v>7.06</v>
      </c>
      <c r="K4">
        <v>10.6</v>
      </c>
      <c r="L4">
        <v>6.94</v>
      </c>
      <c r="M4">
        <v>8.1999999999999993</v>
      </c>
      <c r="N4">
        <v>15.8</v>
      </c>
      <c r="O4">
        <v>11</v>
      </c>
      <c r="P4">
        <v>10.6</v>
      </c>
      <c r="Q4">
        <v>11.2</v>
      </c>
      <c r="R4">
        <v>6.96</v>
      </c>
      <c r="S4">
        <v>6.17</v>
      </c>
      <c r="T4">
        <v>9.16</v>
      </c>
      <c r="U4">
        <v>4.05</v>
      </c>
      <c r="V4">
        <v>5.72</v>
      </c>
      <c r="W4">
        <v>9.4</v>
      </c>
      <c r="X4">
        <v>6.85</v>
      </c>
      <c r="Y4">
        <v>7.06</v>
      </c>
      <c r="Z4">
        <v>6.05</v>
      </c>
      <c r="AA4">
        <v>5.34</v>
      </c>
      <c r="AB4">
        <v>3.98</v>
      </c>
      <c r="AC4">
        <v>4.29</v>
      </c>
      <c r="AD4">
        <v>3.57</v>
      </c>
      <c r="AE4">
        <v>4.34</v>
      </c>
    </row>
    <row r="5" spans="1:31" ht="16" customHeight="1" x14ac:dyDescent="0.2">
      <c r="A5" s="1" t="s">
        <v>12</v>
      </c>
      <c r="B5">
        <v>90.3</v>
      </c>
      <c r="C5">
        <v>87.3</v>
      </c>
      <c r="D5">
        <v>92.2</v>
      </c>
      <c r="E5">
        <v>22.5</v>
      </c>
      <c r="F5">
        <v>11.2</v>
      </c>
      <c r="G5">
        <v>27.7</v>
      </c>
      <c r="H5">
        <v>44.9</v>
      </c>
      <c r="I5">
        <v>32.6</v>
      </c>
      <c r="J5">
        <v>43.4</v>
      </c>
      <c r="K5">
        <v>57.4</v>
      </c>
      <c r="L5">
        <v>53.7</v>
      </c>
      <c r="M5">
        <v>57.2</v>
      </c>
      <c r="N5">
        <v>91.4</v>
      </c>
      <c r="O5">
        <v>87.3</v>
      </c>
      <c r="P5">
        <v>85.8</v>
      </c>
      <c r="Q5">
        <v>21.8</v>
      </c>
      <c r="R5">
        <v>20</v>
      </c>
      <c r="S5">
        <v>24.7</v>
      </c>
      <c r="T5">
        <v>9.82</v>
      </c>
      <c r="U5">
        <v>8.16</v>
      </c>
      <c r="V5">
        <v>9.43</v>
      </c>
      <c r="W5">
        <v>24.9</v>
      </c>
      <c r="X5">
        <v>32.1</v>
      </c>
      <c r="Y5">
        <v>28.7</v>
      </c>
      <c r="Z5">
        <v>7.41</v>
      </c>
      <c r="AA5">
        <v>11.2</v>
      </c>
      <c r="AB5">
        <v>10.8</v>
      </c>
      <c r="AC5">
        <v>4.09</v>
      </c>
      <c r="AD5">
        <v>3.36</v>
      </c>
      <c r="AE5">
        <v>4.78</v>
      </c>
    </row>
  </sheetData>
  <mergeCells count="10"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FC18-CD67-B34E-9C90-DFA22A70C38F}">
  <dimension ref="A1:H10"/>
  <sheetViews>
    <sheetView workbookViewId="0">
      <selection activeCell="D9" sqref="D9"/>
    </sheetView>
  </sheetViews>
  <sheetFormatPr baseColWidth="10" defaultRowHeight="16" x14ac:dyDescent="0.2"/>
  <cols>
    <col min="1" max="1" width="12.83203125" customWidth="1"/>
    <col min="2" max="8" width="20.83203125" customWidth="1"/>
  </cols>
  <sheetData>
    <row r="1" spans="1:8" s="2" customFormat="1" x14ac:dyDescent="0.2">
      <c r="B1" s="2" t="s">
        <v>16</v>
      </c>
      <c r="C1" s="2" t="s">
        <v>17</v>
      </c>
      <c r="D1" s="2" t="s">
        <v>19</v>
      </c>
      <c r="E1" s="2" t="s">
        <v>24</v>
      </c>
      <c r="F1" s="2" t="s">
        <v>21</v>
      </c>
      <c r="G1" s="2" t="s">
        <v>25</v>
      </c>
      <c r="H1" s="2" t="s">
        <v>22</v>
      </c>
    </row>
    <row r="2" spans="1:8" x14ac:dyDescent="0.2">
      <c r="A2" t="s">
        <v>8</v>
      </c>
      <c r="B2">
        <v>90.3</v>
      </c>
      <c r="C2">
        <v>22.5</v>
      </c>
      <c r="D2">
        <v>57.4</v>
      </c>
      <c r="E2">
        <v>7.41</v>
      </c>
      <c r="F2">
        <v>21.8</v>
      </c>
      <c r="G2">
        <v>4.09</v>
      </c>
      <c r="H2">
        <v>9.82</v>
      </c>
    </row>
    <row r="3" spans="1:8" x14ac:dyDescent="0.2">
      <c r="B3">
        <v>87.3</v>
      </c>
      <c r="C3">
        <v>11.2</v>
      </c>
      <c r="D3">
        <v>53.7</v>
      </c>
      <c r="E3">
        <v>11.2</v>
      </c>
      <c r="F3">
        <v>20</v>
      </c>
      <c r="G3">
        <v>3.36</v>
      </c>
      <c r="H3">
        <v>8.16</v>
      </c>
    </row>
    <row r="4" spans="1:8" x14ac:dyDescent="0.2">
      <c r="B4">
        <v>92.2</v>
      </c>
      <c r="C4">
        <v>27.7</v>
      </c>
      <c r="D4">
        <v>57.2</v>
      </c>
      <c r="E4">
        <v>10.8</v>
      </c>
      <c r="F4">
        <v>24.7</v>
      </c>
      <c r="G4">
        <v>4.78</v>
      </c>
      <c r="H4">
        <v>9.43</v>
      </c>
    </row>
    <row r="5" spans="1:8" x14ac:dyDescent="0.2">
      <c r="A5" t="s">
        <v>9</v>
      </c>
      <c r="B5">
        <v>93.8</v>
      </c>
      <c r="C5">
        <v>13.5</v>
      </c>
      <c r="D5">
        <v>58.4</v>
      </c>
      <c r="E5">
        <v>4.34</v>
      </c>
      <c r="F5">
        <v>29.7</v>
      </c>
      <c r="G5">
        <v>4.47</v>
      </c>
      <c r="H5">
        <v>17.2</v>
      </c>
    </row>
    <row r="6" spans="1:8" x14ac:dyDescent="0.2">
      <c r="B6">
        <v>90.8</v>
      </c>
      <c r="C6">
        <v>14.6</v>
      </c>
      <c r="D6">
        <v>51.8</v>
      </c>
      <c r="E6">
        <v>4.29</v>
      </c>
      <c r="F6">
        <v>29.1</v>
      </c>
      <c r="G6">
        <v>3.36</v>
      </c>
      <c r="H6">
        <v>17.5</v>
      </c>
    </row>
    <row r="7" spans="1:8" x14ac:dyDescent="0.2">
      <c r="B7">
        <v>86.4</v>
      </c>
      <c r="C7">
        <v>12.2</v>
      </c>
      <c r="D7">
        <v>49.6</v>
      </c>
      <c r="E7">
        <v>3.88</v>
      </c>
      <c r="F7">
        <v>27.4</v>
      </c>
      <c r="G7">
        <v>3.72</v>
      </c>
      <c r="H7">
        <v>14</v>
      </c>
    </row>
    <row r="8" spans="1:8" x14ac:dyDescent="0.2">
      <c r="A8" t="s">
        <v>10</v>
      </c>
      <c r="B8">
        <v>94.5</v>
      </c>
      <c r="C8">
        <v>21.7</v>
      </c>
      <c r="D8">
        <v>66.3</v>
      </c>
      <c r="E8">
        <v>4.92</v>
      </c>
      <c r="F8">
        <v>20.9</v>
      </c>
      <c r="G8">
        <v>2.23</v>
      </c>
      <c r="H8">
        <v>6.95</v>
      </c>
    </row>
    <row r="9" spans="1:8" x14ac:dyDescent="0.2">
      <c r="B9">
        <v>87.9</v>
      </c>
      <c r="C9">
        <v>15.6</v>
      </c>
      <c r="D9">
        <v>65.8</v>
      </c>
      <c r="E9">
        <v>8.74</v>
      </c>
      <c r="F9">
        <v>25.1</v>
      </c>
      <c r="G9">
        <v>1.87</v>
      </c>
      <c r="H9">
        <v>4.67</v>
      </c>
    </row>
    <row r="10" spans="1:8" x14ac:dyDescent="0.2">
      <c r="B10">
        <v>94.2</v>
      </c>
      <c r="C10">
        <v>21.2</v>
      </c>
      <c r="D10">
        <v>60.1</v>
      </c>
      <c r="E10">
        <v>7.26</v>
      </c>
      <c r="F10">
        <v>28.8</v>
      </c>
      <c r="G10">
        <v>2.33</v>
      </c>
      <c r="H10">
        <v>9.11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3083D-4193-B640-9469-6410BC1D342E}">
  <dimension ref="A1:AS38"/>
  <sheetViews>
    <sheetView workbookViewId="0">
      <selection activeCell="X2" sqref="X2"/>
    </sheetView>
  </sheetViews>
  <sheetFormatPr baseColWidth="10" defaultRowHeight="16" x14ac:dyDescent="0.2"/>
  <cols>
    <col min="1" max="1" width="12.83203125" customWidth="1"/>
    <col min="24" max="24" width="20.83203125" customWidth="1"/>
  </cols>
  <sheetData>
    <row r="1" spans="1:45" x14ac:dyDescent="0.2">
      <c r="A1" t="s">
        <v>8</v>
      </c>
      <c r="X1" t="s">
        <v>61</v>
      </c>
    </row>
    <row r="2" spans="1:45" x14ac:dyDescent="0.2">
      <c r="A2" t="s">
        <v>15</v>
      </c>
      <c r="B2" s="7" t="s">
        <v>26</v>
      </c>
      <c r="C2" s="7"/>
      <c r="D2" s="7"/>
      <c r="E2" s="7" t="s">
        <v>27</v>
      </c>
      <c r="F2" s="7"/>
      <c r="G2" s="7"/>
      <c r="H2" s="7" t="s">
        <v>28</v>
      </c>
      <c r="I2" s="7"/>
      <c r="J2" s="7"/>
      <c r="K2" s="7" t="s">
        <v>29</v>
      </c>
      <c r="L2" s="7"/>
      <c r="M2" s="7"/>
      <c r="N2" s="7" t="s">
        <v>30</v>
      </c>
      <c r="O2" s="7"/>
      <c r="P2" s="7"/>
      <c r="Q2" s="7" t="s">
        <v>31</v>
      </c>
      <c r="R2" s="7"/>
      <c r="S2" s="7"/>
      <c r="T2" s="7" t="s">
        <v>32</v>
      </c>
      <c r="U2" s="7"/>
      <c r="V2" s="7"/>
      <c r="X2" t="s">
        <v>57</v>
      </c>
      <c r="Y2" s="7" t="s">
        <v>26</v>
      </c>
      <c r="Z2" s="7"/>
      <c r="AA2" s="7"/>
      <c r="AB2" s="7" t="s">
        <v>27</v>
      </c>
      <c r="AC2" s="7"/>
      <c r="AD2" s="7"/>
      <c r="AE2" s="7" t="s">
        <v>28</v>
      </c>
      <c r="AF2" s="7"/>
      <c r="AG2" s="7"/>
      <c r="AH2" s="7" t="s">
        <v>29</v>
      </c>
      <c r="AI2" s="7"/>
      <c r="AJ2" s="7"/>
      <c r="AK2" s="7" t="s">
        <v>30</v>
      </c>
      <c r="AL2" s="7"/>
      <c r="AM2" s="7"/>
      <c r="AN2" s="7" t="s">
        <v>31</v>
      </c>
      <c r="AO2" s="7"/>
      <c r="AP2" s="7"/>
      <c r="AQ2" s="7" t="s">
        <v>32</v>
      </c>
      <c r="AR2" s="7"/>
      <c r="AS2" s="7"/>
    </row>
    <row r="3" spans="1:45" x14ac:dyDescent="0.2">
      <c r="A3">
        <v>10</v>
      </c>
      <c r="B3">
        <v>151</v>
      </c>
      <c r="C3">
        <v>132</v>
      </c>
      <c r="D3">
        <v>127</v>
      </c>
      <c r="E3">
        <v>16916</v>
      </c>
      <c r="F3">
        <v>23101</v>
      </c>
      <c r="G3">
        <v>22297</v>
      </c>
      <c r="H3">
        <v>676</v>
      </c>
      <c r="I3">
        <v>757</v>
      </c>
      <c r="J3">
        <v>913</v>
      </c>
      <c r="K3">
        <v>57243</v>
      </c>
      <c r="L3">
        <v>56958</v>
      </c>
      <c r="M3">
        <v>68631</v>
      </c>
      <c r="N3">
        <v>36028</v>
      </c>
      <c r="O3">
        <v>38512</v>
      </c>
      <c r="P3">
        <v>36134</v>
      </c>
      <c r="Q3">
        <v>27624</v>
      </c>
      <c r="R3">
        <v>25924</v>
      </c>
      <c r="S3">
        <v>24828</v>
      </c>
      <c r="T3">
        <v>5288</v>
      </c>
      <c r="U3">
        <v>4830</v>
      </c>
      <c r="V3">
        <v>5168</v>
      </c>
      <c r="X3">
        <f>LOG(A3,10)</f>
        <v>1</v>
      </c>
      <c r="Y3" s="10">
        <f>B3/AVERAGE(B$10:D$10)</f>
        <v>6.3088583055492884E-4</v>
      </c>
      <c r="Z3" s="10">
        <f>C3/AVERAGE(B$10:D$10)</f>
        <v>5.515028452533153E-4</v>
      </c>
      <c r="AA3" s="10">
        <f>D3/AVERAGE(B$10:D$10)</f>
        <v>5.3061258596341697E-4</v>
      </c>
      <c r="AB3" s="10">
        <f>E3/AVERAGE(E$10:G$10)</f>
        <v>6.7504060379607253E-2</v>
      </c>
      <c r="AC3" s="10">
        <f>F3/AVERAGE(E$10:G$10)</f>
        <v>9.2185581628594651E-2</v>
      </c>
      <c r="AD3" s="10">
        <f>G3/AVERAGE(E$10:G$10)</f>
        <v>8.8977183393479709E-2</v>
      </c>
      <c r="AE3" s="10">
        <f>H3/AVERAGE(H$10:J$10)</f>
        <v>2.9328354647488509E-3</v>
      </c>
      <c r="AF3" s="10">
        <f>I3/AVERAGE(H$10:J$10)</f>
        <v>3.2842550988385799E-3</v>
      </c>
      <c r="AG3" s="10">
        <f>J3/AVERAGE(H$10:J$10)</f>
        <v>3.961063283011392E-3</v>
      </c>
      <c r="AH3" s="10">
        <f>K3/AVERAGE(K$10:M$10)</f>
        <v>0.1728014055226737</v>
      </c>
      <c r="AI3" s="10">
        <f>L3/AVERAGE(K$10:M$10)</f>
        <v>0.17194106625719213</v>
      </c>
      <c r="AJ3" s="10">
        <f>M3/AVERAGE(K$10:M$10)</f>
        <v>0.20717875133075866</v>
      </c>
      <c r="AK3" s="10">
        <f>N3/AVERAGE(N$10:P$10)</f>
        <v>9.5275201861711498E-2</v>
      </c>
      <c r="AL3" s="10">
        <f>O3/AVERAGE(N$10:P$10)</f>
        <v>0.10184408166143648</v>
      </c>
      <c r="AM3" s="10">
        <f>P3/AVERAGE(N$10:P$10)</f>
        <v>9.5555516378124886E-2</v>
      </c>
      <c r="AN3" s="10">
        <f>Q3/AVERAGE(Q$10:S$10)</f>
        <v>0.12597362324656611</v>
      </c>
      <c r="AO3" s="10">
        <f>R3/AVERAGE(Q$10:S$10)</f>
        <v>0.11822111964393207</v>
      </c>
      <c r="AP3" s="10">
        <f>S3/AVERAGE(Q$10:S$10)</f>
        <v>0.11322303496835154</v>
      </c>
      <c r="AQ3" s="10">
        <f>T3/AVERAGE(T$10:V$10)</f>
        <v>2.4009516631403067E-2</v>
      </c>
      <c r="AR3" s="10">
        <f>U3/AVERAGE(T$10:V$10)</f>
        <v>2.1930023700770955E-2</v>
      </c>
      <c r="AS3" s="10">
        <f>V3/AVERAGE(T$10:V$10)</f>
        <v>2.3464671322067143E-2</v>
      </c>
    </row>
    <row r="4" spans="1:45" x14ac:dyDescent="0.2">
      <c r="A4">
        <v>1</v>
      </c>
      <c r="B4">
        <v>150</v>
      </c>
      <c r="C4">
        <v>130</v>
      </c>
      <c r="D4">
        <v>143</v>
      </c>
      <c r="E4">
        <v>25578</v>
      </c>
      <c r="F4">
        <v>25097</v>
      </c>
      <c r="G4">
        <v>24196</v>
      </c>
      <c r="H4">
        <v>1020</v>
      </c>
      <c r="I4">
        <v>963</v>
      </c>
      <c r="J4">
        <v>984</v>
      </c>
      <c r="K4">
        <v>76227</v>
      </c>
      <c r="L4">
        <v>76134</v>
      </c>
      <c r="M4">
        <v>74871</v>
      </c>
      <c r="N4">
        <v>52785</v>
      </c>
      <c r="O4">
        <v>52859</v>
      </c>
      <c r="P4">
        <v>48681</v>
      </c>
      <c r="Q4">
        <v>38301</v>
      </c>
      <c r="R4">
        <v>35260</v>
      </c>
      <c r="S4">
        <v>36747</v>
      </c>
      <c r="T4">
        <v>7210</v>
      </c>
      <c r="U4">
        <v>7637</v>
      </c>
      <c r="V4">
        <v>6717</v>
      </c>
      <c r="X4">
        <f t="shared" ref="X4:X10" si="0">LOG(A4,10)</f>
        <v>0</v>
      </c>
      <c r="Y4" s="10">
        <f>B4/AVERAGE(B$10:D$10)</f>
        <v>6.2670777869694915E-4</v>
      </c>
      <c r="Z4" s="10">
        <f>C4/AVERAGE(B$10:D$10)</f>
        <v>5.4314674153735593E-4</v>
      </c>
      <c r="AA4" s="10">
        <f>D4/AVERAGE(B$10:D$10)</f>
        <v>5.9746141569109155E-4</v>
      </c>
      <c r="AB4" s="10">
        <f>E4/AVERAGE(E$10:G$10)</f>
        <v>0.10207016176339526</v>
      </c>
      <c r="AC4" s="10">
        <f>F4/AVERAGE(E$10:G$10)</f>
        <v>0.10015070958542227</v>
      </c>
      <c r="AD4" s="10">
        <f>G4/AVERAGE(E$10:G$10)</f>
        <v>9.6555228478657898E-2</v>
      </c>
      <c r="AE4" s="10">
        <f>H4/AVERAGE(H$10:J$10)</f>
        <v>4.425284281129923E-3</v>
      </c>
      <c r="AF4" s="10">
        <f>I4/AVERAGE(H$10:J$10)</f>
        <v>4.1779889830667804E-3</v>
      </c>
      <c r="AG4" s="10">
        <f>J4/AVERAGE(H$10:J$10)</f>
        <v>4.2690977770900428E-3</v>
      </c>
      <c r="AH4" s="10">
        <f>K4/AVERAGE(K$10:M$10)</f>
        <v>0.2301090568065414</v>
      </c>
      <c r="AI4" s="10">
        <f>L4/AVERAGE(K$10:M$10)</f>
        <v>0.22982831451991056</v>
      </c>
      <c r="AJ4" s="10">
        <f>M4/AVERAGE(K$10:M$10)</f>
        <v>0.22601565314340796</v>
      </c>
      <c r="AK4" s="10">
        <f>N4/AVERAGE(N$10:P$10)</f>
        <v>0.13958869574415569</v>
      </c>
      <c r="AL4" s="10">
        <f>O4/AVERAGE(N$10:P$10)</f>
        <v>0.13978438701033108</v>
      </c>
      <c r="AM4" s="10">
        <f>P4/AVERAGE(N$10:P$10)</f>
        <v>0.12873576390113184</v>
      </c>
      <c r="AN4" s="10">
        <f>Q4/AVERAGE(Q$10:S$10)</f>
        <v>0.17466390616734462</v>
      </c>
      <c r="AO4" s="10">
        <f>R4/AVERAGE(Q$10:S$10)</f>
        <v>0.16079604531110342</v>
      </c>
      <c r="AP4" s="10">
        <f>S4/AVERAGE(Q$10:S$10)</f>
        <v>0.16757720581528976</v>
      </c>
      <c r="AQ4" s="10">
        <f>T4/AVERAGE(T$10:V$10)</f>
        <v>3.2736122335933454E-2</v>
      </c>
      <c r="AR4" s="10">
        <f>U4/AVERAGE(T$10:V$10)</f>
        <v>3.4674863561653786E-2</v>
      </c>
      <c r="AS4" s="10">
        <f>V4/AVERAGE(T$10:V$10)</f>
        <v>3.0497716190078367E-2</v>
      </c>
    </row>
    <row r="5" spans="1:45" x14ac:dyDescent="0.2">
      <c r="A5">
        <v>0.1</v>
      </c>
      <c r="B5">
        <v>137</v>
      </c>
      <c r="C5">
        <v>139</v>
      </c>
      <c r="D5">
        <v>138</v>
      </c>
      <c r="E5">
        <v>25080</v>
      </c>
      <c r="F5">
        <v>24972</v>
      </c>
      <c r="G5">
        <v>22956</v>
      </c>
      <c r="H5">
        <v>961</v>
      </c>
      <c r="I5">
        <v>4763</v>
      </c>
      <c r="J5">
        <v>1221</v>
      </c>
      <c r="K5">
        <v>98319</v>
      </c>
      <c r="L5">
        <v>105289</v>
      </c>
      <c r="M5">
        <v>101178</v>
      </c>
      <c r="N5">
        <v>50329</v>
      </c>
      <c r="O5">
        <v>55428</v>
      </c>
      <c r="P5">
        <v>59011</v>
      </c>
      <c r="Q5">
        <v>77697</v>
      </c>
      <c r="R5">
        <v>80611</v>
      </c>
      <c r="S5">
        <v>80882</v>
      </c>
      <c r="T5">
        <v>30874</v>
      </c>
      <c r="U5">
        <v>33317</v>
      </c>
      <c r="V5">
        <v>30325</v>
      </c>
      <c r="X5">
        <f t="shared" si="0"/>
        <v>-0.99999999999999978</v>
      </c>
      <c r="Y5" s="10">
        <f t="shared" ref="Y4:Y10" si="1">B5/AVERAGE(B$10:D$10)</f>
        <v>5.7239310454321364E-4</v>
      </c>
      <c r="Z5" s="10">
        <f t="shared" ref="Z4:Z10" si="2">C5/AVERAGE(B$10:D$10)</f>
        <v>5.8074920825917291E-4</v>
      </c>
      <c r="AA5" s="10">
        <f t="shared" ref="AA4:AA10" si="3">D5/AVERAGE(B$10:D$10)</f>
        <v>5.7657115640119322E-4</v>
      </c>
      <c r="AB5" s="10">
        <f t="shared" ref="AB5:AB10" si="4">E5/AVERAGE(E$10:G$10)</f>
        <v>0.1000828703192569</v>
      </c>
      <c r="AC5" s="10">
        <f t="shared" ref="AC5:AC10" si="5">F5/AVERAGE(E$10:G$10)</f>
        <v>9.9651891451853408E-2</v>
      </c>
      <c r="AD5" s="10">
        <f t="shared" ref="AD5:AD10" si="6">G5/AVERAGE(E$10:G$10)</f>
        <v>9.160695259365477E-2</v>
      </c>
      <c r="AE5" s="10">
        <f t="shared" ref="AE5:AE10" si="7">H5/AVERAGE(H$10:J$10)</f>
        <v>4.1693119550645641E-3</v>
      </c>
      <c r="AF5" s="10">
        <f t="shared" ref="AF5:AF10" si="8">I5/AVERAGE(H$10:J$10)</f>
        <v>2.0664342187276297E-2</v>
      </c>
      <c r="AG5" s="10">
        <f t="shared" ref="AG5:AG10" si="9">J5/AVERAGE(H$10:J$10)</f>
        <v>5.2973255953525844E-3</v>
      </c>
      <c r="AH5" s="10">
        <f t="shared" ref="AH5:AH10" si="10">K5/AVERAGE(K$10:M$10)</f>
        <v>0.29679893418555553</v>
      </c>
      <c r="AI5" s="10">
        <f t="shared" ref="AI5:AI10" si="11">L5/AVERAGE(K$10:M$10)</f>
        <v>0.31783951201154365</v>
      </c>
      <c r="AJ5" s="10">
        <f t="shared" ref="AJ5:AJ10" si="12">M5/AVERAGE(K$10:M$10)</f>
        <v>0.30542949544875497</v>
      </c>
      <c r="AK5" s="10">
        <f t="shared" ref="AK5:AK10" si="13">N5/AVERAGE(N$10:P$10)</f>
        <v>0.13309386128838899</v>
      </c>
      <c r="AL5" s="10">
        <f t="shared" ref="AL5:AL10" si="14">O5/AVERAGE(N$10:P$10)</f>
        <v>0.14657804731850074</v>
      </c>
      <c r="AM5" s="10">
        <f t="shared" ref="AM5:AM10" si="15">P5/AVERAGE(N$10:P$10)</f>
        <v>0.15605320686858715</v>
      </c>
      <c r="AN5" s="10">
        <f t="shared" ref="AN5:AN10" si="16">Q5/AVERAGE(Q$10:S$10)</f>
        <v>0.35432133671403293</v>
      </c>
      <c r="AO5" s="10">
        <f t="shared" ref="AO5:AO10" si="17">R5/AVERAGE(Q$10:S$10)</f>
        <v>0.36761003994819502</v>
      </c>
      <c r="AP5" s="10">
        <f t="shared" ref="AP5:AP10" si="18">S5/AVERAGE(Q$10:S$10)</f>
        <v>0.36884588022837961</v>
      </c>
      <c r="AQ5" s="10">
        <f t="shared" ref="AQ5:AQ10" si="19">T5/AVERAGE(T$10:V$10)</f>
        <v>0.14017961733697773</v>
      </c>
      <c r="AR5" s="10">
        <f t="shared" ref="AR5:AR10" si="20">U5/AVERAGE(T$10:V$10)</f>
        <v>0.1512717597595416</v>
      </c>
      <c r="AS5" s="10">
        <f t="shared" ref="AS5:AS10" si="21">V5/AVERAGE(T$10:V$10)</f>
        <v>0.1376869500467659</v>
      </c>
    </row>
    <row r="6" spans="1:45" x14ac:dyDescent="0.2">
      <c r="A6">
        <v>0.01</v>
      </c>
      <c r="B6">
        <v>246</v>
      </c>
      <c r="C6">
        <v>233</v>
      </c>
      <c r="D6">
        <v>201</v>
      </c>
      <c r="E6">
        <v>59350</v>
      </c>
      <c r="F6">
        <v>63438</v>
      </c>
      <c r="G6">
        <v>59101</v>
      </c>
      <c r="H6">
        <v>4640</v>
      </c>
      <c r="I6">
        <v>4062</v>
      </c>
      <c r="J6">
        <v>4771</v>
      </c>
      <c r="K6">
        <v>154393</v>
      </c>
      <c r="L6">
        <v>150848</v>
      </c>
      <c r="M6">
        <v>147713</v>
      </c>
      <c r="N6">
        <v>99847</v>
      </c>
      <c r="O6">
        <v>95542</v>
      </c>
      <c r="P6">
        <v>95474</v>
      </c>
      <c r="Q6">
        <v>150620</v>
      </c>
      <c r="R6">
        <v>150732</v>
      </c>
      <c r="S6">
        <v>146429</v>
      </c>
      <c r="T6">
        <v>110895</v>
      </c>
      <c r="U6">
        <v>109574</v>
      </c>
      <c r="V6">
        <v>105763</v>
      </c>
      <c r="X6">
        <f t="shared" si="0"/>
        <v>-1.9999999999999996</v>
      </c>
      <c r="Y6" s="10">
        <f t="shared" si="1"/>
        <v>1.0278007570629966E-3</v>
      </c>
      <c r="Z6" s="10">
        <f t="shared" si="2"/>
        <v>9.7348608290926102E-4</v>
      </c>
      <c r="AA6" s="10">
        <f t="shared" si="3"/>
        <v>8.3978842345391186E-4</v>
      </c>
      <c r="AB6" s="10">
        <f t="shared" si="4"/>
        <v>0.23683884981849671</v>
      </c>
      <c r="AC6" s="10">
        <f t="shared" si="5"/>
        <v>0.25315219805873285</v>
      </c>
      <c r="AD6" s="10">
        <f t="shared" si="6"/>
        <v>0.23584520409642754</v>
      </c>
      <c r="AE6" s="10">
        <f t="shared" si="7"/>
        <v>2.013070496514004E-2</v>
      </c>
      <c r="AF6" s="10">
        <f t="shared" si="8"/>
        <v>1.7623043872499751E-2</v>
      </c>
      <c r="AG6" s="10">
        <f t="shared" si="9"/>
        <v>2.0699050299285159E-2</v>
      </c>
      <c r="AH6" s="10">
        <f t="shared" si="10"/>
        <v>0.46607143935262235</v>
      </c>
      <c r="AI6" s="10">
        <f t="shared" si="11"/>
        <v>0.45537002638373747</v>
      </c>
      <c r="AJ6" s="10">
        <f t="shared" si="12"/>
        <v>0.4459062944634401</v>
      </c>
      <c r="AK6" s="10">
        <f t="shared" si="13"/>
        <v>0.26404305207855855</v>
      </c>
      <c r="AL6" s="10">
        <f t="shared" si="14"/>
        <v>0.25265858044497724</v>
      </c>
      <c r="AM6" s="10">
        <f t="shared" si="15"/>
        <v>0.25247875603822151</v>
      </c>
      <c r="AN6" s="10">
        <f t="shared" si="16"/>
        <v>0.68687181919337481</v>
      </c>
      <c r="AO6" s="10">
        <f t="shared" si="17"/>
        <v>0.68738257237190126</v>
      </c>
      <c r="AP6" s="10">
        <f t="shared" si="18"/>
        <v>0.66775961766476355</v>
      </c>
      <c r="AQ6" s="10">
        <f t="shared" si="19"/>
        <v>0.50350517149006113</v>
      </c>
      <c r="AR6" s="10">
        <f t="shared" si="20"/>
        <v>0.49750733270978814</v>
      </c>
      <c r="AS6" s="10">
        <f t="shared" si="21"/>
        <v>0.48020395376079472</v>
      </c>
    </row>
    <row r="7" spans="1:45" x14ac:dyDescent="0.2">
      <c r="A7">
        <v>1E-3</v>
      </c>
      <c r="B7">
        <v>96806</v>
      </c>
      <c r="C7">
        <v>93891</v>
      </c>
      <c r="D7">
        <v>98651</v>
      </c>
      <c r="E7">
        <v>208419</v>
      </c>
      <c r="F7">
        <v>208931</v>
      </c>
      <c r="G7">
        <v>194302</v>
      </c>
      <c r="H7">
        <v>127019</v>
      </c>
      <c r="I7">
        <v>110766</v>
      </c>
      <c r="J7">
        <v>89494</v>
      </c>
      <c r="K7">
        <v>325837</v>
      </c>
      <c r="L7">
        <v>317534</v>
      </c>
      <c r="M7">
        <v>329260</v>
      </c>
      <c r="N7">
        <v>320757</v>
      </c>
      <c r="O7">
        <v>309914</v>
      </c>
      <c r="P7">
        <v>326220</v>
      </c>
      <c r="Q7">
        <v>208453</v>
      </c>
      <c r="R7">
        <v>219243</v>
      </c>
      <c r="S7">
        <v>215170</v>
      </c>
      <c r="T7">
        <v>188674</v>
      </c>
      <c r="U7">
        <v>203032</v>
      </c>
      <c r="V7">
        <v>197627</v>
      </c>
      <c r="X7">
        <f t="shared" si="0"/>
        <v>-2.9999999999999996</v>
      </c>
      <c r="Y7" s="10">
        <f t="shared" si="1"/>
        <v>0.4044604881635791</v>
      </c>
      <c r="Z7" s="10">
        <f t="shared" si="2"/>
        <v>0.39228146699756838</v>
      </c>
      <c r="AA7" s="10">
        <f t="shared" si="3"/>
        <v>0.41216899384155153</v>
      </c>
      <c r="AB7" s="10">
        <f t="shared" si="4"/>
        <v>0.83170541264231279</v>
      </c>
      <c r="AC7" s="10">
        <f t="shared" si="5"/>
        <v>0.8337485717174109</v>
      </c>
      <c r="AD7" s="10">
        <f t="shared" si="6"/>
        <v>0.77537088790957953</v>
      </c>
      <c r="AE7" s="10">
        <f t="shared" si="7"/>
        <v>0.55107370990670757</v>
      </c>
      <c r="AF7" s="10">
        <f t="shared" si="8"/>
        <v>0.48055984184670297</v>
      </c>
      <c r="AG7" s="10">
        <f t="shared" si="9"/>
        <v>0.38827097201513855</v>
      </c>
      <c r="AH7" s="10">
        <f t="shared" si="10"/>
        <v>0.98361531665516189</v>
      </c>
      <c r="AI7" s="10">
        <f t="shared" si="11"/>
        <v>0.95855076605413192</v>
      </c>
      <c r="AJ7" s="10">
        <f t="shared" si="12"/>
        <v>0.99394844404373539</v>
      </c>
      <c r="AK7" s="10">
        <f t="shared" si="13"/>
        <v>0.84823437114347167</v>
      </c>
      <c r="AL7" s="10">
        <f t="shared" si="14"/>
        <v>0.81956031169563837</v>
      </c>
      <c r="AM7" s="10">
        <f t="shared" si="15"/>
        <v>0.8626811466450407</v>
      </c>
      <c r="AN7" s="10">
        <f t="shared" si="16"/>
        <v>0.9506074314587476</v>
      </c>
      <c r="AO7" s="10">
        <f t="shared" si="17"/>
        <v>0.99981302785428938</v>
      </c>
      <c r="AP7" s="10">
        <f t="shared" si="18"/>
        <v>0.9812389412816257</v>
      </c>
      <c r="AQ7" s="10">
        <f t="shared" si="19"/>
        <v>0.85665119911371834</v>
      </c>
      <c r="AR7" s="10">
        <f t="shared" si="20"/>
        <v>0.92184194037576161</v>
      </c>
      <c r="AS7" s="10">
        <f t="shared" si="21"/>
        <v>0.897301199567756</v>
      </c>
    </row>
    <row r="8" spans="1:45" x14ac:dyDescent="0.2">
      <c r="A8">
        <v>1E-4</v>
      </c>
      <c r="B8">
        <v>220006</v>
      </c>
      <c r="C8">
        <v>225660</v>
      </c>
      <c r="D8">
        <v>225766</v>
      </c>
      <c r="E8">
        <v>235506</v>
      </c>
      <c r="F8">
        <v>251163</v>
      </c>
      <c r="G8">
        <v>227691</v>
      </c>
      <c r="H8">
        <v>200630</v>
      </c>
      <c r="I8">
        <v>204215</v>
      </c>
      <c r="J8">
        <v>200729</v>
      </c>
      <c r="K8">
        <v>320264</v>
      </c>
      <c r="L8">
        <v>336093</v>
      </c>
      <c r="M8">
        <v>339567</v>
      </c>
      <c r="N8">
        <v>367326</v>
      </c>
      <c r="O8">
        <v>365466</v>
      </c>
      <c r="P8">
        <v>342043</v>
      </c>
      <c r="Q8">
        <v>193412</v>
      </c>
      <c r="R8">
        <v>224933</v>
      </c>
      <c r="S8">
        <v>180888</v>
      </c>
      <c r="T8">
        <v>219273</v>
      </c>
      <c r="U8">
        <v>171529</v>
      </c>
      <c r="V8">
        <v>207285</v>
      </c>
      <c r="X8">
        <f t="shared" si="0"/>
        <v>-3.9999999999999991</v>
      </c>
      <c r="Y8" s="10">
        <f t="shared" si="1"/>
        <v>0.9191964770666734</v>
      </c>
      <c r="Z8" s="10">
        <f t="shared" si="2"/>
        <v>0.94281918227169037</v>
      </c>
      <c r="AA8" s="10">
        <f t="shared" si="3"/>
        <v>0.9432620557686362</v>
      </c>
      <c r="AB8" s="10">
        <f t="shared" si="4"/>
        <v>0.93979730691415142</v>
      </c>
      <c r="AC8" s="10">
        <f t="shared" si="5"/>
        <v>1.002277271052453</v>
      </c>
      <c r="AD8" s="10">
        <f t="shared" si="6"/>
        <v>0.90861119720342598</v>
      </c>
      <c r="AE8" s="10">
        <f t="shared" si="7"/>
        <v>0.87043606404225138</v>
      </c>
      <c r="AF8" s="10">
        <f t="shared" si="8"/>
        <v>0.88598963673622277</v>
      </c>
      <c r="AG8" s="10">
        <f t="shared" si="9"/>
        <v>0.87086557692836108</v>
      </c>
      <c r="AH8" s="10">
        <f t="shared" si="10"/>
        <v>0.96679191059716596</v>
      </c>
      <c r="AI8" s="10">
        <f t="shared" si="11"/>
        <v>1.0145754552754394</v>
      </c>
      <c r="AJ8" s="10">
        <f t="shared" si="12"/>
        <v>1.0250625381115199</v>
      </c>
      <c r="AK8" s="10">
        <f t="shared" si="13"/>
        <v>0.97138500052889531</v>
      </c>
      <c r="AL8" s="10">
        <f t="shared" si="14"/>
        <v>0.96646627410881136</v>
      </c>
      <c r="AM8" s="10">
        <f t="shared" si="15"/>
        <v>0.9045246994111632</v>
      </c>
      <c r="AN8" s="10">
        <f t="shared" si="16"/>
        <v>0.8820160157603838</v>
      </c>
      <c r="AO8" s="10">
        <f t="shared" si="17"/>
        <v>1.0257611134419291</v>
      </c>
      <c r="AP8" s="10">
        <f t="shared" si="18"/>
        <v>0.82490286569015525</v>
      </c>
      <c r="AQ8" s="10">
        <f t="shared" si="19"/>
        <v>0.99558221261680124</v>
      </c>
      <c r="AR8" s="10">
        <f t="shared" si="20"/>
        <v>0.77880642554234814</v>
      </c>
      <c r="AS8" s="10">
        <f t="shared" si="21"/>
        <v>0.94115216621414233</v>
      </c>
    </row>
    <row r="9" spans="1:45" x14ac:dyDescent="0.2">
      <c r="A9">
        <v>1.0000000000000001E-5</v>
      </c>
      <c r="B9">
        <v>228105</v>
      </c>
      <c r="C9">
        <v>251801</v>
      </c>
      <c r="D9">
        <v>235968</v>
      </c>
      <c r="E9">
        <v>264837</v>
      </c>
      <c r="F9">
        <v>268812</v>
      </c>
      <c r="G9">
        <v>273745</v>
      </c>
      <c r="H9">
        <v>211491</v>
      </c>
      <c r="I9">
        <v>230428</v>
      </c>
      <c r="J9">
        <v>231082</v>
      </c>
      <c r="K9">
        <v>325925</v>
      </c>
      <c r="L9">
        <v>330537</v>
      </c>
      <c r="M9">
        <v>336636</v>
      </c>
      <c r="N9">
        <v>371535</v>
      </c>
      <c r="O9">
        <v>367370</v>
      </c>
      <c r="P9">
        <v>368855</v>
      </c>
      <c r="Q9">
        <v>217777</v>
      </c>
      <c r="R9">
        <v>224845</v>
      </c>
      <c r="S9">
        <v>226935</v>
      </c>
      <c r="T9">
        <v>224277</v>
      </c>
      <c r="U9">
        <v>210913</v>
      </c>
      <c r="V9">
        <v>207858</v>
      </c>
      <c r="X9">
        <f t="shared" si="0"/>
        <v>-5</v>
      </c>
      <c r="Y9" s="10">
        <f t="shared" si="1"/>
        <v>0.95303451906445058</v>
      </c>
      <c r="Z9" s="10">
        <f t="shared" si="2"/>
        <v>1.0520376358911367</v>
      </c>
      <c r="AA9" s="10">
        <f t="shared" si="3"/>
        <v>0.98588654082374472</v>
      </c>
      <c r="AB9" s="10">
        <f t="shared" si="4"/>
        <v>1.0568439843198183</v>
      </c>
      <c r="AC9" s="10">
        <f t="shared" si="5"/>
        <v>1.0727064009673082</v>
      </c>
      <c r="AD9" s="10">
        <f t="shared" si="6"/>
        <v>1.0923917597904698</v>
      </c>
      <c r="AE9" s="10">
        <f t="shared" si="7"/>
        <v>0.91755666460828289</v>
      </c>
      <c r="AF9" s="10">
        <f t="shared" si="8"/>
        <v>0.99971510424726062</v>
      </c>
      <c r="AG9" s="10">
        <f t="shared" si="9"/>
        <v>1.002552492403985</v>
      </c>
      <c r="AH9" s="10">
        <f t="shared" si="10"/>
        <v>0.98388096527046842</v>
      </c>
      <c r="AI9" s="10">
        <f t="shared" si="11"/>
        <v>0.99780336769994582</v>
      </c>
      <c r="AJ9" s="10">
        <f t="shared" si="12"/>
        <v>1.0162146279812516</v>
      </c>
      <c r="AK9" s="10">
        <f t="shared" si="13"/>
        <v>0.98251560241176261</v>
      </c>
      <c r="AL9" s="10">
        <f t="shared" si="14"/>
        <v>0.97150135749797251</v>
      </c>
      <c r="AM9" s="10">
        <f t="shared" si="15"/>
        <v>0.97542840520432983</v>
      </c>
      <c r="AN9" s="10">
        <f t="shared" si="16"/>
        <v>0.99312763357107681</v>
      </c>
      <c r="AO9" s="10">
        <f t="shared" si="17"/>
        <v>1.025359807373087</v>
      </c>
      <c r="AP9" s="10">
        <f t="shared" si="18"/>
        <v>1.0348908265080901</v>
      </c>
      <c r="AQ9" s="10">
        <f t="shared" si="19"/>
        <v>1.0183022620161093</v>
      </c>
      <c r="AR9" s="10">
        <f t="shared" si="20"/>
        <v>0.95762465606639846</v>
      </c>
      <c r="AS9" s="10">
        <f t="shared" si="21"/>
        <v>0.94375380256622143</v>
      </c>
    </row>
    <row r="10" spans="1:45" x14ac:dyDescent="0.2">
      <c r="A10">
        <v>9.9999999999999995E-7</v>
      </c>
      <c r="B10">
        <v>245022</v>
      </c>
      <c r="C10">
        <v>249850</v>
      </c>
      <c r="D10">
        <v>223166</v>
      </c>
      <c r="E10">
        <v>244202</v>
      </c>
      <c r="F10">
        <v>253675</v>
      </c>
      <c r="G10">
        <v>253900</v>
      </c>
      <c r="H10">
        <v>235370</v>
      </c>
      <c r="I10">
        <v>226415</v>
      </c>
      <c r="J10">
        <v>229696</v>
      </c>
      <c r="K10">
        <v>335168</v>
      </c>
      <c r="L10">
        <v>327334</v>
      </c>
      <c r="M10">
        <v>331292</v>
      </c>
      <c r="N10">
        <v>381087</v>
      </c>
      <c r="O10">
        <v>378655</v>
      </c>
      <c r="P10">
        <v>374698</v>
      </c>
      <c r="Q10">
        <v>222645</v>
      </c>
      <c r="R10">
        <v>216211</v>
      </c>
      <c r="S10">
        <v>218996</v>
      </c>
      <c r="T10">
        <v>231084</v>
      </c>
      <c r="U10">
        <v>211129</v>
      </c>
      <c r="V10">
        <v>218525</v>
      </c>
      <c r="X10">
        <f t="shared" si="0"/>
        <v>-5.9999999999999991</v>
      </c>
      <c r="Y10" s="10">
        <f t="shared" si="1"/>
        <v>1.0237146223458926</v>
      </c>
      <c r="Z10" s="10">
        <f t="shared" si="2"/>
        <v>1.0438862567162184</v>
      </c>
      <c r="AA10" s="10">
        <f t="shared" si="3"/>
        <v>0.93239912093788913</v>
      </c>
      <c r="AB10" s="10">
        <f t="shared" si="4"/>
        <v>0.97449908683027009</v>
      </c>
      <c r="AC10" s="10">
        <f t="shared" si="5"/>
        <v>1.0123015202646528</v>
      </c>
      <c r="AD10" s="10">
        <f t="shared" si="6"/>
        <v>1.0131993929050769</v>
      </c>
      <c r="AE10" s="10">
        <f t="shared" si="7"/>
        <v>1.0211560404407352</v>
      </c>
      <c r="AF10" s="10">
        <f t="shared" si="8"/>
        <v>0.98230464756081515</v>
      </c>
      <c r="AG10" s="10">
        <f t="shared" si="9"/>
        <v>0.9965393119984497</v>
      </c>
      <c r="AH10" s="10">
        <f t="shared" si="10"/>
        <v>1.0117831260804553</v>
      </c>
      <c r="AI10" s="10">
        <f t="shared" si="11"/>
        <v>0.98813436184963876</v>
      </c>
      <c r="AJ10" s="10">
        <f t="shared" si="12"/>
        <v>1.0000825120699057</v>
      </c>
      <c r="AK10" s="10">
        <f t="shared" si="13"/>
        <v>1.0077756426078064</v>
      </c>
      <c r="AL10" s="10">
        <f t="shared" si="14"/>
        <v>1.0013442755897182</v>
      </c>
      <c r="AM10" s="10">
        <f t="shared" si="15"/>
        <v>0.99088008180247522</v>
      </c>
      <c r="AN10" s="10">
        <f t="shared" si="16"/>
        <v>1.0153271556520311</v>
      </c>
      <c r="AO10" s="10">
        <f t="shared" si="17"/>
        <v>0.98598620966417982</v>
      </c>
      <c r="AP10" s="10">
        <f t="shared" si="18"/>
        <v>0.99868663468378904</v>
      </c>
      <c r="AQ10" s="10">
        <f t="shared" si="19"/>
        <v>1.0492086121881896</v>
      </c>
      <c r="AR10" s="10">
        <f t="shared" si="20"/>
        <v>0.95860537762320319</v>
      </c>
      <c r="AS10" s="10">
        <f t="shared" si="21"/>
        <v>0.9921860101886073</v>
      </c>
    </row>
    <row r="12" spans="1:45" x14ac:dyDescent="0.2">
      <c r="A12" t="s">
        <v>9</v>
      </c>
    </row>
    <row r="13" spans="1:45" x14ac:dyDescent="0.2">
      <c r="A13" t="s">
        <v>15</v>
      </c>
      <c r="B13" s="7" t="s">
        <v>26</v>
      </c>
      <c r="C13" s="7"/>
      <c r="D13" s="7"/>
      <c r="E13" s="7" t="s">
        <v>27</v>
      </c>
      <c r="F13" s="7"/>
      <c r="G13" s="7"/>
      <c r="H13" s="7" t="s">
        <v>28</v>
      </c>
      <c r="I13" s="7"/>
      <c r="J13" s="7"/>
      <c r="K13" s="7" t="s">
        <v>29</v>
      </c>
      <c r="L13" s="7"/>
      <c r="M13" s="7"/>
      <c r="N13" s="7" t="s">
        <v>30</v>
      </c>
      <c r="O13" s="7"/>
      <c r="P13" s="7"/>
      <c r="Q13" s="7" t="s">
        <v>31</v>
      </c>
      <c r="R13" s="7"/>
      <c r="S13" s="7"/>
      <c r="T13" s="7" t="s">
        <v>32</v>
      </c>
      <c r="U13" s="7"/>
      <c r="V13" s="7"/>
    </row>
    <row r="14" spans="1:45" x14ac:dyDescent="0.2">
      <c r="A14">
        <v>10</v>
      </c>
      <c r="B14">
        <v>112</v>
      </c>
      <c r="C14">
        <v>111</v>
      </c>
      <c r="D14">
        <v>88</v>
      </c>
      <c r="E14">
        <v>43610</v>
      </c>
      <c r="F14">
        <v>41972</v>
      </c>
      <c r="G14">
        <v>44281</v>
      </c>
      <c r="H14">
        <v>1334</v>
      </c>
      <c r="I14">
        <v>1359</v>
      </c>
      <c r="J14">
        <v>1349</v>
      </c>
      <c r="K14">
        <v>87783</v>
      </c>
      <c r="L14">
        <v>96018</v>
      </c>
      <c r="M14">
        <v>91632</v>
      </c>
      <c r="N14">
        <v>38810</v>
      </c>
      <c r="O14">
        <v>43556</v>
      </c>
      <c r="P14">
        <v>43667</v>
      </c>
      <c r="Q14">
        <v>24611</v>
      </c>
      <c r="R14">
        <v>27359</v>
      </c>
      <c r="S14">
        <v>27037</v>
      </c>
      <c r="T14">
        <v>4097</v>
      </c>
      <c r="U14">
        <v>4699</v>
      </c>
      <c r="V14">
        <v>5032</v>
      </c>
    </row>
    <row r="15" spans="1:45" x14ac:dyDescent="0.2">
      <c r="A15">
        <v>1</v>
      </c>
      <c r="B15">
        <v>100</v>
      </c>
      <c r="C15">
        <v>134</v>
      </c>
      <c r="D15">
        <v>119</v>
      </c>
      <c r="E15">
        <v>69283</v>
      </c>
      <c r="F15">
        <v>67474</v>
      </c>
      <c r="G15">
        <v>68978</v>
      </c>
      <c r="H15">
        <v>1704</v>
      </c>
      <c r="I15">
        <v>1448</v>
      </c>
      <c r="J15">
        <v>1518</v>
      </c>
      <c r="K15">
        <v>121623</v>
      </c>
      <c r="L15">
        <v>118585</v>
      </c>
      <c r="M15">
        <v>124868</v>
      </c>
      <c r="N15">
        <v>70323</v>
      </c>
      <c r="O15">
        <v>68834</v>
      </c>
      <c r="P15">
        <v>73549</v>
      </c>
      <c r="Q15">
        <v>40217</v>
      </c>
      <c r="R15">
        <v>39270</v>
      </c>
      <c r="S15">
        <v>40324</v>
      </c>
      <c r="T15">
        <v>6022</v>
      </c>
      <c r="U15">
        <v>5952</v>
      </c>
      <c r="V15">
        <v>6727</v>
      </c>
    </row>
    <row r="16" spans="1:45" x14ac:dyDescent="0.2">
      <c r="A16">
        <v>0.1</v>
      </c>
      <c r="B16">
        <v>169</v>
      </c>
      <c r="C16">
        <v>134</v>
      </c>
      <c r="D16">
        <v>126</v>
      </c>
      <c r="E16">
        <v>72156</v>
      </c>
      <c r="F16">
        <v>79381</v>
      </c>
      <c r="G16">
        <v>76878</v>
      </c>
      <c r="H16">
        <v>1779</v>
      </c>
      <c r="I16">
        <v>2234</v>
      </c>
      <c r="J16">
        <v>2481</v>
      </c>
      <c r="K16">
        <v>136769</v>
      </c>
      <c r="L16">
        <v>152333</v>
      </c>
      <c r="M16">
        <v>159483</v>
      </c>
      <c r="N16">
        <v>63309</v>
      </c>
      <c r="O16">
        <v>66928</v>
      </c>
      <c r="P16">
        <v>68662</v>
      </c>
      <c r="Q16">
        <v>127353</v>
      </c>
      <c r="R16">
        <v>141435</v>
      </c>
      <c r="S16">
        <v>143532</v>
      </c>
      <c r="T16">
        <v>72677</v>
      </c>
      <c r="U16">
        <v>74496</v>
      </c>
      <c r="V16">
        <v>83241</v>
      </c>
    </row>
    <row r="17" spans="1:22" x14ac:dyDescent="0.2">
      <c r="A17">
        <v>0.01</v>
      </c>
      <c r="B17">
        <v>699</v>
      </c>
      <c r="C17">
        <v>795</v>
      </c>
      <c r="D17">
        <v>936</v>
      </c>
      <c r="E17">
        <v>228344</v>
      </c>
      <c r="F17">
        <v>216350</v>
      </c>
      <c r="G17">
        <v>221718</v>
      </c>
      <c r="H17">
        <v>19089</v>
      </c>
      <c r="I17">
        <v>19178</v>
      </c>
      <c r="J17">
        <v>18795</v>
      </c>
      <c r="K17">
        <v>308079</v>
      </c>
      <c r="L17">
        <v>293479</v>
      </c>
      <c r="M17">
        <v>311409</v>
      </c>
      <c r="N17">
        <v>193290</v>
      </c>
      <c r="O17">
        <v>179839</v>
      </c>
      <c r="P17">
        <v>195308</v>
      </c>
      <c r="Q17">
        <v>292037</v>
      </c>
      <c r="R17">
        <v>291113</v>
      </c>
      <c r="S17">
        <v>283605</v>
      </c>
      <c r="T17">
        <v>241304</v>
      </c>
      <c r="U17">
        <v>227991</v>
      </c>
      <c r="V17">
        <v>222193</v>
      </c>
    </row>
    <row r="18" spans="1:22" x14ac:dyDescent="0.2">
      <c r="A18">
        <v>1E-3</v>
      </c>
      <c r="B18">
        <v>188592</v>
      </c>
      <c r="C18">
        <v>178008</v>
      </c>
      <c r="D18">
        <v>193578</v>
      </c>
      <c r="E18">
        <v>456533</v>
      </c>
      <c r="F18">
        <v>454580</v>
      </c>
      <c r="G18">
        <v>468339</v>
      </c>
      <c r="H18">
        <v>245065</v>
      </c>
      <c r="I18">
        <v>250198</v>
      </c>
      <c r="J18">
        <v>242608</v>
      </c>
      <c r="K18">
        <v>466836</v>
      </c>
      <c r="L18">
        <v>469724</v>
      </c>
      <c r="M18">
        <v>472691</v>
      </c>
      <c r="N18">
        <v>489160</v>
      </c>
      <c r="O18">
        <v>486145</v>
      </c>
      <c r="P18">
        <v>460366</v>
      </c>
      <c r="Q18">
        <v>364327</v>
      </c>
      <c r="R18">
        <v>350046</v>
      </c>
      <c r="S18">
        <v>360078</v>
      </c>
      <c r="T18">
        <v>339535</v>
      </c>
      <c r="U18">
        <v>305082</v>
      </c>
      <c r="V18">
        <v>334506</v>
      </c>
    </row>
    <row r="19" spans="1:22" x14ac:dyDescent="0.2">
      <c r="A19">
        <v>1E-4</v>
      </c>
      <c r="B19">
        <v>305056</v>
      </c>
      <c r="C19">
        <v>303307</v>
      </c>
      <c r="D19">
        <v>317772</v>
      </c>
      <c r="E19">
        <v>517670</v>
      </c>
      <c r="F19">
        <v>506162</v>
      </c>
      <c r="G19">
        <v>512259</v>
      </c>
      <c r="H19">
        <v>351040</v>
      </c>
      <c r="I19">
        <v>329010</v>
      </c>
      <c r="J19">
        <v>358261</v>
      </c>
      <c r="K19">
        <v>481666</v>
      </c>
      <c r="L19">
        <v>478902</v>
      </c>
      <c r="M19">
        <v>467310</v>
      </c>
      <c r="N19">
        <v>510488</v>
      </c>
      <c r="O19">
        <v>517977</v>
      </c>
      <c r="P19">
        <v>522765</v>
      </c>
      <c r="Q19">
        <v>361248</v>
      </c>
      <c r="R19">
        <v>355428</v>
      </c>
      <c r="S19">
        <v>364962</v>
      </c>
      <c r="T19">
        <v>346256</v>
      </c>
      <c r="U19">
        <v>365900</v>
      </c>
      <c r="V19">
        <v>361491</v>
      </c>
    </row>
    <row r="20" spans="1:22" x14ac:dyDescent="0.2">
      <c r="A20">
        <v>1.0000000000000001E-5</v>
      </c>
      <c r="B20">
        <v>334935</v>
      </c>
      <c r="C20">
        <v>340556</v>
      </c>
      <c r="D20">
        <v>314728</v>
      </c>
      <c r="E20">
        <v>556823</v>
      </c>
      <c r="F20">
        <v>536698</v>
      </c>
      <c r="G20">
        <v>534959</v>
      </c>
      <c r="H20">
        <v>336916</v>
      </c>
      <c r="I20">
        <v>355852</v>
      </c>
      <c r="J20">
        <v>351034</v>
      </c>
      <c r="K20">
        <v>446204</v>
      </c>
      <c r="L20">
        <v>451394</v>
      </c>
      <c r="M20">
        <v>452709</v>
      </c>
      <c r="N20">
        <v>501598</v>
      </c>
      <c r="O20">
        <v>546029</v>
      </c>
      <c r="P20">
        <v>540694</v>
      </c>
      <c r="Q20">
        <v>372737</v>
      </c>
      <c r="R20">
        <v>376135</v>
      </c>
      <c r="S20">
        <v>370457</v>
      </c>
      <c r="T20">
        <v>350335</v>
      </c>
      <c r="U20">
        <v>360911</v>
      </c>
      <c r="V20">
        <v>369219</v>
      </c>
    </row>
    <row r="21" spans="1:22" x14ac:dyDescent="0.2">
      <c r="A21">
        <v>9.9999999999999995E-7</v>
      </c>
      <c r="B21">
        <v>318174</v>
      </c>
      <c r="C21">
        <v>320719</v>
      </c>
      <c r="D21">
        <v>312409</v>
      </c>
      <c r="E21">
        <v>530519</v>
      </c>
      <c r="F21">
        <v>524489</v>
      </c>
      <c r="G21">
        <v>531181</v>
      </c>
      <c r="H21">
        <v>374550</v>
      </c>
      <c r="I21">
        <v>352450</v>
      </c>
      <c r="J21">
        <v>352652</v>
      </c>
      <c r="K21">
        <v>458216</v>
      </c>
      <c r="L21">
        <v>402654</v>
      </c>
      <c r="M21">
        <v>472721</v>
      </c>
      <c r="N21">
        <v>539695</v>
      </c>
      <c r="O21">
        <v>525117</v>
      </c>
      <c r="P21">
        <v>529160</v>
      </c>
      <c r="Q21">
        <v>366605</v>
      </c>
      <c r="R21">
        <v>361317</v>
      </c>
      <c r="S21">
        <v>355394</v>
      </c>
      <c r="T21">
        <v>355002</v>
      </c>
      <c r="U21">
        <v>337791</v>
      </c>
      <c r="V21">
        <v>360112</v>
      </c>
    </row>
    <row r="23" spans="1:22" x14ac:dyDescent="0.2">
      <c r="A23" t="s">
        <v>10</v>
      </c>
    </row>
    <row r="24" spans="1:22" x14ac:dyDescent="0.2">
      <c r="A24" t="s">
        <v>15</v>
      </c>
      <c r="B24" s="7" t="s">
        <v>26</v>
      </c>
      <c r="C24" s="7"/>
      <c r="D24" s="7"/>
      <c r="E24" s="7" t="s">
        <v>27</v>
      </c>
      <c r="F24" s="7"/>
      <c r="G24" s="7"/>
      <c r="H24" s="7" t="s">
        <v>28</v>
      </c>
      <c r="I24" s="7"/>
      <c r="J24" s="7"/>
      <c r="K24" s="7" t="s">
        <v>29</v>
      </c>
      <c r="L24" s="7"/>
      <c r="M24" s="7"/>
      <c r="N24" s="7" t="s">
        <v>30</v>
      </c>
      <c r="O24" s="7"/>
      <c r="P24" s="7"/>
      <c r="Q24" s="7" t="s">
        <v>31</v>
      </c>
      <c r="R24" s="7"/>
      <c r="S24" s="7"/>
      <c r="T24" s="7" t="s">
        <v>32</v>
      </c>
      <c r="U24" s="7"/>
      <c r="V24" s="7"/>
    </row>
    <row r="25" spans="1:22" x14ac:dyDescent="0.2">
      <c r="A25">
        <v>10</v>
      </c>
      <c r="B25">
        <v>195</v>
      </c>
      <c r="C25">
        <v>259</v>
      </c>
      <c r="D25">
        <v>281</v>
      </c>
      <c r="E25">
        <v>36407</v>
      </c>
      <c r="F25">
        <v>32311</v>
      </c>
      <c r="G25">
        <v>34798</v>
      </c>
      <c r="H25">
        <v>2221</v>
      </c>
      <c r="I25">
        <v>2532</v>
      </c>
      <c r="J25">
        <v>2299</v>
      </c>
      <c r="K25">
        <v>84498</v>
      </c>
      <c r="L25">
        <v>87137</v>
      </c>
      <c r="M25">
        <v>87547</v>
      </c>
      <c r="N25">
        <v>50006</v>
      </c>
      <c r="O25">
        <v>48122</v>
      </c>
      <c r="P25">
        <v>49509</v>
      </c>
      <c r="Q25">
        <v>19402</v>
      </c>
      <c r="R25">
        <v>20267</v>
      </c>
      <c r="S25">
        <v>17371</v>
      </c>
      <c r="T25">
        <v>4783</v>
      </c>
      <c r="U25">
        <v>4350</v>
      </c>
      <c r="V25">
        <v>4476</v>
      </c>
    </row>
    <row r="26" spans="1:22" x14ac:dyDescent="0.2">
      <c r="A26">
        <v>1</v>
      </c>
      <c r="B26">
        <v>261</v>
      </c>
      <c r="C26">
        <v>247</v>
      </c>
      <c r="D26">
        <v>241</v>
      </c>
      <c r="E26">
        <v>47315</v>
      </c>
      <c r="F26">
        <v>45586</v>
      </c>
      <c r="G26">
        <v>44473</v>
      </c>
      <c r="H26">
        <v>3136</v>
      </c>
      <c r="I26">
        <v>3120</v>
      </c>
      <c r="J26">
        <v>3018</v>
      </c>
      <c r="K26">
        <v>104522</v>
      </c>
      <c r="L26">
        <v>104603</v>
      </c>
      <c r="M26">
        <v>103963</v>
      </c>
      <c r="N26">
        <v>60288</v>
      </c>
      <c r="O26">
        <v>60182</v>
      </c>
      <c r="P26">
        <v>61056</v>
      </c>
      <c r="Q26">
        <v>26647</v>
      </c>
      <c r="R26">
        <v>26683</v>
      </c>
      <c r="S26">
        <v>26645</v>
      </c>
      <c r="T26">
        <v>5763</v>
      </c>
      <c r="U26">
        <v>5478</v>
      </c>
      <c r="V26">
        <v>5437</v>
      </c>
    </row>
    <row r="27" spans="1:22" x14ac:dyDescent="0.2">
      <c r="A27">
        <v>0.1</v>
      </c>
      <c r="B27">
        <v>535</v>
      </c>
      <c r="C27">
        <v>569</v>
      </c>
      <c r="D27">
        <v>546</v>
      </c>
      <c r="E27">
        <v>61650</v>
      </c>
      <c r="F27">
        <v>60057</v>
      </c>
      <c r="G27">
        <v>60703</v>
      </c>
      <c r="H27">
        <v>6414</v>
      </c>
      <c r="I27">
        <v>6132</v>
      </c>
      <c r="J27">
        <v>6011</v>
      </c>
      <c r="K27">
        <v>119117</v>
      </c>
      <c r="L27">
        <v>117367</v>
      </c>
      <c r="M27">
        <v>118347</v>
      </c>
      <c r="N27">
        <v>83435</v>
      </c>
      <c r="O27">
        <v>79113</v>
      </c>
      <c r="P27">
        <v>78759</v>
      </c>
      <c r="Q27">
        <v>89113</v>
      </c>
      <c r="R27">
        <v>89382</v>
      </c>
      <c r="S27">
        <v>88315</v>
      </c>
      <c r="T27">
        <v>52279</v>
      </c>
      <c r="U27">
        <v>45732</v>
      </c>
      <c r="V27">
        <v>44614</v>
      </c>
    </row>
    <row r="28" spans="1:22" x14ac:dyDescent="0.2">
      <c r="A28">
        <v>0.01</v>
      </c>
      <c r="B28">
        <v>1214</v>
      </c>
      <c r="C28">
        <v>1356</v>
      </c>
      <c r="D28">
        <v>1297</v>
      </c>
      <c r="E28">
        <v>106557</v>
      </c>
      <c r="F28">
        <v>106564</v>
      </c>
      <c r="G28">
        <v>109642</v>
      </c>
      <c r="H28">
        <v>13195</v>
      </c>
      <c r="I28">
        <v>13595</v>
      </c>
      <c r="J28">
        <v>13921</v>
      </c>
      <c r="K28">
        <v>190088</v>
      </c>
      <c r="L28">
        <v>180823</v>
      </c>
      <c r="M28">
        <v>182502</v>
      </c>
      <c r="N28">
        <v>132038</v>
      </c>
      <c r="O28">
        <v>130449</v>
      </c>
      <c r="P28">
        <v>127741</v>
      </c>
      <c r="Q28">
        <v>173840</v>
      </c>
      <c r="R28">
        <v>172771</v>
      </c>
      <c r="S28">
        <v>174385</v>
      </c>
      <c r="T28">
        <v>169289</v>
      </c>
      <c r="U28">
        <v>160996</v>
      </c>
      <c r="V28">
        <v>158533</v>
      </c>
    </row>
    <row r="29" spans="1:22" x14ac:dyDescent="0.2">
      <c r="A29">
        <v>1E-3</v>
      </c>
      <c r="B29">
        <v>134298</v>
      </c>
      <c r="C29">
        <v>141687</v>
      </c>
      <c r="D29">
        <v>141182</v>
      </c>
      <c r="E29">
        <v>309980</v>
      </c>
      <c r="F29">
        <v>318156</v>
      </c>
      <c r="G29">
        <v>315084</v>
      </c>
      <c r="H29">
        <v>183822</v>
      </c>
      <c r="I29">
        <v>182822</v>
      </c>
      <c r="J29">
        <v>177688</v>
      </c>
      <c r="K29">
        <v>367627</v>
      </c>
      <c r="L29">
        <v>361101</v>
      </c>
      <c r="M29">
        <v>368923</v>
      </c>
      <c r="N29">
        <v>384528</v>
      </c>
      <c r="O29">
        <v>377211</v>
      </c>
      <c r="P29">
        <v>390278</v>
      </c>
      <c r="Q29">
        <v>230667</v>
      </c>
      <c r="R29">
        <v>239439</v>
      </c>
      <c r="S29">
        <v>239358</v>
      </c>
      <c r="T29">
        <v>241491</v>
      </c>
      <c r="U29">
        <v>248975</v>
      </c>
      <c r="V29">
        <v>255152</v>
      </c>
    </row>
    <row r="30" spans="1:22" x14ac:dyDescent="0.2">
      <c r="A30">
        <v>1E-4</v>
      </c>
      <c r="B30">
        <v>263595</v>
      </c>
      <c r="C30">
        <v>262036</v>
      </c>
      <c r="D30">
        <v>257664</v>
      </c>
      <c r="E30">
        <v>352572</v>
      </c>
      <c r="F30">
        <v>357763</v>
      </c>
      <c r="G30">
        <v>350642</v>
      </c>
      <c r="H30">
        <v>269683</v>
      </c>
      <c r="I30">
        <v>274595</v>
      </c>
      <c r="J30">
        <v>272792</v>
      </c>
      <c r="K30">
        <v>380533</v>
      </c>
      <c r="L30">
        <v>380543</v>
      </c>
      <c r="M30">
        <v>374329</v>
      </c>
      <c r="N30">
        <v>430010</v>
      </c>
      <c r="O30">
        <v>425918</v>
      </c>
      <c r="P30">
        <v>417550</v>
      </c>
      <c r="Q30">
        <v>234213</v>
      </c>
      <c r="R30">
        <v>239968</v>
      </c>
      <c r="S30">
        <v>237737</v>
      </c>
      <c r="T30">
        <v>277989</v>
      </c>
      <c r="U30">
        <v>281345</v>
      </c>
      <c r="V30">
        <v>270450</v>
      </c>
    </row>
    <row r="31" spans="1:22" x14ac:dyDescent="0.2">
      <c r="A31">
        <v>1.0000000000000001E-5</v>
      </c>
      <c r="B31">
        <v>274896</v>
      </c>
      <c r="C31">
        <v>253731</v>
      </c>
      <c r="D31">
        <v>262738</v>
      </c>
      <c r="E31">
        <v>378054</v>
      </c>
      <c r="F31">
        <v>361277</v>
      </c>
      <c r="G31">
        <v>373058</v>
      </c>
      <c r="H31">
        <v>274410</v>
      </c>
      <c r="I31">
        <v>277535</v>
      </c>
      <c r="J31">
        <v>270718</v>
      </c>
      <c r="K31">
        <v>384862</v>
      </c>
      <c r="L31">
        <v>384440</v>
      </c>
      <c r="M31">
        <v>376023</v>
      </c>
      <c r="N31">
        <v>421144</v>
      </c>
      <c r="O31">
        <v>426041</v>
      </c>
      <c r="P31">
        <v>435049</v>
      </c>
      <c r="Q31">
        <v>241995</v>
      </c>
      <c r="R31">
        <v>247984</v>
      </c>
      <c r="S31">
        <v>242616</v>
      </c>
      <c r="T31">
        <v>272124</v>
      </c>
      <c r="U31">
        <v>280541</v>
      </c>
      <c r="V31">
        <v>277976</v>
      </c>
    </row>
    <row r="32" spans="1:22" x14ac:dyDescent="0.2">
      <c r="A32">
        <v>9.9999999999999995E-7</v>
      </c>
      <c r="B32">
        <v>256787</v>
      </c>
      <c r="C32">
        <v>262954</v>
      </c>
      <c r="D32">
        <v>258234</v>
      </c>
      <c r="E32">
        <v>378465</v>
      </c>
      <c r="F32">
        <v>372463</v>
      </c>
      <c r="G32">
        <v>374634</v>
      </c>
      <c r="H32">
        <v>280256</v>
      </c>
      <c r="I32">
        <v>280533</v>
      </c>
      <c r="J32">
        <v>270493</v>
      </c>
      <c r="K32">
        <v>380627</v>
      </c>
      <c r="L32">
        <v>378950</v>
      </c>
      <c r="M32">
        <v>375715</v>
      </c>
      <c r="N32">
        <v>433443</v>
      </c>
      <c r="O32">
        <v>437313</v>
      </c>
      <c r="P32">
        <v>430799</v>
      </c>
      <c r="Q32">
        <v>252807</v>
      </c>
      <c r="R32">
        <v>252518</v>
      </c>
      <c r="S32">
        <v>244022</v>
      </c>
      <c r="T32">
        <v>284362</v>
      </c>
      <c r="U32">
        <v>271151</v>
      </c>
      <c r="V32">
        <v>279582</v>
      </c>
    </row>
    <row r="34" spans="1:8" x14ac:dyDescent="0.2">
      <c r="A34" t="s">
        <v>39</v>
      </c>
    </row>
    <row r="35" spans="1:8" s="5" customFormat="1" ht="32" customHeight="1" x14ac:dyDescent="0.2">
      <c r="B35" s="5" t="s">
        <v>26</v>
      </c>
      <c r="C35" s="5" t="s">
        <v>27</v>
      </c>
      <c r="D35" s="5" t="s">
        <v>28</v>
      </c>
      <c r="E35" s="5" t="s">
        <v>29</v>
      </c>
      <c r="F35" s="5" t="s">
        <v>30</v>
      </c>
      <c r="G35" s="5" t="s">
        <v>31</v>
      </c>
      <c r="H35" s="5" t="s">
        <v>32</v>
      </c>
    </row>
    <row r="36" spans="1:8" x14ac:dyDescent="0.2">
      <c r="A36" t="s">
        <v>8</v>
      </c>
      <c r="B36">
        <v>1</v>
      </c>
      <c r="C36">
        <v>3.92</v>
      </c>
      <c r="D36">
        <v>1.24</v>
      </c>
      <c r="E36">
        <v>8.18</v>
      </c>
      <c r="F36">
        <v>4.51</v>
      </c>
      <c r="G36">
        <v>32.6</v>
      </c>
      <c r="H36">
        <v>14.63</v>
      </c>
    </row>
    <row r="37" spans="1:8" x14ac:dyDescent="0.2">
      <c r="A37" t="s">
        <v>9</v>
      </c>
      <c r="B37">
        <v>1</v>
      </c>
      <c r="C37">
        <v>4.4400000000000004</v>
      </c>
      <c r="D37">
        <v>1.48</v>
      </c>
      <c r="E37">
        <v>11.25</v>
      </c>
      <c r="F37">
        <v>3.87</v>
      </c>
      <c r="G37">
        <v>35.200000000000003</v>
      </c>
      <c r="H37">
        <v>16</v>
      </c>
    </row>
    <row r="38" spans="1:8" x14ac:dyDescent="0.2">
      <c r="A38" t="s">
        <v>10</v>
      </c>
      <c r="B38">
        <v>1</v>
      </c>
      <c r="C38">
        <v>3.13</v>
      </c>
      <c r="D38">
        <v>1.48</v>
      </c>
      <c r="E38">
        <v>5.17</v>
      </c>
      <c r="F38">
        <v>3.4</v>
      </c>
      <c r="G38">
        <v>27.87</v>
      </c>
      <c r="H38">
        <v>13.21</v>
      </c>
    </row>
  </sheetData>
  <mergeCells count="28">
    <mergeCell ref="AN2:AP2"/>
    <mergeCell ref="AQ2:AS2"/>
    <mergeCell ref="Y2:AA2"/>
    <mergeCell ref="AB2:AD2"/>
    <mergeCell ref="AE2:AG2"/>
    <mergeCell ref="AH2:AJ2"/>
    <mergeCell ref="AK2:AM2"/>
    <mergeCell ref="T2:V2"/>
    <mergeCell ref="B13:D13"/>
    <mergeCell ref="E13:G13"/>
    <mergeCell ref="H13:J13"/>
    <mergeCell ref="K13:M13"/>
    <mergeCell ref="N13:P13"/>
    <mergeCell ref="Q13:S13"/>
    <mergeCell ref="T13:V13"/>
    <mergeCell ref="B2:D2"/>
    <mergeCell ref="E2:G2"/>
    <mergeCell ref="H2:J2"/>
    <mergeCell ref="K2:M2"/>
    <mergeCell ref="N2:P2"/>
    <mergeCell ref="Q2:S2"/>
    <mergeCell ref="T24:V24"/>
    <mergeCell ref="B24:D24"/>
    <mergeCell ref="E24:G24"/>
    <mergeCell ref="H24:J24"/>
    <mergeCell ref="K24:M24"/>
    <mergeCell ref="N24:P24"/>
    <mergeCell ref="Q24:S24"/>
  </mergeCells>
  <pageMargins left="0.7" right="0.7" top="0.75" bottom="0.75" header="0.3" footer="0.3"/>
  <ignoredErrors>
    <ignoredError sqref="Y3:AS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9A58-2F9E-FF47-981A-886C92586BE2}">
  <dimension ref="A1:AA38"/>
  <sheetViews>
    <sheetView workbookViewId="0">
      <selection activeCell="O1" sqref="O1"/>
    </sheetView>
  </sheetViews>
  <sheetFormatPr baseColWidth="10" defaultRowHeight="16" x14ac:dyDescent="0.2"/>
  <cols>
    <col min="1" max="1" width="12.83203125" customWidth="1"/>
    <col min="15" max="15" width="20.83203125" customWidth="1"/>
  </cols>
  <sheetData>
    <row r="1" spans="1:27" x14ac:dyDescent="0.2">
      <c r="A1" t="s">
        <v>8</v>
      </c>
      <c r="O1" t="s">
        <v>61</v>
      </c>
    </row>
    <row r="2" spans="1:27" x14ac:dyDescent="0.2">
      <c r="A2" t="s">
        <v>15</v>
      </c>
      <c r="B2" s="7" t="s">
        <v>26</v>
      </c>
      <c r="C2" s="7"/>
      <c r="D2" s="7"/>
      <c r="E2" s="7" t="s">
        <v>27</v>
      </c>
      <c r="F2" s="7"/>
      <c r="G2" s="7"/>
      <c r="H2" s="7" t="s">
        <v>33</v>
      </c>
      <c r="I2" s="7"/>
      <c r="J2" s="7"/>
      <c r="K2" s="7" t="s">
        <v>34</v>
      </c>
      <c r="L2" s="7"/>
      <c r="M2" s="7"/>
      <c r="O2" t="s">
        <v>57</v>
      </c>
      <c r="P2" s="7" t="s">
        <v>26</v>
      </c>
      <c r="Q2" s="7"/>
      <c r="R2" s="7"/>
      <c r="S2" s="7" t="s">
        <v>27</v>
      </c>
      <c r="T2" s="7"/>
      <c r="U2" s="7"/>
      <c r="V2" s="7" t="s">
        <v>33</v>
      </c>
      <c r="W2" s="7"/>
      <c r="X2" s="7"/>
      <c r="Y2" s="7" t="s">
        <v>34</v>
      </c>
      <c r="Z2" s="7"/>
      <c r="AA2" s="7"/>
    </row>
    <row r="3" spans="1:27" x14ac:dyDescent="0.2">
      <c r="A3">
        <v>10</v>
      </c>
      <c r="B3">
        <v>67</v>
      </c>
      <c r="C3">
        <v>65</v>
      </c>
      <c r="D3">
        <v>81</v>
      </c>
      <c r="E3">
        <v>26129</v>
      </c>
      <c r="F3">
        <v>23502</v>
      </c>
      <c r="G3">
        <v>27681</v>
      </c>
      <c r="H3">
        <v>4039</v>
      </c>
      <c r="I3">
        <v>3798</v>
      </c>
      <c r="J3">
        <v>4178</v>
      </c>
      <c r="K3">
        <v>40245</v>
      </c>
      <c r="L3">
        <v>36110</v>
      </c>
      <c r="M3">
        <v>37416</v>
      </c>
      <c r="O3">
        <f>LOG(A3,10)</f>
        <v>1</v>
      </c>
      <c r="P3" s="10">
        <f>B3/AVERAGE(B$10:D$10)</f>
        <v>3.4193152183343341E-4</v>
      </c>
      <c r="Q3" s="10">
        <f>C3/AVERAGE(B$10:D$10)</f>
        <v>3.3172461073392793E-4</v>
      </c>
      <c r="R3" s="10">
        <f>D3/AVERAGE(B$10:D$10)</f>
        <v>4.1337989952997179E-4</v>
      </c>
      <c r="S3" s="10">
        <f>E3/AVERAGE(E$10:G$10)</f>
        <v>7.7222408852101465E-2</v>
      </c>
      <c r="T3" s="10">
        <f>F3/AVERAGE(E$10:G$10)</f>
        <v>6.9458496415556986E-2</v>
      </c>
      <c r="U3" s="10">
        <f>G3/AVERAGE(E$10:G$10)</f>
        <v>8.1809234928050076E-2</v>
      </c>
      <c r="V3" s="10">
        <f>H3/AVERAGE(H$10:J$10)</f>
        <v>1.5966130772849276E-2</v>
      </c>
      <c r="W3" s="10">
        <f>I3/AVERAGE(H$10:J$10)</f>
        <v>1.5013459934459409E-2</v>
      </c>
      <c r="X3" s="10">
        <f>J3/AVERAGE(H$10:J$10)</f>
        <v>1.6515596526111481E-2</v>
      </c>
      <c r="Y3" s="10">
        <f>K3/AVERAGE(K$10:M$10)</f>
        <v>9.7428771325026448E-2</v>
      </c>
      <c r="Z3" s="10">
        <f>L3/AVERAGE(K$10:M$10)</f>
        <v>8.7418385701247492E-2</v>
      </c>
      <c r="AA3" s="10">
        <f>M3/AVERAGE(K$10:M$10)</f>
        <v>9.0580069770087951E-2</v>
      </c>
    </row>
    <row r="4" spans="1:27" x14ac:dyDescent="0.2">
      <c r="A4">
        <v>1</v>
      </c>
      <c r="B4">
        <v>61</v>
      </c>
      <c r="C4">
        <v>65</v>
      </c>
      <c r="D4">
        <v>121</v>
      </c>
      <c r="E4">
        <v>47219</v>
      </c>
      <c r="F4">
        <v>44151</v>
      </c>
      <c r="G4">
        <v>38420</v>
      </c>
      <c r="H4">
        <v>4521</v>
      </c>
      <c r="I4">
        <v>4402</v>
      </c>
      <c r="J4">
        <v>4425</v>
      </c>
      <c r="K4">
        <v>59917</v>
      </c>
      <c r="L4">
        <v>52058</v>
      </c>
      <c r="M4">
        <v>33544</v>
      </c>
      <c r="O4">
        <f t="shared" ref="O4:O10" si="0">LOG(A4,10)</f>
        <v>0</v>
      </c>
      <c r="P4" s="10">
        <f>B4/AVERAGE(B$10:D$10)</f>
        <v>3.1131078853491702E-4</v>
      </c>
      <c r="Q4" s="10">
        <f>C4/AVERAGE(B$10:D$10)</f>
        <v>3.3172461073392793E-4</v>
      </c>
      <c r="R4" s="10">
        <f>D4/AVERAGE(B$10:D$10)</f>
        <v>6.1751812152008128E-4</v>
      </c>
      <c r="S4" s="10">
        <f>E4/AVERAGE(E$10:G$10)</f>
        <v>0.13955241010323316</v>
      </c>
      <c r="T4" s="10">
        <f>F4/AVERAGE(E$10:G$10)</f>
        <v>0.1304851534015512</v>
      </c>
      <c r="U4" s="10">
        <f>G4/AVERAGE(E$10:G$10)</f>
        <v>0.1135475888131095</v>
      </c>
      <c r="V4" s="10">
        <f>H4/AVERAGE(H$10:J$10)</f>
        <v>1.787147244962901E-2</v>
      </c>
      <c r="W4" s="10">
        <f>I4/AVERAGE(H$10:J$10)</f>
        <v>1.7401066516980073E-2</v>
      </c>
      <c r="X4" s="10">
        <f t="shared" ref="X4:X10" si="1">J4/AVERAGE(H$10:J$10)</f>
        <v>1.749198531068533E-2</v>
      </c>
      <c r="Y4" s="10">
        <f>K4/AVERAGE(K$10:M$10)</f>
        <v>0.14505254544618237</v>
      </c>
      <c r="Z4" s="10">
        <f>L4/AVERAGE(K$10:M$10)</f>
        <v>0.12602676053269293</v>
      </c>
      <c r="AA4" s="10">
        <f>M4/AVERAGE(K$10:M$10)</f>
        <v>8.1206378564459863E-2</v>
      </c>
    </row>
    <row r="5" spans="1:27" x14ac:dyDescent="0.2">
      <c r="A5">
        <v>0.1</v>
      </c>
      <c r="B5">
        <v>193</v>
      </c>
      <c r="C5">
        <v>121</v>
      </c>
      <c r="D5">
        <v>244</v>
      </c>
      <c r="E5">
        <v>62119</v>
      </c>
      <c r="F5">
        <v>61094</v>
      </c>
      <c r="G5">
        <v>55849</v>
      </c>
      <c r="H5">
        <v>8336</v>
      </c>
      <c r="I5">
        <v>9131</v>
      </c>
      <c r="J5">
        <v>8754</v>
      </c>
      <c r="K5">
        <v>78243</v>
      </c>
      <c r="L5">
        <v>75148</v>
      </c>
      <c r="M5">
        <v>64452</v>
      </c>
      <c r="O5">
        <f t="shared" si="0"/>
        <v>-0.99999999999999978</v>
      </c>
      <c r="P5" s="10">
        <f t="shared" ref="P4:P10" si="2">B5/AVERAGE(B$10:D$10)</f>
        <v>9.8496692110227831E-4</v>
      </c>
      <c r="Q5" s="10">
        <f t="shared" ref="Q4:Q10" si="3">C5/AVERAGE(B$10:D$10)</f>
        <v>6.1751812152008128E-4</v>
      </c>
      <c r="R5" s="10">
        <f t="shared" ref="R4:R10" si="4">D5/AVERAGE(B$10:D$10)</f>
        <v>1.2452431541396681E-3</v>
      </c>
      <c r="S5" s="10">
        <f t="shared" ref="S5:S10" si="5">E5/AVERAGE(E$10:G$10)</f>
        <v>0.183588304775678</v>
      </c>
      <c r="T5" s="10">
        <f t="shared" ref="T5:T10" si="6">F5/AVERAGE(E$10:G$10)</f>
        <v>0.18055898987371452</v>
      </c>
      <c r="U5" s="10">
        <f t="shared" ref="U4:U10" si="7">G5/AVERAGE(E$10:G$10)</f>
        <v>0.16505776386317941</v>
      </c>
      <c r="V5" s="10">
        <f t="shared" ref="V5:V10" si="8">H5/AVERAGE(H$10:J$10)</f>
        <v>3.2952133231609698E-2</v>
      </c>
      <c r="W5" s="10">
        <f t="shared" ref="W5:W10" si="9">I5/AVERAGE(H$10:J$10)</f>
        <v>3.6094761100987062E-2</v>
      </c>
      <c r="X5" s="10">
        <f t="shared" si="1"/>
        <v>3.4604483482426979E-2</v>
      </c>
      <c r="Y5" s="10">
        <f t="shared" ref="Y5:Y10" si="10">K5/AVERAGE(K$10:M$10)</f>
        <v>0.18941779984554713</v>
      </c>
      <c r="Z5" s="10">
        <f t="shared" ref="Z5:Z10" si="11">L5/AVERAGE(K$10:M$10)</f>
        <v>0.18192514119848646</v>
      </c>
      <c r="AA5" s="10">
        <f t="shared" ref="AA4:AA10" si="12">M5/AVERAGE(K$10:M$10)</f>
        <v>0.15603128759946838</v>
      </c>
    </row>
    <row r="6" spans="1:27" x14ac:dyDescent="0.2">
      <c r="A6">
        <v>0.01</v>
      </c>
      <c r="B6">
        <v>738</v>
      </c>
      <c r="C6">
        <v>475</v>
      </c>
      <c r="D6">
        <v>1153</v>
      </c>
      <c r="E6">
        <v>153197</v>
      </c>
      <c r="F6">
        <v>125432</v>
      </c>
      <c r="G6">
        <v>113977</v>
      </c>
      <c r="H6">
        <v>20413</v>
      </c>
      <c r="I6">
        <v>30951</v>
      </c>
      <c r="J6">
        <v>34788</v>
      </c>
      <c r="K6">
        <v>173549</v>
      </c>
      <c r="L6">
        <v>152843</v>
      </c>
      <c r="M6">
        <v>141696</v>
      </c>
      <c r="O6">
        <f t="shared" si="0"/>
        <v>-1.9999999999999996</v>
      </c>
      <c r="P6" s="10">
        <f t="shared" si="2"/>
        <v>3.7663501957175207E-3</v>
      </c>
      <c r="Q6" s="10">
        <f t="shared" si="3"/>
        <v>2.4241413861325503E-3</v>
      </c>
      <c r="R6" s="10">
        <f t="shared" si="4"/>
        <v>5.884284248864907E-3</v>
      </c>
      <c r="S6" s="10">
        <f t="shared" si="5"/>
        <v>0.45276288296204936</v>
      </c>
      <c r="T6" s="10">
        <f t="shared" si="6"/>
        <v>0.37070539198349689</v>
      </c>
      <c r="U6" s="10">
        <f t="shared" si="7"/>
        <v>0.336850950810822</v>
      </c>
      <c r="V6" s="10">
        <f t="shared" si="8"/>
        <v>8.0692405908930995E-2</v>
      </c>
      <c r="W6" s="10">
        <f t="shared" si="9"/>
        <v>0.12234902539006139</v>
      </c>
      <c r="X6" s="10">
        <f t="shared" si="1"/>
        <v>0.13751665197471666</v>
      </c>
      <c r="Y6" s="10">
        <f t="shared" si="10"/>
        <v>0.42014326834854054</v>
      </c>
      <c r="Z6" s="10">
        <f t="shared" si="11"/>
        <v>0.37001629259860896</v>
      </c>
      <c r="AA6" s="10">
        <f t="shared" si="12"/>
        <v>0.3430306170125717</v>
      </c>
    </row>
    <row r="7" spans="1:27" x14ac:dyDescent="0.2">
      <c r="A7">
        <v>1E-3</v>
      </c>
      <c r="B7" s="9">
        <v>107652</v>
      </c>
      <c r="C7">
        <v>106173</v>
      </c>
      <c r="D7">
        <v>104859</v>
      </c>
      <c r="E7">
        <v>311896</v>
      </c>
      <c r="F7">
        <v>305639</v>
      </c>
      <c r="G7">
        <v>285391</v>
      </c>
      <c r="H7">
        <v>210567</v>
      </c>
      <c r="I7">
        <v>220553</v>
      </c>
      <c r="J7">
        <v>209731</v>
      </c>
      <c r="K7">
        <v>427653</v>
      </c>
      <c r="L7">
        <v>406741</v>
      </c>
      <c r="M7">
        <v>385577</v>
      </c>
      <c r="O7">
        <f t="shared" si="0"/>
        <v>-2.9999999999999996</v>
      </c>
      <c r="P7" s="10">
        <f t="shared" si="2"/>
        <v>0.54939719684198174</v>
      </c>
      <c r="Q7" s="10">
        <f t="shared" si="3"/>
        <v>0.54184918608389743</v>
      </c>
      <c r="R7" s="10">
        <f t="shared" si="4"/>
        <v>0.53514324549152237</v>
      </c>
      <c r="S7" s="10">
        <f t="shared" si="5"/>
        <v>0.92178653723200421</v>
      </c>
      <c r="T7" s="10">
        <f t="shared" si="6"/>
        <v>0.90329441689875001</v>
      </c>
      <c r="U7" s="10">
        <f t="shared" si="7"/>
        <v>0.84345288701098731</v>
      </c>
      <c r="V7" s="10">
        <f t="shared" si="8"/>
        <v>0.83236946235368992</v>
      </c>
      <c r="W7" s="10">
        <f t="shared" si="9"/>
        <v>0.87184403078589412</v>
      </c>
      <c r="X7" s="10">
        <f t="shared" si="1"/>
        <v>0.82906476185205535</v>
      </c>
      <c r="Y7" s="10">
        <f t="shared" si="10"/>
        <v>1.035301437283179</v>
      </c>
      <c r="Z7" s="10">
        <f t="shared" si="11"/>
        <v>0.98467575792055118</v>
      </c>
      <c r="AA7" s="10">
        <f t="shared" si="12"/>
        <v>0.93344001394433407</v>
      </c>
    </row>
    <row r="8" spans="1:27" x14ac:dyDescent="0.2">
      <c r="A8">
        <v>1E-4</v>
      </c>
      <c r="B8">
        <v>196248</v>
      </c>
      <c r="C8">
        <v>200545</v>
      </c>
      <c r="D8">
        <v>192076</v>
      </c>
      <c r="E8">
        <v>352081</v>
      </c>
      <c r="F8">
        <v>352178</v>
      </c>
      <c r="G8">
        <v>329331</v>
      </c>
      <c r="H8">
        <v>251519</v>
      </c>
      <c r="I8">
        <v>274543</v>
      </c>
      <c r="J8">
        <v>274574</v>
      </c>
      <c r="K8">
        <v>438426</v>
      </c>
      <c r="L8">
        <v>434823</v>
      </c>
      <c r="M8">
        <v>396831</v>
      </c>
      <c r="O8">
        <f t="shared" si="0"/>
        <v>-3.9999999999999991</v>
      </c>
      <c r="P8" s="10">
        <f t="shared" si="2"/>
        <v>1.0015429447278752</v>
      </c>
      <c r="Q8" s="10">
        <f t="shared" si="3"/>
        <v>1.0234724932251629</v>
      </c>
      <c r="R8" s="10">
        <f t="shared" si="4"/>
        <v>0.98025132817430682</v>
      </c>
      <c r="S8" s="10">
        <f t="shared" si="5"/>
        <v>1.0405504585348362</v>
      </c>
      <c r="T8" s="10">
        <f t="shared" si="6"/>
        <v>1.0408371351645831</v>
      </c>
      <c r="U8" s="10">
        <f t="shared" si="7"/>
        <v>0.97331444485710994</v>
      </c>
      <c r="V8" s="10">
        <f t="shared" si="8"/>
        <v>0.99425235104141552</v>
      </c>
      <c r="W8" s="10">
        <f t="shared" si="9"/>
        <v>1.0852660165314085</v>
      </c>
      <c r="X8" s="10">
        <f t="shared" si="1"/>
        <v>1.085388559253359</v>
      </c>
      <c r="Y8" s="10">
        <f t="shared" si="10"/>
        <v>1.0613816995141272</v>
      </c>
      <c r="Z8" s="10">
        <f t="shared" si="11"/>
        <v>1.0526592280745926</v>
      </c>
      <c r="AA8" s="10">
        <f t="shared" si="12"/>
        <v>0.9606847249020144</v>
      </c>
    </row>
    <row r="9" spans="1:27" x14ac:dyDescent="0.2">
      <c r="A9">
        <v>1.0000000000000001E-5</v>
      </c>
      <c r="B9">
        <v>196014</v>
      </c>
      <c r="C9">
        <v>196455</v>
      </c>
      <c r="D9">
        <v>197045</v>
      </c>
      <c r="E9">
        <v>344771</v>
      </c>
      <c r="F9">
        <v>344617</v>
      </c>
      <c r="G9">
        <v>331922</v>
      </c>
      <c r="H9">
        <v>260271</v>
      </c>
      <c r="I9">
        <v>257584</v>
      </c>
      <c r="J9">
        <v>265807</v>
      </c>
      <c r="K9">
        <v>413302</v>
      </c>
      <c r="L9">
        <v>430608</v>
      </c>
      <c r="M9">
        <v>414988</v>
      </c>
      <c r="O9">
        <f t="shared" si="0"/>
        <v>-5</v>
      </c>
      <c r="P9" s="10">
        <f t="shared" si="2"/>
        <v>1.0003487361292331</v>
      </c>
      <c r="Q9" s="10">
        <f t="shared" si="3"/>
        <v>1.002599360026674</v>
      </c>
      <c r="R9" s="10">
        <f t="shared" si="4"/>
        <v>1.0056103988010283</v>
      </c>
      <c r="S9" s="10">
        <f t="shared" si="5"/>
        <v>1.0189462712827844</v>
      </c>
      <c r="T9" s="10">
        <f t="shared" si="6"/>
        <v>1.0184911351901966</v>
      </c>
      <c r="U9" s="10">
        <f t="shared" si="7"/>
        <v>0.98097196184343916</v>
      </c>
      <c r="V9" s="10">
        <f t="shared" si="8"/>
        <v>1.0288489285417812</v>
      </c>
      <c r="W9" s="10">
        <f t="shared" si="9"/>
        <v>1.0182272416423888</v>
      </c>
      <c r="X9" s="10">
        <f t="shared" si="1"/>
        <v>1.0507326868875335</v>
      </c>
      <c r="Y9" s="10">
        <f t="shared" si="10"/>
        <v>1.0005592258957903</v>
      </c>
      <c r="Z9" s="10">
        <f t="shared" si="11"/>
        <v>1.0424551711449122</v>
      </c>
      <c r="AA9" s="10">
        <f t="shared" si="12"/>
        <v>1.0046408486676626</v>
      </c>
    </row>
    <row r="10" spans="1:27" x14ac:dyDescent="0.2">
      <c r="A10">
        <v>9.9999999999999995E-7</v>
      </c>
      <c r="B10">
        <v>195873</v>
      </c>
      <c r="C10">
        <v>202334</v>
      </c>
      <c r="D10">
        <v>189630</v>
      </c>
      <c r="E10">
        <v>354048</v>
      </c>
      <c r="F10">
        <v>338394</v>
      </c>
      <c r="G10">
        <v>322639</v>
      </c>
      <c r="H10">
        <v>244326</v>
      </c>
      <c r="I10">
        <v>264340</v>
      </c>
      <c r="J10">
        <v>250253</v>
      </c>
      <c r="K10">
        <v>420458</v>
      </c>
      <c r="L10">
        <v>410485</v>
      </c>
      <c r="M10">
        <v>408270</v>
      </c>
      <c r="O10">
        <f t="shared" si="0"/>
        <v>-5.9999999999999991</v>
      </c>
      <c r="P10" s="10">
        <f t="shared" si="2"/>
        <v>0.99962914889671806</v>
      </c>
      <c r="Q10" s="10">
        <f t="shared" si="3"/>
        <v>1.0326025752036705</v>
      </c>
      <c r="R10" s="10">
        <f t="shared" si="4"/>
        <v>0.96776827589961167</v>
      </c>
      <c r="S10" s="10">
        <f t="shared" si="5"/>
        <v>1.0463637877174334</v>
      </c>
      <c r="T10" s="10">
        <f t="shared" si="6"/>
        <v>1.0000994994488126</v>
      </c>
      <c r="U10" s="10">
        <f t="shared" si="7"/>
        <v>0.95353671283375419</v>
      </c>
      <c r="V10" s="10">
        <f t="shared" si="8"/>
        <v>0.96581848655785396</v>
      </c>
      <c r="W10" s="10">
        <f t="shared" si="9"/>
        <v>1.0449336490455503</v>
      </c>
      <c r="X10" s="10">
        <f t="shared" si="1"/>
        <v>0.98924786439659573</v>
      </c>
      <c r="Y10" s="10">
        <f t="shared" si="10"/>
        <v>1.0178831242086712</v>
      </c>
      <c r="Z10" s="10">
        <f t="shared" si="11"/>
        <v>0.99373957503673704</v>
      </c>
      <c r="AA10" s="10">
        <f t="shared" si="12"/>
        <v>0.98837730075459185</v>
      </c>
    </row>
    <row r="12" spans="1:27" x14ac:dyDescent="0.2">
      <c r="A12" t="s">
        <v>9</v>
      </c>
    </row>
    <row r="13" spans="1:27" x14ac:dyDescent="0.2">
      <c r="A13" t="s">
        <v>15</v>
      </c>
      <c r="B13" s="7" t="s">
        <v>26</v>
      </c>
      <c r="C13" s="7"/>
      <c r="D13" s="7"/>
      <c r="E13" s="7" t="s">
        <v>27</v>
      </c>
      <c r="F13" s="7"/>
      <c r="G13" s="7"/>
      <c r="H13" s="7" t="s">
        <v>33</v>
      </c>
      <c r="I13" s="7"/>
      <c r="J13" s="7"/>
      <c r="K13" s="7" t="s">
        <v>34</v>
      </c>
      <c r="L13" s="7"/>
      <c r="M13" s="7"/>
    </row>
    <row r="14" spans="1:27" x14ac:dyDescent="0.2">
      <c r="A14">
        <v>10</v>
      </c>
      <c r="B14">
        <v>60</v>
      </c>
      <c r="C14">
        <v>83</v>
      </c>
      <c r="D14">
        <v>79</v>
      </c>
      <c r="E14">
        <v>37412</v>
      </c>
      <c r="F14">
        <v>34564</v>
      </c>
      <c r="G14">
        <v>31182</v>
      </c>
      <c r="H14">
        <v>6209</v>
      </c>
      <c r="I14">
        <v>6624</v>
      </c>
      <c r="J14">
        <v>5994</v>
      </c>
      <c r="K14">
        <v>32887</v>
      </c>
      <c r="L14">
        <v>30350</v>
      </c>
      <c r="M14">
        <v>28404</v>
      </c>
    </row>
    <row r="15" spans="1:27" x14ac:dyDescent="0.2">
      <c r="A15">
        <v>1</v>
      </c>
      <c r="B15">
        <v>61</v>
      </c>
      <c r="C15">
        <v>91</v>
      </c>
      <c r="D15">
        <v>117</v>
      </c>
      <c r="E15">
        <v>50672</v>
      </c>
      <c r="F15">
        <v>54455</v>
      </c>
      <c r="G15">
        <v>49919</v>
      </c>
      <c r="H15">
        <v>7966</v>
      </c>
      <c r="I15">
        <v>7619</v>
      </c>
      <c r="J15">
        <v>7863</v>
      </c>
      <c r="K15">
        <v>54993</v>
      </c>
      <c r="L15">
        <v>54156</v>
      </c>
      <c r="M15">
        <v>54845</v>
      </c>
    </row>
    <row r="16" spans="1:27" x14ac:dyDescent="0.2">
      <c r="A16">
        <v>0.1</v>
      </c>
      <c r="B16">
        <v>132</v>
      </c>
      <c r="C16">
        <v>163</v>
      </c>
      <c r="D16">
        <v>203</v>
      </c>
      <c r="E16">
        <v>69209</v>
      </c>
      <c r="F16">
        <v>69813</v>
      </c>
      <c r="G16">
        <v>67804</v>
      </c>
      <c r="H16">
        <v>11156</v>
      </c>
      <c r="I16">
        <v>12255</v>
      </c>
      <c r="J16">
        <v>12588</v>
      </c>
      <c r="K16">
        <v>81935</v>
      </c>
      <c r="L16">
        <v>78628</v>
      </c>
      <c r="M16">
        <v>72455</v>
      </c>
    </row>
    <row r="17" spans="1:17" x14ac:dyDescent="0.2">
      <c r="A17">
        <v>0.01</v>
      </c>
      <c r="B17">
        <v>507</v>
      </c>
      <c r="C17">
        <v>381</v>
      </c>
      <c r="D17">
        <v>497</v>
      </c>
      <c r="E17">
        <v>165626</v>
      </c>
      <c r="F17">
        <v>140145</v>
      </c>
      <c r="G17">
        <v>119178</v>
      </c>
      <c r="H17">
        <v>58789</v>
      </c>
      <c r="I17">
        <v>37449</v>
      </c>
      <c r="J17">
        <v>53549</v>
      </c>
      <c r="K17">
        <v>161537</v>
      </c>
      <c r="L17">
        <v>124379</v>
      </c>
      <c r="M17">
        <v>121011</v>
      </c>
    </row>
    <row r="18" spans="1:17" x14ac:dyDescent="0.2">
      <c r="A18">
        <v>1E-3</v>
      </c>
      <c r="B18">
        <v>130266</v>
      </c>
      <c r="C18">
        <v>177656</v>
      </c>
      <c r="D18">
        <v>143472</v>
      </c>
      <c r="E18">
        <v>374677</v>
      </c>
      <c r="F18">
        <v>384417</v>
      </c>
      <c r="G18">
        <v>368593</v>
      </c>
      <c r="H18">
        <v>302280</v>
      </c>
      <c r="I18">
        <v>283742</v>
      </c>
      <c r="J18">
        <v>311311</v>
      </c>
      <c r="K18">
        <v>402506</v>
      </c>
      <c r="L18">
        <v>376138</v>
      </c>
      <c r="M18">
        <v>383562</v>
      </c>
    </row>
    <row r="19" spans="1:17" x14ac:dyDescent="0.2">
      <c r="A19">
        <v>1E-4</v>
      </c>
      <c r="B19">
        <v>250551</v>
      </c>
      <c r="C19">
        <v>261264</v>
      </c>
      <c r="D19">
        <v>253614</v>
      </c>
      <c r="E19">
        <v>412523</v>
      </c>
      <c r="F19">
        <v>407028</v>
      </c>
      <c r="G19">
        <v>398592</v>
      </c>
      <c r="H19">
        <v>333940</v>
      </c>
      <c r="I19">
        <v>333274</v>
      </c>
      <c r="J19">
        <v>345671</v>
      </c>
      <c r="K19">
        <v>430763</v>
      </c>
      <c r="L19">
        <v>428531</v>
      </c>
      <c r="M19">
        <v>425025</v>
      </c>
    </row>
    <row r="20" spans="1:17" x14ac:dyDescent="0.2">
      <c r="A20">
        <v>1.0000000000000001E-5</v>
      </c>
      <c r="B20">
        <v>252177</v>
      </c>
      <c r="C20">
        <v>267182</v>
      </c>
      <c r="D20">
        <v>259543</v>
      </c>
      <c r="E20">
        <v>410668</v>
      </c>
      <c r="F20">
        <v>396307</v>
      </c>
      <c r="G20">
        <v>393134</v>
      </c>
      <c r="H20">
        <v>341883</v>
      </c>
      <c r="I20">
        <v>340219</v>
      </c>
      <c r="J20">
        <v>348955</v>
      </c>
      <c r="K20">
        <v>432046</v>
      </c>
      <c r="L20">
        <v>419376</v>
      </c>
      <c r="M20">
        <v>408734</v>
      </c>
    </row>
    <row r="21" spans="1:17" x14ac:dyDescent="0.2">
      <c r="A21">
        <v>9.9999999999999995E-7</v>
      </c>
      <c r="B21">
        <v>257194</v>
      </c>
      <c r="C21">
        <v>259878</v>
      </c>
      <c r="D21">
        <v>260708</v>
      </c>
      <c r="E21">
        <v>402230</v>
      </c>
      <c r="F21">
        <v>400798</v>
      </c>
      <c r="G21">
        <v>412048</v>
      </c>
      <c r="H21">
        <v>341791</v>
      </c>
      <c r="I21">
        <v>346336</v>
      </c>
      <c r="J21">
        <v>366142</v>
      </c>
      <c r="K21">
        <v>452154</v>
      </c>
      <c r="L21">
        <v>434377</v>
      </c>
      <c r="M21">
        <v>426630</v>
      </c>
    </row>
    <row r="23" spans="1:17" x14ac:dyDescent="0.2">
      <c r="A23" t="s">
        <v>10</v>
      </c>
    </row>
    <row r="24" spans="1:17" x14ac:dyDescent="0.2">
      <c r="A24" t="s">
        <v>15</v>
      </c>
      <c r="B24" s="7" t="s">
        <v>26</v>
      </c>
      <c r="C24" s="7"/>
      <c r="D24" s="7"/>
      <c r="E24" s="7" t="s">
        <v>27</v>
      </c>
      <c r="F24" s="7"/>
      <c r="G24" s="7"/>
      <c r="H24" s="7" t="s">
        <v>33</v>
      </c>
      <c r="I24" s="7"/>
      <c r="J24" s="7"/>
      <c r="K24" s="7" t="s">
        <v>34</v>
      </c>
      <c r="L24" s="7"/>
      <c r="M24" s="7"/>
      <c r="O24" s="7"/>
      <c r="P24" s="7"/>
      <c r="Q24" s="7"/>
    </row>
    <row r="25" spans="1:17" x14ac:dyDescent="0.2">
      <c r="A25">
        <v>10</v>
      </c>
      <c r="B25">
        <v>40</v>
      </c>
      <c r="C25">
        <v>39</v>
      </c>
      <c r="D25">
        <v>71</v>
      </c>
      <c r="E25">
        <v>50820</v>
      </c>
      <c r="F25">
        <v>48763</v>
      </c>
      <c r="G25">
        <v>50962</v>
      </c>
      <c r="H25">
        <v>10662</v>
      </c>
      <c r="I25">
        <v>10814</v>
      </c>
      <c r="J25">
        <v>9089</v>
      </c>
      <c r="K25">
        <v>53814</v>
      </c>
      <c r="L25">
        <v>56309</v>
      </c>
      <c r="M25">
        <v>48921</v>
      </c>
    </row>
    <row r="26" spans="1:17" x14ac:dyDescent="0.2">
      <c r="A26">
        <v>1</v>
      </c>
      <c r="B26">
        <v>54</v>
      </c>
      <c r="C26">
        <v>53</v>
      </c>
      <c r="D26">
        <v>139</v>
      </c>
      <c r="E26">
        <v>69015</v>
      </c>
      <c r="F26">
        <v>65192</v>
      </c>
      <c r="G26">
        <v>70602</v>
      </c>
      <c r="H26">
        <v>14616</v>
      </c>
      <c r="I26">
        <v>14678</v>
      </c>
      <c r="J26">
        <v>14345</v>
      </c>
      <c r="K26">
        <v>75266</v>
      </c>
      <c r="L26">
        <v>74164</v>
      </c>
      <c r="M26">
        <v>69381</v>
      </c>
    </row>
    <row r="27" spans="1:17" x14ac:dyDescent="0.2">
      <c r="A27">
        <v>0.1</v>
      </c>
      <c r="B27">
        <v>130</v>
      </c>
      <c r="C27">
        <v>75</v>
      </c>
      <c r="D27">
        <v>161</v>
      </c>
      <c r="E27">
        <v>85358</v>
      </c>
      <c r="F27">
        <v>87664</v>
      </c>
      <c r="G27">
        <v>90791</v>
      </c>
      <c r="H27">
        <v>22955</v>
      </c>
      <c r="I27">
        <v>22136</v>
      </c>
      <c r="J27">
        <v>20839</v>
      </c>
      <c r="K27">
        <v>93480</v>
      </c>
      <c r="L27">
        <v>94758</v>
      </c>
      <c r="M27">
        <v>94338</v>
      </c>
    </row>
    <row r="28" spans="1:17" x14ac:dyDescent="0.2">
      <c r="A28">
        <v>0.01</v>
      </c>
      <c r="B28">
        <v>284</v>
      </c>
      <c r="C28">
        <v>318</v>
      </c>
      <c r="D28">
        <v>384</v>
      </c>
      <c r="E28">
        <v>140895</v>
      </c>
      <c r="F28">
        <v>145275</v>
      </c>
      <c r="G28">
        <v>142671</v>
      </c>
      <c r="H28">
        <v>60981</v>
      </c>
      <c r="I28">
        <v>52957</v>
      </c>
      <c r="J28">
        <v>52935</v>
      </c>
      <c r="K28">
        <v>160905</v>
      </c>
      <c r="L28">
        <v>154850</v>
      </c>
      <c r="M28">
        <v>153115</v>
      </c>
    </row>
    <row r="29" spans="1:17" x14ac:dyDescent="0.2">
      <c r="A29">
        <v>1E-3</v>
      </c>
      <c r="B29">
        <v>193965</v>
      </c>
      <c r="C29">
        <v>167650</v>
      </c>
      <c r="D29">
        <v>171880</v>
      </c>
      <c r="E29">
        <v>437982</v>
      </c>
      <c r="F29">
        <v>447745</v>
      </c>
      <c r="G29">
        <v>461676</v>
      </c>
      <c r="H29">
        <v>378923</v>
      </c>
      <c r="I29">
        <v>374140</v>
      </c>
      <c r="J29">
        <v>374247</v>
      </c>
      <c r="K29">
        <v>492863</v>
      </c>
      <c r="L29">
        <v>489376</v>
      </c>
      <c r="M29">
        <v>488250</v>
      </c>
    </row>
    <row r="30" spans="1:17" x14ac:dyDescent="0.2">
      <c r="A30">
        <v>1E-4</v>
      </c>
      <c r="B30">
        <v>311255</v>
      </c>
      <c r="C30">
        <v>317227</v>
      </c>
      <c r="D30">
        <v>332115</v>
      </c>
      <c r="E30">
        <v>478424</v>
      </c>
      <c r="F30">
        <v>484532</v>
      </c>
      <c r="G30">
        <v>499769</v>
      </c>
      <c r="H30">
        <v>442913</v>
      </c>
      <c r="I30">
        <v>421639</v>
      </c>
      <c r="J30">
        <v>455231</v>
      </c>
      <c r="K30">
        <v>527934</v>
      </c>
      <c r="L30">
        <v>545784</v>
      </c>
      <c r="M30">
        <v>511507</v>
      </c>
    </row>
    <row r="31" spans="1:17" x14ac:dyDescent="0.2">
      <c r="A31">
        <v>1.0000000000000001E-5</v>
      </c>
      <c r="B31">
        <v>317591</v>
      </c>
      <c r="C31">
        <v>329324</v>
      </c>
      <c r="D31">
        <v>324302</v>
      </c>
      <c r="E31">
        <v>484853</v>
      </c>
      <c r="F31">
        <v>510508</v>
      </c>
      <c r="G31">
        <v>493186</v>
      </c>
      <c r="H31">
        <v>425521</v>
      </c>
      <c r="I31">
        <v>428212</v>
      </c>
      <c r="J31">
        <v>431169</v>
      </c>
      <c r="K31">
        <v>531464</v>
      </c>
      <c r="L31">
        <v>526474</v>
      </c>
      <c r="M31">
        <v>542640</v>
      </c>
    </row>
    <row r="32" spans="1:17" x14ac:dyDescent="0.2">
      <c r="A32">
        <v>9.9999999999999995E-7</v>
      </c>
      <c r="B32">
        <v>312794</v>
      </c>
      <c r="C32">
        <v>324524</v>
      </c>
      <c r="D32">
        <v>324471</v>
      </c>
      <c r="E32">
        <v>482249</v>
      </c>
      <c r="F32">
        <v>496000</v>
      </c>
      <c r="G32">
        <v>484718</v>
      </c>
      <c r="H32">
        <v>417241</v>
      </c>
      <c r="I32">
        <v>418574</v>
      </c>
      <c r="J32">
        <v>434193</v>
      </c>
      <c r="K32">
        <v>542215</v>
      </c>
      <c r="L32">
        <v>531436</v>
      </c>
      <c r="M32">
        <v>529416</v>
      </c>
    </row>
    <row r="34" spans="1:7" x14ac:dyDescent="0.2">
      <c r="A34" t="s">
        <v>39</v>
      </c>
    </row>
    <row r="35" spans="1:7" x14ac:dyDescent="0.2">
      <c r="B35" s="2" t="s">
        <v>26</v>
      </c>
      <c r="C35" s="2" t="s">
        <v>27</v>
      </c>
      <c r="D35" s="2" t="s">
        <v>33</v>
      </c>
      <c r="E35" s="2" t="s">
        <v>34</v>
      </c>
      <c r="F35" s="2"/>
      <c r="G35" s="2"/>
    </row>
    <row r="36" spans="1:7" x14ac:dyDescent="0.2">
      <c r="A36" t="s">
        <v>8</v>
      </c>
      <c r="B36">
        <v>1</v>
      </c>
      <c r="C36">
        <v>4.5199999999999996</v>
      </c>
      <c r="D36">
        <v>2.44</v>
      </c>
      <c r="E36">
        <v>5.0199999999999996</v>
      </c>
    </row>
    <row r="37" spans="1:7" x14ac:dyDescent="0.2">
      <c r="A37" t="s">
        <v>9</v>
      </c>
      <c r="B37">
        <v>1</v>
      </c>
      <c r="C37">
        <v>3.85</v>
      </c>
      <c r="D37">
        <v>2.48</v>
      </c>
      <c r="E37">
        <v>3.32</v>
      </c>
    </row>
    <row r="38" spans="1:7" x14ac:dyDescent="0.2">
      <c r="A38" t="s">
        <v>10</v>
      </c>
      <c r="B38">
        <v>1</v>
      </c>
      <c r="C38">
        <v>3.3</v>
      </c>
      <c r="D38">
        <v>2.63</v>
      </c>
      <c r="E38">
        <v>3.37</v>
      </c>
    </row>
  </sheetData>
  <mergeCells count="17">
    <mergeCell ref="P2:R2"/>
    <mergeCell ref="S2:U2"/>
    <mergeCell ref="V2:X2"/>
    <mergeCell ref="Y2:AA2"/>
    <mergeCell ref="B2:D2"/>
    <mergeCell ref="E2:G2"/>
    <mergeCell ref="H2:J2"/>
    <mergeCell ref="K2:M2"/>
    <mergeCell ref="B13:D13"/>
    <mergeCell ref="E13:G13"/>
    <mergeCell ref="H13:J13"/>
    <mergeCell ref="K13:M13"/>
    <mergeCell ref="B24:D24"/>
    <mergeCell ref="E24:G24"/>
    <mergeCell ref="H24:J24"/>
    <mergeCell ref="K24:M24"/>
    <mergeCell ref="O24:Q24"/>
  </mergeCells>
  <pageMargins left="0.7" right="0.7" top="0.75" bottom="0.75" header="0.3" footer="0.3"/>
  <ignoredErrors>
    <ignoredError sqref="P3:AA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8504-0498-2D48-917B-D7DE56E0BDDD}">
  <dimension ref="A1:O11"/>
  <sheetViews>
    <sheetView workbookViewId="0">
      <selection activeCell="H2" sqref="H2"/>
    </sheetView>
  </sheetViews>
  <sheetFormatPr baseColWidth="10" defaultRowHeight="16" x14ac:dyDescent="0.2"/>
  <sheetData>
    <row r="1" spans="1:15" x14ac:dyDescent="0.2">
      <c r="A1" t="s">
        <v>35</v>
      </c>
      <c r="B1" s="7" t="s">
        <v>0</v>
      </c>
      <c r="C1" s="7"/>
      <c r="D1" s="7" t="s">
        <v>2</v>
      </c>
      <c r="E1" s="7"/>
      <c r="F1" s="7" t="s">
        <v>36</v>
      </c>
      <c r="G1" s="7"/>
      <c r="H1" s="7" t="s">
        <v>37</v>
      </c>
      <c r="I1" s="7"/>
      <c r="J1" s="7" t="s">
        <v>1</v>
      </c>
      <c r="K1" s="7"/>
      <c r="L1" s="7" t="s">
        <v>3</v>
      </c>
      <c r="M1" s="7"/>
      <c r="N1" s="7" t="s">
        <v>4</v>
      </c>
      <c r="O1" s="7"/>
    </row>
    <row r="2" spans="1:15" x14ac:dyDescent="0.2">
      <c r="A2">
        <v>10</v>
      </c>
      <c r="B2">
        <v>4947</v>
      </c>
      <c r="C2">
        <v>7159</v>
      </c>
      <c r="D2" t="s">
        <v>58</v>
      </c>
      <c r="E2" t="s">
        <v>58</v>
      </c>
      <c r="F2">
        <v>6953</v>
      </c>
      <c r="G2">
        <v>6913</v>
      </c>
      <c r="H2" t="s">
        <v>58</v>
      </c>
      <c r="I2" t="s">
        <v>58</v>
      </c>
      <c r="J2">
        <v>3315</v>
      </c>
      <c r="K2">
        <v>2540</v>
      </c>
      <c r="L2">
        <v>3104</v>
      </c>
      <c r="M2">
        <v>4187</v>
      </c>
      <c r="N2">
        <v>4068</v>
      </c>
      <c r="O2">
        <v>4465</v>
      </c>
    </row>
    <row r="3" spans="1:15" x14ac:dyDescent="0.2">
      <c r="A3">
        <v>20</v>
      </c>
      <c r="B3">
        <v>6128</v>
      </c>
      <c r="C3">
        <v>8992</v>
      </c>
      <c r="D3">
        <v>12040</v>
      </c>
      <c r="E3">
        <v>12240</v>
      </c>
      <c r="F3">
        <v>9540</v>
      </c>
      <c r="G3">
        <v>9953</v>
      </c>
      <c r="H3">
        <v>13475</v>
      </c>
      <c r="I3">
        <v>15784</v>
      </c>
      <c r="J3">
        <v>3927</v>
      </c>
      <c r="K3">
        <v>4726</v>
      </c>
      <c r="L3">
        <v>5748</v>
      </c>
      <c r="M3">
        <v>5091</v>
      </c>
      <c r="N3">
        <v>5819</v>
      </c>
      <c r="O3">
        <v>5294</v>
      </c>
    </row>
    <row r="4" spans="1:15" x14ac:dyDescent="0.2">
      <c r="A4">
        <v>40</v>
      </c>
      <c r="B4">
        <v>19542</v>
      </c>
      <c r="C4">
        <v>19525</v>
      </c>
      <c r="D4">
        <v>17763</v>
      </c>
      <c r="E4">
        <v>19968</v>
      </c>
      <c r="F4">
        <v>19999</v>
      </c>
      <c r="G4">
        <v>18363</v>
      </c>
      <c r="H4">
        <v>21294</v>
      </c>
      <c r="I4">
        <v>20920</v>
      </c>
      <c r="J4">
        <v>6450</v>
      </c>
      <c r="K4">
        <v>6388</v>
      </c>
      <c r="L4">
        <v>18163</v>
      </c>
      <c r="M4">
        <v>8600</v>
      </c>
      <c r="N4">
        <v>7152</v>
      </c>
      <c r="O4">
        <v>6882</v>
      </c>
    </row>
    <row r="5" spans="1:15" x14ac:dyDescent="0.2">
      <c r="A5">
        <v>80</v>
      </c>
      <c r="B5">
        <v>35315</v>
      </c>
      <c r="C5">
        <v>32571</v>
      </c>
      <c r="D5">
        <v>28775</v>
      </c>
      <c r="E5">
        <v>25852</v>
      </c>
      <c r="F5">
        <v>28060</v>
      </c>
      <c r="G5">
        <v>25798</v>
      </c>
      <c r="H5">
        <v>29234</v>
      </c>
      <c r="I5">
        <v>29798</v>
      </c>
      <c r="J5">
        <v>9416</v>
      </c>
      <c r="K5">
        <v>11353</v>
      </c>
      <c r="L5">
        <v>11612</v>
      </c>
      <c r="M5">
        <v>10859</v>
      </c>
      <c r="N5">
        <v>10156</v>
      </c>
      <c r="O5">
        <v>9581</v>
      </c>
    </row>
    <row r="7" spans="1:15" x14ac:dyDescent="0.2">
      <c r="A7" t="s">
        <v>35</v>
      </c>
      <c r="B7" s="7" t="s">
        <v>0</v>
      </c>
      <c r="C7" s="7"/>
      <c r="D7" s="7" t="s">
        <v>2</v>
      </c>
      <c r="E7" s="7"/>
      <c r="F7" s="7" t="s">
        <v>1</v>
      </c>
      <c r="G7" s="7"/>
      <c r="H7" s="7" t="s">
        <v>3</v>
      </c>
      <c r="I7" s="7"/>
    </row>
    <row r="8" spans="1:15" x14ac:dyDescent="0.2">
      <c r="A8">
        <v>10</v>
      </c>
      <c r="B8">
        <v>6744</v>
      </c>
      <c r="C8">
        <v>6983</v>
      </c>
      <c r="D8">
        <v>5979</v>
      </c>
      <c r="E8">
        <v>5784</v>
      </c>
      <c r="F8">
        <v>3094</v>
      </c>
      <c r="G8">
        <v>2911</v>
      </c>
      <c r="H8">
        <v>2698</v>
      </c>
      <c r="I8">
        <v>2330</v>
      </c>
    </row>
    <row r="9" spans="1:15" x14ac:dyDescent="0.2">
      <c r="A9">
        <v>20</v>
      </c>
      <c r="B9">
        <v>11498</v>
      </c>
      <c r="C9">
        <v>10253</v>
      </c>
      <c r="D9">
        <v>8759</v>
      </c>
      <c r="E9">
        <v>8959</v>
      </c>
      <c r="F9">
        <v>4736</v>
      </c>
      <c r="G9">
        <v>4950</v>
      </c>
      <c r="H9">
        <v>3875</v>
      </c>
      <c r="I9">
        <v>3977</v>
      </c>
    </row>
    <row r="10" spans="1:15" x14ac:dyDescent="0.2">
      <c r="A10">
        <v>40</v>
      </c>
      <c r="B10">
        <v>13230</v>
      </c>
      <c r="C10">
        <v>15672</v>
      </c>
      <c r="D10">
        <v>12769</v>
      </c>
      <c r="E10">
        <v>12294</v>
      </c>
      <c r="F10">
        <v>3333</v>
      </c>
      <c r="G10">
        <v>6082</v>
      </c>
      <c r="H10">
        <v>3481</v>
      </c>
      <c r="I10">
        <v>4117</v>
      </c>
    </row>
    <row r="11" spans="1:15" x14ac:dyDescent="0.2">
      <c r="A11">
        <v>80</v>
      </c>
      <c r="B11">
        <v>23546</v>
      </c>
      <c r="C11">
        <v>24006</v>
      </c>
      <c r="D11">
        <v>19959</v>
      </c>
      <c r="E11">
        <v>20114</v>
      </c>
      <c r="F11">
        <v>10469</v>
      </c>
      <c r="G11">
        <v>11244</v>
      </c>
      <c r="H11">
        <v>7366</v>
      </c>
      <c r="I11">
        <v>6425</v>
      </c>
    </row>
  </sheetData>
  <mergeCells count="11">
    <mergeCell ref="H1:I1"/>
    <mergeCell ref="B7:C7"/>
    <mergeCell ref="F7:G7"/>
    <mergeCell ref="D7:E7"/>
    <mergeCell ref="H7:I7"/>
    <mergeCell ref="B1:C1"/>
    <mergeCell ref="J1:K1"/>
    <mergeCell ref="D1:E1"/>
    <mergeCell ref="F1:G1"/>
    <mergeCell ref="L1:M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2A</vt:lpstr>
      <vt:lpstr>2B</vt:lpstr>
      <vt:lpstr>2C</vt:lpstr>
      <vt:lpstr>2D</vt:lpstr>
      <vt:lpstr>4A</vt:lpstr>
      <vt:lpstr>4B</vt:lpstr>
      <vt:lpstr>4C</vt:lpstr>
      <vt:lpstr>4D</vt:lpstr>
      <vt:lpstr>S2A</vt:lpstr>
      <vt:lpstr>S2B</vt:lpstr>
      <vt:lpstr>S3A</vt:lpstr>
      <vt:lpstr>S3B</vt:lpstr>
      <vt:lpstr>S5A</vt:lpstr>
      <vt:lpstr>S5B</vt:lpstr>
      <vt:lpstr>S7</vt:lpstr>
      <vt:lpstr>S8</vt:lpstr>
      <vt:lpstr>S9A</vt:lpstr>
      <vt:lpstr>S9B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Huang</dc:creator>
  <cp:lastModifiedBy>Benjamin Huang</cp:lastModifiedBy>
  <dcterms:created xsi:type="dcterms:W3CDTF">2023-07-01T16:20:53Z</dcterms:created>
  <dcterms:modified xsi:type="dcterms:W3CDTF">2023-07-01T23:22:51Z</dcterms:modified>
</cp:coreProperties>
</file>