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E:\IgG4RD\single-cell RNAseq\成稿\revision-202306\"/>
    </mc:Choice>
  </mc:AlternateContent>
  <xr:revisionPtr revIDLastSave="0" documentId="13_ncr:1_{468063BC-F79B-4355-AC57-DFC6A7485E1D}" xr6:coauthVersionLast="47" xr6:coauthVersionMax="47" xr10:uidLastSave="{00000000-0000-0000-0000-000000000000}"/>
  <bookViews>
    <workbookView xWindow="-110" yWindow="-110" windowWidth="19420" windowHeight="10300" activeTab="13" xr2:uid="{00000000-000D-0000-FFFF-FFFF00000000}"/>
  </bookViews>
  <sheets>
    <sheet name="1G" sheetId="2" r:id="rId1"/>
    <sheet name="2C" sheetId="1" r:id="rId2"/>
    <sheet name="2D" sheetId="3" r:id="rId3"/>
    <sheet name="2K" sheetId="4" r:id="rId4"/>
    <sheet name="S2E" sheetId="5" r:id="rId5"/>
    <sheet name="3C" sheetId="6" r:id="rId6"/>
    <sheet name="3E" sheetId="7" r:id="rId7"/>
    <sheet name="3J" sheetId="10" r:id="rId8"/>
    <sheet name="S3E" sheetId="8" r:id="rId9"/>
    <sheet name="4H" sheetId="9" r:id="rId10"/>
    <sheet name="5C" sheetId="11" r:id="rId11"/>
    <sheet name="5I" sheetId="12" r:id="rId12"/>
    <sheet name="S5D" sheetId="13" r:id="rId13"/>
    <sheet name="S5I" sheetId="14" r:id="rId14"/>
  </sheets>
  <calcPr calcId="191029"/>
</workbook>
</file>

<file path=xl/calcChain.xml><?xml version="1.0" encoding="utf-8"?>
<calcChain xmlns="http://schemas.openxmlformats.org/spreadsheetml/2006/main">
  <c r="E9" i="10" l="1"/>
  <c r="D9" i="10"/>
  <c r="C9" i="10"/>
  <c r="B9" i="10"/>
  <c r="G7" i="10"/>
  <c r="G6" i="10"/>
  <c r="G5" i="10"/>
  <c r="F5" i="10"/>
  <c r="G4" i="10"/>
  <c r="F4" i="10"/>
  <c r="G3" i="10"/>
  <c r="G9" i="10" s="1"/>
  <c r="F3" i="10"/>
  <c r="F9" i="10" s="1"/>
</calcChain>
</file>

<file path=xl/sharedStrings.xml><?xml version="1.0" encoding="utf-8"?>
<sst xmlns="http://schemas.openxmlformats.org/spreadsheetml/2006/main" count="176" uniqueCount="99">
  <si>
    <t>HC-1</t>
  </si>
  <si>
    <t>HC-2</t>
  </si>
  <si>
    <t>HC-3</t>
  </si>
  <si>
    <t>HC-4</t>
  </si>
  <si>
    <t>HC-5</t>
  </si>
  <si>
    <t>HC-6</t>
  </si>
  <si>
    <t>HC-7</t>
  </si>
  <si>
    <t>P1</t>
  </si>
  <si>
    <t>P2</t>
  </si>
  <si>
    <t>P3</t>
  </si>
  <si>
    <t>P6</t>
  </si>
  <si>
    <t>P7</t>
  </si>
  <si>
    <t>P8</t>
  </si>
  <si>
    <t>P9</t>
  </si>
  <si>
    <t>P11</t>
  </si>
  <si>
    <t>P17</t>
  </si>
  <si>
    <t>CD14_MN</t>
  </si>
  <si>
    <t>CD4_T</t>
  </si>
  <si>
    <t>NK</t>
  </si>
  <si>
    <t>CD8_T</t>
  </si>
  <si>
    <t>B</t>
  </si>
  <si>
    <t>CD16_MN</t>
  </si>
  <si>
    <t>DC</t>
  </si>
  <si>
    <t>Platelet</t>
  </si>
  <si>
    <t>proliferative_lymphocytes</t>
  </si>
  <si>
    <t>Healthy</t>
  </si>
  <si>
    <t>IgG4-RD</t>
  </si>
  <si>
    <t>naive B</t>
  </si>
  <si>
    <t>memory B</t>
  </si>
  <si>
    <t>Intermediate memory B</t>
  </si>
  <si>
    <t>plasmablast</t>
  </si>
  <si>
    <t>dividing plasmablast</t>
  </si>
  <si>
    <t>% of plasmablast</t>
  </si>
  <si>
    <t>% of dividing plasmablast</t>
  </si>
  <si>
    <t>conc. of IgG4 (g/L)</t>
  </si>
  <si>
    <t>No. of organs involved</t>
  </si>
  <si>
    <t>XBP1 expression level</t>
  </si>
  <si>
    <t>PRDM1 expression level</t>
  </si>
  <si>
    <t>IGHG4</t>
  </si>
  <si>
    <t>Proportion of plasmablasts (%)</t>
  </si>
  <si>
    <t>igg4/igg</t>
  </si>
  <si>
    <t>igg4/igm</t>
  </si>
  <si>
    <t>of all CD4+ T cells (%)</t>
  </si>
  <si>
    <t>CD4+ naive T</t>
  </si>
  <si>
    <t>CD4+ eff mT</t>
  </si>
  <si>
    <t>CD4+ mT</t>
  </si>
  <si>
    <t>CD4+ CTL</t>
  </si>
  <si>
    <t>Treg</t>
  </si>
  <si>
    <t>IFN-stim CD4+ T</t>
  </si>
  <si>
    <t>of all CD8+ T cells (%)</t>
  </si>
  <si>
    <t>CD8+ naive T</t>
  </si>
  <si>
    <t>CD8+ CTL-GZMK</t>
  </si>
  <si>
    <t>CD8+ CTL-GNLY</t>
  </si>
  <si>
    <t>of all T cells (%)</t>
  </si>
  <si>
    <t>MAIT</t>
  </si>
  <si>
    <t>gdT</t>
  </si>
  <si>
    <t>Prolif lymph</t>
  </si>
  <si>
    <t>DN_T</t>
  </si>
  <si>
    <t>Tissue</t>
  </si>
  <si>
    <t>Sample</t>
  </si>
  <si>
    <t>Total cell counts</t>
  </si>
  <si>
    <t>CD4+ T counts</t>
  </si>
  <si>
    <t>CD8+ T counts</t>
  </si>
  <si>
    <t>gdT counts</t>
  </si>
  <si>
    <t>CD4+CTL counts</t>
  </si>
  <si>
    <t>CD8+CTL counts</t>
  </si>
  <si>
    <t>lymph_node</t>
  </si>
  <si>
    <t>salivary_gland</t>
  </si>
  <si>
    <t>lacrimal_gland</t>
  </si>
  <si>
    <t>pancrease</t>
  </si>
  <si>
    <t>Tfh2</t>
  </si>
  <si>
    <t>other Tfh</t>
  </si>
  <si>
    <t>others</t>
  </si>
  <si>
    <t>total CD4+ T</t>
  </si>
  <si>
    <t>counts</t>
  </si>
  <si>
    <t>percentage(%)</t>
  </si>
  <si>
    <t>CD4+CD319+T cells of all CD4+ T cells (%)</t>
  </si>
  <si>
    <t>CD8+T-GNLY cells of all CD8+ T cells (%)</t>
  </si>
  <si>
    <t>gdT cells of all T cells (%)</t>
  </si>
  <si>
    <t>GZMA MFI of CD3+CD4+CD319+ T cells</t>
  </si>
  <si>
    <t>GZMA MFI of CD3+CD8+GNLY+ T cells</t>
  </si>
  <si>
    <t>GZMA MFI of gdT cells</t>
  </si>
  <si>
    <t>IgG4_RD</t>
  </si>
  <si>
    <t>averge expression of RUNX3</t>
  </si>
  <si>
    <t>CD4+ CTL (%)</t>
  </si>
  <si>
    <t>CD8+ CTL-GNLY (%)</t>
  </si>
  <si>
    <t>average expression of GZMA</t>
  </si>
  <si>
    <t>average expression of NKG7</t>
  </si>
  <si>
    <t>CM (%)</t>
  </si>
  <si>
    <t>IM(%)</t>
  </si>
  <si>
    <t>NCM(%)</t>
  </si>
  <si>
    <t>CCR1 MFI on CM</t>
  </si>
  <si>
    <t>CCR1 MFI on IM</t>
  </si>
  <si>
    <t>CCR1 MFI on NCM</t>
  </si>
  <si>
    <t>CX3CR1 MFI on CM</t>
  </si>
  <si>
    <t>CX3CR1 MFI on IM</t>
  </si>
  <si>
    <t>CX3CR1 MFI on NCM</t>
  </si>
  <si>
    <t>CCL5 in MNs</t>
  </si>
  <si>
    <t>CCR1 in T/NK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</si>
</sst>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_ "/>
  </numFmts>
  <fonts count="5">
    <font>
      <sz val="11"/>
      <color theme="1"/>
      <name val="Calibri"/>
      <charset val="134"/>
      <scheme val="minor"/>
    </font>
    <font>
      <sz val="10"/>
      <name val="Arial"/>
    </font>
    <font>
      <sz val="11"/>
      <color theme="1"/>
      <name val="Arial"/>
      <charset val="134"/>
    </font>
    <font>
      <sz val="10"/>
      <name val="Arial"/>
      <charset val="134"/>
    </font>
    <font>
      <sz val="10"/>
      <name val="Arial"/>
      <charset val="13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2" fillId="0" borderId="5" xfId="0" applyFont="1" applyBorder="1"/>
    <xf numFmtId="0" fontId="3" fillId="0" borderId="0" xfId="0" applyFont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6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center"/>
    </xf>
    <xf numFmtId="166" fontId="2" fillId="0" borderId="0" xfId="0" applyNumberFormat="1" applyFont="1"/>
    <xf numFmtId="0" fontId="2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4" fillId="0" borderId="4" xfId="0" applyFont="1" applyBorder="1" applyAlignment="1">
      <alignment horizontal="left"/>
    </xf>
    <xf numFmtId="0" fontId="4" fillId="0" borderId="8" xfId="0" applyFont="1" applyBorder="1"/>
    <xf numFmtId="0" fontId="4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11" xfId="0" applyFont="1" applyBorder="1"/>
    <xf numFmtId="0" fontId="4" fillId="0" borderId="0" xfId="0" applyFont="1"/>
    <xf numFmtId="0" fontId="4" fillId="0" borderId="6" xfId="0" applyFont="1" applyBorder="1" applyAlignment="1">
      <alignment horizontal="left"/>
    </xf>
    <xf numFmtId="0" fontId="4" fillId="0" borderId="3" xfId="0" applyFont="1" applyBorder="1"/>
    <xf numFmtId="0" fontId="4" fillId="0" borderId="1" xfId="0" applyFont="1" applyBorder="1"/>
    <xf numFmtId="0" fontId="4" fillId="0" borderId="13" xfId="0" applyFont="1" applyBorder="1" applyAlignment="1">
      <alignment horizontal="left"/>
    </xf>
    <xf numFmtId="0" fontId="4" fillId="0" borderId="14" xfId="0" applyFont="1" applyBorder="1"/>
    <xf numFmtId="0" fontId="4" fillId="0" borderId="15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2" xfId="0" applyFont="1" applyBorder="1"/>
    <xf numFmtId="0" fontId="4" fillId="0" borderId="12" xfId="0" applyFont="1" applyBorder="1"/>
    <xf numFmtId="0" fontId="3" fillId="0" borderId="0" xfId="0" applyFont="1" applyAlignment="1">
      <alignment horizontal="center"/>
    </xf>
    <xf numFmtId="0" fontId="2" fillId="0" borderId="16" xfId="0" applyFont="1" applyBorder="1"/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15" xfId="0" applyFont="1" applyBorder="1"/>
    <xf numFmtId="0" fontId="3" fillId="0" borderId="11" xfId="0" applyFont="1" applyBorder="1"/>
    <xf numFmtId="0" fontId="3" fillId="0" borderId="14" xfId="0" applyFont="1" applyBorder="1"/>
    <xf numFmtId="0" fontId="2" fillId="0" borderId="10" xfId="0" applyFont="1" applyBorder="1"/>
    <xf numFmtId="0" fontId="2" fillId="0" borderId="12" xfId="0" applyFont="1" applyBorder="1"/>
    <xf numFmtId="0" fontId="2" fillId="0" borderId="15" xfId="0" applyFont="1" applyBorder="1"/>
    <xf numFmtId="0" fontId="2" fillId="0" borderId="1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workbookViewId="0">
      <selection activeCell="E19" sqref="E19"/>
    </sheetView>
  </sheetViews>
  <sheetFormatPr defaultColWidth="9" defaultRowHeight="14.5"/>
  <sheetData>
    <row r="1" spans="1:17">
      <c r="A1" s="12"/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11</v>
      </c>
      <c r="N1" s="11" t="s">
        <v>12</v>
      </c>
      <c r="O1" s="11" t="s">
        <v>13</v>
      </c>
      <c r="P1" s="11" t="s">
        <v>14</v>
      </c>
      <c r="Q1" s="11" t="s">
        <v>15</v>
      </c>
    </row>
    <row r="2" spans="1:17">
      <c r="A2" s="43" t="s">
        <v>16</v>
      </c>
      <c r="B2" s="3">
        <v>19.2547</v>
      </c>
      <c r="C2" s="3">
        <v>25.135300000000001</v>
      </c>
      <c r="D2" s="3">
        <v>21.104399999999998</v>
      </c>
      <c r="E2" s="3">
        <v>24.367000000000001</v>
      </c>
      <c r="F2" s="3">
        <v>24.843499999999999</v>
      </c>
      <c r="G2" s="3">
        <v>51.148600000000002</v>
      </c>
      <c r="H2" s="3">
        <v>10.7477</v>
      </c>
      <c r="I2" s="3">
        <v>43.3247</v>
      </c>
      <c r="J2" s="3">
        <v>13.557600000000001</v>
      </c>
      <c r="K2" s="3">
        <v>52.035499999999999</v>
      </c>
      <c r="L2" s="3">
        <v>27.224900000000002</v>
      </c>
      <c r="M2" s="3">
        <v>30.764299999999999</v>
      </c>
      <c r="N2" s="3">
        <v>30.003699999999998</v>
      </c>
      <c r="O2" s="3">
        <v>35.799599999999998</v>
      </c>
      <c r="P2" s="3">
        <v>27.5869</v>
      </c>
      <c r="Q2" s="3">
        <v>22.711600000000001</v>
      </c>
    </row>
    <row r="3" spans="1:17">
      <c r="A3" s="43" t="s">
        <v>17</v>
      </c>
      <c r="B3" s="3">
        <v>40.124200000000002</v>
      </c>
      <c r="C3" s="3">
        <v>27.300899999999999</v>
      </c>
      <c r="D3" s="3">
        <v>27.721900000000002</v>
      </c>
      <c r="E3" s="3">
        <v>30.127800000000001</v>
      </c>
      <c r="F3" s="3">
        <v>32.012099999999997</v>
      </c>
      <c r="G3" s="3">
        <v>12.292299999999999</v>
      </c>
      <c r="H3" s="3">
        <v>46.261699999999998</v>
      </c>
      <c r="I3" s="3">
        <v>22.355</v>
      </c>
      <c r="J3" s="3">
        <v>41.518799999999999</v>
      </c>
      <c r="K3" s="3">
        <v>19.709800000000001</v>
      </c>
      <c r="L3" s="3">
        <v>12.216900000000001</v>
      </c>
      <c r="M3" s="3">
        <v>22.0701</v>
      </c>
      <c r="N3" s="3">
        <v>31.150600000000001</v>
      </c>
      <c r="O3" s="3">
        <v>17.768699999999999</v>
      </c>
      <c r="P3" s="3">
        <v>19.945900000000002</v>
      </c>
      <c r="Q3" s="3">
        <v>24.3858</v>
      </c>
    </row>
    <row r="4" spans="1:17">
      <c r="A4" s="43" t="s">
        <v>18</v>
      </c>
      <c r="B4" s="3">
        <v>14.865399999999999</v>
      </c>
      <c r="C4" s="3">
        <v>12.8384</v>
      </c>
      <c r="D4" s="3">
        <v>21.395</v>
      </c>
      <c r="E4" s="3">
        <v>17.351900000000001</v>
      </c>
      <c r="F4" s="3">
        <v>16.764700000000001</v>
      </c>
      <c r="G4" s="3">
        <v>17.913</v>
      </c>
      <c r="H4" s="3">
        <v>20.776399999999999</v>
      </c>
      <c r="I4" s="3">
        <v>9.4544999999999995</v>
      </c>
      <c r="J4" s="3">
        <v>14.919499999999999</v>
      </c>
      <c r="K4" s="3">
        <v>6.4288999999999996</v>
      </c>
      <c r="L4" s="3">
        <v>35.849899999999998</v>
      </c>
      <c r="M4" s="3">
        <v>16.1783</v>
      </c>
      <c r="N4" s="3">
        <v>11.2098</v>
      </c>
      <c r="O4" s="3">
        <v>18.73</v>
      </c>
      <c r="P4" s="3">
        <v>27.128900000000002</v>
      </c>
      <c r="Q4" s="3">
        <v>17.506799999999998</v>
      </c>
    </row>
    <row r="5" spans="1:17">
      <c r="A5" s="43" t="s">
        <v>19</v>
      </c>
      <c r="B5" s="3">
        <v>12.712199999999999</v>
      </c>
      <c r="C5" s="3">
        <v>18.0974</v>
      </c>
      <c r="D5" s="3">
        <v>16.476600000000001</v>
      </c>
      <c r="E5" s="3">
        <v>11.3124</v>
      </c>
      <c r="F5" s="3">
        <v>18.1111</v>
      </c>
      <c r="G5" s="3">
        <v>11.143700000000001</v>
      </c>
      <c r="H5" s="3">
        <v>10.855499999999999</v>
      </c>
      <c r="I5" s="3">
        <v>17.714300000000001</v>
      </c>
      <c r="J5" s="3">
        <v>20.9038</v>
      </c>
      <c r="K5" s="3">
        <v>10.580399999999999</v>
      </c>
      <c r="L5" s="3">
        <v>13.2464</v>
      </c>
      <c r="M5" s="3">
        <v>18.471299999999999</v>
      </c>
      <c r="N5" s="3">
        <v>9.8779000000000003</v>
      </c>
      <c r="O5" s="3">
        <v>18.2057</v>
      </c>
      <c r="P5" s="3">
        <v>15.2197</v>
      </c>
      <c r="Q5" s="3">
        <v>27.9163</v>
      </c>
    </row>
    <row r="6" spans="1:17">
      <c r="A6" s="43" t="s">
        <v>20</v>
      </c>
      <c r="B6" s="3">
        <v>8.3230000000000004</v>
      </c>
      <c r="C6" s="3">
        <v>7.5792999999999999</v>
      </c>
      <c r="D6" s="3">
        <v>6.7069000000000001</v>
      </c>
      <c r="E6" s="3">
        <v>8.8501999999999992</v>
      </c>
      <c r="F6" s="3">
        <v>5.1014999999999997</v>
      </c>
      <c r="G6" s="3">
        <v>4.5209999999999999</v>
      </c>
      <c r="H6" s="3">
        <v>8.1236999999999995</v>
      </c>
      <c r="I6" s="3">
        <v>3.9306999999999999</v>
      </c>
      <c r="J6" s="3">
        <v>6.8097000000000003</v>
      </c>
      <c r="K6" s="3">
        <v>4.4740000000000002</v>
      </c>
      <c r="L6" s="3">
        <v>4.7815000000000003</v>
      </c>
      <c r="M6" s="3">
        <v>2.6433</v>
      </c>
      <c r="N6" s="3">
        <v>11.7277</v>
      </c>
      <c r="O6" s="3">
        <v>2.3595000000000002</v>
      </c>
      <c r="P6" s="3">
        <v>3.0188999999999999</v>
      </c>
      <c r="Q6" s="3">
        <v>4.3857999999999997</v>
      </c>
    </row>
    <row r="7" spans="1:17">
      <c r="A7" s="43" t="s">
        <v>21</v>
      </c>
      <c r="B7" s="3">
        <v>1.6149</v>
      </c>
      <c r="C7" s="3">
        <v>3.867</v>
      </c>
      <c r="D7" s="3">
        <v>3.7334999999999998</v>
      </c>
      <c r="E7" s="3">
        <v>4.4832000000000001</v>
      </c>
      <c r="F7" s="3">
        <v>1.5741000000000001</v>
      </c>
      <c r="G7" s="3">
        <v>1.0996999999999999</v>
      </c>
      <c r="H7" s="3">
        <v>1.4018999999999999</v>
      </c>
      <c r="I7" s="3">
        <v>1.0389999999999999</v>
      </c>
      <c r="J7" s="3">
        <v>0.3921</v>
      </c>
      <c r="K7" s="3">
        <v>3.8089</v>
      </c>
      <c r="L7" s="3">
        <v>4.7129000000000003</v>
      </c>
      <c r="M7" s="3">
        <v>7.1656000000000004</v>
      </c>
      <c r="N7" s="3">
        <v>0.81389999999999996</v>
      </c>
      <c r="O7" s="3">
        <v>3.6993999999999998</v>
      </c>
      <c r="P7" s="3">
        <v>3.3521000000000001</v>
      </c>
      <c r="Q7" s="3">
        <v>1.3649</v>
      </c>
    </row>
    <row r="8" spans="1:17">
      <c r="A8" s="43" t="s">
        <v>22</v>
      </c>
      <c r="B8" s="3">
        <v>1.6149</v>
      </c>
      <c r="C8" s="3">
        <v>0.85070000000000001</v>
      </c>
      <c r="D8" s="3">
        <v>1.319</v>
      </c>
      <c r="E8" s="3">
        <v>1.3705000000000001</v>
      </c>
      <c r="F8" s="3">
        <v>0.94820000000000004</v>
      </c>
      <c r="G8" s="3">
        <v>0.6109</v>
      </c>
      <c r="H8" s="3">
        <v>0.57509999999999994</v>
      </c>
      <c r="I8" s="3">
        <v>1.0216000000000001</v>
      </c>
      <c r="J8" s="3">
        <v>0.33019999999999999</v>
      </c>
      <c r="K8" s="3">
        <v>1.8944000000000001</v>
      </c>
      <c r="L8" s="3">
        <v>1.1668000000000001</v>
      </c>
      <c r="M8" s="3">
        <v>0.95540000000000003</v>
      </c>
      <c r="N8" s="3">
        <v>3.8845999999999998</v>
      </c>
      <c r="O8" s="3">
        <v>1.1942999999999999</v>
      </c>
      <c r="P8" s="3">
        <v>1.7073</v>
      </c>
      <c r="Q8" s="3">
        <v>0.98270000000000002</v>
      </c>
    </row>
    <row r="9" spans="1:17">
      <c r="A9" s="43" t="s">
        <v>23</v>
      </c>
      <c r="B9" s="3">
        <v>0.78669999999999995</v>
      </c>
      <c r="C9" s="3">
        <v>3.6349999999999998</v>
      </c>
      <c r="D9" s="3">
        <v>1.1849000000000001</v>
      </c>
      <c r="E9" s="3">
        <v>1.6028</v>
      </c>
      <c r="F9" s="3">
        <v>0.36030000000000001</v>
      </c>
      <c r="G9" s="3">
        <v>0.53759999999999997</v>
      </c>
      <c r="H9" s="3">
        <v>0.86270000000000002</v>
      </c>
      <c r="I9" s="3">
        <v>0.74460000000000004</v>
      </c>
      <c r="J9" s="3">
        <v>0.41270000000000001</v>
      </c>
      <c r="K9" s="3">
        <v>0.76580000000000004</v>
      </c>
      <c r="L9" s="3">
        <v>0.34320000000000001</v>
      </c>
      <c r="M9" s="3">
        <v>1.1465000000000001</v>
      </c>
      <c r="N9" s="3">
        <v>1.1099000000000001</v>
      </c>
      <c r="O9" s="3">
        <v>1.806</v>
      </c>
      <c r="P9" s="3">
        <v>1.5407</v>
      </c>
      <c r="Q9" s="3">
        <v>0.40039999999999998</v>
      </c>
    </row>
    <row r="10" spans="1:17">
      <c r="A10" s="44" t="s">
        <v>24</v>
      </c>
      <c r="B10" s="45">
        <v>0.70389999999999997</v>
      </c>
      <c r="C10" s="45">
        <v>0.69610000000000005</v>
      </c>
      <c r="D10" s="45">
        <v>0.35770000000000002</v>
      </c>
      <c r="E10" s="45">
        <v>0.5343</v>
      </c>
      <c r="F10" s="45">
        <v>0.28449999999999998</v>
      </c>
      <c r="G10" s="45">
        <v>0.73309999999999997</v>
      </c>
      <c r="H10" s="45">
        <v>0.39539999999999997</v>
      </c>
      <c r="I10" s="45">
        <v>0.41560000000000002</v>
      </c>
      <c r="J10" s="45">
        <v>1.1556</v>
      </c>
      <c r="K10" s="45">
        <v>0.30230000000000001</v>
      </c>
      <c r="L10" s="45">
        <v>0.45760000000000001</v>
      </c>
      <c r="M10" s="45">
        <v>0.60509999999999997</v>
      </c>
      <c r="N10" s="45">
        <v>0.222</v>
      </c>
      <c r="O10" s="45">
        <v>0.43690000000000001</v>
      </c>
      <c r="P10" s="45">
        <v>0.49969999999999998</v>
      </c>
      <c r="Q10" s="45">
        <v>0.3458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0"/>
  <sheetViews>
    <sheetView workbookViewId="0">
      <selection activeCell="F9" sqref="F9"/>
    </sheetView>
  </sheetViews>
  <sheetFormatPr defaultColWidth="9" defaultRowHeight="14.5"/>
  <cols>
    <col min="5" max="5" width="12.54296875" customWidth="1"/>
  </cols>
  <sheetData>
    <row r="1" spans="1:5">
      <c r="A1" s="9" t="s">
        <v>83</v>
      </c>
      <c r="B1" s="9" t="s">
        <v>84</v>
      </c>
      <c r="C1" s="9" t="s">
        <v>85</v>
      </c>
      <c r="D1" s="9" t="s">
        <v>86</v>
      </c>
      <c r="E1" s="9" t="s">
        <v>87</v>
      </c>
    </row>
    <row r="2" spans="1:5">
      <c r="A2" s="5">
        <v>4.4796690000000003</v>
      </c>
      <c r="B2" s="5">
        <v>21.26549</v>
      </c>
      <c r="C2" s="5">
        <v>37.301589999999997</v>
      </c>
      <c r="D2" s="5">
        <v>5.6095920000000001</v>
      </c>
      <c r="E2" s="5">
        <v>12.1158</v>
      </c>
    </row>
    <row r="3" spans="1:5">
      <c r="A3" s="5">
        <v>4.700437</v>
      </c>
      <c r="B3" s="5">
        <v>22.13805</v>
      </c>
      <c r="C3" s="5">
        <v>34.464750000000002</v>
      </c>
      <c r="D3" s="5">
        <v>4.2584030000000004</v>
      </c>
      <c r="E3" s="5">
        <v>10.51824</v>
      </c>
    </row>
    <row r="4" spans="1:5">
      <c r="A4" s="5">
        <v>3.5754299999999999</v>
      </c>
      <c r="B4" s="5">
        <v>15.784409999999999</v>
      </c>
      <c r="C4" s="5">
        <v>24</v>
      </c>
      <c r="D4" s="5">
        <v>4.8430210000000002</v>
      </c>
      <c r="E4" s="5">
        <v>7.1490200000000002</v>
      </c>
    </row>
    <row r="5" spans="1:5">
      <c r="A5" s="5">
        <v>5.6671269999999998</v>
      </c>
      <c r="B5" s="5">
        <v>29.667149999999999</v>
      </c>
      <c r="C5" s="5">
        <v>48.32714</v>
      </c>
      <c r="D5" s="5">
        <v>7.0790170000000003</v>
      </c>
      <c r="E5" s="5">
        <v>15.084910000000001</v>
      </c>
    </row>
    <row r="6" spans="1:5">
      <c r="A6" s="5">
        <v>5.1752549999999999</v>
      </c>
      <c r="B6" s="5">
        <v>18.969850000000001</v>
      </c>
      <c r="C6" s="5">
        <v>45.882350000000002</v>
      </c>
      <c r="D6" s="5">
        <v>5.589289</v>
      </c>
      <c r="E6" s="5">
        <v>14.827</v>
      </c>
    </row>
    <row r="7" spans="1:5">
      <c r="A7" s="5">
        <v>2.8709500000000001</v>
      </c>
      <c r="B7" s="5">
        <v>5.9154929999999997</v>
      </c>
      <c r="C7" s="5">
        <v>11.971830000000001</v>
      </c>
      <c r="D7" s="5">
        <v>2.0475599999999998</v>
      </c>
      <c r="E7" s="5">
        <v>3.7067739999999998</v>
      </c>
    </row>
    <row r="8" spans="1:5">
      <c r="A8" s="5">
        <v>4.7616630000000004</v>
      </c>
      <c r="B8" s="5">
        <v>21.021899999999999</v>
      </c>
      <c r="C8" s="5">
        <v>40.983609999999999</v>
      </c>
      <c r="D8" s="5">
        <v>5.4186750000000004</v>
      </c>
      <c r="E8" s="5">
        <v>15.61552</v>
      </c>
    </row>
    <row r="9" spans="1:5">
      <c r="A9" s="5">
        <v>4.7321809999999997</v>
      </c>
      <c r="B9" s="5">
        <v>19.944849999999999</v>
      </c>
      <c r="C9" s="5">
        <v>41.092640000000003</v>
      </c>
      <c r="D9" s="5">
        <v>5.0798990000000002</v>
      </c>
      <c r="E9" s="5">
        <v>12.671620000000001</v>
      </c>
    </row>
    <row r="10" spans="1:5">
      <c r="A10" s="10">
        <v>5.1250650000000002</v>
      </c>
      <c r="B10" s="10">
        <v>40.465119999999999</v>
      </c>
      <c r="C10" s="10">
        <v>31.172409999999999</v>
      </c>
      <c r="D10" s="10">
        <v>6.5410050000000002</v>
      </c>
      <c r="E10" s="10">
        <v>11.327669999999999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7"/>
  <sheetViews>
    <sheetView workbookViewId="0">
      <selection activeCell="H14" sqref="H14"/>
    </sheetView>
  </sheetViews>
  <sheetFormatPr defaultColWidth="9" defaultRowHeight="14.5"/>
  <sheetData>
    <row r="1" spans="1:6">
      <c r="A1" s="56" t="s">
        <v>88</v>
      </c>
      <c r="B1" s="56"/>
      <c r="C1" s="56" t="s">
        <v>89</v>
      </c>
      <c r="D1" s="56"/>
      <c r="E1" s="56" t="s">
        <v>90</v>
      </c>
      <c r="F1" s="56"/>
    </row>
    <row r="2" spans="1:6">
      <c r="A2" s="4" t="s">
        <v>25</v>
      </c>
      <c r="B2" s="4" t="s">
        <v>82</v>
      </c>
      <c r="C2" s="4" t="s">
        <v>25</v>
      </c>
      <c r="D2" s="4" t="s">
        <v>82</v>
      </c>
      <c r="E2" s="4" t="s">
        <v>25</v>
      </c>
      <c r="F2" s="4" t="s">
        <v>82</v>
      </c>
    </row>
    <row r="3" spans="1:6">
      <c r="A3" s="5">
        <v>51.2</v>
      </c>
      <c r="B3" s="5">
        <v>70.599999999999994</v>
      </c>
      <c r="C3" s="5">
        <v>5.76</v>
      </c>
      <c r="D3" s="5">
        <v>7.44</v>
      </c>
      <c r="E3" s="5">
        <v>43</v>
      </c>
      <c r="F3" s="5">
        <v>22</v>
      </c>
    </row>
    <row r="4" spans="1:6">
      <c r="A4" s="5">
        <v>37.5</v>
      </c>
      <c r="B4" s="5">
        <v>49.3</v>
      </c>
      <c r="C4" s="5">
        <v>9.02</v>
      </c>
      <c r="D4" s="5">
        <v>5.45</v>
      </c>
      <c r="E4" s="5">
        <v>53.6</v>
      </c>
      <c r="F4" s="5">
        <v>45.2</v>
      </c>
    </row>
    <row r="5" spans="1:6">
      <c r="A5" s="5">
        <v>56.9</v>
      </c>
      <c r="B5" s="5">
        <v>37.9</v>
      </c>
      <c r="C5" s="5">
        <v>5.52</v>
      </c>
      <c r="D5" s="5">
        <v>21.1</v>
      </c>
      <c r="E5" s="5">
        <v>37.6</v>
      </c>
      <c r="F5" s="5">
        <v>41</v>
      </c>
    </row>
    <row r="6" spans="1:6">
      <c r="A6" s="5">
        <v>56.3</v>
      </c>
      <c r="B6" s="5">
        <v>22.7</v>
      </c>
      <c r="C6" s="5">
        <v>11.1</v>
      </c>
      <c r="D6" s="5">
        <v>6.94</v>
      </c>
      <c r="E6" s="5">
        <v>32.700000000000003</v>
      </c>
      <c r="F6" s="5">
        <v>70.400000000000006</v>
      </c>
    </row>
    <row r="7" spans="1:6">
      <c r="A7" s="5">
        <v>39.299999999999997</v>
      </c>
      <c r="B7" s="5">
        <v>38.5</v>
      </c>
      <c r="C7" s="5">
        <v>22.3</v>
      </c>
      <c r="D7" s="5">
        <v>9.2200000000000006</v>
      </c>
      <c r="E7" s="5">
        <v>38.6</v>
      </c>
      <c r="F7" s="5">
        <v>52.4</v>
      </c>
    </row>
    <row r="8" spans="1:6">
      <c r="A8" s="5">
        <v>68.099999999999994</v>
      </c>
      <c r="B8" s="5">
        <v>30.1</v>
      </c>
      <c r="C8" s="5">
        <v>8.09</v>
      </c>
      <c r="D8" s="5">
        <v>25.7</v>
      </c>
      <c r="E8" s="5">
        <v>23.8</v>
      </c>
      <c r="F8" s="5">
        <v>44.2</v>
      </c>
    </row>
    <row r="9" spans="1:6">
      <c r="A9" s="5">
        <v>22.7</v>
      </c>
      <c r="B9" s="5">
        <v>70.5</v>
      </c>
      <c r="C9" s="5">
        <v>14.6</v>
      </c>
      <c r="D9" s="5">
        <v>5.49</v>
      </c>
      <c r="E9" s="5">
        <v>62.9</v>
      </c>
      <c r="F9" s="5">
        <v>24</v>
      </c>
    </row>
    <row r="10" spans="1:6">
      <c r="A10" s="8"/>
      <c r="B10" s="5">
        <v>57.8</v>
      </c>
      <c r="C10" s="8"/>
      <c r="D10" s="5">
        <v>6.84</v>
      </c>
      <c r="E10" s="8"/>
      <c r="F10" s="5">
        <v>35.5</v>
      </c>
    </row>
    <row r="11" spans="1:6">
      <c r="A11" s="8"/>
      <c r="B11" s="5">
        <v>58.8</v>
      </c>
      <c r="C11" s="8"/>
      <c r="D11" s="5">
        <v>6.53</v>
      </c>
      <c r="E11" s="8"/>
      <c r="F11" s="5">
        <v>34.700000000000003</v>
      </c>
    </row>
    <row r="12" spans="1:6">
      <c r="A12" s="8"/>
      <c r="B12" s="5">
        <v>67.7</v>
      </c>
      <c r="C12" s="8"/>
      <c r="D12" s="5">
        <v>5.53</v>
      </c>
      <c r="E12" s="8"/>
      <c r="F12" s="5">
        <v>26.7</v>
      </c>
    </row>
    <row r="13" spans="1:6">
      <c r="A13" s="8"/>
      <c r="B13" s="5">
        <v>78</v>
      </c>
      <c r="C13" s="8"/>
      <c r="D13" s="5">
        <v>6.97</v>
      </c>
      <c r="E13" s="8"/>
      <c r="F13" s="5">
        <v>15</v>
      </c>
    </row>
    <row r="14" spans="1:6">
      <c r="A14" s="8"/>
      <c r="B14" s="5">
        <v>36</v>
      </c>
      <c r="C14" s="8"/>
      <c r="D14" s="5">
        <v>16.899999999999999</v>
      </c>
      <c r="E14" s="8"/>
      <c r="F14" s="5">
        <v>47.1</v>
      </c>
    </row>
    <row r="15" spans="1:6">
      <c r="A15" s="8"/>
      <c r="B15" s="5">
        <v>75.900000000000006</v>
      </c>
      <c r="C15" s="8"/>
      <c r="D15" s="5">
        <v>15.7</v>
      </c>
      <c r="E15" s="8"/>
      <c r="F15" s="5">
        <v>8.23</v>
      </c>
    </row>
    <row r="16" spans="1:6">
      <c r="A16" s="8"/>
      <c r="B16" s="5">
        <v>79.400000000000006</v>
      </c>
      <c r="C16" s="8"/>
      <c r="D16" s="5">
        <v>5</v>
      </c>
      <c r="E16" s="8"/>
      <c r="F16" s="5">
        <v>15.6</v>
      </c>
    </row>
    <row r="17" spans="1:6">
      <c r="A17" s="8"/>
      <c r="B17" s="5">
        <v>65.2</v>
      </c>
      <c r="C17" s="8"/>
      <c r="D17" s="5">
        <v>14.6</v>
      </c>
      <c r="E17" s="8"/>
      <c r="F17" s="5">
        <v>20.2</v>
      </c>
    </row>
    <row r="18" spans="1:6">
      <c r="A18" s="8"/>
      <c r="B18" s="5">
        <v>61</v>
      </c>
      <c r="C18" s="8"/>
      <c r="D18" s="5">
        <v>8.41</v>
      </c>
      <c r="E18" s="8"/>
      <c r="F18" s="5">
        <v>30.6</v>
      </c>
    </row>
    <row r="19" spans="1:6">
      <c r="A19" s="8"/>
      <c r="B19" s="5">
        <v>49.4</v>
      </c>
      <c r="C19" s="8"/>
      <c r="D19" s="5">
        <v>24.3</v>
      </c>
      <c r="E19" s="8"/>
      <c r="F19" s="5">
        <v>26.6</v>
      </c>
    </row>
    <row r="20" spans="1:6">
      <c r="A20" s="8"/>
      <c r="B20" s="5">
        <v>33.799999999999997</v>
      </c>
      <c r="C20" s="8"/>
      <c r="D20" s="5">
        <v>7.41</v>
      </c>
      <c r="E20" s="8"/>
      <c r="F20" s="5">
        <v>58.9</v>
      </c>
    </row>
    <row r="21" spans="1:6">
      <c r="A21" s="8"/>
      <c r="B21" s="5">
        <v>81.599999999999994</v>
      </c>
      <c r="C21" s="8"/>
      <c r="D21" s="5">
        <v>15</v>
      </c>
      <c r="E21" s="8"/>
      <c r="F21" s="5">
        <v>3.3</v>
      </c>
    </row>
    <row r="22" spans="1:6">
      <c r="A22" s="8"/>
      <c r="B22" s="5">
        <v>67.7</v>
      </c>
      <c r="C22" s="8"/>
      <c r="D22" s="5">
        <v>13.5</v>
      </c>
      <c r="E22" s="8"/>
      <c r="F22" s="5">
        <v>18.7</v>
      </c>
    </row>
    <row r="23" spans="1:6">
      <c r="A23" s="8"/>
      <c r="B23" s="5">
        <v>63.2</v>
      </c>
      <c r="C23" s="8"/>
      <c r="D23" s="5">
        <v>15.8</v>
      </c>
      <c r="E23" s="8"/>
      <c r="F23" s="5">
        <v>21</v>
      </c>
    </row>
    <row r="24" spans="1:6">
      <c r="A24" s="8"/>
      <c r="B24" s="5">
        <v>36.9</v>
      </c>
      <c r="C24" s="8"/>
      <c r="D24" s="5">
        <v>8.74</v>
      </c>
      <c r="E24" s="8"/>
      <c r="F24" s="5">
        <v>54.4</v>
      </c>
    </row>
    <row r="25" spans="1:6">
      <c r="A25" s="8"/>
      <c r="B25" s="5">
        <v>59.7</v>
      </c>
      <c r="C25" s="8"/>
      <c r="D25" s="5">
        <v>8.19</v>
      </c>
      <c r="E25" s="8"/>
      <c r="F25" s="5">
        <v>32.1</v>
      </c>
    </row>
    <row r="26" spans="1:6">
      <c r="A26" s="8"/>
      <c r="B26" s="5">
        <v>61.6</v>
      </c>
      <c r="C26" s="8"/>
      <c r="D26" s="5">
        <v>7.5</v>
      </c>
      <c r="E26" s="8"/>
      <c r="F26" s="5">
        <v>30.9</v>
      </c>
    </row>
    <row r="27" spans="1:6">
      <c r="A27" s="8"/>
      <c r="B27" s="5">
        <v>69.5</v>
      </c>
      <c r="C27" s="8"/>
      <c r="D27" s="5">
        <v>8.65</v>
      </c>
      <c r="E27" s="8"/>
      <c r="F27" s="5">
        <v>21.9</v>
      </c>
    </row>
  </sheetData>
  <mergeCells count="3">
    <mergeCell ref="A1:B1"/>
    <mergeCell ref="C1:D1"/>
    <mergeCell ref="E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29"/>
  <sheetViews>
    <sheetView workbookViewId="0">
      <selection activeCell="C10" sqref="C10"/>
    </sheetView>
  </sheetViews>
  <sheetFormatPr defaultColWidth="8.7265625" defaultRowHeight="14"/>
  <cols>
    <col min="1" max="16384" width="8.7265625" style="3"/>
  </cols>
  <sheetData>
    <row r="1" spans="1:2">
      <c r="A1" s="3" t="s">
        <v>25</v>
      </c>
      <c r="B1" s="3" t="s">
        <v>26</v>
      </c>
    </row>
    <row r="2" spans="1:2">
      <c r="A2" s="7">
        <v>0</v>
      </c>
      <c r="B2" s="7">
        <v>5.2140000000000004</v>
      </c>
    </row>
    <row r="3" spans="1:2">
      <c r="A3" s="7">
        <v>4.5819999999999999</v>
      </c>
      <c r="B3" s="7">
        <v>4.7880000000000003</v>
      </c>
    </row>
    <row r="4" spans="1:2">
      <c r="A4" s="7">
        <v>1.7450000000000001</v>
      </c>
      <c r="B4" s="7">
        <v>5.8490000000000002</v>
      </c>
    </row>
    <row r="5" spans="1:2">
      <c r="A5" s="7">
        <v>2.7810000000000001</v>
      </c>
      <c r="B5" s="7">
        <v>7.3449999999999998</v>
      </c>
    </row>
    <row r="6" spans="1:2">
      <c r="A6" s="7">
        <v>5.4939999999999998</v>
      </c>
      <c r="B6" s="7">
        <v>4.9109999999999996</v>
      </c>
    </row>
    <row r="7" spans="1:2">
      <c r="A7" s="7">
        <v>0</v>
      </c>
      <c r="B7" s="7">
        <v>5.05</v>
      </c>
    </row>
    <row r="8" spans="1:2">
      <c r="A8" s="7">
        <v>2.54</v>
      </c>
      <c r="B8" s="7">
        <v>5.5460000000000003</v>
      </c>
    </row>
    <row r="9" spans="1:2">
      <c r="A9" s="7">
        <v>3.8860000000000001</v>
      </c>
      <c r="B9" s="7">
        <v>5.8949999999999996</v>
      </c>
    </row>
    <row r="10" spans="1:2">
      <c r="A10" s="7">
        <v>4.5170000000000003</v>
      </c>
      <c r="B10" s="7">
        <v>4.2889999999999997</v>
      </c>
    </row>
    <row r="11" spans="1:2">
      <c r="B11" s="7">
        <v>0</v>
      </c>
    </row>
    <row r="12" spans="1:2">
      <c r="B12" s="7">
        <v>4.2539999999999996</v>
      </c>
    </row>
    <row r="13" spans="1:2">
      <c r="B13" s="7">
        <v>4.3</v>
      </c>
    </row>
    <row r="14" spans="1:2">
      <c r="B14" s="7">
        <v>4.7969999999999997</v>
      </c>
    </row>
    <row r="15" spans="1:2">
      <c r="B15" s="7">
        <v>4.2850000000000001</v>
      </c>
    </row>
    <row r="16" spans="1:2">
      <c r="B16" s="7">
        <v>4.4020000000000001</v>
      </c>
    </row>
    <row r="17" spans="2:2">
      <c r="B17" s="7">
        <v>3.5680000000000001</v>
      </c>
    </row>
    <row r="18" spans="2:2">
      <c r="B18" s="7">
        <v>3.8929999999999998</v>
      </c>
    </row>
    <row r="19" spans="2:2">
      <c r="B19" s="7">
        <v>4.1779999999999999</v>
      </c>
    </row>
    <row r="20" spans="2:2">
      <c r="B20" s="7">
        <v>4.7549999999999999</v>
      </c>
    </row>
    <row r="21" spans="2:2">
      <c r="B21" s="7">
        <v>4.0490000000000004</v>
      </c>
    </row>
    <row r="22" spans="2:2">
      <c r="B22" s="7">
        <v>5.0919999999999996</v>
      </c>
    </row>
    <row r="23" spans="2:2">
      <c r="B23" s="7">
        <v>4.3390000000000004</v>
      </c>
    </row>
    <row r="24" spans="2:2">
      <c r="B24" s="7">
        <v>4.0309999999999997</v>
      </c>
    </row>
    <row r="25" spans="2:2">
      <c r="B25" s="7">
        <v>6.5789999999999997</v>
      </c>
    </row>
    <row r="26" spans="2:2">
      <c r="B26" s="7">
        <v>5.9710000000000001</v>
      </c>
    </row>
    <row r="27" spans="2:2">
      <c r="B27" s="7">
        <v>5.1040000000000001</v>
      </c>
    </row>
    <row r="28" spans="2:2">
      <c r="B28" s="7">
        <v>4.6820000000000004</v>
      </c>
    </row>
    <row r="29" spans="2:2">
      <c r="B29" s="7">
        <v>4.1790000000000003</v>
      </c>
    </row>
  </sheetData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7"/>
  <sheetViews>
    <sheetView workbookViewId="0">
      <selection activeCell="D8" sqref="D8"/>
    </sheetView>
  </sheetViews>
  <sheetFormatPr defaultColWidth="9" defaultRowHeight="14.5"/>
  <sheetData>
    <row r="1" spans="1:13">
      <c r="A1" s="57" t="s">
        <v>91</v>
      </c>
      <c r="B1" s="58"/>
      <c r="C1" s="59" t="s">
        <v>92</v>
      </c>
      <c r="D1" s="58"/>
      <c r="E1" s="59" t="s">
        <v>93</v>
      </c>
      <c r="F1" s="58"/>
      <c r="G1" s="3"/>
      <c r="H1" s="57" t="s">
        <v>94</v>
      </c>
      <c r="I1" s="58"/>
      <c r="J1" s="59" t="s">
        <v>95</v>
      </c>
      <c r="K1" s="58"/>
      <c r="L1" s="59" t="s">
        <v>96</v>
      </c>
      <c r="M1" s="58"/>
    </row>
    <row r="2" spans="1:13">
      <c r="A2" s="4" t="s">
        <v>25</v>
      </c>
      <c r="B2" s="4" t="s">
        <v>82</v>
      </c>
      <c r="C2" s="4" t="s">
        <v>25</v>
      </c>
      <c r="D2" s="4" t="s">
        <v>82</v>
      </c>
      <c r="E2" s="4" t="s">
        <v>25</v>
      </c>
      <c r="F2" s="4" t="s">
        <v>82</v>
      </c>
      <c r="G2" s="3"/>
      <c r="H2" s="4" t="s">
        <v>25</v>
      </c>
      <c r="I2" s="4" t="s">
        <v>82</v>
      </c>
      <c r="J2" s="4" t="s">
        <v>25</v>
      </c>
      <c r="K2" s="4" t="s">
        <v>82</v>
      </c>
      <c r="L2" s="4" t="s">
        <v>25</v>
      </c>
      <c r="M2" s="4" t="s">
        <v>82</v>
      </c>
    </row>
    <row r="3" spans="1:13">
      <c r="A3" s="5">
        <v>1549</v>
      </c>
      <c r="B3" s="5">
        <v>3490</v>
      </c>
      <c r="C3" s="5">
        <v>1148</v>
      </c>
      <c r="D3" s="5">
        <v>4080</v>
      </c>
      <c r="E3" s="5">
        <v>161</v>
      </c>
      <c r="F3" s="5">
        <v>171</v>
      </c>
      <c r="G3" s="3"/>
      <c r="H3" s="5">
        <v>3154</v>
      </c>
      <c r="I3" s="5">
        <v>1841</v>
      </c>
      <c r="J3" s="5">
        <v>12685</v>
      </c>
      <c r="K3" s="5">
        <v>5328</v>
      </c>
      <c r="L3" s="5">
        <v>8746</v>
      </c>
      <c r="M3" s="5">
        <v>3518</v>
      </c>
    </row>
    <row r="4" spans="1:13">
      <c r="A4" s="5">
        <v>1980</v>
      </c>
      <c r="B4" s="5">
        <v>3385</v>
      </c>
      <c r="C4" s="5">
        <v>1579</v>
      </c>
      <c r="D4" s="5">
        <v>3740</v>
      </c>
      <c r="E4" s="5">
        <v>168</v>
      </c>
      <c r="F4" s="5">
        <v>203</v>
      </c>
      <c r="G4" s="3"/>
      <c r="H4" s="5">
        <v>3244</v>
      </c>
      <c r="I4" s="5">
        <v>1210</v>
      </c>
      <c r="J4" s="5">
        <v>6737</v>
      </c>
      <c r="K4" s="5">
        <v>3997</v>
      </c>
      <c r="L4" s="5">
        <v>3893</v>
      </c>
      <c r="M4" s="5">
        <v>6351</v>
      </c>
    </row>
    <row r="5" spans="1:13">
      <c r="A5" s="5">
        <v>1527</v>
      </c>
      <c r="B5" s="5">
        <v>6781</v>
      </c>
      <c r="C5" s="5">
        <v>2456</v>
      </c>
      <c r="D5" s="5">
        <v>16842</v>
      </c>
      <c r="E5" s="5">
        <v>114</v>
      </c>
      <c r="F5" s="5">
        <v>255</v>
      </c>
      <c r="G5" s="3"/>
      <c r="H5" s="5">
        <v>4025</v>
      </c>
      <c r="I5" s="5">
        <v>2108</v>
      </c>
      <c r="J5" s="5">
        <v>12841</v>
      </c>
      <c r="K5" s="5">
        <v>6802</v>
      </c>
      <c r="L5" s="5">
        <v>4999</v>
      </c>
      <c r="M5" s="5">
        <v>4839</v>
      </c>
    </row>
    <row r="6" spans="1:13">
      <c r="A6" s="5">
        <v>3096</v>
      </c>
      <c r="B6" s="5">
        <v>3057</v>
      </c>
      <c r="C6" s="5">
        <v>1998</v>
      </c>
      <c r="D6" s="5">
        <v>2165</v>
      </c>
      <c r="E6" s="5">
        <v>145</v>
      </c>
      <c r="F6" s="5">
        <v>132</v>
      </c>
      <c r="G6" s="3"/>
      <c r="H6" s="5">
        <v>3198</v>
      </c>
      <c r="I6" s="5">
        <v>3420</v>
      </c>
      <c r="J6" s="5">
        <v>9978</v>
      </c>
      <c r="K6" s="5">
        <v>9255</v>
      </c>
      <c r="L6" s="5">
        <v>7248</v>
      </c>
      <c r="M6" s="5">
        <v>4302</v>
      </c>
    </row>
    <row r="7" spans="1:13">
      <c r="A7" s="5">
        <v>2375</v>
      </c>
      <c r="B7" s="5">
        <v>1909</v>
      </c>
      <c r="C7" s="5">
        <v>1301</v>
      </c>
      <c r="D7" s="5">
        <v>1639</v>
      </c>
      <c r="E7" s="5">
        <v>181</v>
      </c>
      <c r="F7" s="5">
        <v>175</v>
      </c>
      <c r="G7" s="3"/>
      <c r="H7" s="5">
        <v>4897</v>
      </c>
      <c r="I7" s="5">
        <v>5937</v>
      </c>
      <c r="J7" s="5">
        <v>7317</v>
      </c>
      <c r="K7" s="5">
        <v>13342</v>
      </c>
      <c r="L7" s="5">
        <v>4238</v>
      </c>
      <c r="M7" s="5">
        <v>6567</v>
      </c>
    </row>
    <row r="8" spans="1:13">
      <c r="A8" s="5">
        <v>1768</v>
      </c>
      <c r="B8" s="5">
        <v>7526</v>
      </c>
      <c r="C8" s="5">
        <v>1122</v>
      </c>
      <c r="D8" s="5">
        <v>6617</v>
      </c>
      <c r="E8" s="5">
        <v>188</v>
      </c>
      <c r="F8" s="5">
        <v>272</v>
      </c>
      <c r="G8" s="3"/>
      <c r="H8" s="5">
        <v>2878</v>
      </c>
      <c r="I8" s="5">
        <v>3834</v>
      </c>
      <c r="J8" s="5">
        <v>6610</v>
      </c>
      <c r="K8" s="5">
        <v>6470</v>
      </c>
      <c r="L8" s="5">
        <v>4534</v>
      </c>
      <c r="M8" s="5">
        <v>5274</v>
      </c>
    </row>
    <row r="9" spans="1:13">
      <c r="A9" s="5">
        <v>3340</v>
      </c>
      <c r="B9" s="5">
        <v>1743</v>
      </c>
      <c r="C9" s="5">
        <v>1236</v>
      </c>
      <c r="D9" s="5">
        <v>4957</v>
      </c>
      <c r="E9" s="5">
        <v>125</v>
      </c>
      <c r="F9" s="5">
        <v>116</v>
      </c>
      <c r="G9" s="3"/>
      <c r="H9" s="5">
        <v>3519</v>
      </c>
      <c r="I9" s="5">
        <v>1185</v>
      </c>
      <c r="J9" s="5">
        <v>9171</v>
      </c>
      <c r="K9" s="5">
        <v>3715</v>
      </c>
      <c r="L9" s="5">
        <v>7037</v>
      </c>
      <c r="M9" s="5">
        <v>4203</v>
      </c>
    </row>
    <row r="10" spans="1:13">
      <c r="A10" s="6"/>
      <c r="B10" s="5">
        <v>1693</v>
      </c>
      <c r="C10" s="6"/>
      <c r="D10" s="5">
        <v>1921</v>
      </c>
      <c r="E10" s="6"/>
      <c r="F10" s="5">
        <v>123</v>
      </c>
      <c r="G10" s="3"/>
      <c r="H10" s="6"/>
      <c r="I10" s="5">
        <v>1591</v>
      </c>
      <c r="J10" s="6"/>
      <c r="K10" s="5">
        <v>6287</v>
      </c>
      <c r="L10" s="6"/>
      <c r="M10" s="5">
        <v>5710</v>
      </c>
    </row>
    <row r="11" spans="1:13">
      <c r="A11" s="6"/>
      <c r="B11" s="5">
        <v>1254</v>
      </c>
      <c r="C11" s="6"/>
      <c r="D11" s="5">
        <v>755</v>
      </c>
      <c r="E11" s="6"/>
      <c r="F11" s="5">
        <v>122</v>
      </c>
      <c r="G11" s="3"/>
      <c r="H11" s="6"/>
      <c r="I11" s="5">
        <v>1600</v>
      </c>
      <c r="J11" s="6"/>
      <c r="K11" s="5">
        <v>7900</v>
      </c>
      <c r="L11" s="6"/>
      <c r="M11" s="5">
        <v>5710</v>
      </c>
    </row>
    <row r="12" spans="1:13">
      <c r="A12" s="6"/>
      <c r="B12" s="5">
        <v>2357</v>
      </c>
      <c r="C12" s="6"/>
      <c r="D12" s="5">
        <v>3466</v>
      </c>
      <c r="E12" s="6"/>
      <c r="F12" s="5">
        <v>140</v>
      </c>
      <c r="G12" s="3"/>
      <c r="H12" s="6"/>
      <c r="I12" s="5">
        <v>3298</v>
      </c>
      <c r="J12" s="6"/>
      <c r="K12" s="5">
        <v>11155</v>
      </c>
      <c r="L12" s="6"/>
      <c r="M12" s="5">
        <v>6877</v>
      </c>
    </row>
    <row r="13" spans="1:13">
      <c r="A13" s="6"/>
      <c r="B13" s="5">
        <v>1296</v>
      </c>
      <c r="C13" s="6"/>
      <c r="D13" s="5">
        <v>1883</v>
      </c>
      <c r="E13" s="6"/>
      <c r="F13" s="5">
        <v>278</v>
      </c>
      <c r="G13" s="3"/>
      <c r="H13" s="6"/>
      <c r="I13" s="5">
        <v>1896</v>
      </c>
      <c r="J13" s="6"/>
      <c r="K13" s="5">
        <v>5212</v>
      </c>
      <c r="L13" s="6"/>
      <c r="M13" s="5">
        <v>6187</v>
      </c>
    </row>
    <row r="14" spans="1:13">
      <c r="A14" s="6"/>
      <c r="B14" s="5">
        <v>5741</v>
      </c>
      <c r="C14" s="6"/>
      <c r="D14" s="5">
        <v>8520</v>
      </c>
      <c r="E14" s="6"/>
      <c r="F14" s="5">
        <v>429</v>
      </c>
      <c r="G14" s="3"/>
      <c r="H14" s="6"/>
      <c r="I14" s="5">
        <v>831</v>
      </c>
      <c r="J14" s="6"/>
      <c r="K14" s="5">
        <v>2288</v>
      </c>
      <c r="L14" s="6"/>
      <c r="M14" s="5">
        <v>2136</v>
      </c>
    </row>
    <row r="15" spans="1:13">
      <c r="A15" s="6"/>
      <c r="B15" s="5">
        <v>3323</v>
      </c>
      <c r="C15" s="6"/>
      <c r="D15" s="5">
        <v>2062</v>
      </c>
      <c r="E15" s="6"/>
      <c r="F15" s="5">
        <v>448</v>
      </c>
      <c r="G15" s="3"/>
      <c r="H15" s="6"/>
      <c r="I15" s="5">
        <v>2577</v>
      </c>
      <c r="J15" s="6"/>
      <c r="K15" s="5">
        <v>2066</v>
      </c>
      <c r="L15" s="6"/>
      <c r="M15" s="5">
        <v>1331</v>
      </c>
    </row>
    <row r="16" spans="1:13">
      <c r="A16" s="6"/>
      <c r="B16" s="5">
        <v>1037</v>
      </c>
      <c r="C16" s="6"/>
      <c r="D16" s="5">
        <v>1738</v>
      </c>
      <c r="E16" s="6"/>
      <c r="F16" s="5">
        <v>145</v>
      </c>
      <c r="G16" s="3"/>
      <c r="H16" s="6"/>
      <c r="I16" s="5">
        <v>2653</v>
      </c>
      <c r="J16" s="6"/>
      <c r="K16" s="5">
        <v>7592</v>
      </c>
      <c r="L16" s="6"/>
      <c r="M16" s="5">
        <v>3446</v>
      </c>
    </row>
    <row r="17" spans="1:13">
      <c r="A17" s="6"/>
      <c r="B17" s="5">
        <v>1059</v>
      </c>
      <c r="C17" s="6"/>
      <c r="D17" s="5">
        <v>887</v>
      </c>
      <c r="E17" s="6"/>
      <c r="F17" s="5">
        <v>134</v>
      </c>
      <c r="G17" s="3"/>
      <c r="H17" s="6"/>
      <c r="I17" s="5">
        <v>1414</v>
      </c>
      <c r="J17" s="6"/>
      <c r="K17" s="5">
        <v>8816</v>
      </c>
      <c r="L17" s="6"/>
      <c r="M17" s="5">
        <v>4207</v>
      </c>
    </row>
    <row r="18" spans="1:13">
      <c r="A18" s="6"/>
      <c r="B18" s="5">
        <v>2320</v>
      </c>
      <c r="C18" s="6"/>
      <c r="D18" s="5">
        <v>2804</v>
      </c>
      <c r="E18" s="6"/>
      <c r="F18" s="5">
        <v>128</v>
      </c>
      <c r="G18" s="3"/>
      <c r="H18" s="6"/>
      <c r="I18" s="5">
        <v>4676</v>
      </c>
      <c r="J18" s="6"/>
      <c r="K18" s="5">
        <v>12273</v>
      </c>
      <c r="L18" s="6"/>
      <c r="M18" s="5">
        <v>6315</v>
      </c>
    </row>
    <row r="19" spans="1:13">
      <c r="A19" s="6"/>
      <c r="B19" s="5">
        <v>5900</v>
      </c>
      <c r="C19" s="6"/>
      <c r="D19" s="5">
        <v>8372</v>
      </c>
      <c r="E19" s="6"/>
      <c r="F19" s="5">
        <v>368</v>
      </c>
      <c r="G19" s="3"/>
      <c r="H19" s="6"/>
      <c r="I19" s="5">
        <v>1631</v>
      </c>
      <c r="J19" s="6"/>
      <c r="K19" s="5">
        <v>3828</v>
      </c>
      <c r="L19" s="6"/>
      <c r="M19" s="5">
        <v>4152</v>
      </c>
    </row>
    <row r="20" spans="1:13">
      <c r="A20" s="6"/>
      <c r="B20" s="5">
        <v>1628</v>
      </c>
      <c r="C20" s="6"/>
      <c r="D20" s="5">
        <v>1646</v>
      </c>
      <c r="E20" s="6"/>
      <c r="F20" s="5">
        <v>149</v>
      </c>
      <c r="G20" s="3"/>
      <c r="H20" s="6"/>
      <c r="I20" s="5">
        <v>2922</v>
      </c>
      <c r="J20" s="6"/>
      <c r="K20" s="5">
        <v>8255</v>
      </c>
      <c r="L20" s="6"/>
      <c r="M20" s="5">
        <v>6659</v>
      </c>
    </row>
    <row r="21" spans="1:13">
      <c r="A21" s="6"/>
      <c r="B21" s="5">
        <v>4105</v>
      </c>
      <c r="C21" s="6"/>
      <c r="D21" s="5">
        <v>4222</v>
      </c>
      <c r="E21" s="6"/>
      <c r="F21" s="5">
        <v>793</v>
      </c>
      <c r="G21" s="3"/>
      <c r="H21" s="6"/>
      <c r="I21" s="5">
        <v>4675</v>
      </c>
      <c r="J21" s="6"/>
      <c r="K21" s="5">
        <v>4796</v>
      </c>
      <c r="L21" s="6"/>
      <c r="M21" s="5">
        <v>1796</v>
      </c>
    </row>
    <row r="22" spans="1:13">
      <c r="A22" s="6"/>
      <c r="B22" s="5">
        <v>781</v>
      </c>
      <c r="C22" s="6"/>
      <c r="D22" s="5">
        <v>333</v>
      </c>
      <c r="E22" s="6"/>
      <c r="F22" s="5">
        <v>112</v>
      </c>
      <c r="G22" s="3"/>
      <c r="H22" s="6"/>
      <c r="I22" s="5">
        <v>2912</v>
      </c>
      <c r="J22" s="6"/>
      <c r="K22" s="5">
        <v>13548</v>
      </c>
      <c r="L22" s="6"/>
      <c r="M22" s="5">
        <v>8935</v>
      </c>
    </row>
    <row r="23" spans="1:13">
      <c r="A23" s="6"/>
      <c r="B23" s="5">
        <v>1000</v>
      </c>
      <c r="C23" s="6"/>
      <c r="D23" s="5">
        <v>817</v>
      </c>
      <c r="E23" s="6"/>
      <c r="F23" s="5">
        <v>248</v>
      </c>
      <c r="G23" s="3"/>
      <c r="H23" s="6"/>
      <c r="I23" s="5">
        <v>1926</v>
      </c>
      <c r="J23" s="6"/>
      <c r="K23" s="5">
        <v>6189</v>
      </c>
      <c r="L23" s="6"/>
      <c r="M23" s="5">
        <v>8973</v>
      </c>
    </row>
    <row r="24" spans="1:13">
      <c r="A24" s="6"/>
      <c r="B24" s="5">
        <v>948</v>
      </c>
      <c r="C24" s="6"/>
      <c r="D24" s="5">
        <v>539</v>
      </c>
      <c r="E24" s="6"/>
      <c r="F24" s="5">
        <v>116</v>
      </c>
      <c r="G24" s="3"/>
      <c r="H24" s="6"/>
      <c r="I24" s="5">
        <v>3638</v>
      </c>
      <c r="J24" s="6"/>
      <c r="K24" s="5">
        <v>13185</v>
      </c>
      <c r="L24" s="6"/>
      <c r="M24" s="5">
        <v>6316</v>
      </c>
    </row>
    <row r="25" spans="1:13">
      <c r="A25" s="6"/>
      <c r="B25" s="5">
        <v>1093</v>
      </c>
      <c r="C25" s="6"/>
      <c r="D25" s="5">
        <v>326</v>
      </c>
      <c r="E25" s="6"/>
      <c r="F25" s="5">
        <v>133</v>
      </c>
      <c r="G25" s="3"/>
      <c r="H25" s="6"/>
      <c r="I25" s="5">
        <v>3061</v>
      </c>
      <c r="J25" s="6"/>
      <c r="K25" s="5">
        <v>12730</v>
      </c>
      <c r="L25" s="6"/>
      <c r="M25" s="5">
        <v>7128</v>
      </c>
    </row>
    <row r="26" spans="1:13">
      <c r="A26" s="6"/>
      <c r="B26" s="5">
        <v>1561</v>
      </c>
      <c r="C26" s="6"/>
      <c r="D26" s="5">
        <v>642</v>
      </c>
      <c r="E26" s="6"/>
      <c r="F26" s="5">
        <v>198</v>
      </c>
      <c r="G26" s="3"/>
      <c r="H26" s="6"/>
      <c r="I26" s="5">
        <v>3306</v>
      </c>
      <c r="J26" s="6"/>
      <c r="K26" s="5">
        <v>6529</v>
      </c>
      <c r="L26" s="6"/>
      <c r="M26" s="5">
        <v>5570</v>
      </c>
    </row>
    <row r="27" spans="1:13">
      <c r="A27" s="6"/>
      <c r="B27" s="5">
        <v>1134</v>
      </c>
      <c r="C27" s="6"/>
      <c r="D27" s="5">
        <v>1362</v>
      </c>
      <c r="E27" s="6"/>
      <c r="F27" s="5">
        <v>273</v>
      </c>
      <c r="G27" s="3"/>
      <c r="H27" s="6"/>
      <c r="I27" s="5">
        <v>3915</v>
      </c>
      <c r="J27" s="6"/>
      <c r="K27" s="5">
        <v>11033</v>
      </c>
      <c r="L27" s="6"/>
      <c r="M27" s="5">
        <v>6660</v>
      </c>
    </row>
  </sheetData>
  <mergeCells count="6">
    <mergeCell ref="L1:M1"/>
    <mergeCell ref="A1:B1"/>
    <mergeCell ref="C1:D1"/>
    <mergeCell ref="E1:F1"/>
    <mergeCell ref="H1:I1"/>
    <mergeCell ref="J1:K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18"/>
  <sheetViews>
    <sheetView tabSelected="1" workbookViewId="0">
      <selection activeCell="D11" sqref="D11"/>
    </sheetView>
  </sheetViews>
  <sheetFormatPr defaultColWidth="9" defaultRowHeight="14.5"/>
  <cols>
    <col min="1" max="1" width="14" customWidth="1"/>
    <col min="2" max="2" width="17.81640625" customWidth="1"/>
  </cols>
  <sheetData>
    <row r="1" spans="1:2">
      <c r="A1" s="1" t="s">
        <v>97</v>
      </c>
      <c r="B1" s="1" t="s">
        <v>98</v>
      </c>
    </row>
    <row r="2" spans="1:2">
      <c r="A2" s="2">
        <v>32.169860700000001</v>
      </c>
      <c r="B2" s="2">
        <v>1.338028545</v>
      </c>
    </row>
    <row r="3" spans="1:2">
      <c r="A3" s="2">
        <v>19.585360619999999</v>
      </c>
      <c r="B3" s="2">
        <v>2.2928694350000001</v>
      </c>
    </row>
    <row r="4" spans="1:2">
      <c r="A4" s="2">
        <v>19.784893839999999</v>
      </c>
      <c r="B4" s="2">
        <v>0.78723846099999994</v>
      </c>
    </row>
    <row r="5" spans="1:2">
      <c r="A5" s="2">
        <v>38.995405980000001</v>
      </c>
      <c r="B5" s="2">
        <v>1.667765596</v>
      </c>
    </row>
    <row r="6" spans="1:2">
      <c r="A6" s="2">
        <v>26.183127899999999</v>
      </c>
      <c r="B6" s="2">
        <v>1.399397403</v>
      </c>
    </row>
    <row r="7" spans="1:2">
      <c r="A7" s="2">
        <v>13.923594270000001</v>
      </c>
      <c r="B7" s="2">
        <v>1.2552292780000001</v>
      </c>
    </row>
    <row r="8" spans="1:2">
      <c r="A8" s="2">
        <v>32.579230920000001</v>
      </c>
      <c r="B8" s="2">
        <v>1.562865647</v>
      </c>
    </row>
    <row r="9" spans="1:2">
      <c r="A9" s="2">
        <v>26.267135889999999</v>
      </c>
      <c r="B9" s="2">
        <v>1.3190128400000001</v>
      </c>
    </row>
    <row r="10" spans="1:2">
      <c r="A10" s="2">
        <v>17.109962209999999</v>
      </c>
      <c r="B10" s="2">
        <v>0.976849572</v>
      </c>
    </row>
    <row r="11" spans="1:2">
      <c r="A11" s="2">
        <v>12.75033099</v>
      </c>
      <c r="B11" s="2">
        <v>1.060022931</v>
      </c>
    </row>
    <row r="12" spans="1:2">
      <c r="A12" s="2">
        <v>20.993594009999999</v>
      </c>
      <c r="B12" s="2">
        <v>1.054054238</v>
      </c>
    </row>
    <row r="13" spans="1:2">
      <c r="A13" s="2">
        <v>25.823532</v>
      </c>
      <c r="B13" s="2">
        <v>0.84572761699999999</v>
      </c>
    </row>
    <row r="14" spans="1:2">
      <c r="A14" s="2">
        <v>19.15777645</v>
      </c>
      <c r="B14" s="2">
        <v>1.070142583</v>
      </c>
    </row>
    <row r="15" spans="1:2">
      <c r="A15" s="2">
        <v>15.010454559999999</v>
      </c>
      <c r="B15" s="2">
        <v>0.89829239299999997</v>
      </c>
    </row>
    <row r="16" spans="1:2">
      <c r="A16" s="2">
        <v>22.154161210000002</v>
      </c>
      <c r="B16" s="2">
        <v>0.82275069599999995</v>
      </c>
    </row>
    <row r="17" spans="1:2">
      <c r="A17" s="2">
        <v>10.896114559999999</v>
      </c>
      <c r="B17" s="2">
        <v>0.74243444999999997</v>
      </c>
    </row>
    <row r="18" spans="1:2">
      <c r="A18" s="2"/>
      <c r="B1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"/>
  <sheetViews>
    <sheetView workbookViewId="0">
      <selection activeCell="D14" sqref="D14"/>
    </sheetView>
  </sheetViews>
  <sheetFormatPr defaultColWidth="9" defaultRowHeight="14.5"/>
  <cols>
    <col min="1" max="1" width="17" customWidth="1"/>
  </cols>
  <sheetData>
    <row r="1" spans="1:17">
      <c r="A1" s="37"/>
      <c r="B1" s="46" t="s">
        <v>25</v>
      </c>
      <c r="C1" s="46"/>
      <c r="D1" s="46"/>
      <c r="E1" s="46"/>
      <c r="F1" s="46"/>
      <c r="G1" s="46"/>
      <c r="H1" s="46"/>
      <c r="I1" s="47" t="s">
        <v>26</v>
      </c>
      <c r="J1" s="46"/>
      <c r="K1" s="46"/>
      <c r="L1" s="46"/>
      <c r="M1" s="46"/>
      <c r="N1" s="46"/>
      <c r="O1" s="46"/>
      <c r="P1" s="46"/>
      <c r="Q1" s="46"/>
    </row>
    <row r="2" spans="1:17">
      <c r="A2" s="38" t="s">
        <v>27</v>
      </c>
      <c r="B2" s="7">
        <v>43.850299999999997</v>
      </c>
      <c r="C2" s="7">
        <v>33.333300000000001</v>
      </c>
      <c r="D2" s="7">
        <v>46.831000000000003</v>
      </c>
      <c r="E2" s="7">
        <v>41.292099999999998</v>
      </c>
      <c r="F2" s="7">
        <v>22.633700000000001</v>
      </c>
      <c r="G2" s="7">
        <v>44.508699999999997</v>
      </c>
      <c r="H2" s="7">
        <v>44.292200000000001</v>
      </c>
      <c r="I2" s="41">
        <v>23.529399999999999</v>
      </c>
      <c r="J2" s="7">
        <v>6.6006999999999998</v>
      </c>
      <c r="K2" s="7">
        <v>46</v>
      </c>
      <c r="L2" s="7">
        <v>38.709699999999998</v>
      </c>
      <c r="M2" s="7">
        <v>40.579700000000003</v>
      </c>
      <c r="N2" s="7">
        <v>51.700699999999998</v>
      </c>
      <c r="O2" s="7">
        <v>45.454500000000003</v>
      </c>
      <c r="P2" s="7">
        <v>27.118600000000001</v>
      </c>
      <c r="Q2" s="7">
        <v>40.086199999999998</v>
      </c>
    </row>
    <row r="3" spans="1:17">
      <c r="A3" s="38" t="s">
        <v>28</v>
      </c>
      <c r="B3" s="7">
        <v>41.711199999999998</v>
      </c>
      <c r="C3" s="7">
        <v>47.311799999999998</v>
      </c>
      <c r="D3" s="7">
        <v>28.521100000000001</v>
      </c>
      <c r="E3" s="7">
        <v>38.202199999999998</v>
      </c>
      <c r="F3" s="7">
        <v>42.798400000000001</v>
      </c>
      <c r="G3" s="7">
        <v>30.6358</v>
      </c>
      <c r="H3" s="7">
        <v>24.657499999999999</v>
      </c>
      <c r="I3" s="41">
        <v>26.470600000000001</v>
      </c>
      <c r="J3" s="7">
        <v>16.831700000000001</v>
      </c>
      <c r="K3" s="7">
        <v>24</v>
      </c>
      <c r="L3" s="7">
        <v>18.279599999999999</v>
      </c>
      <c r="M3" s="7">
        <v>24.637699999999999</v>
      </c>
      <c r="N3" s="7">
        <v>36.054400000000001</v>
      </c>
      <c r="O3" s="7">
        <v>22.7273</v>
      </c>
      <c r="P3" s="7">
        <v>50.847499999999997</v>
      </c>
      <c r="Q3" s="7">
        <v>27.586200000000002</v>
      </c>
    </row>
    <row r="4" spans="1:17">
      <c r="A4" s="38" t="s">
        <v>29</v>
      </c>
      <c r="B4" s="7">
        <v>11.229900000000001</v>
      </c>
      <c r="C4" s="7">
        <v>17.2043</v>
      </c>
      <c r="D4" s="7">
        <v>20.422499999999999</v>
      </c>
      <c r="E4" s="7">
        <v>17.415700000000001</v>
      </c>
      <c r="F4" s="7">
        <v>26.748999999999999</v>
      </c>
      <c r="G4" s="7">
        <v>18.4971</v>
      </c>
      <c r="H4" s="7">
        <v>28.767099999999999</v>
      </c>
      <c r="I4" s="41">
        <v>20.097999999999999</v>
      </c>
      <c r="J4" s="7">
        <v>12.5413</v>
      </c>
      <c r="K4" s="7">
        <v>23</v>
      </c>
      <c r="L4" s="7">
        <v>19.354800000000001</v>
      </c>
      <c r="M4" s="7">
        <v>17.391300000000001</v>
      </c>
      <c r="N4" s="7">
        <v>10.5442</v>
      </c>
      <c r="O4" s="7">
        <v>28.7879</v>
      </c>
      <c r="P4" s="7">
        <v>13.5593</v>
      </c>
      <c r="Q4" s="7">
        <v>23.706900000000001</v>
      </c>
    </row>
    <row r="5" spans="1:17">
      <c r="A5" s="38" t="s">
        <v>30</v>
      </c>
      <c r="B5" s="7">
        <v>3.2086000000000001</v>
      </c>
      <c r="C5" s="7">
        <v>2.1505000000000001</v>
      </c>
      <c r="D5" s="7">
        <v>3.5211000000000001</v>
      </c>
      <c r="E5" s="7">
        <v>2.2471999999999999</v>
      </c>
      <c r="F5" s="7">
        <v>7.4074</v>
      </c>
      <c r="G5" s="7">
        <v>5.7803000000000004</v>
      </c>
      <c r="H5" s="7">
        <v>2.2831000000000001</v>
      </c>
      <c r="I5" s="41">
        <v>23.039200000000001</v>
      </c>
      <c r="J5" s="7">
        <v>47.194699999999997</v>
      </c>
      <c r="K5" s="7">
        <v>5.5</v>
      </c>
      <c r="L5" s="7">
        <v>16.666699999999999</v>
      </c>
      <c r="M5" s="7">
        <v>17.391300000000001</v>
      </c>
      <c r="N5" s="7">
        <v>1.7007000000000001</v>
      </c>
      <c r="O5" s="7">
        <v>3.0303</v>
      </c>
      <c r="P5" s="7">
        <v>7.6271000000000004</v>
      </c>
      <c r="Q5" s="7">
        <v>7.7586000000000004</v>
      </c>
    </row>
    <row r="6" spans="1:17">
      <c r="A6" s="39" t="s">
        <v>31</v>
      </c>
      <c r="B6" s="40">
        <v>0</v>
      </c>
      <c r="C6" s="40">
        <v>0</v>
      </c>
      <c r="D6" s="40">
        <v>0.70420000000000005</v>
      </c>
      <c r="E6" s="40">
        <v>0.8427</v>
      </c>
      <c r="F6" s="40">
        <v>0.41149999999999998</v>
      </c>
      <c r="G6" s="40">
        <v>0.57799999999999996</v>
      </c>
      <c r="H6" s="40">
        <v>0</v>
      </c>
      <c r="I6" s="42">
        <v>6.8627000000000002</v>
      </c>
      <c r="J6" s="40">
        <v>16.831700000000001</v>
      </c>
      <c r="K6" s="40">
        <v>1.5</v>
      </c>
      <c r="L6" s="40">
        <v>6.9892000000000003</v>
      </c>
      <c r="M6" s="40">
        <v>0</v>
      </c>
      <c r="N6" s="40">
        <v>0</v>
      </c>
      <c r="O6" s="40">
        <v>0</v>
      </c>
      <c r="P6" s="40">
        <v>0.84750000000000003</v>
      </c>
      <c r="Q6" s="40">
        <v>0.86209999999999998</v>
      </c>
    </row>
  </sheetData>
  <mergeCells count="2">
    <mergeCell ref="B1:H1"/>
    <mergeCell ref="I1:Q1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"/>
  <sheetViews>
    <sheetView workbookViewId="0">
      <selection activeCell="C1" sqref="C1:C1048576"/>
    </sheetView>
  </sheetViews>
  <sheetFormatPr defaultColWidth="9" defaultRowHeight="14.5"/>
  <cols>
    <col min="1" max="1" width="11.26953125" customWidth="1"/>
    <col min="2" max="2" width="11.90625" customWidth="1"/>
    <col min="3" max="3" width="12.08984375" customWidth="1"/>
  </cols>
  <sheetData>
    <row r="1" spans="1:4">
      <c r="A1" s="36" t="s">
        <v>32</v>
      </c>
      <c r="B1" s="36" t="s">
        <v>33</v>
      </c>
      <c r="C1" s="36" t="s">
        <v>34</v>
      </c>
      <c r="D1" s="36" t="s">
        <v>35</v>
      </c>
    </row>
    <row r="2" spans="1:4">
      <c r="A2" s="7">
        <v>23.04</v>
      </c>
      <c r="B2" s="7">
        <v>6.8627000000000002</v>
      </c>
      <c r="C2" s="7">
        <v>6.37</v>
      </c>
      <c r="D2" s="7">
        <v>4</v>
      </c>
    </row>
    <row r="3" spans="1:4">
      <c r="A3" s="7">
        <v>47.19</v>
      </c>
      <c r="B3" s="7">
        <v>16.831700000000001</v>
      </c>
      <c r="C3" s="7">
        <v>70.7</v>
      </c>
      <c r="D3" s="7">
        <v>6</v>
      </c>
    </row>
    <row r="4" spans="1:4">
      <c r="A4" s="7">
        <v>5.5</v>
      </c>
      <c r="B4" s="7">
        <v>1.5</v>
      </c>
      <c r="C4" s="7">
        <v>7.7</v>
      </c>
      <c r="D4" s="7">
        <v>3</v>
      </c>
    </row>
    <row r="5" spans="1:4">
      <c r="A5" s="7">
        <v>16.670000000000002</v>
      </c>
      <c r="B5" s="7">
        <v>6.9892000000000003</v>
      </c>
      <c r="C5" s="7">
        <v>7.79</v>
      </c>
      <c r="D5" s="7">
        <v>3</v>
      </c>
    </row>
    <row r="6" spans="1:4">
      <c r="A6" s="7">
        <v>17.39</v>
      </c>
      <c r="B6" s="7">
        <v>0</v>
      </c>
      <c r="C6" s="7">
        <v>18.2</v>
      </c>
      <c r="D6" s="7">
        <v>2</v>
      </c>
    </row>
    <row r="7" spans="1:4">
      <c r="A7" s="7">
        <v>1.7</v>
      </c>
      <c r="B7" s="7">
        <v>0</v>
      </c>
      <c r="C7" s="7">
        <v>0.25</v>
      </c>
      <c r="D7" s="7">
        <v>4</v>
      </c>
    </row>
    <row r="8" spans="1:4">
      <c r="A8" s="7">
        <v>3.03</v>
      </c>
      <c r="B8" s="7">
        <v>0</v>
      </c>
      <c r="C8" s="7">
        <v>17.600000000000001</v>
      </c>
      <c r="D8" s="7">
        <v>2</v>
      </c>
    </row>
    <row r="9" spans="1:4">
      <c r="A9" s="7">
        <v>7.63</v>
      </c>
      <c r="B9" s="7">
        <v>0.84750000000000003</v>
      </c>
      <c r="C9" s="7">
        <v>1.42</v>
      </c>
      <c r="D9" s="7">
        <v>1</v>
      </c>
    </row>
    <row r="10" spans="1:4">
      <c r="A10" s="7">
        <v>7.76</v>
      </c>
      <c r="B10" s="7">
        <v>0.86209999999999998</v>
      </c>
      <c r="C10" s="7">
        <v>6.93</v>
      </c>
      <c r="D10" s="7">
        <v>3</v>
      </c>
    </row>
    <row r="11" spans="1:4">
      <c r="A11" s="3"/>
      <c r="B11" s="3"/>
      <c r="C11" s="3"/>
      <c r="D1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workbookViewId="0">
      <selection activeCell="G10" sqref="G10"/>
    </sheetView>
  </sheetViews>
  <sheetFormatPr defaultColWidth="9" defaultRowHeight="14.5"/>
  <cols>
    <col min="1" max="1" width="18" customWidth="1"/>
    <col min="2" max="2" width="16.6328125" customWidth="1"/>
  </cols>
  <sheetData>
    <row r="1" spans="1:5">
      <c r="A1" s="36" t="s">
        <v>36</v>
      </c>
      <c r="B1" s="36" t="s">
        <v>37</v>
      </c>
      <c r="C1" s="36" t="s">
        <v>38</v>
      </c>
      <c r="D1" s="36" t="s">
        <v>39</v>
      </c>
      <c r="E1" s="36" t="s">
        <v>35</v>
      </c>
    </row>
    <row r="2" spans="1:5">
      <c r="A2" s="7">
        <v>3.037296</v>
      </c>
      <c r="B2" s="7">
        <v>1.543356</v>
      </c>
      <c r="C2" s="7">
        <v>54.708269999999999</v>
      </c>
      <c r="D2" s="7">
        <v>23.039200000000001</v>
      </c>
      <c r="E2" s="7">
        <v>4</v>
      </c>
    </row>
    <row r="3" spans="1:5">
      <c r="A3" s="7">
        <v>13.59971</v>
      </c>
      <c r="B3" s="7">
        <v>3.9142990000000002</v>
      </c>
      <c r="C3" s="7">
        <v>530.77049999999997</v>
      </c>
      <c r="D3" s="7">
        <v>47.194699999999997</v>
      </c>
      <c r="E3" s="7">
        <v>6</v>
      </c>
    </row>
    <row r="4" spans="1:5">
      <c r="A4" s="7">
        <v>0.92232199999999998</v>
      </c>
      <c r="B4" s="7">
        <v>0.41738500000000001</v>
      </c>
      <c r="C4" s="7">
        <v>21.441310000000001</v>
      </c>
      <c r="D4" s="7">
        <v>5.5</v>
      </c>
      <c r="E4" s="7">
        <v>3</v>
      </c>
    </row>
    <row r="5" spans="1:5">
      <c r="A5" s="7">
        <v>3.8324980000000002</v>
      </c>
      <c r="B5" s="7">
        <v>0.78654100000000005</v>
      </c>
      <c r="C5" s="7">
        <v>54.992109999999997</v>
      </c>
      <c r="D5" s="7">
        <v>16.666699999999999</v>
      </c>
      <c r="E5" s="7">
        <v>3</v>
      </c>
    </row>
    <row r="6" spans="1:5">
      <c r="A6" s="7">
        <v>2.50712</v>
      </c>
      <c r="B6" s="7">
        <v>0.94762000000000002</v>
      </c>
      <c r="C6" s="7">
        <v>93.031279999999995</v>
      </c>
      <c r="D6" s="7">
        <v>17.391300000000001</v>
      </c>
      <c r="E6" s="7">
        <v>2</v>
      </c>
    </row>
    <row r="7" spans="1:5">
      <c r="A7" s="7">
        <v>0.418543</v>
      </c>
      <c r="B7" s="7">
        <v>0.12592300000000001</v>
      </c>
      <c r="C7" s="7">
        <v>0.87955799999999995</v>
      </c>
      <c r="D7" s="7">
        <v>1.7007000000000001</v>
      </c>
      <c r="E7" s="7">
        <v>4</v>
      </c>
    </row>
    <row r="8" spans="1:5">
      <c r="A8" s="7">
        <v>0.394621</v>
      </c>
      <c r="B8" s="7">
        <v>9.9793000000000007E-2</v>
      </c>
      <c r="C8" s="7">
        <v>0.29199799999999998</v>
      </c>
      <c r="D8" s="7">
        <v>3.0303</v>
      </c>
      <c r="E8" s="7">
        <v>2</v>
      </c>
    </row>
    <row r="9" spans="1:5">
      <c r="A9" s="7">
        <v>0.79926799999999998</v>
      </c>
      <c r="B9" s="7">
        <v>0.62030399999999997</v>
      </c>
      <c r="C9" s="7">
        <v>0.76813100000000001</v>
      </c>
      <c r="D9" s="7">
        <v>7.6271000000000004</v>
      </c>
      <c r="E9" s="7">
        <v>1</v>
      </c>
    </row>
    <row r="10" spans="1:5">
      <c r="A10" s="7">
        <v>1.1960299999999999</v>
      </c>
      <c r="B10" s="7">
        <v>0.45295400000000002</v>
      </c>
      <c r="C10" s="7">
        <v>1.223929</v>
      </c>
      <c r="D10" s="7">
        <v>7.7586000000000004</v>
      </c>
      <c r="E10" s="7">
        <v>3</v>
      </c>
    </row>
    <row r="11" spans="1:5">
      <c r="A11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1"/>
  <sheetViews>
    <sheetView workbookViewId="0">
      <selection activeCell="C11" sqref="C11"/>
    </sheetView>
  </sheetViews>
  <sheetFormatPr defaultColWidth="9" defaultRowHeight="14.5"/>
  <cols>
    <col min="1" max="1" width="12.08984375" customWidth="1"/>
  </cols>
  <sheetData>
    <row r="1" spans="1:4">
      <c r="A1" s="36" t="s">
        <v>34</v>
      </c>
      <c r="B1" s="36" t="s">
        <v>40</v>
      </c>
      <c r="C1" s="36" t="s">
        <v>41</v>
      </c>
      <c r="D1" s="36" t="s">
        <v>35</v>
      </c>
    </row>
    <row r="2" spans="1:4">
      <c r="A2" s="7">
        <v>6.37</v>
      </c>
      <c r="B2" s="7">
        <v>0.25078699999999998</v>
      </c>
      <c r="C2" s="7">
        <v>9.0740739999999995</v>
      </c>
      <c r="D2" s="7">
        <v>4</v>
      </c>
    </row>
    <row r="3" spans="1:4">
      <c r="A3" s="7">
        <v>70.7</v>
      </c>
      <c r="B3" s="7">
        <v>1.344106</v>
      </c>
      <c r="C3" s="7">
        <v>58.916670000000003</v>
      </c>
      <c r="D3" s="7">
        <v>6</v>
      </c>
    </row>
    <row r="4" spans="1:4">
      <c r="A4" s="7">
        <v>7.7</v>
      </c>
      <c r="B4" s="7">
        <v>0.466667</v>
      </c>
      <c r="C4" s="7">
        <v>6.637931</v>
      </c>
      <c r="D4" s="7">
        <v>3</v>
      </c>
    </row>
    <row r="5" spans="1:4">
      <c r="A5" s="7">
        <v>7.79</v>
      </c>
      <c r="B5" s="7">
        <v>0.41436200000000001</v>
      </c>
      <c r="C5" s="7">
        <v>11.405559999999999</v>
      </c>
      <c r="D5" s="7">
        <v>3</v>
      </c>
    </row>
    <row r="6" spans="1:4">
      <c r="A6" s="7">
        <v>18.2</v>
      </c>
      <c r="B6" s="7">
        <v>0.86666699999999997</v>
      </c>
      <c r="C6" s="7">
        <v>20.895520000000001</v>
      </c>
      <c r="D6" s="7">
        <v>2</v>
      </c>
    </row>
    <row r="7" spans="1:4">
      <c r="A7" s="7">
        <v>0.25</v>
      </c>
      <c r="B7" s="7">
        <v>2.3654000000000001E-2</v>
      </c>
      <c r="C7" s="7">
        <v>0.12947400000000001</v>
      </c>
      <c r="D7" s="7">
        <v>4</v>
      </c>
    </row>
    <row r="8" spans="1:4">
      <c r="A8" s="7">
        <v>17.600000000000001</v>
      </c>
      <c r="B8" s="7">
        <v>0.22886899999999999</v>
      </c>
      <c r="C8" s="7">
        <v>15.438599999999999</v>
      </c>
      <c r="D8" s="7">
        <v>2</v>
      </c>
    </row>
    <row r="9" spans="1:4">
      <c r="A9" s="7">
        <v>1.42</v>
      </c>
      <c r="B9" s="7">
        <v>0.12909100000000001</v>
      </c>
      <c r="C9" s="7">
        <v>2.7680310000000001</v>
      </c>
      <c r="D9" s="7">
        <v>1</v>
      </c>
    </row>
    <row r="10" spans="1:4">
      <c r="A10" s="7">
        <v>6.93</v>
      </c>
      <c r="B10" s="7">
        <v>0.42256100000000002</v>
      </c>
      <c r="C10" s="7">
        <v>4.7793099999999997</v>
      </c>
      <c r="D10" s="7">
        <v>3</v>
      </c>
    </row>
    <row r="11" spans="1:4">
      <c r="A1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"/>
  <sheetViews>
    <sheetView workbookViewId="0">
      <selection activeCell="B16" sqref="B16"/>
    </sheetView>
  </sheetViews>
  <sheetFormatPr defaultColWidth="9" defaultRowHeight="14.5"/>
  <cols>
    <col min="1" max="1" width="16.54296875" customWidth="1"/>
    <col min="2" max="2" width="12.36328125" customWidth="1"/>
  </cols>
  <sheetData>
    <row r="1" spans="1:18">
      <c r="A1" s="18"/>
      <c r="B1" s="19"/>
      <c r="C1" s="48" t="s">
        <v>25</v>
      </c>
      <c r="D1" s="49"/>
      <c r="E1" s="49"/>
      <c r="F1" s="49"/>
      <c r="G1" s="49"/>
      <c r="H1" s="49"/>
      <c r="I1" s="50"/>
      <c r="J1" s="51" t="s">
        <v>26</v>
      </c>
      <c r="K1" s="51"/>
      <c r="L1" s="51"/>
      <c r="M1" s="51"/>
      <c r="N1" s="51"/>
      <c r="O1" s="51"/>
      <c r="P1" s="51"/>
      <c r="Q1" s="51"/>
      <c r="R1" s="51"/>
    </row>
    <row r="2" spans="1:18">
      <c r="A2" s="52" t="s">
        <v>42</v>
      </c>
      <c r="B2" s="20" t="s">
        <v>43</v>
      </c>
      <c r="C2" s="21">
        <v>34.471719999999998</v>
      </c>
      <c r="D2" s="22">
        <v>21.533919999999998</v>
      </c>
      <c r="E2" s="22">
        <v>27.422989999999999</v>
      </c>
      <c r="F2" s="22">
        <v>39.267890000000001</v>
      </c>
      <c r="G2" s="22">
        <v>29.26829</v>
      </c>
      <c r="H2" s="22">
        <v>23.172910000000002</v>
      </c>
      <c r="I2" s="32">
        <v>47.414549999999998</v>
      </c>
      <c r="J2" s="22">
        <v>28.701889999999999</v>
      </c>
      <c r="K2" s="22">
        <v>19.44444</v>
      </c>
      <c r="L2" s="22">
        <v>29.162659999999999</v>
      </c>
      <c r="M2" s="22">
        <v>25.470330000000001</v>
      </c>
      <c r="N2" s="22">
        <v>19.472359999999998</v>
      </c>
      <c r="O2" s="22">
        <v>35.633800000000001</v>
      </c>
      <c r="P2" s="22">
        <v>29.051089999999999</v>
      </c>
      <c r="Q2" s="22">
        <v>30.14706</v>
      </c>
      <c r="R2" s="22">
        <v>18.656330000000001</v>
      </c>
    </row>
    <row r="3" spans="1:18">
      <c r="A3" s="53"/>
      <c r="B3" s="23" t="s">
        <v>44</v>
      </c>
      <c r="C3" s="24">
        <v>25.08004</v>
      </c>
      <c r="D3" s="25">
        <v>30.383479999999999</v>
      </c>
      <c r="E3" s="25">
        <v>27.272729999999999</v>
      </c>
      <c r="F3" s="25">
        <v>24.625620000000001</v>
      </c>
      <c r="G3" s="25">
        <v>26.391490000000001</v>
      </c>
      <c r="H3" s="25">
        <v>22.459890000000001</v>
      </c>
      <c r="I3" s="33">
        <v>25.67923</v>
      </c>
      <c r="J3" s="25">
        <v>22.113499999999998</v>
      </c>
      <c r="K3" s="25">
        <v>25.210439999999998</v>
      </c>
      <c r="L3" s="25">
        <v>23.580369999999998</v>
      </c>
      <c r="M3" s="25">
        <v>17.94501</v>
      </c>
      <c r="N3" s="25">
        <v>26.005030000000001</v>
      </c>
      <c r="O3" s="25">
        <v>27.887319999999999</v>
      </c>
      <c r="P3" s="25">
        <v>20.583939999999998</v>
      </c>
      <c r="Q3" s="25">
        <v>22.518380000000001</v>
      </c>
      <c r="R3" s="25">
        <v>21.03359</v>
      </c>
    </row>
    <row r="4" spans="1:18">
      <c r="A4" s="53"/>
      <c r="B4" s="23" t="s">
        <v>45</v>
      </c>
      <c r="C4" s="24">
        <v>25.827110000000001</v>
      </c>
      <c r="D4" s="25">
        <v>26.84366</v>
      </c>
      <c r="E4" s="25">
        <v>22.464310000000001</v>
      </c>
      <c r="F4" s="25">
        <v>21.63062</v>
      </c>
      <c r="G4" s="25">
        <v>27.517199999999999</v>
      </c>
      <c r="H4" s="25">
        <v>26.737970000000001</v>
      </c>
      <c r="I4" s="33">
        <v>14.81157</v>
      </c>
      <c r="J4" s="25">
        <v>22.37443</v>
      </c>
      <c r="K4" s="25">
        <v>28.156569999999999</v>
      </c>
      <c r="L4" s="25">
        <v>24.927820000000001</v>
      </c>
      <c r="M4" s="25">
        <v>21.273520000000001</v>
      </c>
      <c r="N4" s="25">
        <v>28.894469999999998</v>
      </c>
      <c r="O4" s="25">
        <v>23.802820000000001</v>
      </c>
      <c r="P4" s="25">
        <v>21.459849999999999</v>
      </c>
      <c r="Q4" s="25">
        <v>22.242650000000001</v>
      </c>
      <c r="R4" s="25">
        <v>15.245480000000001</v>
      </c>
    </row>
    <row r="5" spans="1:18">
      <c r="A5" s="53"/>
      <c r="B5" s="23" t="s">
        <v>46</v>
      </c>
      <c r="C5" s="24">
        <v>8.5378869999999996</v>
      </c>
      <c r="D5" s="25">
        <v>12.0944</v>
      </c>
      <c r="E5" s="25">
        <v>16.904579999999999</v>
      </c>
      <c r="F5" s="25">
        <v>7.0715469999999998</v>
      </c>
      <c r="G5" s="25">
        <v>9.4434020000000007</v>
      </c>
      <c r="H5" s="25">
        <v>24.420680000000001</v>
      </c>
      <c r="I5" s="33">
        <v>6.3978970000000004</v>
      </c>
      <c r="J5" s="25">
        <v>21.26549</v>
      </c>
      <c r="K5" s="25">
        <v>22.13805</v>
      </c>
      <c r="L5" s="25">
        <v>15.784409999999999</v>
      </c>
      <c r="M5" s="25">
        <v>29.667149999999999</v>
      </c>
      <c r="N5" s="25">
        <v>18.969850000000001</v>
      </c>
      <c r="O5" s="25">
        <v>5.9154929999999997</v>
      </c>
      <c r="P5" s="25">
        <v>21.021899999999999</v>
      </c>
      <c r="Q5" s="25">
        <v>19.944849999999999</v>
      </c>
      <c r="R5" s="25">
        <v>40.465119999999999</v>
      </c>
    </row>
    <row r="6" spans="1:18">
      <c r="A6" s="53"/>
      <c r="B6" s="23" t="s">
        <v>47</v>
      </c>
      <c r="C6" s="24">
        <v>3.3084310000000001</v>
      </c>
      <c r="D6" s="25">
        <v>8.2595869999999998</v>
      </c>
      <c r="E6" s="25">
        <v>5.3343350000000003</v>
      </c>
      <c r="F6" s="25">
        <v>6.2396010000000004</v>
      </c>
      <c r="G6" s="25">
        <v>6.19137</v>
      </c>
      <c r="H6" s="25">
        <v>3.030303</v>
      </c>
      <c r="I6" s="33">
        <v>4.5574060000000003</v>
      </c>
      <c r="J6" s="25">
        <v>5.088063</v>
      </c>
      <c r="K6" s="25">
        <v>4.4191919999999998</v>
      </c>
      <c r="L6" s="25">
        <v>6.063523</v>
      </c>
      <c r="M6" s="25">
        <v>4.3415340000000002</v>
      </c>
      <c r="N6" s="25">
        <v>5.6532660000000003</v>
      </c>
      <c r="O6" s="25">
        <v>6.1971829999999999</v>
      </c>
      <c r="P6" s="25">
        <v>7.7372259999999997</v>
      </c>
      <c r="Q6" s="25">
        <v>4.5036759999999996</v>
      </c>
      <c r="R6" s="25">
        <v>4.1343670000000001</v>
      </c>
    </row>
    <row r="7" spans="1:18">
      <c r="A7" s="54"/>
      <c r="B7" s="26" t="s">
        <v>48</v>
      </c>
      <c r="C7" s="27">
        <v>2.774813</v>
      </c>
      <c r="D7" s="28">
        <v>0.88495599999999996</v>
      </c>
      <c r="E7" s="28">
        <v>0.60105200000000003</v>
      </c>
      <c r="F7" s="28">
        <v>1.164725</v>
      </c>
      <c r="G7" s="28">
        <v>1.1882429999999999</v>
      </c>
      <c r="H7" s="28">
        <v>0.17825299999999999</v>
      </c>
      <c r="I7" s="34">
        <v>1.139351</v>
      </c>
      <c r="J7" s="28">
        <v>0.456621</v>
      </c>
      <c r="K7" s="28">
        <v>0.63131300000000001</v>
      </c>
      <c r="L7" s="28">
        <v>0.48123199999999999</v>
      </c>
      <c r="M7" s="28">
        <v>1.30246</v>
      </c>
      <c r="N7" s="28">
        <v>1.0050250000000001</v>
      </c>
      <c r="O7" s="28">
        <v>0.56337999999999999</v>
      </c>
      <c r="P7" s="28">
        <v>0.145985</v>
      </c>
      <c r="Q7" s="28">
        <v>0.64338200000000001</v>
      </c>
      <c r="R7" s="28">
        <v>0.46511599999999997</v>
      </c>
    </row>
    <row r="8" spans="1:18">
      <c r="A8" s="52" t="s">
        <v>49</v>
      </c>
      <c r="B8" s="20" t="s">
        <v>50</v>
      </c>
      <c r="C8" s="21">
        <v>40.909089999999999</v>
      </c>
      <c r="D8" s="22">
        <v>28.10811</v>
      </c>
      <c r="E8" s="22">
        <v>22.894169999999999</v>
      </c>
      <c r="F8" s="22">
        <v>34.146340000000002</v>
      </c>
      <c r="G8" s="22">
        <v>27.345839999999999</v>
      </c>
      <c r="H8" s="22">
        <v>16.66667</v>
      </c>
      <c r="I8" s="32">
        <v>61.538460000000001</v>
      </c>
      <c r="J8" s="22">
        <v>2.8571430000000002</v>
      </c>
      <c r="K8" s="22">
        <v>16.710180000000001</v>
      </c>
      <c r="L8" s="22">
        <v>22.285710000000002</v>
      </c>
      <c r="M8" s="22">
        <v>10.780670000000001</v>
      </c>
      <c r="N8" s="22">
        <v>9.1176469999999998</v>
      </c>
      <c r="O8" s="22">
        <v>53.873240000000003</v>
      </c>
      <c r="P8" s="22">
        <v>14.754099999999999</v>
      </c>
      <c r="Q8" s="22">
        <v>14.964370000000001</v>
      </c>
      <c r="R8" s="22">
        <v>19.586210000000001</v>
      </c>
    </row>
    <row r="9" spans="1:18">
      <c r="A9" s="53"/>
      <c r="B9" s="23" t="s">
        <v>51</v>
      </c>
      <c r="C9" s="24">
        <v>43.801650000000002</v>
      </c>
      <c r="D9" s="25">
        <v>32.432429999999997</v>
      </c>
      <c r="E9" s="25">
        <v>42.764580000000002</v>
      </c>
      <c r="F9" s="25">
        <v>34.589799999999997</v>
      </c>
      <c r="G9" s="25">
        <v>53.619300000000003</v>
      </c>
      <c r="H9" s="25">
        <v>71.212119999999999</v>
      </c>
      <c r="I9" s="33">
        <v>26.153849999999998</v>
      </c>
      <c r="J9" s="25">
        <v>59.841270000000002</v>
      </c>
      <c r="K9" s="25">
        <v>48.825069999999997</v>
      </c>
      <c r="L9" s="25">
        <v>53.714289999999998</v>
      </c>
      <c r="M9" s="25">
        <v>40.892189999999999</v>
      </c>
      <c r="N9" s="25">
        <v>45</v>
      </c>
      <c r="O9" s="25">
        <v>34.15493</v>
      </c>
      <c r="P9" s="25">
        <v>44.262300000000003</v>
      </c>
      <c r="Q9" s="25">
        <v>43.942990000000002</v>
      </c>
      <c r="R9" s="25">
        <v>49.241379999999999</v>
      </c>
    </row>
    <row r="10" spans="1:18">
      <c r="A10" s="54"/>
      <c r="B10" s="26" t="s">
        <v>52</v>
      </c>
      <c r="C10" s="27">
        <v>15.289260000000001</v>
      </c>
      <c r="D10" s="28">
        <v>39.45946</v>
      </c>
      <c r="E10" s="28">
        <v>34.341250000000002</v>
      </c>
      <c r="F10" s="28">
        <v>31.263860000000001</v>
      </c>
      <c r="G10" s="28">
        <v>19.034849999999999</v>
      </c>
      <c r="H10" s="28">
        <v>12.12121</v>
      </c>
      <c r="I10" s="34">
        <v>12.307689999999999</v>
      </c>
      <c r="J10" s="28">
        <v>37.301589999999997</v>
      </c>
      <c r="K10" s="28">
        <v>34.464750000000002</v>
      </c>
      <c r="L10" s="28">
        <v>24</v>
      </c>
      <c r="M10" s="28">
        <v>48.32714</v>
      </c>
      <c r="N10" s="28">
        <v>45.882350000000002</v>
      </c>
      <c r="O10" s="28">
        <v>11.971830000000001</v>
      </c>
      <c r="P10" s="28">
        <v>40.983609999999999</v>
      </c>
      <c r="Q10" s="28">
        <v>41.092640000000003</v>
      </c>
      <c r="R10" s="28">
        <v>31.172409999999999</v>
      </c>
    </row>
    <row r="11" spans="1:18">
      <c r="A11" s="53" t="s">
        <v>53</v>
      </c>
      <c r="B11" s="23" t="s">
        <v>54</v>
      </c>
      <c r="C11" s="24">
        <v>4.1277258569999997</v>
      </c>
      <c r="D11" s="25">
        <v>8.7394957980000001</v>
      </c>
      <c r="E11" s="25">
        <v>6.2972292190000001</v>
      </c>
      <c r="F11" s="25">
        <v>4.4469149530000003</v>
      </c>
      <c r="G11" s="25">
        <v>5.3625377639999998</v>
      </c>
      <c r="H11" s="25">
        <v>10.429447850000001</v>
      </c>
      <c r="I11" s="33">
        <v>5.0314465410000002</v>
      </c>
      <c r="J11" s="25">
        <v>2.5786713290000001</v>
      </c>
      <c r="K11" s="25">
        <v>3.3399470899999999</v>
      </c>
      <c r="L11" s="25">
        <v>4.5755968170000001</v>
      </c>
      <c r="M11" s="25">
        <v>6.6489361699999998</v>
      </c>
      <c r="N11" s="25">
        <v>4.9027237350000004</v>
      </c>
      <c r="O11" s="25">
        <v>5.1048313580000002</v>
      </c>
      <c r="P11" s="25">
        <v>12.08</v>
      </c>
      <c r="Q11" s="25">
        <v>4.1055718480000003</v>
      </c>
      <c r="R11" s="25">
        <v>4.1362530409999998</v>
      </c>
    </row>
    <row r="12" spans="1:18">
      <c r="A12" s="53"/>
      <c r="B12" s="23" t="s">
        <v>55</v>
      </c>
      <c r="C12" s="24">
        <v>2.4143302179999999</v>
      </c>
      <c r="D12" s="25">
        <v>1.5126050419999999</v>
      </c>
      <c r="E12" s="25">
        <v>2.267002519</v>
      </c>
      <c r="F12" s="25">
        <v>2.0011117289999998</v>
      </c>
      <c r="G12" s="25">
        <v>5.2870090630000002</v>
      </c>
      <c r="H12" s="25">
        <v>1.840490798</v>
      </c>
      <c r="I12" s="33">
        <v>1.949685535</v>
      </c>
      <c r="J12" s="25">
        <v>1.2674825169999999</v>
      </c>
      <c r="K12" s="25">
        <v>2.4801587299999999</v>
      </c>
      <c r="L12" s="25">
        <v>2.0557029180000002</v>
      </c>
      <c r="M12" s="25">
        <v>5.7624113479999997</v>
      </c>
      <c r="N12" s="25">
        <v>4.747081712</v>
      </c>
      <c r="O12" s="25">
        <v>3.7374658159999998</v>
      </c>
      <c r="P12" s="25">
        <v>7.12</v>
      </c>
      <c r="Q12" s="25">
        <v>5.4545454549999999</v>
      </c>
      <c r="R12" s="25">
        <v>2.3288147380000002</v>
      </c>
    </row>
    <row r="13" spans="1:18">
      <c r="A13" s="53"/>
      <c r="B13" s="23" t="s">
        <v>56</v>
      </c>
      <c r="C13" s="24">
        <v>1.2461059189999999</v>
      </c>
      <c r="D13" s="25">
        <v>1.344537815</v>
      </c>
      <c r="E13" s="25">
        <v>0.80604534000000005</v>
      </c>
      <c r="F13" s="25">
        <v>1.2784880489999999</v>
      </c>
      <c r="G13" s="25">
        <v>0.56646525700000006</v>
      </c>
      <c r="H13" s="25">
        <v>2.965235174</v>
      </c>
      <c r="I13" s="33">
        <v>0.50314465399999997</v>
      </c>
      <c r="J13" s="25">
        <v>1.048951049</v>
      </c>
      <c r="K13" s="25">
        <v>1.7857142859999999</v>
      </c>
      <c r="L13" s="25">
        <v>0.92838196299999998</v>
      </c>
      <c r="M13" s="25">
        <v>1.6843971630000001</v>
      </c>
      <c r="N13" s="25">
        <v>1.4007782099999999</v>
      </c>
      <c r="O13" s="25">
        <v>0.54694621700000001</v>
      </c>
      <c r="P13" s="25">
        <v>1.2</v>
      </c>
      <c r="Q13" s="25">
        <v>1.2903225810000001</v>
      </c>
      <c r="R13" s="25">
        <v>0.66041014899999995</v>
      </c>
    </row>
    <row r="14" spans="1:18">
      <c r="A14" s="55"/>
      <c r="B14" s="29" t="s">
        <v>57</v>
      </c>
      <c r="C14" s="30">
        <v>0.38940809999999998</v>
      </c>
      <c r="D14" s="31">
        <v>0.33613445400000003</v>
      </c>
      <c r="E14" s="31">
        <v>0.25188916900000002</v>
      </c>
      <c r="F14" s="31">
        <v>0.389105058</v>
      </c>
      <c r="G14" s="31">
        <v>0.22658610300000001</v>
      </c>
      <c r="H14" s="31">
        <v>0.40899795500000002</v>
      </c>
      <c r="I14" s="35">
        <v>0.31446540899999997</v>
      </c>
      <c r="J14" s="31">
        <v>0.56818181800000001</v>
      </c>
      <c r="K14" s="31">
        <v>1.157407407</v>
      </c>
      <c r="L14" s="31">
        <v>0.33156498699999998</v>
      </c>
      <c r="M14" s="31">
        <v>0.79787233999999996</v>
      </c>
      <c r="N14" s="31">
        <v>0.54474708199999999</v>
      </c>
      <c r="O14" s="31">
        <v>0</v>
      </c>
      <c r="P14" s="31">
        <v>0.4</v>
      </c>
      <c r="Q14" s="31">
        <v>0.64516129</v>
      </c>
      <c r="R14" s="31">
        <v>0.41710114700000001</v>
      </c>
    </row>
  </sheetData>
  <mergeCells count="5">
    <mergeCell ref="C1:I1"/>
    <mergeCell ref="J1:R1"/>
    <mergeCell ref="A2:A7"/>
    <mergeCell ref="A8:A10"/>
    <mergeCell ref="A11:A14"/>
  </mergeCell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8"/>
  <sheetViews>
    <sheetView topLeftCell="A16" workbookViewId="0">
      <selection activeCell="I8" sqref="I8"/>
    </sheetView>
  </sheetViews>
  <sheetFormatPr defaultColWidth="8.7265625" defaultRowHeight="14"/>
  <cols>
    <col min="1" max="1" width="14.1796875" style="3" customWidth="1"/>
    <col min="2" max="2" width="7.81640625" style="3" customWidth="1"/>
    <col min="3" max="16384" width="8.7265625" style="3"/>
  </cols>
  <sheetData>
    <row r="1" spans="1:8">
      <c r="A1" s="3" t="s">
        <v>58</v>
      </c>
      <c r="B1" s="3" t="s">
        <v>59</v>
      </c>
      <c r="C1" s="3" t="s">
        <v>60</v>
      </c>
      <c r="D1" s="16" t="s">
        <v>61</v>
      </c>
      <c r="E1" s="16" t="s">
        <v>62</v>
      </c>
      <c r="F1" s="16" t="s">
        <v>63</v>
      </c>
      <c r="G1" s="16" t="s">
        <v>64</v>
      </c>
      <c r="H1" s="3" t="s">
        <v>65</v>
      </c>
    </row>
    <row r="2" spans="1:8">
      <c r="A2" s="3" t="s">
        <v>66</v>
      </c>
      <c r="B2" s="3">
        <v>1</v>
      </c>
      <c r="C2" s="17">
        <v>7310</v>
      </c>
      <c r="D2" s="16">
        <v>2815.8119999999999</v>
      </c>
      <c r="E2" s="16">
        <v>2192.2689999999998</v>
      </c>
      <c r="F2" s="16">
        <v>32.164000000000001</v>
      </c>
      <c r="G2" s="16">
        <v>233.18899999999999</v>
      </c>
      <c r="H2" s="3">
        <v>176.90199999999999</v>
      </c>
    </row>
    <row r="3" spans="1:8">
      <c r="A3" s="3" t="s">
        <v>66</v>
      </c>
      <c r="B3" s="3">
        <v>2</v>
      </c>
      <c r="C3" s="17">
        <v>6536</v>
      </c>
      <c r="D3" s="16">
        <v>1758.184</v>
      </c>
      <c r="E3" s="16">
        <v>1235.9576</v>
      </c>
      <c r="F3" s="16">
        <v>100.0008</v>
      </c>
      <c r="G3" s="16">
        <v>92.811199999999999</v>
      </c>
      <c r="H3" s="3">
        <v>52.287999999999997</v>
      </c>
    </row>
    <row r="4" spans="1:8">
      <c r="A4" s="3" t="s">
        <v>66</v>
      </c>
      <c r="B4" s="3">
        <v>3</v>
      </c>
      <c r="C4" s="17">
        <v>7909</v>
      </c>
      <c r="D4" s="16">
        <v>3309.9164999999998</v>
      </c>
      <c r="E4" s="16">
        <v>2246.1559999999999</v>
      </c>
      <c r="F4" s="16">
        <v>21.354299999999999</v>
      </c>
      <c r="G4" s="16">
        <v>256.2516</v>
      </c>
      <c r="H4" s="3">
        <v>196.14320000000001</v>
      </c>
    </row>
    <row r="5" spans="1:8">
      <c r="A5" s="3" t="s">
        <v>66</v>
      </c>
      <c r="B5" s="3">
        <v>4</v>
      </c>
      <c r="C5" s="17">
        <v>7844</v>
      </c>
      <c r="D5" s="16">
        <v>2520.2772</v>
      </c>
      <c r="E5" s="16">
        <v>1833.1428000000001</v>
      </c>
      <c r="F5" s="16">
        <v>18.825600000000001</v>
      </c>
      <c r="G5" s="16">
        <v>323.1728</v>
      </c>
      <c r="H5" s="3">
        <v>240.8108</v>
      </c>
    </row>
    <row r="6" spans="1:8">
      <c r="A6" s="3" t="s">
        <v>66</v>
      </c>
      <c r="B6" s="3">
        <v>5</v>
      </c>
      <c r="C6" s="17">
        <v>6345</v>
      </c>
      <c r="D6" s="16">
        <v>1991.0609999999999</v>
      </c>
      <c r="E6" s="16">
        <v>1117.989</v>
      </c>
      <c r="F6" s="16">
        <v>1583.712</v>
      </c>
      <c r="G6" s="16">
        <v>114.21</v>
      </c>
      <c r="H6" s="3">
        <v>50.125500000000002</v>
      </c>
    </row>
    <row r="7" spans="1:8">
      <c r="A7" s="3" t="s">
        <v>66</v>
      </c>
      <c r="B7" s="3">
        <v>6</v>
      </c>
      <c r="C7" s="17">
        <v>6243</v>
      </c>
      <c r="D7" s="16">
        <v>744.16560000000004</v>
      </c>
      <c r="E7" s="16">
        <v>480.08670000000001</v>
      </c>
      <c r="F7" s="16">
        <v>1.2485999999999999</v>
      </c>
      <c r="G7" s="16">
        <v>202.2732</v>
      </c>
      <c r="H7" s="3">
        <v>166.68809999999999</v>
      </c>
    </row>
    <row r="8" spans="1:8">
      <c r="A8" s="3" t="s">
        <v>66</v>
      </c>
      <c r="B8" s="3">
        <v>7</v>
      </c>
      <c r="C8" s="17">
        <v>8298</v>
      </c>
      <c r="D8" s="16">
        <v>1838.8368</v>
      </c>
      <c r="E8" s="16">
        <v>848.8854</v>
      </c>
      <c r="F8" s="16">
        <v>0.82979999999999998</v>
      </c>
      <c r="G8" s="16">
        <v>316.15379999999999</v>
      </c>
      <c r="H8" s="3">
        <v>146.04480000000001</v>
      </c>
    </row>
    <row r="9" spans="1:8">
      <c r="A9" s="3" t="s">
        <v>66</v>
      </c>
      <c r="B9" s="3">
        <v>8</v>
      </c>
      <c r="C9" s="17">
        <v>8787</v>
      </c>
      <c r="D9" s="16">
        <v>2428.7267999999999</v>
      </c>
      <c r="E9" s="16">
        <v>842.67330000000004</v>
      </c>
      <c r="F9" s="16">
        <v>1.7574000000000001</v>
      </c>
      <c r="G9" s="16">
        <v>528.09870000000001</v>
      </c>
      <c r="H9" s="3">
        <v>237.249</v>
      </c>
    </row>
    <row r="10" spans="1:8">
      <c r="A10" s="3" t="s">
        <v>66</v>
      </c>
      <c r="B10" s="3">
        <v>9</v>
      </c>
      <c r="C10" s="17">
        <v>9307</v>
      </c>
      <c r="D10" s="16">
        <v>5134.6719000000003</v>
      </c>
      <c r="E10" s="16">
        <v>1299.2572</v>
      </c>
      <c r="F10" s="16">
        <v>0</v>
      </c>
      <c r="G10" s="16">
        <v>1306.7028</v>
      </c>
      <c r="H10" s="3">
        <v>323.8836</v>
      </c>
    </row>
    <row r="11" spans="1:8">
      <c r="A11" s="3" t="s">
        <v>67</v>
      </c>
      <c r="B11" s="3">
        <v>1</v>
      </c>
      <c r="C11" s="17">
        <v>7710</v>
      </c>
      <c r="D11" s="16">
        <v>3518.0729999999999</v>
      </c>
      <c r="E11" s="16">
        <v>6322.9709999999995</v>
      </c>
      <c r="F11" s="16">
        <v>2966.0369999999998</v>
      </c>
      <c r="G11" s="16">
        <v>589.81500000000005</v>
      </c>
      <c r="H11" s="3">
        <v>868.91700000000003</v>
      </c>
    </row>
    <row r="12" spans="1:8">
      <c r="A12" s="3" t="s">
        <v>67</v>
      </c>
      <c r="B12" s="3">
        <v>2</v>
      </c>
      <c r="C12" s="17">
        <v>8224</v>
      </c>
      <c r="D12" s="16">
        <v>3579.0848000000001</v>
      </c>
      <c r="E12" s="16">
        <v>7203.4016000000001</v>
      </c>
      <c r="F12" s="16">
        <v>1486.0768</v>
      </c>
      <c r="G12" s="16">
        <v>1009.9072</v>
      </c>
      <c r="H12" s="3">
        <v>2612.7647999999999</v>
      </c>
    </row>
    <row r="13" spans="1:8">
      <c r="A13" s="3" t="s">
        <v>67</v>
      </c>
      <c r="B13" s="3">
        <v>3</v>
      </c>
      <c r="C13" s="17">
        <v>7129</v>
      </c>
      <c r="D13" s="16">
        <v>1047.2501</v>
      </c>
      <c r="E13" s="16">
        <v>5857.8993</v>
      </c>
      <c r="F13" s="16">
        <v>2366.828</v>
      </c>
      <c r="G13" s="16">
        <v>218.8603</v>
      </c>
      <c r="H13" s="3">
        <v>1231.8912</v>
      </c>
    </row>
    <row r="14" spans="1:8">
      <c r="A14" s="3" t="s">
        <v>67</v>
      </c>
      <c r="B14" s="3">
        <v>4</v>
      </c>
      <c r="C14" s="17">
        <v>7726</v>
      </c>
      <c r="D14" s="16">
        <v>2436.0077999999999</v>
      </c>
      <c r="E14" s="16">
        <v>5561.1747999999998</v>
      </c>
      <c r="F14" s="16">
        <v>1148.8561999999999</v>
      </c>
      <c r="G14" s="16">
        <v>554.72680000000003</v>
      </c>
      <c r="H14" s="3">
        <v>686.84140000000002</v>
      </c>
    </row>
    <row r="15" spans="1:8">
      <c r="A15" s="3" t="s">
        <v>67</v>
      </c>
      <c r="B15" s="3">
        <v>5</v>
      </c>
      <c r="C15" s="17">
        <v>7829</v>
      </c>
      <c r="D15" s="16">
        <v>1817.8938000000001</v>
      </c>
      <c r="E15" s="16">
        <v>6242.8446000000004</v>
      </c>
      <c r="F15" s="16">
        <v>2247.7058999999999</v>
      </c>
      <c r="G15" s="16">
        <v>486.96379999999999</v>
      </c>
      <c r="H15" s="3">
        <v>1471.0690999999999</v>
      </c>
    </row>
    <row r="16" spans="1:8">
      <c r="A16" s="3" t="s">
        <v>68</v>
      </c>
      <c r="B16" s="3">
        <v>1</v>
      </c>
      <c r="C16" s="17">
        <v>9281</v>
      </c>
      <c r="D16" s="16">
        <v>4818.6952000000001</v>
      </c>
      <c r="E16" s="16">
        <v>221.8159</v>
      </c>
      <c r="F16" s="16">
        <v>12.993399999999999</v>
      </c>
      <c r="G16" s="16">
        <v>1380.0847000000001</v>
      </c>
      <c r="H16" s="3">
        <v>40.836399999999998</v>
      </c>
    </row>
    <row r="17" spans="1:8">
      <c r="A17" s="3" t="s">
        <v>68</v>
      </c>
      <c r="B17" s="3">
        <v>2</v>
      </c>
      <c r="C17" s="17">
        <v>10622</v>
      </c>
      <c r="D17" s="16">
        <v>445.06180000000001</v>
      </c>
      <c r="E17" s="16">
        <v>3.1865999999999999</v>
      </c>
      <c r="F17" s="16">
        <v>4277.4794000000002</v>
      </c>
      <c r="G17" s="16">
        <v>39.301400000000001</v>
      </c>
      <c r="H17" s="3">
        <v>3.1865999999999999</v>
      </c>
    </row>
    <row r="18" spans="1:8">
      <c r="A18" s="3" t="s">
        <v>68</v>
      </c>
      <c r="B18" s="3">
        <v>3</v>
      </c>
      <c r="C18" s="17">
        <v>10548</v>
      </c>
      <c r="D18" s="16">
        <v>1825.8588</v>
      </c>
      <c r="E18" s="16">
        <v>10.548</v>
      </c>
      <c r="F18" s="16">
        <v>4325.7348000000002</v>
      </c>
      <c r="G18" s="16">
        <v>177.2064</v>
      </c>
      <c r="H18" s="3">
        <v>4.2191999999999998</v>
      </c>
    </row>
    <row r="19" spans="1:8">
      <c r="A19" s="3" t="s">
        <v>68</v>
      </c>
      <c r="B19" s="3">
        <v>4</v>
      </c>
      <c r="C19" s="17">
        <v>10528</v>
      </c>
      <c r="D19" s="16">
        <v>832.76480000000004</v>
      </c>
      <c r="E19" s="16">
        <v>14.7392</v>
      </c>
      <c r="F19" s="16">
        <v>186.34559999999999</v>
      </c>
      <c r="G19" s="16">
        <v>87.382400000000004</v>
      </c>
      <c r="H19" s="3">
        <v>5.2640000000000002</v>
      </c>
    </row>
    <row r="20" spans="1:8">
      <c r="A20" s="3" t="s">
        <v>68</v>
      </c>
      <c r="B20" s="3">
        <v>5</v>
      </c>
      <c r="C20" s="17">
        <v>8612</v>
      </c>
      <c r="D20" s="16">
        <v>1657.81</v>
      </c>
      <c r="E20" s="16">
        <v>20.668800000000001</v>
      </c>
      <c r="F20" s="16">
        <v>162.76679999999999</v>
      </c>
      <c r="G20" s="16">
        <v>366.01</v>
      </c>
      <c r="H20" s="3">
        <v>4.306</v>
      </c>
    </row>
    <row r="21" spans="1:8">
      <c r="A21" s="3" t="s">
        <v>68</v>
      </c>
      <c r="B21" s="3">
        <v>6</v>
      </c>
      <c r="C21" s="17">
        <v>9209</v>
      </c>
      <c r="D21" s="16">
        <v>128.0051</v>
      </c>
      <c r="E21" s="16">
        <v>93.010900000000007</v>
      </c>
      <c r="F21" s="16">
        <v>409.8005</v>
      </c>
      <c r="G21" s="16">
        <v>0.92090000000000005</v>
      </c>
      <c r="H21" s="3">
        <v>0.92090000000000005</v>
      </c>
    </row>
    <row r="22" spans="1:8">
      <c r="A22" s="3" t="s">
        <v>68</v>
      </c>
      <c r="B22" s="3">
        <v>7</v>
      </c>
      <c r="C22" s="17">
        <v>8754</v>
      </c>
      <c r="D22" s="16">
        <v>128.68379999999999</v>
      </c>
      <c r="E22" s="16">
        <v>72.658199999999994</v>
      </c>
      <c r="F22" s="16">
        <v>857.89200000000005</v>
      </c>
      <c r="G22" s="16">
        <v>5.2523999999999997</v>
      </c>
      <c r="H22" s="3">
        <v>5.2523999999999997</v>
      </c>
    </row>
    <row r="23" spans="1:8">
      <c r="A23" s="3" t="s">
        <v>68</v>
      </c>
      <c r="B23" s="3">
        <v>8</v>
      </c>
      <c r="C23" s="17">
        <v>8048</v>
      </c>
      <c r="D23" s="16">
        <v>956.10239999999999</v>
      </c>
      <c r="E23" s="16">
        <v>275.24160000000001</v>
      </c>
      <c r="F23" s="16">
        <v>165.78880000000001</v>
      </c>
      <c r="G23" s="16">
        <v>141.6448</v>
      </c>
      <c r="H23" s="3">
        <v>48.287999999999997</v>
      </c>
    </row>
    <row r="24" spans="1:8">
      <c r="A24" s="3" t="s">
        <v>68</v>
      </c>
      <c r="B24" s="3">
        <v>9</v>
      </c>
      <c r="C24" s="17">
        <v>9813</v>
      </c>
      <c r="D24" s="16">
        <v>367.00619999999998</v>
      </c>
      <c r="E24" s="16">
        <v>323.82900000000001</v>
      </c>
      <c r="F24" s="16">
        <v>1.9625999999999999</v>
      </c>
      <c r="G24" s="16">
        <v>4.9065000000000003</v>
      </c>
      <c r="H24" s="3">
        <v>10.7943</v>
      </c>
    </row>
    <row r="25" spans="1:8">
      <c r="A25" s="3" t="s">
        <v>68</v>
      </c>
      <c r="B25" s="3">
        <v>10</v>
      </c>
      <c r="C25" s="17">
        <v>8486</v>
      </c>
      <c r="D25" s="16">
        <v>128.9872</v>
      </c>
      <c r="E25" s="16">
        <v>190.0864</v>
      </c>
      <c r="F25" s="16">
        <v>3.3944000000000001</v>
      </c>
      <c r="G25" s="16">
        <v>1.6972</v>
      </c>
      <c r="H25" s="3">
        <v>7.6374000000000004</v>
      </c>
    </row>
    <row r="26" spans="1:8">
      <c r="A26" s="3" t="s">
        <v>69</v>
      </c>
      <c r="B26" s="3">
        <v>1</v>
      </c>
      <c r="C26" s="17">
        <v>5812</v>
      </c>
      <c r="D26" s="16">
        <v>473.09679999999997</v>
      </c>
      <c r="E26" s="16">
        <v>2974.0003999999999</v>
      </c>
      <c r="F26" s="16">
        <v>18.017199999999999</v>
      </c>
      <c r="G26" s="16">
        <v>91.829599999999999</v>
      </c>
      <c r="H26" s="3">
        <v>738.12400000000002</v>
      </c>
    </row>
    <row r="27" spans="1:8">
      <c r="A27" s="3" t="s">
        <v>69</v>
      </c>
      <c r="B27" s="3">
        <v>2</v>
      </c>
      <c r="C27" s="17">
        <v>6824</v>
      </c>
      <c r="D27" s="16">
        <v>431.95920000000001</v>
      </c>
      <c r="E27" s="16">
        <v>3676.7712000000001</v>
      </c>
      <c r="F27" s="16">
        <v>17.7424</v>
      </c>
      <c r="G27" s="16">
        <v>83.252799999999993</v>
      </c>
      <c r="H27" s="3">
        <v>648.28</v>
      </c>
    </row>
    <row r="28" spans="1:8">
      <c r="A28" s="3" t="s">
        <v>69</v>
      </c>
      <c r="B28" s="3">
        <v>3</v>
      </c>
      <c r="C28" s="17">
        <v>4324</v>
      </c>
      <c r="D28" s="16">
        <v>105.0732</v>
      </c>
      <c r="E28" s="16">
        <v>1988.1751999999999</v>
      </c>
      <c r="F28" s="16">
        <v>32.862400000000001</v>
      </c>
      <c r="G28" s="16">
        <v>29.835599999999999</v>
      </c>
      <c r="H28" s="3">
        <v>722.10799999999995</v>
      </c>
    </row>
    <row r="29" spans="1:8">
      <c r="A29" s="3" t="s">
        <v>69</v>
      </c>
      <c r="B29" s="3">
        <v>4</v>
      </c>
      <c r="C29" s="17">
        <v>6687</v>
      </c>
      <c r="D29" s="16">
        <v>147.78270000000001</v>
      </c>
      <c r="E29" s="16">
        <v>3239.8515000000002</v>
      </c>
      <c r="F29" s="16">
        <v>20.061</v>
      </c>
      <c r="G29" s="16">
        <v>16.717500000000001</v>
      </c>
      <c r="H29" s="3">
        <v>704.8098</v>
      </c>
    </row>
    <row r="30" spans="1:8">
      <c r="A30" s="3" t="s">
        <v>69</v>
      </c>
      <c r="B30" s="3">
        <v>5</v>
      </c>
      <c r="C30" s="17">
        <v>4248</v>
      </c>
      <c r="D30" s="16">
        <v>87.084000000000003</v>
      </c>
      <c r="E30" s="16">
        <v>979.16399999999999</v>
      </c>
      <c r="F30" s="16">
        <v>2.1240000000000001</v>
      </c>
      <c r="G30" s="16">
        <v>28.886399999999998</v>
      </c>
      <c r="H30" s="3">
        <v>364.05360000000002</v>
      </c>
    </row>
    <row r="31" spans="1:8">
      <c r="A31" s="3" t="s">
        <v>69</v>
      </c>
      <c r="B31" s="3">
        <v>6</v>
      </c>
      <c r="C31" s="17">
        <v>7352</v>
      </c>
      <c r="D31" s="16">
        <v>868.27120000000002</v>
      </c>
      <c r="E31" s="16">
        <v>941.05600000000004</v>
      </c>
      <c r="F31" s="16">
        <v>0.73519999999999996</v>
      </c>
      <c r="G31" s="16">
        <v>161.744</v>
      </c>
      <c r="H31" s="3">
        <v>374.21679999999998</v>
      </c>
    </row>
    <row r="32" spans="1:8">
      <c r="A32" s="3" t="s">
        <v>69</v>
      </c>
      <c r="B32" s="3">
        <v>7</v>
      </c>
      <c r="C32" s="17">
        <v>6099</v>
      </c>
      <c r="D32" s="16">
        <v>734.92949999999996</v>
      </c>
      <c r="E32" s="16">
        <v>1364.9562000000001</v>
      </c>
      <c r="F32" s="16">
        <v>4.8792</v>
      </c>
      <c r="G32" s="16">
        <v>239.08080000000001</v>
      </c>
      <c r="H32" s="3">
        <v>792.26009999999997</v>
      </c>
    </row>
    <row r="33" spans="1:8">
      <c r="A33" s="3" t="s">
        <v>69</v>
      </c>
      <c r="B33" s="3">
        <v>8</v>
      </c>
      <c r="C33" s="17">
        <v>5963</v>
      </c>
      <c r="D33" s="16">
        <v>586.75919999999996</v>
      </c>
      <c r="E33" s="16">
        <v>1468.0906</v>
      </c>
      <c r="F33" s="16">
        <v>11.926</v>
      </c>
      <c r="G33" s="16">
        <v>138.93790000000001</v>
      </c>
      <c r="H33" s="3">
        <v>661.89300000000003</v>
      </c>
    </row>
    <row r="34" spans="1:8">
      <c r="A34" s="3" t="s">
        <v>69</v>
      </c>
      <c r="B34" s="3">
        <v>9</v>
      </c>
      <c r="C34" s="17">
        <v>6394</v>
      </c>
      <c r="D34" s="16">
        <v>221.87180000000001</v>
      </c>
      <c r="E34" s="16">
        <v>1526.8871999999999</v>
      </c>
      <c r="F34" s="16">
        <v>14.066800000000001</v>
      </c>
      <c r="G34" s="16">
        <v>33.888199999999998</v>
      </c>
      <c r="H34" s="3">
        <v>491.05919999999998</v>
      </c>
    </row>
    <row r="35" spans="1:8">
      <c r="A35" s="3" t="s">
        <v>69</v>
      </c>
      <c r="B35" s="3">
        <v>10</v>
      </c>
      <c r="C35" s="17">
        <v>5391</v>
      </c>
      <c r="D35" s="16">
        <v>594.08820000000003</v>
      </c>
      <c r="E35" s="16">
        <v>1287.9099000000001</v>
      </c>
      <c r="F35" s="16">
        <v>17.790299999999998</v>
      </c>
      <c r="G35" s="16">
        <v>141.24420000000001</v>
      </c>
      <c r="H35" s="3">
        <v>571.98509999999999</v>
      </c>
    </row>
    <row r="36" spans="1:8">
      <c r="A36" s="3" t="s">
        <v>69</v>
      </c>
      <c r="B36" s="3">
        <v>11</v>
      </c>
      <c r="C36" s="17">
        <v>2206</v>
      </c>
      <c r="D36" s="16">
        <v>485.0994</v>
      </c>
      <c r="E36" s="16">
        <v>84.048599999999993</v>
      </c>
      <c r="F36" s="16">
        <v>3.0884</v>
      </c>
      <c r="G36" s="16">
        <v>245.0866</v>
      </c>
      <c r="H36" s="3">
        <v>101.91719999999999</v>
      </c>
    </row>
    <row r="37" spans="1:8">
      <c r="A37" s="3" t="s">
        <v>69</v>
      </c>
      <c r="B37" s="3">
        <v>12</v>
      </c>
      <c r="C37" s="17">
        <v>3928</v>
      </c>
      <c r="D37" s="16">
        <v>644.97760000000005</v>
      </c>
      <c r="E37" s="16">
        <v>1.964</v>
      </c>
      <c r="F37" s="16">
        <v>1.1783999999999999</v>
      </c>
      <c r="G37" s="16">
        <v>179.11680000000001</v>
      </c>
      <c r="H37" s="3">
        <v>1.1783999999999999</v>
      </c>
    </row>
    <row r="38" spans="1:8">
      <c r="A38" s="3" t="s">
        <v>69</v>
      </c>
      <c r="B38" s="3">
        <v>13</v>
      </c>
      <c r="C38" s="17">
        <v>3891</v>
      </c>
      <c r="D38" s="16">
        <v>984.81209999999999</v>
      </c>
      <c r="E38" s="16">
        <v>0</v>
      </c>
      <c r="F38" s="16">
        <v>94.162199999999999</v>
      </c>
      <c r="G38" s="16">
        <v>219.0633</v>
      </c>
      <c r="H38" s="3">
        <v>1.1673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9"/>
  <sheetViews>
    <sheetView workbookViewId="0">
      <selection activeCell="G9" sqref="G9"/>
    </sheetView>
  </sheetViews>
  <sheetFormatPr defaultColWidth="8.7265625" defaultRowHeight="14"/>
  <cols>
    <col min="1" max="16384" width="8.7265625" style="3"/>
  </cols>
  <sheetData>
    <row r="1" spans="1:9">
      <c r="B1" s="3" t="s">
        <v>70</v>
      </c>
      <c r="D1" s="3" t="s">
        <v>71</v>
      </c>
      <c r="F1" s="3" t="s">
        <v>72</v>
      </c>
      <c r="H1" s="3" t="s">
        <v>73</v>
      </c>
    </row>
    <row r="2" spans="1:9">
      <c r="B2" s="3" t="s">
        <v>25</v>
      </c>
      <c r="C2" s="3" t="s">
        <v>26</v>
      </c>
      <c r="D2" s="3" t="s">
        <v>25</v>
      </c>
      <c r="E2" s="3" t="s">
        <v>26</v>
      </c>
      <c r="F2" s="3" t="s">
        <v>25</v>
      </c>
      <c r="G2" s="3" t="s">
        <v>26</v>
      </c>
      <c r="H2" s="3" t="s">
        <v>25</v>
      </c>
      <c r="I2" s="3" t="s">
        <v>26</v>
      </c>
    </row>
    <row r="3" spans="1:9" ht="14.5">
      <c r="A3" s="3" t="s">
        <v>74</v>
      </c>
      <c r="B3">
        <v>190</v>
      </c>
      <c r="C3">
        <v>273</v>
      </c>
      <c r="D3">
        <v>164</v>
      </c>
      <c r="E3">
        <v>16</v>
      </c>
      <c r="F3" s="3">
        <f>H3-(B3+D3)</f>
        <v>1180</v>
      </c>
      <c r="G3" s="3">
        <f>I3-(C3+E3)</f>
        <v>1129</v>
      </c>
      <c r="H3">
        <v>1534</v>
      </c>
      <c r="I3">
        <v>1418</v>
      </c>
    </row>
    <row r="4" spans="1:9" ht="14.5">
      <c r="B4">
        <v>48</v>
      </c>
      <c r="C4">
        <v>194</v>
      </c>
      <c r="D4">
        <v>28</v>
      </c>
      <c r="E4">
        <v>198</v>
      </c>
      <c r="F4" s="3">
        <f t="shared" ref="F4:F5" si="0">H4-(B4+D4)</f>
        <v>443</v>
      </c>
      <c r="G4" s="3">
        <f t="shared" ref="G4:G7" si="1">I4-(C4+E4)</f>
        <v>1894</v>
      </c>
      <c r="H4">
        <v>519</v>
      </c>
      <c r="I4">
        <v>2286</v>
      </c>
    </row>
    <row r="5" spans="1:9" ht="14.5">
      <c r="B5">
        <v>23</v>
      </c>
      <c r="C5">
        <v>97</v>
      </c>
      <c r="D5">
        <v>75</v>
      </c>
      <c r="E5">
        <v>97</v>
      </c>
      <c r="F5" s="3">
        <f t="shared" si="0"/>
        <v>995</v>
      </c>
      <c r="G5" s="3">
        <f t="shared" si="1"/>
        <v>794</v>
      </c>
      <c r="H5">
        <v>1093</v>
      </c>
      <c r="I5">
        <v>988</v>
      </c>
    </row>
    <row r="6" spans="1:9" ht="14.5">
      <c r="C6">
        <v>66</v>
      </c>
      <c r="E6">
        <v>37</v>
      </c>
      <c r="G6" s="3">
        <f t="shared" si="1"/>
        <v>537</v>
      </c>
      <c r="I6">
        <v>640</v>
      </c>
    </row>
    <row r="7" spans="1:9" ht="14.5">
      <c r="C7">
        <v>201</v>
      </c>
      <c r="E7">
        <v>120</v>
      </c>
      <c r="G7" s="3">
        <f t="shared" si="1"/>
        <v>1567</v>
      </c>
      <c r="I7">
        <v>1888</v>
      </c>
    </row>
    <row r="9" spans="1:9">
      <c r="A9" s="3" t="s">
        <v>75</v>
      </c>
      <c r="B9" s="3">
        <f>SUM(B3:B5)/SUM(H3:H5)*100</f>
        <v>8.2962492053401142</v>
      </c>
      <c r="C9" s="3">
        <f>SUM(C3:C7)/SUM(I3:I7)*100</f>
        <v>11.509695290858726</v>
      </c>
      <c r="D9" s="3">
        <f>SUM(D3:D7)/SUM(H3:H7)*100</f>
        <v>8.4869675778766673</v>
      </c>
      <c r="E9" s="3">
        <f>SUM(E3:E7)/SUM(I3:I7)*100</f>
        <v>6.4819944598337953</v>
      </c>
      <c r="F9" s="3">
        <f>SUM(F3:F7)/SUM(H3:H7)*100</f>
        <v>83.216783216783213</v>
      </c>
      <c r="G9" s="3">
        <f>SUM(G3:G7)/SUM(I3:I7)*100</f>
        <v>82.008310249307485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7"/>
  <sheetViews>
    <sheetView workbookViewId="0">
      <selection activeCell="F21" sqref="F21"/>
    </sheetView>
  </sheetViews>
  <sheetFormatPr defaultColWidth="8.7265625" defaultRowHeight="14"/>
  <cols>
    <col min="1" max="1" width="8.7265625" style="3"/>
    <col min="2" max="2" width="9.453125" style="3" customWidth="1"/>
    <col min="3" max="16384" width="8.7265625" style="3"/>
  </cols>
  <sheetData>
    <row r="1" spans="1:17">
      <c r="A1" s="11" t="s">
        <v>76</v>
      </c>
      <c r="B1" s="12"/>
      <c r="C1" s="11"/>
      <c r="D1" s="11" t="s">
        <v>77</v>
      </c>
      <c r="E1" s="11"/>
      <c r="F1" s="11"/>
      <c r="G1" s="13" t="s">
        <v>78</v>
      </c>
      <c r="H1" s="13"/>
      <c r="I1" s="11"/>
      <c r="J1" s="13" t="s">
        <v>79</v>
      </c>
      <c r="K1" s="13"/>
      <c r="L1" s="11"/>
      <c r="M1" s="11" t="s">
        <v>80</v>
      </c>
      <c r="N1" s="11"/>
      <c r="O1" s="11"/>
      <c r="P1" s="11" t="s">
        <v>81</v>
      </c>
      <c r="Q1" s="11"/>
    </row>
    <row r="2" spans="1:17">
      <c r="A2" s="14" t="s">
        <v>25</v>
      </c>
      <c r="B2" s="14" t="s">
        <v>26</v>
      </c>
      <c r="D2" s="14" t="s">
        <v>25</v>
      </c>
      <c r="E2" s="4" t="s">
        <v>82</v>
      </c>
      <c r="G2" s="6" t="s">
        <v>25</v>
      </c>
      <c r="H2" s="15" t="s">
        <v>82</v>
      </c>
      <c r="J2" s="6" t="s">
        <v>25</v>
      </c>
      <c r="K2" s="15" t="s">
        <v>82</v>
      </c>
      <c r="M2" s="14" t="s">
        <v>25</v>
      </c>
      <c r="N2" s="4" t="s">
        <v>82</v>
      </c>
      <c r="P2" s="14" t="s">
        <v>25</v>
      </c>
      <c r="Q2" s="4" t="s">
        <v>82</v>
      </c>
    </row>
    <row r="3" spans="1:17">
      <c r="A3" s="5">
        <v>29.8</v>
      </c>
      <c r="B3" s="5">
        <v>36.1</v>
      </c>
      <c r="D3" s="5">
        <v>12</v>
      </c>
      <c r="E3" s="5">
        <v>18.100000000000001</v>
      </c>
      <c r="G3" s="5">
        <v>2.94</v>
      </c>
      <c r="H3" s="5">
        <v>12.2</v>
      </c>
      <c r="J3" s="5">
        <v>330</v>
      </c>
      <c r="K3" s="5">
        <v>635</v>
      </c>
      <c r="M3" s="5">
        <v>1503</v>
      </c>
      <c r="N3" s="5">
        <v>998</v>
      </c>
      <c r="P3" s="5">
        <v>578</v>
      </c>
      <c r="Q3" s="5">
        <v>689</v>
      </c>
    </row>
    <row r="4" spans="1:17">
      <c r="A4" s="5">
        <v>36.700000000000003</v>
      </c>
      <c r="B4" s="5">
        <v>23.5</v>
      </c>
      <c r="D4" s="5">
        <v>8.01</v>
      </c>
      <c r="E4" s="5">
        <v>41.5</v>
      </c>
      <c r="G4" s="5">
        <v>2.88</v>
      </c>
      <c r="H4" s="5">
        <v>3.68</v>
      </c>
      <c r="J4" s="5">
        <v>400</v>
      </c>
      <c r="K4" s="5">
        <v>738</v>
      </c>
      <c r="M4" s="5">
        <v>2079</v>
      </c>
      <c r="N4" s="5">
        <v>1698</v>
      </c>
      <c r="P4" s="5">
        <v>670</v>
      </c>
      <c r="Q4" s="5">
        <v>1014</v>
      </c>
    </row>
    <row r="5" spans="1:17">
      <c r="A5" s="5">
        <v>48.8</v>
      </c>
      <c r="B5" s="5">
        <v>48.6</v>
      </c>
      <c r="D5" s="5">
        <v>13.1</v>
      </c>
      <c r="E5" s="5">
        <v>39.799999999999997</v>
      </c>
      <c r="G5" s="5">
        <v>4.66</v>
      </c>
      <c r="H5" s="5">
        <v>1.95</v>
      </c>
      <c r="J5" s="5">
        <v>245</v>
      </c>
      <c r="K5" s="5">
        <v>1015</v>
      </c>
      <c r="M5" s="5">
        <v>726</v>
      </c>
      <c r="N5" s="5">
        <v>1453</v>
      </c>
      <c r="P5" s="5">
        <v>378</v>
      </c>
      <c r="Q5" s="5">
        <v>961</v>
      </c>
    </row>
    <row r="6" spans="1:17">
      <c r="A6" s="5">
        <v>38.1</v>
      </c>
      <c r="B6" s="5">
        <v>38.700000000000003</v>
      </c>
      <c r="D6" s="5">
        <v>21.1</v>
      </c>
      <c r="E6" s="5">
        <v>4.33</v>
      </c>
      <c r="G6" s="5">
        <v>6.57</v>
      </c>
      <c r="H6" s="5">
        <v>6.15</v>
      </c>
      <c r="J6" s="5">
        <v>514</v>
      </c>
      <c r="K6" s="5">
        <v>469</v>
      </c>
      <c r="M6" s="5">
        <v>1563</v>
      </c>
      <c r="N6" s="5">
        <v>3738</v>
      </c>
      <c r="P6" s="5">
        <v>857</v>
      </c>
      <c r="Q6" s="5">
        <v>1211</v>
      </c>
    </row>
    <row r="7" spans="1:17">
      <c r="A7" s="5">
        <v>33.5</v>
      </c>
      <c r="B7" s="5">
        <v>58.4</v>
      </c>
      <c r="D7" s="5">
        <v>29.3</v>
      </c>
      <c r="E7" s="5">
        <v>50</v>
      </c>
      <c r="G7" s="5">
        <v>2.59</v>
      </c>
      <c r="H7" s="5">
        <v>27.4</v>
      </c>
      <c r="J7" s="5">
        <v>787</v>
      </c>
      <c r="K7" s="5">
        <v>1408</v>
      </c>
      <c r="M7" s="5">
        <v>1651</v>
      </c>
      <c r="N7" s="5">
        <v>1999</v>
      </c>
      <c r="P7" s="5">
        <v>1211</v>
      </c>
      <c r="Q7" s="5">
        <v>1445</v>
      </c>
    </row>
    <row r="8" spans="1:17">
      <c r="A8" s="5">
        <v>52.8</v>
      </c>
      <c r="B8" s="5">
        <v>39.799999999999997</v>
      </c>
      <c r="D8" s="5">
        <v>10.6</v>
      </c>
      <c r="E8" s="5">
        <v>20.3</v>
      </c>
      <c r="G8" s="5">
        <v>3.32</v>
      </c>
      <c r="H8" s="5">
        <v>1.97</v>
      </c>
      <c r="J8" s="5">
        <v>891</v>
      </c>
      <c r="K8" s="5">
        <v>500</v>
      </c>
      <c r="M8" s="5">
        <v>2823</v>
      </c>
      <c r="N8" s="5">
        <v>1039</v>
      </c>
      <c r="P8" s="5">
        <v>840</v>
      </c>
      <c r="Q8" s="5">
        <v>573</v>
      </c>
    </row>
    <row r="9" spans="1:17">
      <c r="A9" s="5">
        <v>36.799999999999997</v>
      </c>
      <c r="B9" s="6">
        <v>55.5</v>
      </c>
      <c r="D9" s="5">
        <v>9.8699999999999992</v>
      </c>
      <c r="E9" s="6">
        <v>25.9</v>
      </c>
      <c r="G9" s="5">
        <v>3.77</v>
      </c>
      <c r="H9" s="6">
        <v>2.2400000000000002</v>
      </c>
      <c r="J9" s="5">
        <v>351</v>
      </c>
      <c r="K9" s="5">
        <v>711</v>
      </c>
      <c r="M9" s="5">
        <v>1030</v>
      </c>
      <c r="N9" s="5">
        <v>1346</v>
      </c>
      <c r="P9" s="5">
        <v>782</v>
      </c>
      <c r="Q9" s="5">
        <v>990</v>
      </c>
    </row>
    <row r="10" spans="1:17">
      <c r="A10" s="6"/>
      <c r="B10" s="5">
        <v>50.1</v>
      </c>
      <c r="D10" s="6"/>
      <c r="E10" s="5">
        <v>39.700000000000003</v>
      </c>
      <c r="G10" s="6"/>
      <c r="H10" s="5">
        <v>15.5</v>
      </c>
      <c r="J10" s="6"/>
      <c r="K10" s="5">
        <v>737</v>
      </c>
      <c r="M10" s="6"/>
      <c r="N10" s="5">
        <v>1266</v>
      </c>
      <c r="P10" s="6"/>
      <c r="Q10" s="5">
        <v>835</v>
      </c>
    </row>
    <row r="11" spans="1:17">
      <c r="A11" s="6"/>
      <c r="B11" s="5">
        <v>47.4</v>
      </c>
      <c r="D11" s="6"/>
      <c r="E11" s="5">
        <v>15.3</v>
      </c>
      <c r="G11" s="6"/>
      <c r="H11" s="5">
        <v>3.27</v>
      </c>
      <c r="J11" s="6"/>
      <c r="K11" s="5">
        <v>559</v>
      </c>
      <c r="M11" s="6"/>
      <c r="N11" s="5">
        <v>3074</v>
      </c>
      <c r="P11" s="6"/>
      <c r="Q11" s="5">
        <v>989</v>
      </c>
    </row>
    <row r="12" spans="1:17">
      <c r="A12" s="6"/>
      <c r="B12" s="5">
        <v>35.4</v>
      </c>
      <c r="D12" s="6"/>
      <c r="E12" s="5">
        <v>42.3</v>
      </c>
      <c r="G12" s="6"/>
      <c r="H12" s="5">
        <v>3.72</v>
      </c>
      <c r="J12" s="6"/>
      <c r="K12" s="5">
        <v>1204</v>
      </c>
      <c r="M12" s="6"/>
      <c r="N12" s="5">
        <v>1961</v>
      </c>
      <c r="P12" s="6"/>
      <c r="Q12" s="5">
        <v>1420</v>
      </c>
    </row>
    <row r="13" spans="1:17">
      <c r="A13" s="6"/>
      <c r="B13" s="5">
        <v>39.200000000000003</v>
      </c>
      <c r="D13" s="6"/>
      <c r="E13" s="5">
        <v>17.399999999999999</v>
      </c>
      <c r="G13" s="6"/>
      <c r="H13" s="5">
        <v>6.06</v>
      </c>
      <c r="J13" s="6"/>
      <c r="K13" s="5">
        <v>1445</v>
      </c>
      <c r="M13" s="6"/>
      <c r="N13" s="5">
        <v>2955</v>
      </c>
      <c r="P13" s="6"/>
      <c r="Q13" s="5">
        <v>668</v>
      </c>
    </row>
    <row r="14" spans="1:17">
      <c r="A14" s="6"/>
      <c r="B14" s="5">
        <v>45.4</v>
      </c>
      <c r="D14" s="6"/>
      <c r="E14" s="5">
        <v>28.7</v>
      </c>
      <c r="G14" s="6"/>
      <c r="H14" s="5">
        <v>6.35</v>
      </c>
      <c r="J14" s="6"/>
      <c r="K14" s="5">
        <v>715</v>
      </c>
      <c r="M14" s="6"/>
      <c r="N14" s="5">
        <v>1336</v>
      </c>
      <c r="P14" s="6"/>
      <c r="Q14" s="5">
        <v>1151</v>
      </c>
    </row>
    <row r="15" spans="1:17">
      <c r="A15" s="6"/>
      <c r="B15" s="5">
        <v>63</v>
      </c>
      <c r="D15" s="6"/>
      <c r="E15" s="5">
        <v>30</v>
      </c>
      <c r="G15" s="6"/>
      <c r="H15" s="5">
        <v>3.97</v>
      </c>
      <c r="J15" s="6"/>
      <c r="K15" s="5">
        <v>931</v>
      </c>
      <c r="M15" s="6"/>
      <c r="N15" s="5">
        <v>1306</v>
      </c>
      <c r="P15" s="6"/>
      <c r="Q15" s="5">
        <v>758</v>
      </c>
    </row>
    <row r="16" spans="1:17">
      <c r="A16" s="6"/>
      <c r="B16" s="5">
        <v>84.5</v>
      </c>
      <c r="D16" s="6"/>
      <c r="E16" s="5">
        <v>25.3</v>
      </c>
      <c r="G16" s="6"/>
      <c r="H16" s="5">
        <v>5.29</v>
      </c>
      <c r="J16" s="6"/>
      <c r="K16" s="5">
        <v>1722</v>
      </c>
      <c r="M16" s="6"/>
      <c r="N16" s="5">
        <v>3141</v>
      </c>
      <c r="P16" s="6"/>
      <c r="Q16" s="5">
        <v>2203</v>
      </c>
    </row>
    <row r="17" spans="1:17">
      <c r="A17" s="6"/>
      <c r="B17" s="5">
        <v>74.900000000000006</v>
      </c>
      <c r="D17" s="6"/>
      <c r="E17" s="5">
        <v>27.8</v>
      </c>
      <c r="G17" s="6"/>
      <c r="H17" s="5">
        <v>3.1</v>
      </c>
      <c r="J17" s="6"/>
      <c r="K17" s="5">
        <v>1211</v>
      </c>
      <c r="M17" s="6"/>
      <c r="N17" s="5">
        <v>1805</v>
      </c>
      <c r="P17" s="6"/>
      <c r="Q17" s="5">
        <v>1497</v>
      </c>
    </row>
    <row r="18" spans="1:17">
      <c r="A18" s="6"/>
      <c r="B18" s="5">
        <v>41.6</v>
      </c>
      <c r="D18" s="6"/>
      <c r="E18" s="5">
        <v>27.4</v>
      </c>
      <c r="G18" s="6"/>
      <c r="H18" s="5">
        <v>6.84</v>
      </c>
      <c r="J18" s="6"/>
      <c r="K18" s="5">
        <v>1070</v>
      </c>
      <c r="M18" s="6"/>
      <c r="N18" s="5">
        <v>2327</v>
      </c>
      <c r="P18" s="6"/>
      <c r="Q18" s="5">
        <v>1494</v>
      </c>
    </row>
    <row r="19" spans="1:17">
      <c r="A19" s="6"/>
      <c r="B19" s="5">
        <v>41.9</v>
      </c>
      <c r="D19" s="6"/>
      <c r="E19" s="5">
        <v>17.600000000000001</v>
      </c>
      <c r="G19" s="6"/>
      <c r="H19" s="5">
        <v>2.48</v>
      </c>
      <c r="J19" s="6"/>
      <c r="K19" s="5">
        <v>492</v>
      </c>
      <c r="M19" s="6"/>
      <c r="N19" s="5">
        <v>1293</v>
      </c>
      <c r="P19" s="6"/>
      <c r="Q19" s="5">
        <v>585</v>
      </c>
    </row>
    <row r="20" spans="1:17">
      <c r="A20" s="6"/>
      <c r="B20" s="5">
        <v>57</v>
      </c>
      <c r="D20" s="6"/>
      <c r="E20" s="5">
        <v>25.4</v>
      </c>
      <c r="G20" s="6"/>
      <c r="H20" s="5">
        <v>8.11</v>
      </c>
      <c r="J20" s="6"/>
      <c r="K20" s="5">
        <v>385</v>
      </c>
      <c r="M20" s="6"/>
      <c r="N20" s="5">
        <v>948</v>
      </c>
      <c r="P20" s="6"/>
      <c r="Q20" s="5">
        <v>925</v>
      </c>
    </row>
    <row r="21" spans="1:17">
      <c r="A21" s="6"/>
      <c r="B21" s="5">
        <v>65.599999999999994</v>
      </c>
      <c r="D21" s="6"/>
      <c r="E21" s="5">
        <v>28.5</v>
      </c>
      <c r="G21" s="6"/>
      <c r="H21" s="5">
        <v>3.33</v>
      </c>
      <c r="J21" s="6"/>
      <c r="K21" s="5">
        <v>1536</v>
      </c>
      <c r="M21" s="6"/>
      <c r="N21" s="5">
        <v>1714</v>
      </c>
      <c r="P21" s="6"/>
      <c r="Q21" s="5">
        <v>1499</v>
      </c>
    </row>
    <row r="22" spans="1:17">
      <c r="A22" s="6"/>
      <c r="B22" s="5">
        <v>53.4</v>
      </c>
      <c r="D22" s="6"/>
      <c r="E22" s="5">
        <v>36.799999999999997</v>
      </c>
      <c r="G22" s="6"/>
      <c r="H22" s="5">
        <v>1.81</v>
      </c>
      <c r="J22" s="6"/>
      <c r="K22" s="5">
        <v>721</v>
      </c>
      <c r="M22" s="6"/>
      <c r="N22" s="5">
        <v>842</v>
      </c>
      <c r="P22" s="6"/>
      <c r="Q22" s="5">
        <v>713</v>
      </c>
    </row>
    <row r="23" spans="1:17">
      <c r="A23" s="6"/>
      <c r="B23" s="5">
        <v>56.3</v>
      </c>
      <c r="D23" s="6"/>
      <c r="E23" s="5">
        <v>4.2300000000000004</v>
      </c>
      <c r="G23" s="6"/>
      <c r="H23" s="5">
        <v>6.5</v>
      </c>
      <c r="J23" s="6"/>
      <c r="K23" s="5">
        <v>363</v>
      </c>
      <c r="M23" s="6"/>
      <c r="N23" s="5">
        <v>4030</v>
      </c>
      <c r="P23" s="6"/>
      <c r="Q23" s="5">
        <v>977</v>
      </c>
    </row>
    <row r="24" spans="1:17">
      <c r="A24" s="6"/>
      <c r="B24" s="5">
        <v>85.7</v>
      </c>
      <c r="D24" s="6"/>
      <c r="E24" s="5">
        <v>66.900000000000006</v>
      </c>
      <c r="G24" s="6"/>
      <c r="H24" s="5">
        <v>9.08</v>
      </c>
      <c r="J24" s="6"/>
      <c r="K24" s="5">
        <v>1482</v>
      </c>
      <c r="M24" s="6"/>
      <c r="N24" s="5">
        <v>1780</v>
      </c>
      <c r="P24" s="6"/>
      <c r="Q24" s="5">
        <v>1830</v>
      </c>
    </row>
    <row r="25" spans="1:17">
      <c r="A25" s="6"/>
      <c r="B25" s="5">
        <v>41.8</v>
      </c>
      <c r="D25" s="6"/>
      <c r="E25" s="5">
        <v>25.4</v>
      </c>
      <c r="G25" s="6"/>
      <c r="H25" s="5">
        <v>3.52</v>
      </c>
      <c r="J25" s="6"/>
      <c r="K25" s="5">
        <v>814</v>
      </c>
      <c r="M25" s="6"/>
      <c r="N25" s="5">
        <v>2728</v>
      </c>
      <c r="P25" s="6"/>
      <c r="Q25" s="5">
        <v>1374</v>
      </c>
    </row>
    <row r="26" spans="1:17">
      <c r="A26" s="6"/>
      <c r="B26" s="5">
        <v>79.5</v>
      </c>
      <c r="D26" s="6"/>
      <c r="E26" s="5">
        <v>80.2</v>
      </c>
      <c r="G26" s="6"/>
      <c r="H26" s="5">
        <v>9.3699999999999992</v>
      </c>
      <c r="J26" s="6"/>
      <c r="K26" s="5">
        <v>1038</v>
      </c>
      <c r="M26" s="6"/>
      <c r="N26" s="5">
        <v>1911</v>
      </c>
      <c r="P26" s="6"/>
      <c r="Q26" s="5">
        <v>1169</v>
      </c>
    </row>
    <row r="27" spans="1:17">
      <c r="A27" s="6"/>
      <c r="B27" s="5">
        <v>72.400000000000006</v>
      </c>
      <c r="D27" s="6"/>
      <c r="E27" s="5">
        <v>36.6</v>
      </c>
      <c r="G27" s="6"/>
      <c r="H27" s="5">
        <v>3.91</v>
      </c>
      <c r="J27" s="6"/>
      <c r="K27" s="5">
        <v>1267</v>
      </c>
      <c r="M27" s="6"/>
      <c r="N27" s="5">
        <v>1970</v>
      </c>
      <c r="P27" s="6"/>
      <c r="Q27" s="5">
        <v>1393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1G</vt:lpstr>
      <vt:lpstr>2C</vt:lpstr>
      <vt:lpstr>2D</vt:lpstr>
      <vt:lpstr>2K</vt:lpstr>
      <vt:lpstr>S2E</vt:lpstr>
      <vt:lpstr>3C</vt:lpstr>
      <vt:lpstr>3E</vt:lpstr>
      <vt:lpstr>3J</vt:lpstr>
      <vt:lpstr>S3E</vt:lpstr>
      <vt:lpstr>4H</vt:lpstr>
      <vt:lpstr>5C</vt:lpstr>
      <vt:lpstr>5I</vt:lpstr>
      <vt:lpstr>S5D</vt:lpstr>
      <vt:lpstr>S5I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chenyang</dc:creator>
  <cp:lastModifiedBy>chenyang</cp:lastModifiedBy>
  <dcterms:created xsi:type="dcterms:W3CDTF">2015-06-05T18:17:00Z</dcterms:created>
  <dcterms:modified xsi:type="dcterms:W3CDTF">2023-07-23T08:07:21Z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839E3A3FF80143F58DE9D2B1BC7CB97E_12</vt:lpwstr>
  </property>
  <property fmtid="{D5CDD505-2E9C-101B-9397-08002B2CF9AE}" pid="3" name="KSOProductBuildVer">
    <vt:lpwstr>2052-11.1.0.14309</vt:lpwstr>
  </property>
</Properties>
</file>