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davey/Documents/"/>
    </mc:Choice>
  </mc:AlternateContent>
  <xr:revisionPtr revIDLastSave="0" documentId="13_ncr:1_{D61F2FFB-5FA9-9F45-ABF1-2909170FA5B3}" xr6:coauthVersionLast="47" xr6:coauthVersionMax="47" xr10:uidLastSave="{00000000-0000-0000-0000-000000000000}"/>
  <bookViews>
    <workbookView xWindow="0" yWindow="760" windowWidth="30240" windowHeight="17680" firstSheet="57" activeTab="59" xr2:uid="{C5939AFB-50B2-B744-A207-7BF20E0C1C72}"/>
  </bookViews>
  <sheets>
    <sheet name="Figure 1A" sheetId="1" r:id="rId1"/>
    <sheet name="Figure 1B" sheetId="2" r:id="rId2"/>
    <sheet name="Figure 1C" sheetId="3" r:id="rId3"/>
    <sheet name="Figure 1D" sheetId="4" r:id="rId4"/>
    <sheet name="Figure 1E" sheetId="5" r:id="rId5"/>
    <sheet name="Figure 1F" sheetId="6" r:id="rId6"/>
    <sheet name="Figure 1G" sheetId="7" r:id="rId7"/>
    <sheet name="Figure 2A" sheetId="8" r:id="rId8"/>
    <sheet name="Figure 2B" sheetId="9" r:id="rId9"/>
    <sheet name="Figure 2D" sheetId="11" r:id="rId10"/>
    <sheet name="Figure 2E" sheetId="12" r:id="rId11"/>
    <sheet name="Figure 3A" sheetId="13" r:id="rId12"/>
    <sheet name="Figure 3B" sheetId="14" r:id="rId13"/>
    <sheet name="Figure 3C" sheetId="15" r:id="rId14"/>
    <sheet name="Figure 3D" sheetId="16" r:id="rId15"/>
    <sheet name="Figure 3E" sheetId="17" r:id="rId16"/>
    <sheet name="Figure 4A" sheetId="18" r:id="rId17"/>
    <sheet name="Figure 4B" sheetId="19" r:id="rId18"/>
    <sheet name="Figure 4C" sheetId="20" r:id="rId19"/>
    <sheet name="Figure 4D" sheetId="21" r:id="rId20"/>
    <sheet name="Figure 4E" sheetId="22" r:id="rId21"/>
    <sheet name="Figure 5A" sheetId="23" r:id="rId22"/>
    <sheet name="Figure 5B" sheetId="24" r:id="rId23"/>
    <sheet name="Figure 5C" sheetId="25" r:id="rId24"/>
    <sheet name="Figure 5D" sheetId="26" r:id="rId25"/>
    <sheet name="Figure 5E" sheetId="27" r:id="rId26"/>
    <sheet name="Figure 5F" sheetId="28" r:id="rId27"/>
    <sheet name="Supplementary Figure 1" sheetId="29" r:id="rId28"/>
    <sheet name="Supplementary Figure 2" sheetId="30" r:id="rId29"/>
    <sheet name="Supplementary Figure 3A" sheetId="31" r:id="rId30"/>
    <sheet name="Supplementary Figure 3B" sheetId="32" r:id="rId31"/>
    <sheet name="Supplementary Figure 3C" sheetId="33" r:id="rId32"/>
    <sheet name="Supplementary Figure 3D" sheetId="34" r:id="rId33"/>
    <sheet name="Supplementary Figure 3E" sheetId="35" r:id="rId34"/>
    <sheet name="Supplementary Figure 3F" sheetId="36" r:id="rId35"/>
    <sheet name="Supplementary Figure 3G" sheetId="37" r:id="rId36"/>
    <sheet name="Supplementary Figure 5A" sheetId="38" r:id="rId37"/>
    <sheet name="Supplementary Figure 5B" sheetId="39" r:id="rId38"/>
    <sheet name="Supplementary Figure 5C" sheetId="40" r:id="rId39"/>
    <sheet name="Supplementary Figure 6" sheetId="41" r:id="rId40"/>
    <sheet name="Suppelmentary Figure 7A" sheetId="42" r:id="rId41"/>
    <sheet name="Supplementary Figure 7B" sheetId="43" r:id="rId42"/>
    <sheet name="Supplemental Figure 8" sheetId="44" r:id="rId43"/>
    <sheet name="Supplemental Figure 9" sheetId="45" r:id="rId44"/>
    <sheet name="Supplemental Figure 10" sheetId="46" r:id="rId45"/>
    <sheet name="Supplemental Figure 11A" sheetId="47" r:id="rId46"/>
    <sheet name="Supplemental Figure 11B" sheetId="48" r:id="rId47"/>
    <sheet name="Supplemental Figure 11C" sheetId="49" r:id="rId48"/>
    <sheet name="Supplemental Figure 11D" sheetId="50" r:id="rId49"/>
    <sheet name="Supplemental Figure 11E" sheetId="51" r:id="rId50"/>
    <sheet name="Supplemental Figure 11F" sheetId="52" r:id="rId51"/>
    <sheet name="Supplemental Figure 11G" sheetId="53" r:id="rId52"/>
    <sheet name="Supplemental Figure 11H" sheetId="54" r:id="rId53"/>
    <sheet name="Supplemental Figure 12A" sheetId="55" r:id="rId54"/>
    <sheet name="Supplemental Figure 12B" sheetId="56" r:id="rId55"/>
    <sheet name="Supplemental Figure 12C" sheetId="57" r:id="rId56"/>
    <sheet name="Supplemental Figure 13A" sheetId="58" r:id="rId57"/>
    <sheet name="Supplemental Figure 13B" sheetId="59" r:id="rId58"/>
    <sheet name="Supplemental Figure 13C" sheetId="60" r:id="rId59"/>
    <sheet name="Supplemental Figure 13D" sheetId="61" r:id="rId6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8" l="1"/>
  <c r="F4" i="38"/>
  <c r="E4" i="38"/>
  <c r="D4" i="38"/>
  <c r="C4" i="38"/>
  <c r="B4" i="38"/>
  <c r="G3" i="38"/>
  <c r="F3" i="38"/>
  <c r="E3" i="38"/>
  <c r="D3" i="38"/>
  <c r="C3" i="38"/>
  <c r="G2" i="38"/>
  <c r="F2" i="38"/>
  <c r="E2" i="38"/>
  <c r="D2" i="38"/>
  <c r="B2" i="38"/>
</calcChain>
</file>

<file path=xl/sharedStrings.xml><?xml version="1.0" encoding="utf-8"?>
<sst xmlns="http://schemas.openxmlformats.org/spreadsheetml/2006/main" count="7678" uniqueCount="193">
  <si>
    <t>All</t>
  </si>
  <si>
    <t>Rescue</t>
  </si>
  <si>
    <t>Over-rescue</t>
  </si>
  <si>
    <t>Mis-rescue</t>
  </si>
  <si>
    <t>Pre</t>
  </si>
  <si>
    <t>Post</t>
  </si>
  <si>
    <t>NA</t>
  </si>
  <si>
    <t xml:space="preserve">All </t>
  </si>
  <si>
    <t>Control</t>
  </si>
  <si>
    <t>1791 Pre</t>
  </si>
  <si>
    <t>1791 Post</t>
  </si>
  <si>
    <t>523 Pre</t>
  </si>
  <si>
    <t>523 Post</t>
  </si>
  <si>
    <t>2002 Pre</t>
  </si>
  <si>
    <t>2002 Post</t>
  </si>
  <si>
    <t>AKAP13</t>
  </si>
  <si>
    <t>ARHGEF10L</t>
  </si>
  <si>
    <t>ATP2A1</t>
  </si>
  <si>
    <t>CACNA1S</t>
  </si>
  <si>
    <t>CACNA2D1</t>
  </si>
  <si>
    <t>CAMK2B</t>
  </si>
  <si>
    <t>CAMK2G</t>
  </si>
  <si>
    <t>CAPZB</t>
  </si>
  <si>
    <t>CCPG1</t>
  </si>
  <si>
    <t>CLASP1</t>
  </si>
  <si>
    <t>CLK4</t>
  </si>
  <si>
    <t>COPZ2</t>
  </si>
  <si>
    <t>DNM1L</t>
  </si>
  <si>
    <t>GOLGA4</t>
  </si>
  <si>
    <t>IMPDH2</t>
  </si>
  <si>
    <t>INSR</t>
  </si>
  <si>
    <t>KIAA1191</t>
  </si>
  <si>
    <t>LDB3</t>
  </si>
  <si>
    <t>LDB3.1</t>
  </si>
  <si>
    <t>MACF1</t>
  </si>
  <si>
    <t xml:space="preserve">MAPT </t>
  </si>
  <si>
    <t>MAPT.1</t>
  </si>
  <si>
    <t>MBNL1</t>
  </si>
  <si>
    <t>MBNL2</t>
  </si>
  <si>
    <t>MBNL2.1</t>
  </si>
  <si>
    <t>MEF2C</t>
  </si>
  <si>
    <t>MXRA7</t>
  </si>
  <si>
    <t>MYBPC1</t>
  </si>
  <si>
    <t>MYO9A</t>
  </si>
  <si>
    <t>NDUFV3</t>
  </si>
  <si>
    <t>NFIX</t>
  </si>
  <si>
    <t>NUMA1</t>
  </si>
  <si>
    <t>OPA1</t>
  </si>
  <si>
    <t>PDLIM3</t>
  </si>
  <si>
    <t>PDLIM3.2</t>
  </si>
  <si>
    <t>PHKA1</t>
  </si>
  <si>
    <t>PHTF2</t>
  </si>
  <si>
    <t>PPP3CC</t>
  </si>
  <si>
    <t>RYR1</t>
  </si>
  <si>
    <t>SEMA6C</t>
  </si>
  <si>
    <t>SLAIN2</t>
  </si>
  <si>
    <t>SORBS1</t>
  </si>
  <si>
    <t>SPAG9</t>
  </si>
  <si>
    <t>TACC2</t>
  </si>
  <si>
    <t>TXNL4A</t>
  </si>
  <si>
    <t>UBE2D3</t>
  </si>
  <si>
    <t>Delta dysregulation score</t>
  </si>
  <si>
    <t>Avg % change in 1-RM measurements</t>
  </si>
  <si>
    <t>% DEGs rescued</t>
  </si>
  <si>
    <t>Sample</t>
  </si>
  <si>
    <t>All 
male</t>
  </si>
  <si>
    <t>All 
female</t>
  </si>
  <si>
    <t>Sample 1 Pre</t>
  </si>
  <si>
    <t>Sample 1 Post</t>
  </si>
  <si>
    <t>Sample 2 Pre</t>
  </si>
  <si>
    <t>Sample 2 Post</t>
  </si>
  <si>
    <t>Sample 3 Pr</t>
  </si>
  <si>
    <t>Sample 3 Post</t>
  </si>
  <si>
    <t>Sample 4 Pre</t>
  </si>
  <si>
    <t>Sample 4 Post</t>
  </si>
  <si>
    <t>Sample 5 Pre</t>
  </si>
  <si>
    <t>Sample 5 Post</t>
  </si>
  <si>
    <t>Sample 6 Pre</t>
  </si>
  <si>
    <t>Sample 6 Post</t>
  </si>
  <si>
    <t>Sample 7 Pre</t>
  </si>
  <si>
    <t>Sample 7 Post</t>
  </si>
  <si>
    <t>Sample 8 Pre</t>
  </si>
  <si>
    <t>Sample 8 Post</t>
  </si>
  <si>
    <t>Sample 9 Pre</t>
  </si>
  <si>
    <t>Sample 9 Post</t>
  </si>
  <si>
    <t>Sample 12 Pre</t>
  </si>
  <si>
    <t>Sample 12 Post</t>
  </si>
  <si>
    <t>Sample 13 Pre</t>
  </si>
  <si>
    <t>Sample 13 Post</t>
  </si>
  <si>
    <t>MAPT</t>
  </si>
  <si>
    <t>All
male</t>
  </si>
  <si>
    <t>Delta log2FC AC093843.1</t>
  </si>
  <si>
    <t>Delta log2FC CDKN1A expression</t>
  </si>
  <si>
    <t>Delta log2FC DMPK expression</t>
  </si>
  <si>
    <t>All male</t>
  </si>
  <si>
    <t>All female</t>
  </si>
  <si>
    <t>DM1 Pre-training</t>
  </si>
  <si>
    <t>DM1 Post-training</t>
  </si>
  <si>
    <t>ATP2A1 Strength training</t>
  </si>
  <si>
    <t>CLCN1 Strength training</t>
  </si>
  <si>
    <t>CLASP1 Strength training</t>
  </si>
  <si>
    <t>ATP2A1 Cycling training</t>
  </si>
  <si>
    <t>CLCN1 Cycling training</t>
  </si>
  <si>
    <t>CLASP1 Cycling training</t>
  </si>
  <si>
    <t>ATP2A1 DMseq.org</t>
  </si>
  <si>
    <t>CLCN1 DMseq.org</t>
  </si>
  <si>
    <t>CLASP1 DMseq.org</t>
  </si>
  <si>
    <t>907 Pre</t>
  </si>
  <si>
    <t>907 Post</t>
  </si>
  <si>
    <t>2005 Pre</t>
  </si>
  <si>
    <t>2005 Post</t>
  </si>
  <si>
    <t>2110 Pre</t>
  </si>
  <si>
    <t>2110 Post</t>
  </si>
  <si>
    <t>2019 Pre</t>
  </si>
  <si>
    <t>2019 Post</t>
  </si>
  <si>
    <t>1806 Pre</t>
  </si>
  <si>
    <t>1806 Post</t>
  </si>
  <si>
    <t>1242 Pre</t>
  </si>
  <si>
    <t>1242 Post</t>
  </si>
  <si>
    <t>-250 to -1</t>
  </si>
  <si>
    <t>Within exon</t>
  </si>
  <si>
    <t>+1 to +250</t>
  </si>
  <si>
    <t>DM_16</t>
  </si>
  <si>
    <t>DM_18</t>
  </si>
  <si>
    <t>DM_20</t>
  </si>
  <si>
    <t>DM_22</t>
  </si>
  <si>
    <t>DM_24</t>
  </si>
  <si>
    <t>DM_25</t>
  </si>
  <si>
    <t>Significant inclusion events</t>
  </si>
  <si>
    <t>Significant exclusion events</t>
  </si>
  <si>
    <t>Significant inclusion events pre-training</t>
  </si>
  <si>
    <t>Significant exclusion events pre-training</t>
  </si>
  <si>
    <t>Significant inclusion events post-training</t>
  </si>
  <si>
    <t>Significant exclusion events post-training</t>
  </si>
  <si>
    <t>Rescued inclusion events</t>
  </si>
  <si>
    <t>Rescued exclusion events</t>
  </si>
  <si>
    <t>523 pre</t>
  </si>
  <si>
    <t>523 post</t>
  </si>
  <si>
    <t>907 pre</t>
  </si>
  <si>
    <t>907 post</t>
  </si>
  <si>
    <t>1791 pre</t>
  </si>
  <si>
    <t>1791 post</t>
  </si>
  <si>
    <t>2019 pre</t>
  </si>
  <si>
    <t>2019 post</t>
  </si>
  <si>
    <t>RT 1</t>
  </si>
  <si>
    <t>RT 2</t>
  </si>
  <si>
    <t>RT 3</t>
  </si>
  <si>
    <t>Average</t>
  </si>
  <si>
    <t>RNAseq</t>
  </si>
  <si>
    <t>qPCR</t>
  </si>
  <si>
    <t>Overall Result Table</t>
  </si>
  <si>
    <t>B1 523_pre</t>
  </si>
  <si>
    <t>B2 523_post</t>
  </si>
  <si>
    <t>B3 907_pre</t>
  </si>
  <si>
    <t>B4 907_post</t>
  </si>
  <si>
    <t>B5 1791_pre</t>
  </si>
  <si>
    <t>B6 1791_post</t>
  </si>
  <si>
    <t>n/a</t>
  </si>
  <si>
    <t>B7 2019_pre</t>
  </si>
  <si>
    <t>B8 2019_post</t>
  </si>
  <si>
    <t>B9 523_pre</t>
  </si>
  <si>
    <t>B10 523_post</t>
  </si>
  <si>
    <t>B11 907_pre</t>
  </si>
  <si>
    <t>B12 907_post</t>
  </si>
  <si>
    <t>A1 Marker</t>
  </si>
  <si>
    <t>A2 RT(-)</t>
  </si>
  <si>
    <t>A3 CTRL(-)</t>
  </si>
  <si>
    <t>A4 523_pre</t>
  </si>
  <si>
    <t>A5 523_post</t>
  </si>
  <si>
    <t>A6 907_pre</t>
  </si>
  <si>
    <t>A7 907_post</t>
  </si>
  <si>
    <t>A8 1791_pre</t>
  </si>
  <si>
    <t>A9 1791_post</t>
  </si>
  <si>
    <t>A10 2019_pre</t>
  </si>
  <si>
    <t>A11 2019_post</t>
  </si>
  <si>
    <t>C1 1791_pre</t>
  </si>
  <si>
    <t>C2 1791_post</t>
  </si>
  <si>
    <t>C3 2019_pre</t>
  </si>
  <si>
    <t>C4 2019_post</t>
  </si>
  <si>
    <t>Conc. [ng/µl]</t>
  </si>
  <si>
    <r>
      <rPr>
        <sz val="12"/>
        <rFont val="Calibri"/>
        <family val="2"/>
        <scheme val="minor"/>
      </rPr>
      <t>Size
[bp]</t>
    </r>
  </si>
  <si>
    <r>
      <rPr>
        <sz val="12"/>
        <rFont val="Calibri"/>
        <family val="2"/>
        <scheme val="minor"/>
      </rPr>
      <t>Conc.
[ng/µl]</t>
    </r>
  </si>
  <si>
    <t>L2_GSE59088</t>
  </si>
  <si>
    <t>L26_GSE97084</t>
  </si>
  <si>
    <t>L28_GSE97084</t>
  </si>
  <si>
    <t>Delta log2FC AC093843.1 expression</t>
  </si>
  <si>
    <t>Residuals from regressing average % change in 1-RM measurements on age</t>
  </si>
  <si>
    <t>Residuals from regressing % of DEGs rescued on age</t>
  </si>
  <si>
    <t># of skipped exon events</t>
  </si>
  <si>
    <t>% of DEGs rescued</t>
  </si>
  <si>
    <t>% change FEV1</t>
  </si>
  <si>
    <t>Delta log2FC DCLK1 expression</t>
  </si>
  <si>
    <t xml:space="preserve"> Delta log2FC ENSG00000287527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</si>
</sst>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DCDCD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shrinkToFit="1"/>
    </xf>
    <xf numFmtId="2" fontId="2" fillId="0" borderId="3" xfId="0" applyNumberFormat="1" applyFont="1" applyBorder="1" applyAlignment="1">
      <alignment horizontal="center" vertical="center" shrinkToFit="1"/>
    </xf>
    <xf numFmtId="2" fontId="2" fillId="0" borderId="4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shrinkToFit="1"/>
    </xf>
    <xf numFmtId="2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2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169544</xdr:rowOff>
    </xdr:from>
    <xdr:ext cx="0" cy="9271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C1912FE9-3C76-6249-A39A-03FBD5E80758}"/>
            </a:ext>
          </a:extLst>
        </xdr:cNvPr>
        <xdr:cNvSpPr/>
      </xdr:nvSpPr>
      <xdr:spPr>
        <a:xfrm>
          <a:off x="8890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40</xdr:row>
      <xdr:rowOff>169544</xdr:rowOff>
    </xdr:from>
    <xdr:ext cx="0" cy="9271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1CA2CA90-5218-CE4E-A7C9-E6A508C90271}"/>
            </a:ext>
          </a:extLst>
        </xdr:cNvPr>
        <xdr:cNvSpPr/>
      </xdr:nvSpPr>
      <xdr:spPr>
        <a:xfrm>
          <a:off x="14732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6</xdr:col>
      <xdr:colOff>0</xdr:colOff>
      <xdr:row>40</xdr:row>
      <xdr:rowOff>169544</xdr:rowOff>
    </xdr:from>
    <xdr:ext cx="0" cy="9271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500CBC2D-C7A0-F841-8C4A-33E0051DD72D}"/>
            </a:ext>
          </a:extLst>
        </xdr:cNvPr>
        <xdr:cNvSpPr/>
      </xdr:nvSpPr>
      <xdr:spPr>
        <a:xfrm>
          <a:off x="20574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8</xdr:col>
      <xdr:colOff>63</xdr:colOff>
      <xdr:row>40</xdr:row>
      <xdr:rowOff>169544</xdr:rowOff>
    </xdr:from>
    <xdr:ext cx="0" cy="9271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FA099F59-C3C5-D246-8299-AB401E231EBA}"/>
            </a:ext>
          </a:extLst>
        </xdr:cNvPr>
        <xdr:cNvSpPr/>
      </xdr:nvSpPr>
      <xdr:spPr>
        <a:xfrm>
          <a:off x="2641663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10</xdr:col>
      <xdr:colOff>-63</xdr:colOff>
      <xdr:row>40</xdr:row>
      <xdr:rowOff>169544</xdr:rowOff>
    </xdr:from>
    <xdr:ext cx="0" cy="92710"/>
    <xdr:sp macro="" textlink="">
      <xdr:nvSpPr>
        <xdr:cNvPr id="6" name="Shape 7">
          <a:extLst>
            <a:ext uri="{FF2B5EF4-FFF2-40B4-BE49-F238E27FC236}">
              <a16:creationId xmlns:a16="http://schemas.microsoft.com/office/drawing/2014/main" id="{E0A7E82B-1FF0-7B4F-BBA1-AB329DBE6ECD}"/>
            </a:ext>
          </a:extLst>
        </xdr:cNvPr>
        <xdr:cNvSpPr/>
      </xdr:nvSpPr>
      <xdr:spPr>
        <a:xfrm>
          <a:off x="3225737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12</xdr:col>
      <xdr:colOff>0</xdr:colOff>
      <xdr:row>40</xdr:row>
      <xdr:rowOff>169544</xdr:rowOff>
    </xdr:from>
    <xdr:ext cx="0" cy="92710"/>
    <xdr:sp macro="" textlink="">
      <xdr:nvSpPr>
        <xdr:cNvPr id="7" name="Shape 8">
          <a:extLst>
            <a:ext uri="{FF2B5EF4-FFF2-40B4-BE49-F238E27FC236}">
              <a16:creationId xmlns:a16="http://schemas.microsoft.com/office/drawing/2014/main" id="{07002521-9250-3A45-AFEF-2A884A414849}"/>
            </a:ext>
          </a:extLst>
        </xdr:cNvPr>
        <xdr:cNvSpPr/>
      </xdr:nvSpPr>
      <xdr:spPr>
        <a:xfrm>
          <a:off x="38100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14</xdr:col>
      <xdr:colOff>0</xdr:colOff>
      <xdr:row>40</xdr:row>
      <xdr:rowOff>169544</xdr:rowOff>
    </xdr:from>
    <xdr:ext cx="0" cy="92710"/>
    <xdr:sp macro="" textlink="">
      <xdr:nvSpPr>
        <xdr:cNvPr id="8" name="Shape 9">
          <a:extLst>
            <a:ext uri="{FF2B5EF4-FFF2-40B4-BE49-F238E27FC236}">
              <a16:creationId xmlns:a16="http://schemas.microsoft.com/office/drawing/2014/main" id="{D31699DD-F78D-2643-833C-0AC231A5BECD}"/>
            </a:ext>
          </a:extLst>
        </xdr:cNvPr>
        <xdr:cNvSpPr/>
      </xdr:nvSpPr>
      <xdr:spPr>
        <a:xfrm>
          <a:off x="43180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16</xdr:col>
      <xdr:colOff>0</xdr:colOff>
      <xdr:row>40</xdr:row>
      <xdr:rowOff>169544</xdr:rowOff>
    </xdr:from>
    <xdr:ext cx="0" cy="92710"/>
    <xdr:sp macro="" textlink="">
      <xdr:nvSpPr>
        <xdr:cNvPr id="9" name="Shape 10">
          <a:extLst>
            <a:ext uri="{FF2B5EF4-FFF2-40B4-BE49-F238E27FC236}">
              <a16:creationId xmlns:a16="http://schemas.microsoft.com/office/drawing/2014/main" id="{5CDA6EA9-BD4D-DA40-97BD-A09FC298DC83}"/>
            </a:ext>
          </a:extLst>
        </xdr:cNvPr>
        <xdr:cNvSpPr/>
      </xdr:nvSpPr>
      <xdr:spPr>
        <a:xfrm>
          <a:off x="49022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18</xdr:col>
      <xdr:colOff>0</xdr:colOff>
      <xdr:row>40</xdr:row>
      <xdr:rowOff>169544</xdr:rowOff>
    </xdr:from>
    <xdr:ext cx="0" cy="92710"/>
    <xdr:sp macro="" textlink="">
      <xdr:nvSpPr>
        <xdr:cNvPr id="10" name="Shape 11">
          <a:extLst>
            <a:ext uri="{FF2B5EF4-FFF2-40B4-BE49-F238E27FC236}">
              <a16:creationId xmlns:a16="http://schemas.microsoft.com/office/drawing/2014/main" id="{7FC16CA2-F159-084D-A35D-358AAC46A243}"/>
            </a:ext>
          </a:extLst>
        </xdr:cNvPr>
        <xdr:cNvSpPr/>
      </xdr:nvSpPr>
      <xdr:spPr>
        <a:xfrm>
          <a:off x="5486400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20</xdr:col>
      <xdr:colOff>63</xdr:colOff>
      <xdr:row>40</xdr:row>
      <xdr:rowOff>169544</xdr:rowOff>
    </xdr:from>
    <xdr:ext cx="0" cy="92710"/>
    <xdr:sp macro="" textlink="">
      <xdr:nvSpPr>
        <xdr:cNvPr id="11" name="Shape 12">
          <a:extLst>
            <a:ext uri="{FF2B5EF4-FFF2-40B4-BE49-F238E27FC236}">
              <a16:creationId xmlns:a16="http://schemas.microsoft.com/office/drawing/2014/main" id="{222C10B3-9B3B-D042-9F56-03253234CF44}"/>
            </a:ext>
          </a:extLst>
        </xdr:cNvPr>
        <xdr:cNvSpPr/>
      </xdr:nvSpPr>
      <xdr:spPr>
        <a:xfrm>
          <a:off x="6070663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22</xdr:col>
      <xdr:colOff>-63</xdr:colOff>
      <xdr:row>40</xdr:row>
      <xdr:rowOff>169544</xdr:rowOff>
    </xdr:from>
    <xdr:ext cx="0" cy="92710"/>
    <xdr:sp macro="" textlink="">
      <xdr:nvSpPr>
        <xdr:cNvPr id="12" name="Shape 13">
          <a:extLst>
            <a:ext uri="{FF2B5EF4-FFF2-40B4-BE49-F238E27FC236}">
              <a16:creationId xmlns:a16="http://schemas.microsoft.com/office/drawing/2014/main" id="{18C0FB3A-1A03-4C4B-B1C6-F357DB33B405}"/>
            </a:ext>
          </a:extLst>
        </xdr:cNvPr>
        <xdr:cNvSpPr/>
      </xdr:nvSpPr>
      <xdr:spPr>
        <a:xfrm>
          <a:off x="6654737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22</xdr:col>
      <xdr:colOff>503745</xdr:colOff>
      <xdr:row>40</xdr:row>
      <xdr:rowOff>169544</xdr:rowOff>
    </xdr:from>
    <xdr:ext cx="0" cy="92710"/>
    <xdr:sp macro="" textlink="">
      <xdr:nvSpPr>
        <xdr:cNvPr id="13" name="Shape 14">
          <a:extLst>
            <a:ext uri="{FF2B5EF4-FFF2-40B4-BE49-F238E27FC236}">
              <a16:creationId xmlns:a16="http://schemas.microsoft.com/office/drawing/2014/main" id="{F628D7F8-7C00-1C4E-8465-13657A4234CC}"/>
            </a:ext>
          </a:extLst>
        </xdr:cNvPr>
        <xdr:cNvSpPr/>
      </xdr:nvSpPr>
      <xdr:spPr>
        <a:xfrm>
          <a:off x="7158545" y="8805544"/>
          <a:ext cx="0" cy="92710"/>
        </a:xfrm>
        <a:custGeom>
          <a:avLst/>
          <a:gdLst/>
          <a:ahLst/>
          <a:cxnLst/>
          <a:rect l="0" t="0" r="0" b="0"/>
          <a:pathLst>
            <a:path h="92710">
              <a:moveTo>
                <a:pt x="0" y="92709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F814-2114-684C-A010-F12303E353FF}">
  <dimension ref="A1:B10"/>
  <sheetViews>
    <sheetView workbookViewId="0">
      <selection activeCell="C35" sqref="C35"/>
    </sheetView>
  </sheetViews>
  <sheetFormatPr baseColWidth="10" defaultRowHeight="16" x14ac:dyDescent="0.2"/>
  <sheetData>
    <row r="1" spans="1:2" x14ac:dyDescent="0.2">
      <c r="A1" t="s">
        <v>0</v>
      </c>
      <c r="B1">
        <v>-0.24638387898811198</v>
      </c>
    </row>
    <row r="2" spans="1:2" x14ac:dyDescent="0.2">
      <c r="A2">
        <v>907</v>
      </c>
      <c r="B2">
        <v>1.2405520426398899</v>
      </c>
    </row>
    <row r="3" spans="1:2" x14ac:dyDescent="0.2">
      <c r="A3">
        <v>2005</v>
      </c>
      <c r="B3">
        <v>0.29549699498029602</v>
      </c>
    </row>
    <row r="4" spans="1:2" x14ac:dyDescent="0.2">
      <c r="A4">
        <v>1791</v>
      </c>
      <c r="B4">
        <v>-0.2281960496320613</v>
      </c>
    </row>
    <row r="5" spans="1:2" x14ac:dyDescent="0.2">
      <c r="A5">
        <v>2110</v>
      </c>
      <c r="B5">
        <v>-0.25878380874240092</v>
      </c>
    </row>
    <row r="6" spans="1:2" x14ac:dyDescent="0.2">
      <c r="A6">
        <v>2019</v>
      </c>
      <c r="B6">
        <v>-0.32733299640847924</v>
      </c>
    </row>
    <row r="7" spans="1:2" x14ac:dyDescent="0.2">
      <c r="A7">
        <v>2002</v>
      </c>
      <c r="B7">
        <v>-0.37758153635669989</v>
      </c>
    </row>
    <row r="8" spans="1:2" x14ac:dyDescent="0.2">
      <c r="A8">
        <v>1806</v>
      </c>
      <c r="B8">
        <v>-0.43107192896795987</v>
      </c>
    </row>
    <row r="9" spans="1:2" x14ac:dyDescent="0.2">
      <c r="A9">
        <v>1242</v>
      </c>
      <c r="B9">
        <v>-0.46530227813733749</v>
      </c>
    </row>
    <row r="10" spans="1:2" x14ac:dyDescent="0.2">
      <c r="A10">
        <v>523</v>
      </c>
      <c r="B10">
        <v>-2.0270135008738461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9160-A755-614D-ADD7-F3FC5D2363D0}">
  <dimension ref="A1:B10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0</v>
      </c>
      <c r="B1">
        <v>-0.25899632409610768</v>
      </c>
    </row>
    <row r="2" spans="1:2" x14ac:dyDescent="0.2">
      <c r="A2">
        <v>907</v>
      </c>
      <c r="B2">
        <v>-1.0812678420477859</v>
      </c>
    </row>
    <row r="3" spans="1:2" x14ac:dyDescent="0.2">
      <c r="A3">
        <v>2005</v>
      </c>
      <c r="B3">
        <v>-0.205876151026474</v>
      </c>
    </row>
    <row r="4" spans="1:2" x14ac:dyDescent="0.2">
      <c r="A4">
        <v>1791</v>
      </c>
      <c r="B4">
        <v>4.7277997441540986E-2</v>
      </c>
    </row>
    <row r="5" spans="1:2" x14ac:dyDescent="0.2">
      <c r="A5">
        <v>2110</v>
      </c>
      <c r="B5">
        <v>-0.32719612198040582</v>
      </c>
    </row>
    <row r="6" spans="1:2" x14ac:dyDescent="0.2">
      <c r="A6">
        <v>2019</v>
      </c>
      <c r="B6">
        <v>-9.1969836202173971E-2</v>
      </c>
    </row>
    <row r="7" spans="1:2" x14ac:dyDescent="0.2">
      <c r="A7">
        <v>2002</v>
      </c>
      <c r="B7">
        <v>-0.4749238258018309</v>
      </c>
    </row>
    <row r="8" spans="1:2" x14ac:dyDescent="0.2">
      <c r="A8">
        <v>1806</v>
      </c>
      <c r="B8">
        <v>-0.29291425280712202</v>
      </c>
    </row>
    <row r="9" spans="1:2" x14ac:dyDescent="0.2">
      <c r="A9">
        <v>1242</v>
      </c>
      <c r="B9">
        <v>-0.23425243804114299</v>
      </c>
    </row>
    <row r="10" spans="1:2" x14ac:dyDescent="0.2">
      <c r="A10">
        <v>523</v>
      </c>
      <c r="B10">
        <v>-0.61627397378283599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5FE7-520F-9F4B-AC7F-5C9E3F5C1AF0}">
  <dimension ref="A1:B10"/>
  <sheetViews>
    <sheetView workbookViewId="0">
      <selection activeCell="D37" sqref="D37"/>
    </sheetView>
  </sheetViews>
  <sheetFormatPr baseColWidth="10" defaultRowHeight="16" x14ac:dyDescent="0.2"/>
  <sheetData>
    <row r="1" spans="1:2" x14ac:dyDescent="0.2">
      <c r="A1" t="s">
        <v>0</v>
      </c>
      <c r="B1">
        <v>-0.15128423903096597</v>
      </c>
    </row>
    <row r="2" spans="1:2" x14ac:dyDescent="0.2">
      <c r="A2">
        <v>907</v>
      </c>
      <c r="B2">
        <v>-1.55508295488061</v>
      </c>
    </row>
    <row r="3" spans="1:2" x14ac:dyDescent="0.2">
      <c r="A3">
        <v>2005</v>
      </c>
      <c r="B3">
        <v>0.30768620596985397</v>
      </c>
    </row>
    <row r="4" spans="1:2" x14ac:dyDescent="0.2">
      <c r="A4">
        <v>1791</v>
      </c>
      <c r="B4">
        <v>-0.26997143911297794</v>
      </c>
    </row>
    <row r="5" spans="1:2" x14ac:dyDescent="0.2">
      <c r="A5">
        <v>2110</v>
      </c>
      <c r="B5">
        <v>-0.13887720147454219</v>
      </c>
    </row>
    <row r="6" spans="1:2" x14ac:dyDescent="0.2">
      <c r="A6">
        <v>2019</v>
      </c>
      <c r="B6">
        <v>0.11382715285669598</v>
      </c>
    </row>
    <row r="7" spans="1:2" x14ac:dyDescent="0.2">
      <c r="A7">
        <v>2002</v>
      </c>
      <c r="B7">
        <v>-0.18493010885543798</v>
      </c>
    </row>
    <row r="8" spans="1:2" x14ac:dyDescent="0.2">
      <c r="A8">
        <v>1806</v>
      </c>
      <c r="B8">
        <v>-0.32330588749617495</v>
      </c>
    </row>
    <row r="9" spans="1:2" x14ac:dyDescent="0.2">
      <c r="A9">
        <v>1242</v>
      </c>
      <c r="B9">
        <v>0.2416510925899219</v>
      </c>
    </row>
    <row r="10" spans="1:2" x14ac:dyDescent="0.2">
      <c r="A10">
        <v>523</v>
      </c>
      <c r="B10">
        <v>-0.273629746995394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D638-8EDA-5F43-BC88-56CB9468DF1D}">
  <dimension ref="A1:B10"/>
  <sheetViews>
    <sheetView workbookViewId="0">
      <selection activeCell="F34" sqref="F34"/>
    </sheetView>
  </sheetViews>
  <sheetFormatPr baseColWidth="10" defaultRowHeight="16" x14ac:dyDescent="0.2"/>
  <sheetData>
    <row r="1" spans="1:2" x14ac:dyDescent="0.2">
      <c r="A1" t="s">
        <v>0</v>
      </c>
      <c r="B1">
        <v>0.31598146506771363</v>
      </c>
    </row>
    <row r="2" spans="1:2" x14ac:dyDescent="0.2">
      <c r="A2">
        <v>907</v>
      </c>
      <c r="B2">
        <v>-1.2785821594158631</v>
      </c>
    </row>
    <row r="3" spans="1:2" x14ac:dyDescent="0.2">
      <c r="A3">
        <v>2005</v>
      </c>
      <c r="B3">
        <v>0.18423220604755097</v>
      </c>
    </row>
    <row r="4" spans="1:2" x14ac:dyDescent="0.2">
      <c r="A4">
        <v>1791</v>
      </c>
      <c r="B4">
        <v>-0.26418525471405402</v>
      </c>
    </row>
    <row r="5" spans="1:2" x14ac:dyDescent="0.2">
      <c r="A5">
        <v>2110</v>
      </c>
      <c r="B5">
        <v>9.4639468239129054E-2</v>
      </c>
    </row>
    <row r="6" spans="1:2" x14ac:dyDescent="0.2">
      <c r="A6">
        <v>2019</v>
      </c>
      <c r="B6">
        <v>-4.4045284754303027E-2</v>
      </c>
    </row>
    <row r="7" spans="1:2" x14ac:dyDescent="0.2">
      <c r="A7">
        <v>2002</v>
      </c>
      <c r="B7">
        <v>0.35838619352755996</v>
      </c>
    </row>
    <row r="8" spans="1:2" x14ac:dyDescent="0.2">
      <c r="A8">
        <v>1806</v>
      </c>
      <c r="B8">
        <v>-0.21418908205103299</v>
      </c>
    </row>
    <row r="9" spans="1:2" x14ac:dyDescent="0.2">
      <c r="A9">
        <v>1242</v>
      </c>
      <c r="B9">
        <v>2.0348582971896598</v>
      </c>
    </row>
    <row r="10" spans="1:2" x14ac:dyDescent="0.2">
      <c r="A10">
        <v>523</v>
      </c>
      <c r="B10">
        <v>-0.45433401101526499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4933-E2DC-234A-8756-32D285D694B6}">
  <dimension ref="A1:B10"/>
  <sheetViews>
    <sheetView workbookViewId="0">
      <selection activeCell="G36" sqref="G36"/>
    </sheetView>
  </sheetViews>
  <sheetFormatPr baseColWidth="10" defaultRowHeight="16" x14ac:dyDescent="0.2"/>
  <sheetData>
    <row r="1" spans="1:2" x14ac:dyDescent="0.2">
      <c r="A1" t="s">
        <v>0</v>
      </c>
      <c r="B1">
        <v>-0.14933855316477701</v>
      </c>
    </row>
    <row r="2" spans="1:2" x14ac:dyDescent="0.2">
      <c r="A2">
        <v>907</v>
      </c>
      <c r="B2">
        <v>-6.3011585952980786E-2</v>
      </c>
    </row>
    <row r="3" spans="1:2" x14ac:dyDescent="0.2">
      <c r="A3">
        <v>2005</v>
      </c>
      <c r="B3">
        <v>-0.21727524304400198</v>
      </c>
    </row>
    <row r="4" spans="1:2" x14ac:dyDescent="0.2">
      <c r="A4">
        <v>1791</v>
      </c>
      <c r="B4">
        <v>0.13496104782092799</v>
      </c>
    </row>
    <row r="5" spans="1:2" x14ac:dyDescent="0.2">
      <c r="A5">
        <v>2110</v>
      </c>
      <c r="B5">
        <v>-0.33464750270845006</v>
      </c>
    </row>
    <row r="6" spans="1:2" x14ac:dyDescent="0.2">
      <c r="A6">
        <v>2019</v>
      </c>
      <c r="B6">
        <v>-0.14658176477162199</v>
      </c>
    </row>
    <row r="7" spans="1:2" x14ac:dyDescent="0.2">
      <c r="A7">
        <v>2002</v>
      </c>
      <c r="B7">
        <v>-0.34609751109125603</v>
      </c>
    </row>
    <row r="8" spans="1:2" x14ac:dyDescent="0.2">
      <c r="A8">
        <v>1806</v>
      </c>
      <c r="B8">
        <v>-0.25497995406556895</v>
      </c>
    </row>
    <row r="9" spans="1:2" x14ac:dyDescent="0.2">
      <c r="A9">
        <v>1242</v>
      </c>
      <c r="B9">
        <v>-0.48472707649673963</v>
      </c>
    </row>
    <row r="10" spans="1:2" x14ac:dyDescent="0.2">
      <c r="A10">
        <v>523</v>
      </c>
      <c r="B10">
        <v>-0.1016175597749351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B8C8-C7C0-874A-B15B-43CDD72A8136}">
  <dimension ref="A1:B10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>
        <v>-7.2380430980654997E-2</v>
      </c>
    </row>
    <row r="2" spans="1:2" x14ac:dyDescent="0.2">
      <c r="A2">
        <v>907</v>
      </c>
      <c r="B2">
        <v>1.015254495896927</v>
      </c>
    </row>
    <row r="3" spans="1:2" x14ac:dyDescent="0.2">
      <c r="A3">
        <v>2005</v>
      </c>
      <c r="B3">
        <v>-0.125003127503864</v>
      </c>
    </row>
    <row r="4" spans="1:2" x14ac:dyDescent="0.2">
      <c r="A4">
        <v>1791</v>
      </c>
      <c r="B4">
        <v>-0.30794362404035697</v>
      </c>
    </row>
    <row r="5" spans="1:2" x14ac:dyDescent="0.2">
      <c r="A5">
        <v>2110</v>
      </c>
      <c r="B5">
        <v>-0.31399186151049796</v>
      </c>
    </row>
    <row r="6" spans="1:2" x14ac:dyDescent="0.2">
      <c r="A6">
        <v>2019</v>
      </c>
      <c r="B6">
        <v>-0.18879739784021701</v>
      </c>
    </row>
    <row r="7" spans="1:2" x14ac:dyDescent="0.2">
      <c r="A7">
        <v>2002</v>
      </c>
      <c r="B7">
        <v>0.16251125723138979</v>
      </c>
    </row>
    <row r="8" spans="1:2" x14ac:dyDescent="0.2">
      <c r="A8">
        <v>1806</v>
      </c>
      <c r="B8">
        <v>-0.36442615931491895</v>
      </c>
    </row>
    <row r="9" spans="1:2" x14ac:dyDescent="0.2">
      <c r="A9">
        <v>1242</v>
      </c>
      <c r="B9">
        <v>0.28152729922300002</v>
      </c>
    </row>
    <row r="10" spans="1:2" x14ac:dyDescent="0.2">
      <c r="A10">
        <v>523</v>
      </c>
      <c r="B10">
        <v>-1.3144054600634827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501D-16F3-634A-8DCE-CEA20252731E}">
  <dimension ref="A1:B10"/>
  <sheetViews>
    <sheetView workbookViewId="0">
      <selection activeCell="G36" sqref="G36"/>
    </sheetView>
  </sheetViews>
  <sheetFormatPr baseColWidth="10" defaultRowHeight="16" x14ac:dyDescent="0.2"/>
  <sheetData>
    <row r="1" spans="1:2" x14ac:dyDescent="0.2">
      <c r="A1" t="s">
        <v>0</v>
      </c>
      <c r="B1">
        <v>7.661276360009206E-2</v>
      </c>
    </row>
    <row r="2" spans="1:2" x14ac:dyDescent="0.2">
      <c r="A2">
        <v>907</v>
      </c>
      <c r="B2">
        <v>-0.68702335651148994</v>
      </c>
    </row>
    <row r="3" spans="1:2" x14ac:dyDescent="0.2">
      <c r="A3">
        <v>2005</v>
      </c>
      <c r="B3">
        <v>-1.6353922260557998</v>
      </c>
    </row>
    <row r="4" spans="1:2" x14ac:dyDescent="0.2">
      <c r="A4">
        <v>1791</v>
      </c>
      <c r="B4">
        <v>-2.4204889092954702</v>
      </c>
    </row>
    <row r="5" spans="1:2" x14ac:dyDescent="0.2">
      <c r="A5">
        <v>2110</v>
      </c>
      <c r="B5">
        <v>0.87085395533708398</v>
      </c>
    </row>
    <row r="6" spans="1:2" x14ac:dyDescent="0.2">
      <c r="A6">
        <v>2019</v>
      </c>
      <c r="B6">
        <v>-3.4608256055080222E-2</v>
      </c>
    </row>
    <row r="7" spans="1:2" x14ac:dyDescent="0.2">
      <c r="A7">
        <v>2002</v>
      </c>
      <c r="B7">
        <v>0.19119503634121399</v>
      </c>
    </row>
    <row r="8" spans="1:2" x14ac:dyDescent="0.2">
      <c r="A8">
        <v>1806</v>
      </c>
      <c r="B8">
        <v>-2.5277174422114697E-2</v>
      </c>
    </row>
    <row r="9" spans="1:2" x14ac:dyDescent="0.2">
      <c r="A9">
        <v>1242</v>
      </c>
      <c r="B9">
        <v>0.75635183813470686</v>
      </c>
    </row>
    <row r="10" spans="1:2" x14ac:dyDescent="0.2">
      <c r="A10">
        <v>523</v>
      </c>
      <c r="B10">
        <v>1.3929431233595351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E4EE-3071-D14A-8EBE-82EB53615D12}">
  <dimension ref="A1:D10"/>
  <sheetViews>
    <sheetView workbookViewId="0">
      <selection activeCell="G34" sqref="G34"/>
    </sheetView>
  </sheetViews>
  <sheetFormatPr baseColWidth="10" defaultRowHeight="16" x14ac:dyDescent="0.2"/>
  <sheetData>
    <row r="1" spans="1:4" x14ac:dyDescent="0.2">
      <c r="B1" t="s">
        <v>1</v>
      </c>
      <c r="C1" t="s">
        <v>2</v>
      </c>
      <c r="D1" t="s">
        <v>3</v>
      </c>
    </row>
    <row r="2" spans="1:4" x14ac:dyDescent="0.2">
      <c r="A2">
        <v>907</v>
      </c>
      <c r="B2">
        <v>179</v>
      </c>
      <c r="C2">
        <v>41</v>
      </c>
      <c r="D2">
        <v>179</v>
      </c>
    </row>
    <row r="3" spans="1:4" x14ac:dyDescent="0.2">
      <c r="A3">
        <v>2005</v>
      </c>
      <c r="B3">
        <v>192</v>
      </c>
      <c r="C3">
        <v>40</v>
      </c>
      <c r="D3">
        <v>33</v>
      </c>
    </row>
    <row r="4" spans="1:4" x14ac:dyDescent="0.2">
      <c r="A4">
        <v>1791</v>
      </c>
      <c r="B4">
        <v>352</v>
      </c>
      <c r="C4">
        <v>48</v>
      </c>
      <c r="D4">
        <v>48</v>
      </c>
    </row>
    <row r="5" spans="1:4" x14ac:dyDescent="0.2">
      <c r="A5">
        <v>2110</v>
      </c>
      <c r="B5">
        <v>197</v>
      </c>
      <c r="C5">
        <v>31</v>
      </c>
      <c r="D5">
        <v>20</v>
      </c>
    </row>
    <row r="6" spans="1:4" x14ac:dyDescent="0.2">
      <c r="A6">
        <v>2019</v>
      </c>
      <c r="B6">
        <v>265</v>
      </c>
      <c r="C6">
        <v>37</v>
      </c>
      <c r="D6">
        <v>32</v>
      </c>
    </row>
    <row r="7" spans="1:4" x14ac:dyDescent="0.2">
      <c r="A7">
        <v>2002</v>
      </c>
      <c r="B7">
        <v>103</v>
      </c>
      <c r="C7">
        <v>20</v>
      </c>
      <c r="D7">
        <v>9</v>
      </c>
    </row>
    <row r="8" spans="1:4" x14ac:dyDescent="0.2">
      <c r="A8">
        <v>1806</v>
      </c>
      <c r="B8">
        <v>158</v>
      </c>
      <c r="C8">
        <v>59</v>
      </c>
      <c r="D8">
        <v>16</v>
      </c>
    </row>
    <row r="9" spans="1:4" x14ac:dyDescent="0.2">
      <c r="A9">
        <v>1242</v>
      </c>
      <c r="B9">
        <v>262</v>
      </c>
      <c r="C9">
        <v>51</v>
      </c>
      <c r="D9">
        <v>47</v>
      </c>
    </row>
    <row r="10" spans="1:4" x14ac:dyDescent="0.2">
      <c r="A10">
        <v>523</v>
      </c>
      <c r="B10">
        <v>311</v>
      </c>
      <c r="C10">
        <v>78</v>
      </c>
      <c r="D10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1DF8-064E-D44B-B6AF-402CC5E364F5}">
  <dimension ref="A1:I618"/>
  <sheetViews>
    <sheetView workbookViewId="0">
      <selection activeCell="J36" sqref="J36"/>
    </sheetView>
  </sheetViews>
  <sheetFormatPr baseColWidth="10" defaultRowHeight="16" x14ac:dyDescent="0.2"/>
  <sheetData>
    <row r="1" spans="1:9" x14ac:dyDescent="0.2">
      <c r="A1">
        <v>907</v>
      </c>
      <c r="B1">
        <v>2005</v>
      </c>
      <c r="C1">
        <v>1791</v>
      </c>
      <c r="D1">
        <v>2110</v>
      </c>
      <c r="E1">
        <v>2019</v>
      </c>
      <c r="F1">
        <v>2002</v>
      </c>
      <c r="G1">
        <v>1806</v>
      </c>
      <c r="H1">
        <v>1242</v>
      </c>
      <c r="I1">
        <v>523</v>
      </c>
    </row>
    <row r="2" spans="1:9" x14ac:dyDescent="0.2">
      <c r="A2">
        <v>354.5455</v>
      </c>
      <c r="B2">
        <v>165.2174</v>
      </c>
      <c r="C2">
        <v>187.25489999999999</v>
      </c>
      <c r="D2">
        <v>165.8672</v>
      </c>
      <c r="E2">
        <v>160.6516</v>
      </c>
      <c r="F2">
        <v>205.5556</v>
      </c>
      <c r="G2">
        <v>244.18600000000001</v>
      </c>
      <c r="H2">
        <v>302.16609999999997</v>
      </c>
      <c r="I2">
        <v>187.13910000000001</v>
      </c>
    </row>
    <row r="3" spans="1:9" x14ac:dyDescent="0.2">
      <c r="A3">
        <v>271.22640000000001</v>
      </c>
      <c r="B3">
        <v>161.81469999999999</v>
      </c>
      <c r="C3">
        <v>174.64109999999999</v>
      </c>
      <c r="D3">
        <v>156.53270000000001</v>
      </c>
      <c r="E3">
        <v>159.58189999999999</v>
      </c>
      <c r="F3">
        <v>153.1088</v>
      </c>
      <c r="G3">
        <v>211.5727</v>
      </c>
      <c r="H3">
        <v>220.94589999999999</v>
      </c>
      <c r="I3">
        <v>171.73910000000001</v>
      </c>
    </row>
    <row r="4" spans="1:9" x14ac:dyDescent="0.2">
      <c r="A4">
        <v>264.48599999999999</v>
      </c>
      <c r="B4">
        <v>152.20259999999999</v>
      </c>
      <c r="C4">
        <v>155.81399999999999</v>
      </c>
      <c r="D4">
        <v>149.06370000000001</v>
      </c>
      <c r="E4">
        <v>153.71899999999999</v>
      </c>
      <c r="F4">
        <v>152.1036</v>
      </c>
      <c r="G4">
        <v>189.1129</v>
      </c>
      <c r="H4">
        <v>206.8852</v>
      </c>
      <c r="I4">
        <v>167.25659999999999</v>
      </c>
    </row>
    <row r="5" spans="1:9" x14ac:dyDescent="0.2">
      <c r="A5">
        <v>221.72280000000001</v>
      </c>
      <c r="B5">
        <v>148.66829999999999</v>
      </c>
      <c r="C5">
        <v>145.19229999999999</v>
      </c>
      <c r="D5">
        <v>146.25550000000001</v>
      </c>
      <c r="E5">
        <v>150</v>
      </c>
      <c r="F5">
        <v>144.77610000000001</v>
      </c>
      <c r="G5">
        <v>167.7193</v>
      </c>
      <c r="H5">
        <v>201.81</v>
      </c>
      <c r="I5">
        <v>162.6866</v>
      </c>
    </row>
    <row r="6" spans="1:9" x14ac:dyDescent="0.2">
      <c r="A6">
        <v>187.73009999999999</v>
      </c>
      <c r="B6">
        <v>148.4375</v>
      </c>
      <c r="C6">
        <v>145.1713</v>
      </c>
      <c r="D6">
        <v>142.63740000000001</v>
      </c>
      <c r="E6">
        <v>149.17359999999999</v>
      </c>
      <c r="F6">
        <v>141.80330000000001</v>
      </c>
      <c r="G6">
        <v>163.39869999999999</v>
      </c>
      <c r="H6">
        <v>200.22989999999999</v>
      </c>
      <c r="I6">
        <v>157.0652</v>
      </c>
    </row>
    <row r="7" spans="1:9" x14ac:dyDescent="0.2">
      <c r="A7">
        <v>187.30850000000001</v>
      </c>
      <c r="B7">
        <v>145.47460000000001</v>
      </c>
      <c r="C7">
        <v>142.8218</v>
      </c>
      <c r="D7">
        <v>141.31460000000001</v>
      </c>
      <c r="E7">
        <v>148.80950000000001</v>
      </c>
      <c r="F7">
        <v>133.9196</v>
      </c>
      <c r="G7">
        <v>157.64330000000001</v>
      </c>
      <c r="H7">
        <v>199.73679999999999</v>
      </c>
      <c r="I7">
        <v>155.51599999999999</v>
      </c>
    </row>
    <row r="8" spans="1:9" x14ac:dyDescent="0.2">
      <c r="A8">
        <v>183.08029999999999</v>
      </c>
      <c r="B8">
        <v>143.7722</v>
      </c>
      <c r="C8">
        <v>142.48929999999999</v>
      </c>
      <c r="D8">
        <v>140.81630000000001</v>
      </c>
      <c r="E8">
        <v>147.7816</v>
      </c>
      <c r="F8">
        <v>133.47919999999999</v>
      </c>
      <c r="G8">
        <v>155.7432</v>
      </c>
      <c r="H8">
        <v>198.91300000000001</v>
      </c>
      <c r="I8">
        <v>154</v>
      </c>
    </row>
    <row r="9" spans="1:9" x14ac:dyDescent="0.2">
      <c r="A9">
        <v>183.0258</v>
      </c>
      <c r="B9">
        <v>142.029</v>
      </c>
      <c r="C9">
        <v>141.7004</v>
      </c>
      <c r="D9">
        <v>139.41800000000001</v>
      </c>
      <c r="E9">
        <v>147.29730000000001</v>
      </c>
      <c r="F9">
        <v>133.42179999999999</v>
      </c>
      <c r="G9">
        <v>153.96420000000001</v>
      </c>
      <c r="H9">
        <v>192.98249999999999</v>
      </c>
      <c r="I9">
        <v>150.41319999999999</v>
      </c>
    </row>
    <row r="10" spans="1:9" x14ac:dyDescent="0.2">
      <c r="A10">
        <v>179.00210000000001</v>
      </c>
      <c r="B10">
        <v>141.48349999999999</v>
      </c>
      <c r="C10">
        <v>139.2226</v>
      </c>
      <c r="D10">
        <v>139.0728</v>
      </c>
      <c r="E10">
        <v>140.88669999999999</v>
      </c>
      <c r="F10">
        <v>129.03229999999999</v>
      </c>
      <c r="G10">
        <v>152.5641</v>
      </c>
      <c r="H10">
        <v>176.19049999999999</v>
      </c>
      <c r="I10">
        <v>147.36840000000001</v>
      </c>
    </row>
    <row r="11" spans="1:9" x14ac:dyDescent="0.2">
      <c r="A11">
        <v>161.78569999999999</v>
      </c>
      <c r="B11">
        <v>140.29849999999999</v>
      </c>
      <c r="C11">
        <v>138.28720000000001</v>
      </c>
      <c r="D11">
        <v>138.92769999999999</v>
      </c>
      <c r="E11">
        <v>139.4649</v>
      </c>
      <c r="F11">
        <v>125.6506</v>
      </c>
      <c r="G11">
        <v>150.6925</v>
      </c>
      <c r="H11">
        <v>175.4545</v>
      </c>
      <c r="I11">
        <v>145.72069999999999</v>
      </c>
    </row>
    <row r="12" spans="1:9" x14ac:dyDescent="0.2">
      <c r="A12">
        <v>157.1429</v>
      </c>
      <c r="B12">
        <v>139.26169999999999</v>
      </c>
      <c r="C12">
        <v>138.08349999999999</v>
      </c>
      <c r="D12">
        <v>137.28399999999999</v>
      </c>
      <c r="E12">
        <v>138.4615</v>
      </c>
      <c r="F12">
        <v>123.94370000000001</v>
      </c>
      <c r="G12">
        <v>150.23920000000001</v>
      </c>
      <c r="H12">
        <v>172.96039999999999</v>
      </c>
      <c r="I12">
        <v>141.84399999999999</v>
      </c>
    </row>
    <row r="13" spans="1:9" x14ac:dyDescent="0.2">
      <c r="A13">
        <v>156.3981</v>
      </c>
      <c r="B13">
        <v>138.2979</v>
      </c>
      <c r="C13">
        <v>137.30340000000001</v>
      </c>
      <c r="D13">
        <v>137.02930000000001</v>
      </c>
      <c r="E13">
        <v>136.19049999999999</v>
      </c>
      <c r="F13">
        <v>123.7647</v>
      </c>
      <c r="G13">
        <v>148.495</v>
      </c>
      <c r="H13">
        <v>165.0924</v>
      </c>
      <c r="I13">
        <v>141.45079999999999</v>
      </c>
    </row>
    <row r="14" spans="1:9" x14ac:dyDescent="0.2">
      <c r="A14">
        <v>152.63159999999999</v>
      </c>
      <c r="B14">
        <v>135.1275</v>
      </c>
      <c r="C14">
        <v>135.53110000000001</v>
      </c>
      <c r="D14">
        <v>135.04669999999999</v>
      </c>
      <c r="E14">
        <v>135.13509999999999</v>
      </c>
      <c r="F14">
        <v>122.6131</v>
      </c>
      <c r="G14">
        <v>140.13839999999999</v>
      </c>
      <c r="H14">
        <v>164.98519999999999</v>
      </c>
      <c r="I14">
        <v>140.65039999999999</v>
      </c>
    </row>
    <row r="15" spans="1:9" x14ac:dyDescent="0.2">
      <c r="A15">
        <v>149.8201</v>
      </c>
      <c r="B15">
        <v>132.47130000000001</v>
      </c>
      <c r="C15">
        <v>130.44499999999999</v>
      </c>
      <c r="D15">
        <v>133.74780000000001</v>
      </c>
      <c r="E15">
        <v>134.98230000000001</v>
      </c>
      <c r="F15">
        <v>121.03449999999999</v>
      </c>
      <c r="G15">
        <v>139.59729999999999</v>
      </c>
      <c r="H15">
        <v>164.7321</v>
      </c>
      <c r="I15">
        <v>140.0641</v>
      </c>
    </row>
    <row r="16" spans="1:9" x14ac:dyDescent="0.2">
      <c r="A16">
        <v>148.3271</v>
      </c>
      <c r="B16">
        <v>132.18620000000001</v>
      </c>
      <c r="C16">
        <v>129.85069999999999</v>
      </c>
      <c r="D16">
        <v>133.0275</v>
      </c>
      <c r="E16">
        <v>134.2756</v>
      </c>
      <c r="F16">
        <v>120.04949999999999</v>
      </c>
      <c r="G16">
        <v>139.0428</v>
      </c>
      <c r="H16">
        <v>151.64410000000001</v>
      </c>
      <c r="I16">
        <v>138.80600000000001</v>
      </c>
    </row>
    <row r="17" spans="1:9" x14ac:dyDescent="0.2">
      <c r="A17">
        <v>146.17830000000001</v>
      </c>
      <c r="B17">
        <v>130.4348</v>
      </c>
      <c r="C17">
        <v>129.4479</v>
      </c>
      <c r="D17">
        <v>131.07050000000001</v>
      </c>
      <c r="E17">
        <v>133.1754</v>
      </c>
      <c r="F17">
        <v>116.92310000000001</v>
      </c>
      <c r="G17">
        <v>137.71430000000001</v>
      </c>
      <c r="H17">
        <v>143.9331</v>
      </c>
      <c r="I17">
        <v>138.13560000000001</v>
      </c>
    </row>
    <row r="18" spans="1:9" x14ac:dyDescent="0.2">
      <c r="A18">
        <v>142.3888</v>
      </c>
      <c r="B18">
        <v>129.61879999999999</v>
      </c>
      <c r="C18">
        <v>128.30189999999999</v>
      </c>
      <c r="D18">
        <v>128.8571</v>
      </c>
      <c r="E18">
        <v>132.94460000000001</v>
      </c>
      <c r="F18">
        <v>116.4234</v>
      </c>
      <c r="G18">
        <v>137.71190000000001</v>
      </c>
      <c r="H18">
        <v>141.46340000000001</v>
      </c>
      <c r="I18">
        <v>136.86439999999999</v>
      </c>
    </row>
    <row r="19" spans="1:9" x14ac:dyDescent="0.2">
      <c r="A19">
        <v>141.4384</v>
      </c>
      <c r="B19">
        <v>128.35820000000001</v>
      </c>
      <c r="C19">
        <v>127.08329999999999</v>
      </c>
      <c r="D19">
        <v>124.79340000000001</v>
      </c>
      <c r="E19">
        <v>132.7869</v>
      </c>
      <c r="F19">
        <v>115.3595</v>
      </c>
      <c r="G19">
        <v>136.2963</v>
      </c>
      <c r="H19">
        <v>139.64500000000001</v>
      </c>
      <c r="I19">
        <v>136</v>
      </c>
    </row>
    <row r="20" spans="1:9" x14ac:dyDescent="0.2">
      <c r="A20">
        <v>140.86539999999999</v>
      </c>
      <c r="B20">
        <v>128.30690000000001</v>
      </c>
      <c r="C20">
        <v>126.57989999999999</v>
      </c>
      <c r="D20">
        <v>124.2291</v>
      </c>
      <c r="E20">
        <v>132.5581</v>
      </c>
      <c r="F20">
        <v>114.56310000000001</v>
      </c>
      <c r="G20">
        <v>135.76159999999999</v>
      </c>
      <c r="H20">
        <v>139.16499999999999</v>
      </c>
      <c r="I20">
        <v>134.0351</v>
      </c>
    </row>
    <row r="21" spans="1:9" x14ac:dyDescent="0.2">
      <c r="A21">
        <v>138.30850000000001</v>
      </c>
      <c r="B21">
        <v>128</v>
      </c>
      <c r="C21">
        <v>124.4318</v>
      </c>
      <c r="D21">
        <v>121.93210000000001</v>
      </c>
      <c r="E21">
        <v>127.29040000000001</v>
      </c>
      <c r="F21">
        <v>112.66379999999999</v>
      </c>
      <c r="G21">
        <v>135.27510000000001</v>
      </c>
      <c r="H21">
        <v>138.59649999999999</v>
      </c>
      <c r="I21">
        <v>133.62569999999999</v>
      </c>
    </row>
    <row r="22" spans="1:9" x14ac:dyDescent="0.2">
      <c r="A22">
        <v>136.39709999999999</v>
      </c>
      <c r="B22">
        <v>127.5574</v>
      </c>
      <c r="C22">
        <v>123.9024</v>
      </c>
      <c r="D22">
        <v>121.77419999999999</v>
      </c>
      <c r="E22">
        <v>127.15049999999999</v>
      </c>
      <c r="F22">
        <v>109.3023</v>
      </c>
      <c r="G22">
        <v>134.76560000000001</v>
      </c>
      <c r="H22">
        <v>138.51509999999999</v>
      </c>
      <c r="I22">
        <v>132.58930000000001</v>
      </c>
    </row>
    <row r="23" spans="1:9" x14ac:dyDescent="0.2">
      <c r="A23">
        <v>132.82050000000001</v>
      </c>
      <c r="B23">
        <v>127.3657</v>
      </c>
      <c r="C23">
        <v>122.86320000000001</v>
      </c>
      <c r="D23">
        <v>121.00839999999999</v>
      </c>
      <c r="E23">
        <v>123.3216</v>
      </c>
      <c r="F23">
        <v>109.2937</v>
      </c>
      <c r="G23">
        <v>134.3931</v>
      </c>
      <c r="H23">
        <v>136.30950000000001</v>
      </c>
      <c r="I23">
        <v>132.31440000000001</v>
      </c>
    </row>
    <row r="24" spans="1:9" x14ac:dyDescent="0.2">
      <c r="A24">
        <v>132.66419999999999</v>
      </c>
      <c r="B24">
        <v>127.0492</v>
      </c>
      <c r="C24">
        <v>122.5564</v>
      </c>
      <c r="D24">
        <v>118.9573</v>
      </c>
      <c r="E24">
        <v>122.48520000000001</v>
      </c>
      <c r="F24">
        <v>107.9395</v>
      </c>
      <c r="G24">
        <v>134.38740000000001</v>
      </c>
      <c r="H24">
        <v>136.0515</v>
      </c>
      <c r="I24">
        <v>132.0574</v>
      </c>
    </row>
    <row r="25" spans="1:9" x14ac:dyDescent="0.2">
      <c r="A25">
        <v>132.30770000000001</v>
      </c>
      <c r="B25">
        <v>122.16070000000001</v>
      </c>
      <c r="C25">
        <v>121.83410000000001</v>
      </c>
      <c r="D25">
        <v>117.5732</v>
      </c>
      <c r="E25">
        <v>122.42149999999999</v>
      </c>
      <c r="F25">
        <v>107.7058</v>
      </c>
      <c r="G25">
        <v>132.92679999999999</v>
      </c>
      <c r="H25">
        <v>134.965</v>
      </c>
      <c r="I25">
        <v>131.02119999999999</v>
      </c>
    </row>
    <row r="26" spans="1:9" x14ac:dyDescent="0.2">
      <c r="A26">
        <v>131.7518</v>
      </c>
      <c r="B26">
        <v>121.85429999999999</v>
      </c>
      <c r="C26">
        <v>121.03749999999999</v>
      </c>
      <c r="D26">
        <v>117.0316</v>
      </c>
      <c r="E26">
        <v>122.07210000000001</v>
      </c>
      <c r="F26">
        <v>106.66670000000001</v>
      </c>
      <c r="G26">
        <v>130.80359999999999</v>
      </c>
      <c r="H26">
        <v>134.01759999999999</v>
      </c>
      <c r="I26">
        <v>130.41470000000001</v>
      </c>
    </row>
    <row r="27" spans="1:9" x14ac:dyDescent="0.2">
      <c r="A27">
        <v>131.35589999999999</v>
      </c>
      <c r="B27">
        <v>121.8232</v>
      </c>
      <c r="C27">
        <v>120.9003</v>
      </c>
      <c r="D27">
        <v>116.0643</v>
      </c>
      <c r="E27">
        <v>121.7593</v>
      </c>
      <c r="F27">
        <v>106.4</v>
      </c>
      <c r="G27">
        <v>130.70419999999999</v>
      </c>
      <c r="H27">
        <v>133.7243</v>
      </c>
      <c r="I27">
        <v>129.96250000000001</v>
      </c>
    </row>
    <row r="28" spans="1:9" x14ac:dyDescent="0.2">
      <c r="A28">
        <v>127.7778</v>
      </c>
      <c r="B28">
        <v>120.48779999999999</v>
      </c>
      <c r="C28">
        <v>120.4893</v>
      </c>
      <c r="D28">
        <v>114.9871</v>
      </c>
      <c r="E28">
        <v>120.56740000000001</v>
      </c>
      <c r="F28">
        <v>105.4054</v>
      </c>
      <c r="G28">
        <v>128.125</v>
      </c>
      <c r="H28">
        <v>132.48949999999999</v>
      </c>
      <c r="I28">
        <v>129.93629999999999</v>
      </c>
    </row>
    <row r="29" spans="1:9" x14ac:dyDescent="0.2">
      <c r="A29">
        <v>127.48090000000001</v>
      </c>
      <c r="B29">
        <v>118.7192</v>
      </c>
      <c r="C29">
        <v>120.3252</v>
      </c>
      <c r="D29">
        <v>113.74720000000001</v>
      </c>
      <c r="E29">
        <v>120.1814</v>
      </c>
      <c r="F29">
        <v>105.0445</v>
      </c>
      <c r="G29">
        <v>127.5</v>
      </c>
      <c r="H29">
        <v>131.6327</v>
      </c>
      <c r="I29">
        <v>129.8295</v>
      </c>
    </row>
    <row r="30" spans="1:9" x14ac:dyDescent="0.2">
      <c r="A30">
        <v>124.18600000000001</v>
      </c>
      <c r="B30">
        <v>117.5487</v>
      </c>
      <c r="C30">
        <v>119.9301</v>
      </c>
      <c r="D30">
        <v>111.0759</v>
      </c>
      <c r="E30">
        <v>118.60469999999999</v>
      </c>
      <c r="F30">
        <v>102.7778</v>
      </c>
      <c r="G30">
        <v>127.2109</v>
      </c>
      <c r="H30">
        <v>130.93680000000001</v>
      </c>
      <c r="I30">
        <v>129.8039</v>
      </c>
    </row>
    <row r="31" spans="1:9" x14ac:dyDescent="0.2">
      <c r="A31">
        <v>123.7705</v>
      </c>
      <c r="B31">
        <v>116.7033</v>
      </c>
      <c r="C31">
        <v>118.66200000000001</v>
      </c>
      <c r="D31">
        <v>111.0048</v>
      </c>
      <c r="E31">
        <v>117.54640000000001</v>
      </c>
      <c r="F31">
        <v>101.63930000000001</v>
      </c>
      <c r="G31">
        <v>127.1845</v>
      </c>
      <c r="H31">
        <v>130.69309999999999</v>
      </c>
      <c r="I31">
        <v>127.94759999999999</v>
      </c>
    </row>
    <row r="32" spans="1:9" x14ac:dyDescent="0.2">
      <c r="A32">
        <v>121.645</v>
      </c>
      <c r="B32">
        <v>116.66670000000001</v>
      </c>
      <c r="C32">
        <v>118.53449999999999</v>
      </c>
      <c r="D32">
        <v>110.4247</v>
      </c>
      <c r="E32">
        <v>116.8399</v>
      </c>
      <c r="F32">
        <v>101.4354</v>
      </c>
      <c r="G32">
        <v>127.0202</v>
      </c>
      <c r="H32">
        <v>127.5591</v>
      </c>
      <c r="I32">
        <v>127.23</v>
      </c>
    </row>
    <row r="33" spans="1:9" x14ac:dyDescent="0.2">
      <c r="A33">
        <v>119.5652</v>
      </c>
      <c r="B33">
        <v>116.474</v>
      </c>
      <c r="C33">
        <v>117.5159</v>
      </c>
      <c r="D33">
        <v>109.9796</v>
      </c>
      <c r="E33">
        <v>115.5642</v>
      </c>
      <c r="F33">
        <v>101.1628</v>
      </c>
      <c r="G33">
        <v>126.9581</v>
      </c>
      <c r="H33">
        <v>126.64230000000001</v>
      </c>
      <c r="I33">
        <v>126.9755</v>
      </c>
    </row>
    <row r="34" spans="1:9" x14ac:dyDescent="0.2">
      <c r="A34">
        <v>118.3908</v>
      </c>
      <c r="B34">
        <v>116.39870000000001</v>
      </c>
      <c r="C34">
        <v>117.28400000000001</v>
      </c>
      <c r="D34">
        <v>109.8592</v>
      </c>
      <c r="E34">
        <v>114.17910000000001</v>
      </c>
      <c r="F34">
        <v>100</v>
      </c>
      <c r="G34">
        <v>126.6467</v>
      </c>
      <c r="H34">
        <v>126.1765</v>
      </c>
      <c r="I34">
        <v>126.63930000000001</v>
      </c>
    </row>
    <row r="35" spans="1:9" x14ac:dyDescent="0.2">
      <c r="A35">
        <v>118.3857</v>
      </c>
      <c r="B35">
        <v>116.0377</v>
      </c>
      <c r="C35">
        <v>116.2791</v>
      </c>
      <c r="D35">
        <v>109.8039</v>
      </c>
      <c r="E35">
        <v>111.0638</v>
      </c>
      <c r="F35">
        <v>100</v>
      </c>
      <c r="G35">
        <v>126.0047</v>
      </c>
      <c r="H35">
        <v>125.4286</v>
      </c>
      <c r="I35">
        <v>125.61579999999999</v>
      </c>
    </row>
    <row r="36" spans="1:9" x14ac:dyDescent="0.2">
      <c r="A36">
        <v>117.8125</v>
      </c>
      <c r="B36">
        <v>115.7407</v>
      </c>
      <c r="C36">
        <v>115.27379999999999</v>
      </c>
      <c r="D36">
        <v>108.6777</v>
      </c>
      <c r="E36">
        <v>110.71429999999999</v>
      </c>
      <c r="F36">
        <v>99.029129999999995</v>
      </c>
      <c r="G36">
        <v>125.68089999999999</v>
      </c>
      <c r="H36">
        <v>125.38460000000001</v>
      </c>
      <c r="I36">
        <v>124.6528</v>
      </c>
    </row>
    <row r="37" spans="1:9" x14ac:dyDescent="0.2">
      <c r="A37">
        <v>116.78319999999999</v>
      </c>
      <c r="B37">
        <v>114.6444</v>
      </c>
      <c r="C37">
        <v>115.2655</v>
      </c>
      <c r="D37">
        <v>107.9602</v>
      </c>
      <c r="E37">
        <v>110.62179999999999</v>
      </c>
      <c r="F37">
        <v>98.936170000000004</v>
      </c>
      <c r="G37">
        <v>124.7396</v>
      </c>
      <c r="H37">
        <v>124.7475</v>
      </c>
      <c r="I37">
        <v>123.7838</v>
      </c>
    </row>
    <row r="38" spans="1:9" x14ac:dyDescent="0.2">
      <c r="A38">
        <v>116.1716</v>
      </c>
      <c r="B38">
        <v>113.05970000000001</v>
      </c>
      <c r="C38">
        <v>115.13160000000001</v>
      </c>
      <c r="D38">
        <v>107.9439</v>
      </c>
      <c r="E38">
        <v>110.1695</v>
      </c>
      <c r="F38">
        <v>98.228350000000006</v>
      </c>
      <c r="G38">
        <v>124.53530000000001</v>
      </c>
      <c r="H38">
        <v>123.5294</v>
      </c>
      <c r="I38">
        <v>123.5556</v>
      </c>
    </row>
    <row r="39" spans="1:9" x14ac:dyDescent="0.2">
      <c r="A39">
        <v>116.1538</v>
      </c>
      <c r="B39">
        <v>112.8852</v>
      </c>
      <c r="C39">
        <v>114.6919</v>
      </c>
      <c r="D39">
        <v>107.7882</v>
      </c>
      <c r="E39">
        <v>109.4629</v>
      </c>
      <c r="F39">
        <v>95.918369999999996</v>
      </c>
      <c r="G39">
        <v>124.4813</v>
      </c>
      <c r="H39">
        <v>123.02160000000001</v>
      </c>
      <c r="I39">
        <v>122.83459999999999</v>
      </c>
    </row>
    <row r="40" spans="1:9" x14ac:dyDescent="0.2">
      <c r="A40">
        <v>115.2709</v>
      </c>
      <c r="B40">
        <v>111.883</v>
      </c>
      <c r="C40">
        <v>114.5038</v>
      </c>
      <c r="D40">
        <v>107.5441</v>
      </c>
      <c r="E40">
        <v>108.6957</v>
      </c>
      <c r="F40">
        <v>94.929010000000005</v>
      </c>
      <c r="G40">
        <v>123.98990000000001</v>
      </c>
      <c r="H40">
        <v>122.2222</v>
      </c>
      <c r="I40">
        <v>122.38809999999999</v>
      </c>
    </row>
    <row r="41" spans="1:9" x14ac:dyDescent="0.2">
      <c r="A41">
        <v>112.3552</v>
      </c>
      <c r="B41">
        <v>110.7623</v>
      </c>
      <c r="C41">
        <v>113.63639999999999</v>
      </c>
      <c r="D41">
        <v>107.5145</v>
      </c>
      <c r="E41">
        <v>107.907</v>
      </c>
      <c r="F41">
        <v>92.605040000000002</v>
      </c>
      <c r="G41">
        <v>123.7792</v>
      </c>
      <c r="H41">
        <v>121.5356</v>
      </c>
      <c r="I41">
        <v>122.27070000000001</v>
      </c>
    </row>
    <row r="42" spans="1:9" x14ac:dyDescent="0.2">
      <c r="A42">
        <v>111.81100000000001</v>
      </c>
      <c r="B42">
        <v>109.25109999999999</v>
      </c>
      <c r="C42">
        <v>113.363</v>
      </c>
      <c r="D42">
        <v>107.31229999999999</v>
      </c>
      <c r="E42">
        <v>107.1987</v>
      </c>
      <c r="F42">
        <v>91.176469999999995</v>
      </c>
      <c r="G42">
        <v>122.4409</v>
      </c>
      <c r="H42">
        <v>119.28019999999999</v>
      </c>
      <c r="I42">
        <v>121.4286</v>
      </c>
    </row>
    <row r="43" spans="1:9" x14ac:dyDescent="0.2">
      <c r="A43">
        <v>109.6386</v>
      </c>
      <c r="B43">
        <v>108.37439999999999</v>
      </c>
      <c r="C43">
        <v>112.5</v>
      </c>
      <c r="D43">
        <v>106.4272</v>
      </c>
      <c r="E43">
        <v>107.0093</v>
      </c>
      <c r="F43">
        <v>90.927840000000003</v>
      </c>
      <c r="G43">
        <v>121.3781</v>
      </c>
      <c r="H43">
        <v>118.75</v>
      </c>
      <c r="I43">
        <v>121.36750000000001</v>
      </c>
    </row>
    <row r="44" spans="1:9" x14ac:dyDescent="0.2">
      <c r="A44">
        <v>107.8723</v>
      </c>
      <c r="B44">
        <v>105.1793</v>
      </c>
      <c r="C44">
        <v>112.3077</v>
      </c>
      <c r="D44">
        <v>106.22839999999999</v>
      </c>
      <c r="E44">
        <v>106.6794</v>
      </c>
      <c r="F44">
        <v>87.943259999999995</v>
      </c>
      <c r="G44">
        <v>120.3091</v>
      </c>
      <c r="H44">
        <v>118.2573</v>
      </c>
      <c r="I44">
        <v>121.1538</v>
      </c>
    </row>
    <row r="45" spans="1:9" x14ac:dyDescent="0.2">
      <c r="A45">
        <v>106.11620000000001</v>
      </c>
      <c r="B45">
        <v>104.5564</v>
      </c>
      <c r="C45">
        <v>112.2137</v>
      </c>
      <c r="D45">
        <v>106.068</v>
      </c>
      <c r="E45">
        <v>106.0852</v>
      </c>
      <c r="F45">
        <v>87.54325</v>
      </c>
      <c r="G45">
        <v>119.5652</v>
      </c>
      <c r="H45">
        <v>117.3267</v>
      </c>
      <c r="I45">
        <v>120.7469</v>
      </c>
    </row>
    <row r="46" spans="1:9" x14ac:dyDescent="0.2">
      <c r="A46">
        <v>106.0086</v>
      </c>
      <c r="B46">
        <v>104.4944</v>
      </c>
      <c r="C46">
        <v>111.90479999999999</v>
      </c>
      <c r="D46">
        <v>105.8442</v>
      </c>
      <c r="E46">
        <v>105.7971</v>
      </c>
      <c r="F46">
        <v>87.33108</v>
      </c>
      <c r="G46">
        <v>119.1837</v>
      </c>
      <c r="H46">
        <v>115.33920000000001</v>
      </c>
      <c r="I46">
        <v>120.4</v>
      </c>
    </row>
    <row r="47" spans="1:9" x14ac:dyDescent="0.2">
      <c r="A47">
        <v>105.3659</v>
      </c>
      <c r="B47">
        <v>104.2146</v>
      </c>
      <c r="C47">
        <v>111.06189999999999</v>
      </c>
      <c r="D47">
        <v>105.21169999999999</v>
      </c>
      <c r="E47">
        <v>105.414</v>
      </c>
      <c r="F47">
        <v>84.526560000000003</v>
      </c>
      <c r="G47">
        <v>118.2119</v>
      </c>
      <c r="H47">
        <v>115.1596</v>
      </c>
      <c r="I47">
        <v>120.122</v>
      </c>
    </row>
    <row r="48" spans="1:9" x14ac:dyDescent="0.2">
      <c r="A48">
        <v>105.2632</v>
      </c>
      <c r="B48">
        <v>104.0909</v>
      </c>
      <c r="C48">
        <v>110.57689999999999</v>
      </c>
      <c r="D48">
        <v>105</v>
      </c>
      <c r="E48">
        <v>104.92959999999999</v>
      </c>
      <c r="F48">
        <v>84.385959999999997</v>
      </c>
      <c r="G48">
        <v>118.0085</v>
      </c>
      <c r="H48">
        <v>113.843</v>
      </c>
      <c r="I48">
        <v>119.697</v>
      </c>
    </row>
    <row r="49" spans="1:9" x14ac:dyDescent="0.2">
      <c r="A49">
        <v>105.1195</v>
      </c>
      <c r="B49">
        <v>103.7037</v>
      </c>
      <c r="C49">
        <v>110.453</v>
      </c>
      <c r="D49">
        <v>104.8458</v>
      </c>
      <c r="E49">
        <v>104.1096</v>
      </c>
      <c r="F49">
        <v>84.360190000000003</v>
      </c>
      <c r="G49">
        <v>117.8182</v>
      </c>
      <c r="H49">
        <v>113.03319999999999</v>
      </c>
      <c r="I49">
        <v>119.5021</v>
      </c>
    </row>
    <row r="50" spans="1:9" x14ac:dyDescent="0.2">
      <c r="A50">
        <v>104.7619</v>
      </c>
      <c r="B50">
        <v>102.43899999999999</v>
      </c>
      <c r="C50">
        <v>109.4828</v>
      </c>
      <c r="D50">
        <v>104.7745</v>
      </c>
      <c r="E50">
        <v>103.3613</v>
      </c>
      <c r="F50">
        <v>83.783779999999993</v>
      </c>
      <c r="G50">
        <v>117.51819999999999</v>
      </c>
      <c r="H50">
        <v>112.8571</v>
      </c>
      <c r="I50">
        <v>119.4149</v>
      </c>
    </row>
    <row r="51" spans="1:9" x14ac:dyDescent="0.2">
      <c r="A51">
        <v>104.5455</v>
      </c>
      <c r="B51">
        <v>100.982</v>
      </c>
      <c r="C51">
        <v>108.5809</v>
      </c>
      <c r="D51">
        <v>103.125</v>
      </c>
      <c r="E51">
        <v>103.07689999999999</v>
      </c>
      <c r="F51">
        <v>83.678160000000005</v>
      </c>
      <c r="G51">
        <v>116.6362</v>
      </c>
      <c r="H51">
        <v>112.3867</v>
      </c>
      <c r="I51">
        <v>118.9286</v>
      </c>
    </row>
    <row r="52" spans="1:9" x14ac:dyDescent="0.2">
      <c r="A52">
        <v>101.6327</v>
      </c>
      <c r="B52">
        <v>100.6024</v>
      </c>
      <c r="C52">
        <v>108.4821</v>
      </c>
      <c r="D52">
        <v>100.88500000000001</v>
      </c>
      <c r="E52">
        <v>102.765</v>
      </c>
      <c r="F52">
        <v>83.177570000000003</v>
      </c>
      <c r="G52">
        <v>116.5877</v>
      </c>
      <c r="H52">
        <v>111.6041</v>
      </c>
      <c r="I52">
        <v>118.8312</v>
      </c>
    </row>
    <row r="53" spans="1:9" x14ac:dyDescent="0.2">
      <c r="A53">
        <v>100.7407</v>
      </c>
      <c r="B53">
        <v>100</v>
      </c>
      <c r="C53">
        <v>108.0189</v>
      </c>
      <c r="D53">
        <v>100</v>
      </c>
      <c r="E53">
        <v>100.3236</v>
      </c>
      <c r="F53">
        <v>82.608699999999999</v>
      </c>
      <c r="G53">
        <v>116.4751</v>
      </c>
      <c r="H53">
        <v>109.8113</v>
      </c>
      <c r="I53">
        <v>118.6949</v>
      </c>
    </row>
    <row r="54" spans="1:9" x14ac:dyDescent="0.2">
      <c r="A54">
        <v>100.6211</v>
      </c>
      <c r="B54">
        <v>100</v>
      </c>
      <c r="C54">
        <v>107.5697</v>
      </c>
      <c r="D54">
        <v>100</v>
      </c>
      <c r="E54">
        <v>100</v>
      </c>
      <c r="F54">
        <v>81.954890000000006</v>
      </c>
      <c r="G54">
        <v>116.4609</v>
      </c>
      <c r="H54">
        <v>108.99079999999999</v>
      </c>
      <c r="I54">
        <v>118.43389999999999</v>
      </c>
    </row>
    <row r="55" spans="1:9" x14ac:dyDescent="0.2">
      <c r="A55">
        <v>100</v>
      </c>
      <c r="B55">
        <v>100</v>
      </c>
      <c r="C55">
        <v>107.4689</v>
      </c>
      <c r="D55">
        <v>100</v>
      </c>
      <c r="E55">
        <v>100</v>
      </c>
      <c r="F55">
        <v>80.952380000000005</v>
      </c>
      <c r="G55">
        <v>116.0377</v>
      </c>
      <c r="H55">
        <v>108.41119999999999</v>
      </c>
      <c r="I55">
        <v>118.2028</v>
      </c>
    </row>
    <row r="56" spans="1:9" x14ac:dyDescent="0.2">
      <c r="A56">
        <v>100</v>
      </c>
      <c r="B56">
        <v>99.615380000000002</v>
      </c>
      <c r="C56">
        <v>107.2581</v>
      </c>
      <c r="D56">
        <v>97.685190000000006</v>
      </c>
      <c r="E56">
        <v>100</v>
      </c>
      <c r="F56">
        <v>79.571979999999996</v>
      </c>
      <c r="G56">
        <v>114.3519</v>
      </c>
      <c r="H56">
        <v>108.33329999999999</v>
      </c>
      <c r="I56">
        <v>117.88509999999999</v>
      </c>
    </row>
    <row r="57" spans="1:9" x14ac:dyDescent="0.2">
      <c r="A57">
        <v>100</v>
      </c>
      <c r="B57">
        <v>99.09639</v>
      </c>
      <c r="C57">
        <v>107.2289</v>
      </c>
      <c r="D57">
        <v>95.2</v>
      </c>
      <c r="E57">
        <v>100</v>
      </c>
      <c r="F57">
        <v>78.406170000000003</v>
      </c>
      <c r="G57">
        <v>113.5266</v>
      </c>
      <c r="H57">
        <v>108.0103</v>
      </c>
      <c r="I57">
        <v>116.6253</v>
      </c>
    </row>
    <row r="58" spans="1:9" x14ac:dyDescent="0.2">
      <c r="A58">
        <v>100</v>
      </c>
      <c r="B58">
        <v>98.557689999999994</v>
      </c>
      <c r="C58">
        <v>107.2144</v>
      </c>
      <c r="D58">
        <v>90.990989999999996</v>
      </c>
      <c r="E58">
        <v>98.406369999999995</v>
      </c>
      <c r="F58">
        <v>77.057360000000003</v>
      </c>
      <c r="G58">
        <v>113.4892</v>
      </c>
      <c r="H58">
        <v>107.8818</v>
      </c>
      <c r="I58">
        <v>116.3158</v>
      </c>
    </row>
    <row r="59" spans="1:9" x14ac:dyDescent="0.2">
      <c r="A59">
        <v>100</v>
      </c>
      <c r="B59">
        <v>98.470950000000002</v>
      </c>
      <c r="C59">
        <v>107.0248</v>
      </c>
      <c r="D59">
        <v>89.655169999999998</v>
      </c>
      <c r="E59">
        <v>98.313249999999996</v>
      </c>
      <c r="F59">
        <v>71.626300000000001</v>
      </c>
      <c r="G59">
        <v>112.1324</v>
      </c>
      <c r="H59">
        <v>107.7193</v>
      </c>
      <c r="I59">
        <v>116.3043</v>
      </c>
    </row>
    <row r="60" spans="1:9" x14ac:dyDescent="0.2">
      <c r="A60">
        <v>100</v>
      </c>
      <c r="B60">
        <v>98.134330000000006</v>
      </c>
      <c r="C60">
        <v>106.66670000000001</v>
      </c>
      <c r="D60">
        <v>89.520430000000005</v>
      </c>
      <c r="E60">
        <v>96.498909999999995</v>
      </c>
      <c r="F60">
        <v>70.480930000000001</v>
      </c>
      <c r="G60">
        <v>111.985</v>
      </c>
      <c r="H60">
        <v>106.7829</v>
      </c>
      <c r="I60">
        <v>116.25</v>
      </c>
    </row>
    <row r="61" spans="1:9" x14ac:dyDescent="0.2">
      <c r="A61">
        <v>100</v>
      </c>
      <c r="B61">
        <v>97.007480000000001</v>
      </c>
      <c r="C61">
        <v>104.943</v>
      </c>
      <c r="D61">
        <v>88.652479999999997</v>
      </c>
      <c r="E61">
        <v>95.170450000000002</v>
      </c>
      <c r="F61">
        <v>67.733990000000006</v>
      </c>
      <c r="G61">
        <v>109.7276</v>
      </c>
      <c r="H61">
        <v>106.33329999999999</v>
      </c>
      <c r="I61">
        <v>116.11190000000001</v>
      </c>
    </row>
    <row r="62" spans="1:9" x14ac:dyDescent="0.2">
      <c r="A62">
        <v>100</v>
      </c>
      <c r="B62">
        <v>96.047430000000006</v>
      </c>
      <c r="C62">
        <v>103.7453</v>
      </c>
      <c r="D62">
        <v>88.596490000000003</v>
      </c>
      <c r="E62">
        <v>94.752189999999999</v>
      </c>
      <c r="F62">
        <v>67.673720000000003</v>
      </c>
      <c r="G62">
        <v>109.12860000000001</v>
      </c>
      <c r="H62">
        <v>104.142</v>
      </c>
      <c r="I62">
        <v>115.8501</v>
      </c>
    </row>
    <row r="63" spans="1:9" x14ac:dyDescent="0.2">
      <c r="A63">
        <v>99.009900000000002</v>
      </c>
      <c r="B63">
        <v>95.663269999999997</v>
      </c>
      <c r="C63">
        <v>102.8125</v>
      </c>
      <c r="D63">
        <v>88.49315</v>
      </c>
      <c r="E63">
        <v>94.423789999999997</v>
      </c>
      <c r="F63">
        <v>66.832920000000001</v>
      </c>
      <c r="G63">
        <v>108.81059999999999</v>
      </c>
      <c r="H63">
        <v>103.5354</v>
      </c>
      <c r="I63">
        <v>115.2294</v>
      </c>
    </row>
    <row r="64" spans="1:9" x14ac:dyDescent="0.2">
      <c r="A64">
        <v>95.752899999999997</v>
      </c>
      <c r="B64">
        <v>94.117649999999998</v>
      </c>
      <c r="C64">
        <v>102.7778</v>
      </c>
      <c r="D64">
        <v>87.645690000000002</v>
      </c>
      <c r="E64">
        <v>93.997069999999994</v>
      </c>
      <c r="F64">
        <v>65.965580000000003</v>
      </c>
      <c r="G64">
        <v>108.2418</v>
      </c>
      <c r="H64">
        <v>103.2895</v>
      </c>
      <c r="I64">
        <v>115.0641</v>
      </c>
    </row>
    <row r="65" spans="1:9" x14ac:dyDescent="0.2">
      <c r="A65">
        <v>95.669290000000004</v>
      </c>
      <c r="B65">
        <v>92.929289999999995</v>
      </c>
      <c r="C65">
        <v>102.6178</v>
      </c>
      <c r="D65">
        <v>85.950410000000005</v>
      </c>
      <c r="E65">
        <v>93.446089999999998</v>
      </c>
      <c r="F65">
        <v>65.254239999999996</v>
      </c>
      <c r="G65">
        <v>107.7491</v>
      </c>
      <c r="H65">
        <v>102.54040000000001</v>
      </c>
      <c r="I65">
        <v>113.9423</v>
      </c>
    </row>
    <row r="66" spans="1:9" x14ac:dyDescent="0.2">
      <c r="A66">
        <v>95.47739</v>
      </c>
      <c r="B66">
        <v>91.929820000000007</v>
      </c>
      <c r="C66">
        <v>102.5411</v>
      </c>
      <c r="D66">
        <v>85.460989999999995</v>
      </c>
      <c r="E66">
        <v>93.28622</v>
      </c>
      <c r="F66">
        <v>65.144229999999993</v>
      </c>
      <c r="G66">
        <v>106.4935</v>
      </c>
      <c r="H66">
        <v>102.23050000000001</v>
      </c>
      <c r="I66">
        <v>113.7821</v>
      </c>
    </row>
    <row r="67" spans="1:9" x14ac:dyDescent="0.2">
      <c r="A67">
        <v>94.505489999999995</v>
      </c>
      <c r="B67">
        <v>91.515150000000006</v>
      </c>
      <c r="C67">
        <v>102.1922</v>
      </c>
      <c r="D67">
        <v>85.333330000000004</v>
      </c>
      <c r="E67">
        <v>93.24324</v>
      </c>
      <c r="F67">
        <v>64.411029999999997</v>
      </c>
      <c r="G67">
        <v>105.41240000000001</v>
      </c>
      <c r="H67">
        <v>102.17919999999999</v>
      </c>
      <c r="I67">
        <v>113.67189999999999</v>
      </c>
    </row>
    <row r="68" spans="1:9" x14ac:dyDescent="0.2">
      <c r="A68">
        <v>94.074070000000006</v>
      </c>
      <c r="B68">
        <v>91.262140000000002</v>
      </c>
      <c r="C68">
        <v>101.5326</v>
      </c>
      <c r="D68">
        <v>85.060239999999993</v>
      </c>
      <c r="E68">
        <v>93.188850000000002</v>
      </c>
      <c r="F68">
        <v>63.513509999999997</v>
      </c>
      <c r="G68">
        <v>104.6875</v>
      </c>
      <c r="H68">
        <v>101.9774</v>
      </c>
      <c r="I68">
        <v>113.18680000000001</v>
      </c>
    </row>
    <row r="69" spans="1:9" x14ac:dyDescent="0.2">
      <c r="A69">
        <v>93.030299999999997</v>
      </c>
      <c r="B69">
        <v>90.441180000000003</v>
      </c>
      <c r="C69">
        <v>101.30289999999999</v>
      </c>
      <c r="D69">
        <v>85.018050000000002</v>
      </c>
      <c r="E69">
        <v>91.909390000000002</v>
      </c>
      <c r="F69">
        <v>62.977870000000003</v>
      </c>
      <c r="G69">
        <v>102.8571</v>
      </c>
      <c r="H69">
        <v>101.06010000000001</v>
      </c>
      <c r="I69">
        <v>112.76600000000001</v>
      </c>
    </row>
    <row r="70" spans="1:9" x14ac:dyDescent="0.2">
      <c r="A70">
        <v>91.712710000000001</v>
      </c>
      <c r="B70">
        <v>89.705879999999993</v>
      </c>
      <c r="C70">
        <v>100.69199999999999</v>
      </c>
      <c r="D70">
        <v>83.959040000000002</v>
      </c>
      <c r="E70">
        <v>91.540790000000001</v>
      </c>
      <c r="F70">
        <v>62.452109999999998</v>
      </c>
      <c r="G70">
        <v>102.5496</v>
      </c>
      <c r="H70">
        <v>100.74630000000001</v>
      </c>
      <c r="I70">
        <v>112.4204</v>
      </c>
    </row>
    <row r="71" spans="1:9" x14ac:dyDescent="0.2">
      <c r="A71">
        <v>90.70796</v>
      </c>
      <c r="B71">
        <v>89.051090000000002</v>
      </c>
      <c r="C71">
        <v>100.42189999999999</v>
      </c>
      <c r="D71">
        <v>83.6</v>
      </c>
      <c r="E71">
        <v>91.481480000000005</v>
      </c>
      <c r="F71">
        <v>62.16769</v>
      </c>
      <c r="G71">
        <v>101.9851</v>
      </c>
      <c r="H71">
        <v>100</v>
      </c>
      <c r="I71">
        <v>112.3909</v>
      </c>
    </row>
    <row r="72" spans="1:9" x14ac:dyDescent="0.2">
      <c r="A72">
        <v>89.885810000000006</v>
      </c>
      <c r="B72">
        <v>89.044939999999997</v>
      </c>
      <c r="C72">
        <v>100.3289</v>
      </c>
      <c r="D72">
        <v>83.514099999999999</v>
      </c>
      <c r="E72">
        <v>91.093119999999999</v>
      </c>
      <c r="F72">
        <v>61.956519999999998</v>
      </c>
      <c r="G72">
        <v>100</v>
      </c>
      <c r="H72">
        <v>100</v>
      </c>
      <c r="I72">
        <v>111.94970000000001</v>
      </c>
    </row>
    <row r="73" spans="1:9" x14ac:dyDescent="0.2">
      <c r="A73">
        <v>89.259259999999998</v>
      </c>
      <c r="B73">
        <v>87.704920000000001</v>
      </c>
      <c r="C73">
        <v>100</v>
      </c>
      <c r="D73">
        <v>83.375309999999999</v>
      </c>
      <c r="E73">
        <v>91.013069999999999</v>
      </c>
      <c r="F73">
        <v>61.702129999999997</v>
      </c>
      <c r="G73">
        <v>100</v>
      </c>
      <c r="H73">
        <v>100</v>
      </c>
      <c r="I73">
        <v>111.75</v>
      </c>
    </row>
    <row r="74" spans="1:9" x14ac:dyDescent="0.2">
      <c r="A74">
        <v>88.92989</v>
      </c>
      <c r="B74">
        <v>87.128709999999998</v>
      </c>
      <c r="C74">
        <v>100</v>
      </c>
      <c r="D74">
        <v>82.633049999999997</v>
      </c>
      <c r="E74">
        <v>90.340909999999994</v>
      </c>
      <c r="F74">
        <v>60.674160000000001</v>
      </c>
      <c r="G74">
        <v>100</v>
      </c>
      <c r="H74">
        <v>100</v>
      </c>
      <c r="I74">
        <v>111.0063</v>
      </c>
    </row>
    <row r="75" spans="1:9" x14ac:dyDescent="0.2">
      <c r="A75">
        <v>88.664990000000003</v>
      </c>
      <c r="B75">
        <v>87.037040000000005</v>
      </c>
      <c r="C75">
        <v>100</v>
      </c>
      <c r="D75">
        <v>82.131659999999997</v>
      </c>
      <c r="E75">
        <v>90.073530000000005</v>
      </c>
      <c r="F75">
        <v>57.77778</v>
      </c>
      <c r="G75">
        <v>100</v>
      </c>
      <c r="H75">
        <v>100</v>
      </c>
      <c r="I75">
        <v>110.9272</v>
      </c>
    </row>
    <row r="76" spans="1:9" x14ac:dyDescent="0.2">
      <c r="A76">
        <v>88.636359999999996</v>
      </c>
      <c r="B76">
        <v>86.885249999999999</v>
      </c>
      <c r="C76">
        <v>100</v>
      </c>
      <c r="D76">
        <v>81.549819999999997</v>
      </c>
      <c r="E76">
        <v>89.347830000000002</v>
      </c>
      <c r="F76">
        <v>55.232559999999999</v>
      </c>
      <c r="G76">
        <v>100</v>
      </c>
      <c r="H76">
        <v>98.013249999999999</v>
      </c>
      <c r="I76">
        <v>110.917</v>
      </c>
    </row>
    <row r="77" spans="1:9" x14ac:dyDescent="0.2">
      <c r="A77">
        <v>88.235290000000006</v>
      </c>
      <c r="B77">
        <v>86.602869999999996</v>
      </c>
      <c r="C77">
        <v>100</v>
      </c>
      <c r="D77">
        <v>81.428569999999993</v>
      </c>
      <c r="E77">
        <v>89.317509999999999</v>
      </c>
      <c r="F77">
        <v>54.166670000000003</v>
      </c>
      <c r="G77">
        <v>100</v>
      </c>
      <c r="H77">
        <v>97.855230000000006</v>
      </c>
      <c r="I77">
        <v>110.9091</v>
      </c>
    </row>
    <row r="78" spans="1:9" x14ac:dyDescent="0.2">
      <c r="A78">
        <v>84.647300000000001</v>
      </c>
      <c r="B78">
        <v>86.111109999999996</v>
      </c>
      <c r="C78">
        <v>100</v>
      </c>
      <c r="D78">
        <v>80.366969999999995</v>
      </c>
      <c r="E78">
        <v>89.082970000000003</v>
      </c>
      <c r="F78">
        <v>52.574530000000003</v>
      </c>
      <c r="G78">
        <v>100</v>
      </c>
      <c r="H78">
        <v>95.815899999999999</v>
      </c>
      <c r="I78">
        <v>110.8014</v>
      </c>
    </row>
    <row r="79" spans="1:9" x14ac:dyDescent="0.2">
      <c r="A79">
        <v>84.105959999999996</v>
      </c>
      <c r="B79">
        <v>85.972849999999994</v>
      </c>
      <c r="C79">
        <v>99.44444</v>
      </c>
      <c r="D79">
        <v>79.637100000000004</v>
      </c>
      <c r="E79">
        <v>88.841200000000001</v>
      </c>
      <c r="F79">
        <v>51.886789999999998</v>
      </c>
      <c r="G79">
        <v>100</v>
      </c>
      <c r="H79">
        <v>95.7346</v>
      </c>
      <c r="I79">
        <v>110.6825</v>
      </c>
    </row>
    <row r="80" spans="1:9" x14ac:dyDescent="0.2">
      <c r="A80">
        <v>83.910390000000007</v>
      </c>
      <c r="B80">
        <v>85.861180000000004</v>
      </c>
      <c r="C80">
        <v>99.061030000000002</v>
      </c>
      <c r="D80">
        <v>78.405320000000003</v>
      </c>
      <c r="E80">
        <v>88.127849999999995</v>
      </c>
      <c r="F80">
        <v>51.102939999999997</v>
      </c>
      <c r="G80">
        <v>100</v>
      </c>
      <c r="H80">
        <v>95.54795</v>
      </c>
      <c r="I80">
        <v>109.7345</v>
      </c>
    </row>
    <row r="81" spans="1:9" x14ac:dyDescent="0.2">
      <c r="A81">
        <v>83.464569999999995</v>
      </c>
      <c r="B81">
        <v>84.642859999999999</v>
      </c>
      <c r="C81">
        <v>99.01961</v>
      </c>
      <c r="D81">
        <v>78.113209999999995</v>
      </c>
      <c r="E81">
        <v>87.378640000000004</v>
      </c>
      <c r="F81">
        <v>50.883389999999999</v>
      </c>
      <c r="G81">
        <v>100</v>
      </c>
      <c r="H81">
        <v>95.338980000000006</v>
      </c>
      <c r="I81">
        <v>109.7046</v>
      </c>
    </row>
    <row r="82" spans="1:9" x14ac:dyDescent="0.2">
      <c r="A82">
        <v>83.072100000000006</v>
      </c>
      <c r="B82">
        <v>84.236450000000005</v>
      </c>
      <c r="C82">
        <v>98.888890000000004</v>
      </c>
      <c r="D82">
        <v>76.75676</v>
      </c>
      <c r="E82">
        <v>86.511629999999997</v>
      </c>
      <c r="F82">
        <v>50.763359999999999</v>
      </c>
      <c r="G82">
        <v>100</v>
      </c>
      <c r="H82">
        <v>94.965680000000006</v>
      </c>
      <c r="I82">
        <v>108.3056</v>
      </c>
    </row>
    <row r="83" spans="1:9" x14ac:dyDescent="0.2">
      <c r="A83">
        <v>82.90598</v>
      </c>
      <c r="B83">
        <v>80.756010000000003</v>
      </c>
      <c r="C83">
        <v>98.72</v>
      </c>
      <c r="D83">
        <v>75.249499999999998</v>
      </c>
      <c r="E83">
        <v>86.220470000000006</v>
      </c>
      <c r="F83">
        <v>48.655909999999999</v>
      </c>
      <c r="G83">
        <v>100</v>
      </c>
      <c r="H83">
        <v>93.822389999999999</v>
      </c>
      <c r="I83">
        <v>108.11969999999999</v>
      </c>
    </row>
    <row r="84" spans="1:9" x14ac:dyDescent="0.2">
      <c r="A84">
        <v>81.990520000000004</v>
      </c>
      <c r="B84">
        <v>79.865769999999998</v>
      </c>
      <c r="C84">
        <v>98.663700000000006</v>
      </c>
      <c r="D84">
        <v>75</v>
      </c>
      <c r="E84">
        <v>85.983829999999998</v>
      </c>
      <c r="F84">
        <v>46.946559999999998</v>
      </c>
      <c r="G84">
        <v>99.701490000000007</v>
      </c>
      <c r="H84">
        <v>93.186369999999997</v>
      </c>
      <c r="I84">
        <v>108.0645</v>
      </c>
    </row>
    <row r="85" spans="1:9" x14ac:dyDescent="0.2">
      <c r="A85">
        <v>81.78295</v>
      </c>
      <c r="B85">
        <v>79.474940000000004</v>
      </c>
      <c r="C85">
        <v>97.649569999999997</v>
      </c>
      <c r="D85">
        <v>74.633120000000005</v>
      </c>
      <c r="E85">
        <v>85.253460000000004</v>
      </c>
      <c r="F85">
        <v>46.118720000000003</v>
      </c>
      <c r="G85">
        <v>98.91892</v>
      </c>
      <c r="H85">
        <v>92.826999999999998</v>
      </c>
      <c r="I85">
        <v>107.7465</v>
      </c>
    </row>
    <row r="86" spans="1:9" x14ac:dyDescent="0.2">
      <c r="A86">
        <v>81.368819999999999</v>
      </c>
      <c r="B86">
        <v>79.253110000000007</v>
      </c>
      <c r="C86">
        <v>97.196259999999995</v>
      </c>
      <c r="D86">
        <v>73.860910000000004</v>
      </c>
      <c r="E86">
        <v>84.758359999999996</v>
      </c>
      <c r="F86">
        <v>45.792560000000002</v>
      </c>
      <c r="G86">
        <v>98.841700000000003</v>
      </c>
      <c r="H86">
        <v>92.183909999999997</v>
      </c>
      <c r="I86">
        <v>107.7441</v>
      </c>
    </row>
    <row r="87" spans="1:9" x14ac:dyDescent="0.2">
      <c r="A87">
        <v>81.349209999999999</v>
      </c>
      <c r="B87">
        <v>79.227050000000006</v>
      </c>
      <c r="C87">
        <v>95.319149999999993</v>
      </c>
      <c r="D87">
        <v>72.965119999999999</v>
      </c>
      <c r="E87">
        <v>84.160759999999996</v>
      </c>
      <c r="F87">
        <v>45.246479999999998</v>
      </c>
      <c r="G87">
        <v>94.678489999999996</v>
      </c>
      <c r="H87">
        <v>91.474249999999998</v>
      </c>
      <c r="I87">
        <v>107.4766</v>
      </c>
    </row>
    <row r="88" spans="1:9" x14ac:dyDescent="0.2">
      <c r="A88">
        <v>79.759039999999999</v>
      </c>
      <c r="B88">
        <v>78.267480000000006</v>
      </c>
      <c r="C88">
        <v>95.089290000000005</v>
      </c>
      <c r="D88">
        <v>72.916669999999996</v>
      </c>
      <c r="E88">
        <v>83.644859999999994</v>
      </c>
      <c r="F88">
        <v>45.021650000000001</v>
      </c>
      <c r="G88">
        <v>93.92971</v>
      </c>
      <c r="H88">
        <v>91.470590000000001</v>
      </c>
      <c r="I88">
        <v>106.97669999999999</v>
      </c>
    </row>
    <row r="89" spans="1:9" x14ac:dyDescent="0.2">
      <c r="A89">
        <v>79.640720000000002</v>
      </c>
      <c r="B89">
        <v>77.114429999999999</v>
      </c>
      <c r="C89">
        <v>95.057029999999997</v>
      </c>
      <c r="D89">
        <v>72.289159999999995</v>
      </c>
      <c r="E89">
        <v>82.771540000000002</v>
      </c>
      <c r="F89">
        <v>43.537410000000001</v>
      </c>
      <c r="G89">
        <v>92.891000000000005</v>
      </c>
      <c r="H89">
        <v>91.150440000000003</v>
      </c>
      <c r="I89">
        <v>106.96720000000001</v>
      </c>
    </row>
    <row r="90" spans="1:9" x14ac:dyDescent="0.2">
      <c r="A90">
        <v>78.596490000000003</v>
      </c>
      <c r="B90">
        <v>75.16892</v>
      </c>
      <c r="C90">
        <v>94.805189999999996</v>
      </c>
      <c r="D90">
        <v>72.222219999999993</v>
      </c>
      <c r="E90">
        <v>82.412059999999997</v>
      </c>
      <c r="F90">
        <v>41.91919</v>
      </c>
      <c r="G90">
        <v>91.549300000000002</v>
      </c>
      <c r="H90">
        <v>90.94923</v>
      </c>
      <c r="I90">
        <v>106.8571</v>
      </c>
    </row>
    <row r="91" spans="1:9" x14ac:dyDescent="0.2">
      <c r="A91">
        <v>78.034679999999994</v>
      </c>
      <c r="B91">
        <v>74.639179999999996</v>
      </c>
      <c r="C91">
        <v>93.212670000000003</v>
      </c>
      <c r="D91">
        <v>69.432310000000001</v>
      </c>
      <c r="E91">
        <v>81.280789999999996</v>
      </c>
      <c r="F91">
        <v>40.476190000000003</v>
      </c>
      <c r="G91">
        <v>91.51943</v>
      </c>
      <c r="H91">
        <v>90.147779999999997</v>
      </c>
      <c r="I91">
        <v>106.8493</v>
      </c>
    </row>
    <row r="92" spans="1:9" x14ac:dyDescent="0.2">
      <c r="A92">
        <v>77.887320000000003</v>
      </c>
      <c r="B92">
        <v>74.423959999999994</v>
      </c>
      <c r="C92">
        <v>92.982460000000003</v>
      </c>
      <c r="D92">
        <v>69.431280000000001</v>
      </c>
      <c r="E92">
        <v>81.235150000000004</v>
      </c>
      <c r="F92">
        <v>38.997210000000003</v>
      </c>
      <c r="G92">
        <v>90.663390000000007</v>
      </c>
      <c r="H92">
        <v>89.024389999999997</v>
      </c>
      <c r="I92">
        <v>106.71939999999999</v>
      </c>
    </row>
    <row r="93" spans="1:9" x14ac:dyDescent="0.2">
      <c r="A93">
        <v>77.528090000000006</v>
      </c>
      <c r="B93">
        <v>74.376040000000003</v>
      </c>
      <c r="C93">
        <v>92.821780000000004</v>
      </c>
      <c r="D93">
        <v>67.375889999999998</v>
      </c>
      <c r="E93">
        <v>81.21387</v>
      </c>
      <c r="F93">
        <v>38.412700000000001</v>
      </c>
      <c r="G93">
        <v>90.082639999999998</v>
      </c>
      <c r="H93">
        <v>87.796610000000001</v>
      </c>
      <c r="I93">
        <v>106.5089</v>
      </c>
    </row>
    <row r="94" spans="1:9" x14ac:dyDescent="0.2">
      <c r="A94">
        <v>77.272729999999996</v>
      </c>
      <c r="B94">
        <v>74.132490000000004</v>
      </c>
      <c r="C94">
        <v>92.156859999999995</v>
      </c>
      <c r="D94">
        <v>66.208789999999993</v>
      </c>
      <c r="E94">
        <v>80.346819999999994</v>
      </c>
      <c r="F94">
        <v>37.788020000000003</v>
      </c>
      <c r="G94">
        <v>89.368769999999998</v>
      </c>
      <c r="H94">
        <v>86.796120000000002</v>
      </c>
      <c r="I94">
        <v>106.499</v>
      </c>
    </row>
    <row r="95" spans="1:9" x14ac:dyDescent="0.2">
      <c r="A95">
        <v>77</v>
      </c>
      <c r="B95">
        <v>74.01961</v>
      </c>
      <c r="C95">
        <v>91.814949999999996</v>
      </c>
      <c r="D95">
        <v>65.319869999999995</v>
      </c>
      <c r="E95">
        <v>78.571430000000007</v>
      </c>
      <c r="F95">
        <v>36.460549999999998</v>
      </c>
      <c r="G95">
        <v>89.274450000000002</v>
      </c>
      <c r="H95">
        <v>86.219740000000002</v>
      </c>
      <c r="I95">
        <v>106.3927</v>
      </c>
    </row>
    <row r="96" spans="1:9" x14ac:dyDescent="0.2">
      <c r="A96">
        <v>76.62921</v>
      </c>
      <c r="B96">
        <v>72.756410000000002</v>
      </c>
      <c r="C96">
        <v>91.506410000000002</v>
      </c>
      <c r="D96">
        <v>65.306120000000007</v>
      </c>
      <c r="E96">
        <v>78.571430000000007</v>
      </c>
      <c r="F96">
        <v>35.934660000000001</v>
      </c>
      <c r="G96">
        <v>87.569059999999993</v>
      </c>
      <c r="H96">
        <v>85.873609999999999</v>
      </c>
      <c r="I96">
        <v>105.8394</v>
      </c>
    </row>
    <row r="97" spans="1:9" x14ac:dyDescent="0.2">
      <c r="A97">
        <v>76.419970000000006</v>
      </c>
      <c r="B97">
        <v>70.486109999999996</v>
      </c>
      <c r="C97">
        <v>91.358019999999996</v>
      </c>
      <c r="D97">
        <v>65.238100000000003</v>
      </c>
      <c r="E97">
        <v>77.230770000000007</v>
      </c>
      <c r="F97">
        <v>35.33569</v>
      </c>
      <c r="G97">
        <v>86.03604</v>
      </c>
      <c r="H97">
        <v>85.714290000000005</v>
      </c>
      <c r="I97">
        <v>105.63379999999999</v>
      </c>
    </row>
    <row r="98" spans="1:9" x14ac:dyDescent="0.2">
      <c r="A98">
        <v>76.051779999999994</v>
      </c>
      <c r="B98">
        <v>69.913420000000002</v>
      </c>
      <c r="C98">
        <v>91.266379999999998</v>
      </c>
      <c r="D98">
        <v>65.193370000000002</v>
      </c>
      <c r="E98">
        <v>77.011489999999995</v>
      </c>
      <c r="F98">
        <v>34.320990000000002</v>
      </c>
      <c r="G98">
        <v>85.743380000000002</v>
      </c>
      <c r="H98">
        <v>85.589519999999993</v>
      </c>
      <c r="I98">
        <v>105.5432</v>
      </c>
    </row>
    <row r="99" spans="1:9" x14ac:dyDescent="0.2">
      <c r="A99">
        <v>75.78125</v>
      </c>
      <c r="B99">
        <v>69.820970000000003</v>
      </c>
      <c r="C99">
        <v>91.039429999999996</v>
      </c>
      <c r="D99">
        <v>65.022419999999997</v>
      </c>
      <c r="E99">
        <v>76.160989999999998</v>
      </c>
      <c r="F99">
        <v>33.732059999999997</v>
      </c>
      <c r="G99">
        <v>85.681290000000004</v>
      </c>
      <c r="H99">
        <v>85.520359999999997</v>
      </c>
      <c r="I99">
        <v>105.4054</v>
      </c>
    </row>
    <row r="100" spans="1:9" x14ac:dyDescent="0.2">
      <c r="A100">
        <v>75.403229999999994</v>
      </c>
      <c r="B100">
        <v>68.846149999999994</v>
      </c>
      <c r="C100">
        <v>90.625</v>
      </c>
      <c r="D100">
        <v>63.760680000000001</v>
      </c>
      <c r="E100">
        <v>76.014759999999995</v>
      </c>
      <c r="F100">
        <v>32.831330000000001</v>
      </c>
      <c r="G100">
        <v>85</v>
      </c>
      <c r="H100">
        <v>85.020240000000001</v>
      </c>
      <c r="I100">
        <v>105.4054</v>
      </c>
    </row>
    <row r="101" spans="1:9" x14ac:dyDescent="0.2">
      <c r="A101">
        <v>74.698800000000006</v>
      </c>
      <c r="B101">
        <v>68.543049999999994</v>
      </c>
      <c r="C101">
        <v>90.454549999999998</v>
      </c>
      <c r="D101">
        <v>63.61656</v>
      </c>
      <c r="E101">
        <v>75.416669999999996</v>
      </c>
      <c r="F101">
        <v>32.152589999999996</v>
      </c>
      <c r="G101">
        <v>83.856499999999997</v>
      </c>
      <c r="H101">
        <v>84.331800000000001</v>
      </c>
      <c r="I101">
        <v>105.33329999999999</v>
      </c>
    </row>
    <row r="102" spans="1:9" x14ac:dyDescent="0.2">
      <c r="A102">
        <v>74.695120000000003</v>
      </c>
      <c r="B102">
        <v>67.256640000000004</v>
      </c>
      <c r="C102">
        <v>90.338160000000002</v>
      </c>
      <c r="D102">
        <v>63.414630000000002</v>
      </c>
      <c r="E102">
        <v>75.170069999999996</v>
      </c>
      <c r="F102">
        <v>28.571429999999999</v>
      </c>
      <c r="G102">
        <v>83.188410000000005</v>
      </c>
      <c r="H102">
        <v>83.549779999999998</v>
      </c>
      <c r="I102">
        <v>104.95050000000001</v>
      </c>
    </row>
    <row r="103" spans="1:9" x14ac:dyDescent="0.2">
      <c r="A103">
        <v>74.327629999999999</v>
      </c>
      <c r="B103">
        <v>66.666669999999996</v>
      </c>
      <c r="C103">
        <v>90.220050000000001</v>
      </c>
      <c r="D103">
        <v>63.404260000000001</v>
      </c>
      <c r="E103">
        <v>75.119619999999998</v>
      </c>
      <c r="F103">
        <v>28.514060000000001</v>
      </c>
      <c r="G103">
        <v>83.154120000000006</v>
      </c>
      <c r="H103">
        <v>83.451539999999994</v>
      </c>
      <c r="I103">
        <v>104.7945</v>
      </c>
    </row>
    <row r="104" spans="1:9" x14ac:dyDescent="0.2">
      <c r="A104">
        <v>73.46369</v>
      </c>
      <c r="B104">
        <v>65.053759999999997</v>
      </c>
      <c r="C104">
        <v>90.161289999999994</v>
      </c>
      <c r="D104">
        <v>63.37115</v>
      </c>
      <c r="E104">
        <v>74.626869999999997</v>
      </c>
      <c r="F104">
        <v>27.960529999999999</v>
      </c>
      <c r="G104">
        <v>82.692310000000006</v>
      </c>
      <c r="H104">
        <v>83.168319999999994</v>
      </c>
      <c r="I104">
        <v>104.14749999999999</v>
      </c>
    </row>
    <row r="105" spans="1:9" x14ac:dyDescent="0.2">
      <c r="A105">
        <v>73.104690000000005</v>
      </c>
      <c r="B105">
        <v>64.569540000000003</v>
      </c>
      <c r="C105">
        <v>90.094340000000003</v>
      </c>
      <c r="D105">
        <v>62.909089999999999</v>
      </c>
      <c r="E105">
        <v>74.449340000000007</v>
      </c>
      <c r="F105">
        <v>27.810649999999999</v>
      </c>
      <c r="G105">
        <v>82.214770000000001</v>
      </c>
      <c r="H105">
        <v>82.178219999999996</v>
      </c>
      <c r="I105">
        <v>103.9474</v>
      </c>
    </row>
    <row r="106" spans="1:9" x14ac:dyDescent="0.2">
      <c r="A106">
        <v>72.121210000000005</v>
      </c>
      <c r="B106">
        <v>63.19218</v>
      </c>
      <c r="C106">
        <v>88.37209</v>
      </c>
      <c r="D106">
        <v>61.851849999999999</v>
      </c>
      <c r="E106">
        <v>74.245940000000004</v>
      </c>
      <c r="F106">
        <v>26.95035</v>
      </c>
      <c r="G106">
        <v>81.992339999999999</v>
      </c>
      <c r="H106">
        <v>81.927710000000005</v>
      </c>
      <c r="I106">
        <v>103.6827</v>
      </c>
    </row>
    <row r="107" spans="1:9" x14ac:dyDescent="0.2">
      <c r="A107">
        <v>71.84751</v>
      </c>
      <c r="B107">
        <v>62.666670000000003</v>
      </c>
      <c r="C107">
        <v>87.351780000000005</v>
      </c>
      <c r="D107">
        <v>61.383290000000002</v>
      </c>
      <c r="E107">
        <v>72.38494</v>
      </c>
      <c r="F107">
        <v>23.69021</v>
      </c>
      <c r="G107">
        <v>81.616159999999994</v>
      </c>
      <c r="H107">
        <v>81.25</v>
      </c>
      <c r="I107">
        <v>103.13249999999999</v>
      </c>
    </row>
    <row r="108" spans="1:9" x14ac:dyDescent="0.2">
      <c r="A108">
        <v>71.689499999999995</v>
      </c>
      <c r="B108">
        <v>62.456139999999998</v>
      </c>
      <c r="C108">
        <v>87.196470000000005</v>
      </c>
      <c r="D108">
        <v>60.645159999999997</v>
      </c>
      <c r="E108">
        <v>72.204470000000001</v>
      </c>
      <c r="F108">
        <v>21.542549999999999</v>
      </c>
      <c r="G108">
        <v>80.97448</v>
      </c>
      <c r="H108">
        <v>80.918729999999996</v>
      </c>
      <c r="I108">
        <v>103.0471</v>
      </c>
    </row>
    <row r="109" spans="1:9" x14ac:dyDescent="0.2">
      <c r="A109">
        <v>71.428569999999993</v>
      </c>
      <c r="B109">
        <v>62.135919999999999</v>
      </c>
      <c r="C109">
        <v>87.087909999999994</v>
      </c>
      <c r="D109">
        <v>60.176990000000004</v>
      </c>
      <c r="E109">
        <v>72.058819999999997</v>
      </c>
      <c r="F109">
        <v>20.717130000000001</v>
      </c>
      <c r="G109">
        <v>80.546080000000003</v>
      </c>
      <c r="H109">
        <v>80.092590000000001</v>
      </c>
      <c r="I109">
        <v>102.63160000000001</v>
      </c>
    </row>
    <row r="110" spans="1:9" x14ac:dyDescent="0.2">
      <c r="A110">
        <v>70.632909999999995</v>
      </c>
      <c r="B110">
        <v>61.949689999999997</v>
      </c>
      <c r="C110">
        <v>85.648150000000001</v>
      </c>
      <c r="D110">
        <v>60.073259999999998</v>
      </c>
      <c r="E110">
        <v>72.025720000000007</v>
      </c>
      <c r="F110">
        <v>19.02655</v>
      </c>
      <c r="G110">
        <v>79.661019999999994</v>
      </c>
      <c r="H110">
        <v>79.522180000000006</v>
      </c>
      <c r="I110">
        <v>102.5478</v>
      </c>
    </row>
    <row r="111" spans="1:9" x14ac:dyDescent="0.2">
      <c r="A111">
        <v>70.523420000000002</v>
      </c>
      <c r="B111">
        <v>61.764710000000001</v>
      </c>
      <c r="C111">
        <v>85.067869999999999</v>
      </c>
      <c r="D111">
        <v>59.743040000000001</v>
      </c>
      <c r="E111">
        <v>72.006469999999993</v>
      </c>
      <c r="F111">
        <v>17.872340000000001</v>
      </c>
      <c r="G111">
        <v>76.415090000000006</v>
      </c>
      <c r="H111">
        <v>79.347830000000002</v>
      </c>
      <c r="I111">
        <v>102.35850000000001</v>
      </c>
    </row>
    <row r="112" spans="1:9" x14ac:dyDescent="0.2">
      <c r="A112">
        <v>70.398009999999999</v>
      </c>
      <c r="B112">
        <v>61.672469999999997</v>
      </c>
      <c r="C112">
        <v>84.922389999999993</v>
      </c>
      <c r="D112">
        <v>58.630139999999997</v>
      </c>
      <c r="E112">
        <v>71.321700000000007</v>
      </c>
      <c r="F112">
        <v>17.5</v>
      </c>
      <c r="G112">
        <v>75.827809999999999</v>
      </c>
      <c r="H112">
        <v>79.166669999999996</v>
      </c>
      <c r="I112">
        <v>101.9417</v>
      </c>
    </row>
    <row r="113" spans="1:9" x14ac:dyDescent="0.2">
      <c r="A113">
        <v>70.076729999999998</v>
      </c>
      <c r="B113">
        <v>59.343429999999998</v>
      </c>
      <c r="C113">
        <v>84.87585</v>
      </c>
      <c r="D113">
        <v>58.064520000000002</v>
      </c>
      <c r="E113">
        <v>71.186440000000005</v>
      </c>
      <c r="F113">
        <v>16.814160000000001</v>
      </c>
      <c r="G113">
        <v>73.895579999999995</v>
      </c>
      <c r="H113">
        <v>78.703699999999998</v>
      </c>
      <c r="I113">
        <v>101.8797</v>
      </c>
    </row>
    <row r="114" spans="1:9" x14ac:dyDescent="0.2">
      <c r="A114">
        <v>69.161680000000004</v>
      </c>
      <c r="B114">
        <v>59.33014</v>
      </c>
      <c r="C114">
        <v>84.558819999999997</v>
      </c>
      <c r="D114">
        <v>56.832299999999996</v>
      </c>
      <c r="E114">
        <v>69.288390000000007</v>
      </c>
      <c r="F114">
        <v>16</v>
      </c>
      <c r="G114">
        <v>73.577240000000003</v>
      </c>
      <c r="H114">
        <v>77.777780000000007</v>
      </c>
      <c r="I114">
        <v>101.7167</v>
      </c>
    </row>
    <row r="115" spans="1:9" x14ac:dyDescent="0.2">
      <c r="A115">
        <v>68.73563</v>
      </c>
      <c r="B115">
        <v>58.620690000000003</v>
      </c>
      <c r="C115">
        <v>84.541060000000002</v>
      </c>
      <c r="D115">
        <v>55.922870000000003</v>
      </c>
      <c r="E115">
        <v>67.845659999999995</v>
      </c>
      <c r="F115">
        <v>14.85356</v>
      </c>
      <c r="G115">
        <v>72.994649999999993</v>
      </c>
      <c r="H115">
        <v>77.560980000000001</v>
      </c>
      <c r="I115">
        <v>101.60769999999999</v>
      </c>
    </row>
    <row r="116" spans="1:9" x14ac:dyDescent="0.2">
      <c r="A116">
        <v>68.71508</v>
      </c>
      <c r="B116">
        <v>57.755780000000001</v>
      </c>
      <c r="C116">
        <v>83.539820000000006</v>
      </c>
      <c r="D116">
        <v>55.813949999999998</v>
      </c>
      <c r="E116">
        <v>67.608699999999999</v>
      </c>
      <c r="F116">
        <v>14.03509</v>
      </c>
      <c r="G116">
        <v>72.142859999999999</v>
      </c>
      <c r="H116">
        <v>77.459019999999995</v>
      </c>
      <c r="I116">
        <v>101.4706</v>
      </c>
    </row>
    <row r="117" spans="1:9" x14ac:dyDescent="0.2">
      <c r="A117">
        <v>68.669529999999995</v>
      </c>
      <c r="B117">
        <v>57.669899999999998</v>
      </c>
      <c r="C117">
        <v>82.978719999999996</v>
      </c>
      <c r="D117">
        <v>55.685130000000001</v>
      </c>
      <c r="E117">
        <v>67.281109999999998</v>
      </c>
      <c r="F117">
        <v>13.377929999999999</v>
      </c>
      <c r="G117">
        <v>71.982759999999999</v>
      </c>
      <c r="H117">
        <v>77.020200000000003</v>
      </c>
      <c r="I117">
        <v>101.0274</v>
      </c>
    </row>
    <row r="118" spans="1:9" x14ac:dyDescent="0.2">
      <c r="A118">
        <v>67.973860000000002</v>
      </c>
      <c r="B118">
        <v>57.51979</v>
      </c>
      <c r="C118">
        <v>82.825479999999999</v>
      </c>
      <c r="D118">
        <v>55.450240000000001</v>
      </c>
      <c r="E118">
        <v>66.920150000000007</v>
      </c>
      <c r="F118">
        <v>12.523020000000001</v>
      </c>
      <c r="G118">
        <v>71.774190000000004</v>
      </c>
      <c r="H118">
        <v>76.679839999999999</v>
      </c>
      <c r="I118">
        <v>100</v>
      </c>
    </row>
    <row r="119" spans="1:9" x14ac:dyDescent="0.2">
      <c r="A119">
        <v>66.554050000000004</v>
      </c>
      <c r="B119">
        <v>57.309939999999997</v>
      </c>
      <c r="C119">
        <v>82.745099999999994</v>
      </c>
      <c r="D119">
        <v>55.094340000000003</v>
      </c>
      <c r="E119">
        <v>66.867469999999997</v>
      </c>
      <c r="F119">
        <v>12.46006</v>
      </c>
      <c r="G119">
        <v>70.731710000000007</v>
      </c>
      <c r="H119">
        <v>76.335880000000003</v>
      </c>
      <c r="I119">
        <v>100</v>
      </c>
    </row>
    <row r="120" spans="1:9" x14ac:dyDescent="0.2">
      <c r="A120">
        <v>66.203699999999998</v>
      </c>
      <c r="B120">
        <v>57.268720000000002</v>
      </c>
      <c r="C120">
        <v>82.663319999999999</v>
      </c>
      <c r="D120">
        <v>54.924239999999998</v>
      </c>
      <c r="E120">
        <v>66.666669999999996</v>
      </c>
      <c r="F120">
        <v>12.411350000000001</v>
      </c>
      <c r="G120">
        <v>70.613110000000006</v>
      </c>
      <c r="H120">
        <v>76.309790000000007</v>
      </c>
      <c r="I120">
        <v>100</v>
      </c>
    </row>
    <row r="121" spans="1:9" x14ac:dyDescent="0.2">
      <c r="A121">
        <v>66.115700000000004</v>
      </c>
      <c r="B121">
        <v>57.249070000000003</v>
      </c>
      <c r="C121">
        <v>82.644630000000006</v>
      </c>
      <c r="D121">
        <v>53.614460000000001</v>
      </c>
      <c r="E121">
        <v>66.192170000000004</v>
      </c>
      <c r="F121">
        <v>12.033200000000001</v>
      </c>
      <c r="G121">
        <v>69.585250000000002</v>
      </c>
      <c r="H121">
        <v>75.576040000000006</v>
      </c>
      <c r="I121">
        <v>100</v>
      </c>
    </row>
    <row r="122" spans="1:9" x14ac:dyDescent="0.2">
      <c r="A122">
        <v>65.459609999999998</v>
      </c>
      <c r="B122">
        <v>57.213929999999998</v>
      </c>
      <c r="C122">
        <v>82.291669999999996</v>
      </c>
      <c r="D122">
        <v>53.467559999999999</v>
      </c>
      <c r="E122">
        <v>66.047749999999994</v>
      </c>
      <c r="F122">
        <v>11.30742</v>
      </c>
      <c r="G122">
        <v>69.069770000000005</v>
      </c>
      <c r="H122">
        <v>75.547449999999998</v>
      </c>
      <c r="I122">
        <v>100</v>
      </c>
    </row>
    <row r="123" spans="1:9" x14ac:dyDescent="0.2">
      <c r="A123">
        <v>65.13158</v>
      </c>
      <c r="B123">
        <v>56.8</v>
      </c>
      <c r="C123">
        <v>82.281059999999997</v>
      </c>
      <c r="D123">
        <v>52.980130000000003</v>
      </c>
      <c r="E123">
        <v>65.964910000000003</v>
      </c>
      <c r="F123">
        <v>11.28049</v>
      </c>
      <c r="G123">
        <v>68.181820000000002</v>
      </c>
      <c r="H123">
        <v>75.327100000000002</v>
      </c>
      <c r="I123">
        <v>100</v>
      </c>
    </row>
    <row r="124" spans="1:9" x14ac:dyDescent="0.2">
      <c r="A124">
        <v>62.650599999999997</v>
      </c>
      <c r="B124">
        <v>56.056339999999999</v>
      </c>
      <c r="C124">
        <v>81.550799999999995</v>
      </c>
      <c r="D124">
        <v>52.89575</v>
      </c>
      <c r="E124">
        <v>65.836299999999994</v>
      </c>
      <c r="F124">
        <v>10.63218</v>
      </c>
      <c r="G124">
        <v>67.754320000000007</v>
      </c>
      <c r="H124">
        <v>75.083060000000003</v>
      </c>
      <c r="I124">
        <v>100</v>
      </c>
    </row>
    <row r="125" spans="1:9" x14ac:dyDescent="0.2">
      <c r="A125">
        <v>62.643680000000003</v>
      </c>
      <c r="B125">
        <v>55.706000000000003</v>
      </c>
      <c r="C125">
        <v>81.516589999999994</v>
      </c>
      <c r="D125">
        <v>52.611939999999997</v>
      </c>
      <c r="E125">
        <v>65.765770000000003</v>
      </c>
      <c r="F125">
        <v>9.7674420000000008</v>
      </c>
      <c r="G125">
        <v>67.750680000000003</v>
      </c>
      <c r="H125">
        <v>73.770489999999995</v>
      </c>
      <c r="I125">
        <v>100</v>
      </c>
    </row>
    <row r="126" spans="1:9" x14ac:dyDescent="0.2">
      <c r="A126">
        <v>62.5</v>
      </c>
      <c r="B126">
        <v>55.154640000000001</v>
      </c>
      <c r="C126">
        <v>81.369860000000003</v>
      </c>
      <c r="D126">
        <v>52.459020000000002</v>
      </c>
      <c r="E126">
        <v>65.174130000000005</v>
      </c>
      <c r="F126">
        <v>7.9766539999999999</v>
      </c>
      <c r="G126">
        <v>65.886290000000002</v>
      </c>
      <c r="H126">
        <v>73.584909999999994</v>
      </c>
      <c r="I126">
        <v>99.49109</v>
      </c>
    </row>
    <row r="127" spans="1:9" x14ac:dyDescent="0.2">
      <c r="A127">
        <v>60.59113</v>
      </c>
      <c r="B127">
        <v>55.081969999999998</v>
      </c>
      <c r="C127">
        <v>81.265820000000005</v>
      </c>
      <c r="D127">
        <v>52.351100000000002</v>
      </c>
      <c r="E127">
        <v>64.912279999999996</v>
      </c>
      <c r="F127">
        <v>7.446809</v>
      </c>
      <c r="G127">
        <v>64.25121</v>
      </c>
      <c r="H127">
        <v>73.235290000000006</v>
      </c>
      <c r="I127">
        <v>99.4709</v>
      </c>
    </row>
    <row r="128" spans="1:9" x14ac:dyDescent="0.2">
      <c r="A128">
        <v>58.52843</v>
      </c>
      <c r="B128">
        <v>54.91525</v>
      </c>
      <c r="C128">
        <v>80.841120000000004</v>
      </c>
      <c r="D128">
        <v>52.34657</v>
      </c>
      <c r="E128">
        <v>64.473680000000002</v>
      </c>
      <c r="F128">
        <v>6.1016950000000003</v>
      </c>
      <c r="G128">
        <v>63.761470000000003</v>
      </c>
      <c r="H128">
        <v>73.019800000000004</v>
      </c>
      <c r="I128">
        <v>98.744770000000003</v>
      </c>
    </row>
    <row r="129" spans="1:9" x14ac:dyDescent="0.2">
      <c r="A129">
        <v>58.294930000000001</v>
      </c>
      <c r="B129">
        <v>54.804270000000002</v>
      </c>
      <c r="C129">
        <v>80.841120000000004</v>
      </c>
      <c r="D129">
        <v>52.314810000000001</v>
      </c>
      <c r="E129">
        <v>64.395600000000002</v>
      </c>
      <c r="F129">
        <v>5.2863439999999997</v>
      </c>
      <c r="G129">
        <v>62.723210000000002</v>
      </c>
      <c r="H129">
        <v>72.905529999999999</v>
      </c>
      <c r="I129">
        <v>98.633260000000007</v>
      </c>
    </row>
    <row r="130" spans="1:9" x14ac:dyDescent="0.2">
      <c r="A130">
        <v>57.980460000000001</v>
      </c>
      <c r="B130">
        <v>54.789270000000002</v>
      </c>
      <c r="C130">
        <v>80.090500000000006</v>
      </c>
      <c r="D130">
        <v>51.491370000000003</v>
      </c>
      <c r="E130">
        <v>63.187860000000001</v>
      </c>
      <c r="F130">
        <v>5.0193050000000001</v>
      </c>
      <c r="G130">
        <v>61.464970000000001</v>
      </c>
      <c r="H130">
        <v>72.596149999999994</v>
      </c>
      <c r="I130">
        <v>98.632220000000004</v>
      </c>
    </row>
    <row r="131" spans="1:9" x14ac:dyDescent="0.2">
      <c r="A131">
        <v>57.76699</v>
      </c>
      <c r="B131">
        <v>53.987729999999999</v>
      </c>
      <c r="C131">
        <v>80</v>
      </c>
      <c r="D131">
        <v>51.26437</v>
      </c>
      <c r="E131">
        <v>63.101599999999998</v>
      </c>
      <c r="F131">
        <v>3.4482759999999999</v>
      </c>
      <c r="G131">
        <v>60.82949</v>
      </c>
      <c r="H131">
        <v>71.844660000000005</v>
      </c>
      <c r="I131">
        <v>98.545450000000002</v>
      </c>
    </row>
    <row r="132" spans="1:9" x14ac:dyDescent="0.2">
      <c r="A132">
        <v>57.094589999999997</v>
      </c>
      <c r="B132">
        <v>53.809519999999999</v>
      </c>
      <c r="C132">
        <v>79.824560000000005</v>
      </c>
      <c r="D132">
        <v>51.21951</v>
      </c>
      <c r="E132">
        <v>61.702129999999997</v>
      </c>
      <c r="F132">
        <v>0.938967</v>
      </c>
      <c r="G132">
        <v>60.377360000000003</v>
      </c>
      <c r="H132">
        <v>71.475409999999997</v>
      </c>
      <c r="I132">
        <v>98.327759999999998</v>
      </c>
    </row>
    <row r="133" spans="1:9" x14ac:dyDescent="0.2">
      <c r="A133">
        <v>56.45514</v>
      </c>
      <c r="B133">
        <v>53.784860000000002</v>
      </c>
      <c r="C133">
        <v>79.764709999999994</v>
      </c>
      <c r="D133">
        <v>50.692520000000002</v>
      </c>
      <c r="E133">
        <v>60.704610000000002</v>
      </c>
      <c r="F133">
        <v>-1.63934</v>
      </c>
      <c r="G133">
        <v>60.198999999999998</v>
      </c>
      <c r="H133">
        <v>70.892020000000002</v>
      </c>
      <c r="I133">
        <v>98.058250000000001</v>
      </c>
    </row>
    <row r="134" spans="1:9" x14ac:dyDescent="0.2">
      <c r="A134">
        <v>56.428570000000001</v>
      </c>
      <c r="B134">
        <v>53.68421</v>
      </c>
      <c r="C134">
        <v>79.468599999999995</v>
      </c>
      <c r="D134">
        <v>50.672649999999997</v>
      </c>
      <c r="E134">
        <v>60.526319999999998</v>
      </c>
      <c r="F134">
        <v>-1.7857099999999999</v>
      </c>
      <c r="G134">
        <v>60.071939999999998</v>
      </c>
      <c r="H134">
        <v>70.858279999999993</v>
      </c>
      <c r="I134">
        <v>97.619050000000001</v>
      </c>
    </row>
    <row r="135" spans="1:9" x14ac:dyDescent="0.2">
      <c r="A135">
        <v>56.115110000000001</v>
      </c>
      <c r="B135">
        <v>50.671140000000001</v>
      </c>
      <c r="C135">
        <v>79.104479999999995</v>
      </c>
      <c r="D135">
        <v>49.651969999999999</v>
      </c>
      <c r="E135">
        <v>59.922179999999997</v>
      </c>
      <c r="F135">
        <v>-2.51397</v>
      </c>
      <c r="G135">
        <v>59.38776</v>
      </c>
      <c r="H135">
        <v>70.294120000000007</v>
      </c>
      <c r="I135">
        <v>97.345129999999997</v>
      </c>
    </row>
    <row r="136" spans="1:9" x14ac:dyDescent="0.2">
      <c r="A136">
        <v>55.644089999999998</v>
      </c>
      <c r="B136">
        <v>50.55762</v>
      </c>
      <c r="C136">
        <v>79.009429999999995</v>
      </c>
      <c r="D136">
        <v>47.928989999999999</v>
      </c>
      <c r="E136">
        <v>59.595959999999998</v>
      </c>
      <c r="F136">
        <v>-4.6653099999999998</v>
      </c>
      <c r="G136">
        <v>59.285710000000002</v>
      </c>
      <c r="H136">
        <v>70.202020000000005</v>
      </c>
      <c r="I136">
        <v>97.228639999999999</v>
      </c>
    </row>
    <row r="137" spans="1:9" x14ac:dyDescent="0.2">
      <c r="A137">
        <v>55.045870000000001</v>
      </c>
      <c r="B137">
        <v>50.232559999999999</v>
      </c>
      <c r="C137">
        <v>78.706199999999995</v>
      </c>
      <c r="D137">
        <v>47.260269999999998</v>
      </c>
      <c r="E137">
        <v>59.366750000000003</v>
      </c>
      <c r="F137">
        <v>-4.6808500000000004</v>
      </c>
      <c r="G137">
        <v>58.308160000000001</v>
      </c>
      <c r="H137">
        <v>69.517539999999997</v>
      </c>
      <c r="I137">
        <v>97.071129999999997</v>
      </c>
    </row>
    <row r="138" spans="1:9" x14ac:dyDescent="0.2">
      <c r="A138">
        <v>55.038760000000003</v>
      </c>
      <c r="B138">
        <v>49.909579999999998</v>
      </c>
      <c r="C138">
        <v>78.350520000000003</v>
      </c>
      <c r="D138">
        <v>46.648040000000002</v>
      </c>
      <c r="E138">
        <v>59.306570000000001</v>
      </c>
      <c r="F138">
        <v>-5.1724100000000002</v>
      </c>
      <c r="G138">
        <v>57.613169999999997</v>
      </c>
      <c r="H138">
        <v>68.627449999999996</v>
      </c>
      <c r="I138">
        <v>96.818179999999998</v>
      </c>
    </row>
    <row r="139" spans="1:9" x14ac:dyDescent="0.2">
      <c r="A139">
        <v>54.790419999999997</v>
      </c>
      <c r="B139">
        <v>49.79757</v>
      </c>
      <c r="C139">
        <v>78.210120000000003</v>
      </c>
      <c r="D139">
        <v>46.153849999999998</v>
      </c>
      <c r="E139">
        <v>59.259259999999998</v>
      </c>
      <c r="F139">
        <v>-6.73759</v>
      </c>
      <c r="G139">
        <v>55.671900000000001</v>
      </c>
      <c r="H139">
        <v>68.446600000000004</v>
      </c>
      <c r="I139">
        <v>95.730339999999998</v>
      </c>
    </row>
    <row r="140" spans="1:9" x14ac:dyDescent="0.2">
      <c r="A140">
        <v>54.648530000000001</v>
      </c>
      <c r="B140">
        <v>49.559469999999997</v>
      </c>
      <c r="C140">
        <v>77.341390000000004</v>
      </c>
      <c r="D140">
        <v>44.522970000000001</v>
      </c>
      <c r="E140">
        <v>59.223300000000002</v>
      </c>
      <c r="F140">
        <v>-11.568099999999999</v>
      </c>
      <c r="G140">
        <v>55.595669999999998</v>
      </c>
      <c r="H140">
        <v>67.549670000000006</v>
      </c>
      <c r="I140">
        <v>95.419849999999997</v>
      </c>
    </row>
    <row r="141" spans="1:9" x14ac:dyDescent="0.2">
      <c r="A141">
        <v>54.395600000000002</v>
      </c>
      <c r="B141">
        <v>46.854660000000003</v>
      </c>
      <c r="C141">
        <v>77.294690000000003</v>
      </c>
      <c r="D141">
        <v>44.329900000000002</v>
      </c>
      <c r="E141">
        <v>58.582090000000001</v>
      </c>
      <c r="F141">
        <v>-14.0426</v>
      </c>
      <c r="G141">
        <v>55.284550000000003</v>
      </c>
      <c r="H141">
        <v>67.419960000000003</v>
      </c>
      <c r="I141">
        <v>95.170450000000002</v>
      </c>
    </row>
    <row r="142" spans="1:9" x14ac:dyDescent="0.2">
      <c r="A142">
        <v>51.162790000000001</v>
      </c>
      <c r="B142">
        <v>46.838410000000003</v>
      </c>
      <c r="C142">
        <v>77.162629999999993</v>
      </c>
      <c r="D142">
        <v>43.731780000000001</v>
      </c>
      <c r="E142">
        <v>58.549219999999998</v>
      </c>
      <c r="F142">
        <v>-17.840399999999999</v>
      </c>
      <c r="G142">
        <v>55.049500000000002</v>
      </c>
      <c r="H142">
        <v>67.164180000000002</v>
      </c>
      <c r="I142">
        <v>94.647890000000004</v>
      </c>
    </row>
    <row r="143" spans="1:9" x14ac:dyDescent="0.2">
      <c r="A143">
        <v>51.002870000000001</v>
      </c>
      <c r="B143">
        <v>45.890410000000003</v>
      </c>
      <c r="C143">
        <v>76.124570000000006</v>
      </c>
      <c r="D143">
        <v>42.982460000000003</v>
      </c>
      <c r="E143">
        <v>57.476640000000003</v>
      </c>
      <c r="F143">
        <v>-21.9008</v>
      </c>
      <c r="G143">
        <v>54.615380000000002</v>
      </c>
      <c r="H143">
        <v>66.523610000000005</v>
      </c>
      <c r="I143">
        <v>94.270120000000006</v>
      </c>
    </row>
    <row r="144" spans="1:9" x14ac:dyDescent="0.2">
      <c r="A144">
        <v>50.912779999999998</v>
      </c>
      <c r="B144">
        <v>45.701360000000001</v>
      </c>
      <c r="C144">
        <v>75.774649999999994</v>
      </c>
      <c r="D144">
        <v>42.891570000000002</v>
      </c>
      <c r="E144">
        <v>57.294429999999998</v>
      </c>
      <c r="F144">
        <v>-21.913599999999999</v>
      </c>
      <c r="G144">
        <v>54.151620000000001</v>
      </c>
      <c r="H144">
        <v>66.33663</v>
      </c>
      <c r="I144">
        <v>94.029849999999996</v>
      </c>
    </row>
    <row r="145" spans="1:9" x14ac:dyDescent="0.2">
      <c r="A145">
        <v>50.505049999999997</v>
      </c>
      <c r="B145">
        <v>45.590989999999998</v>
      </c>
      <c r="C145">
        <v>75.767920000000004</v>
      </c>
      <c r="D145">
        <v>42.75</v>
      </c>
      <c r="E145">
        <v>56.857140000000001</v>
      </c>
      <c r="F145">
        <v>-26.649699999999999</v>
      </c>
      <c r="G145">
        <v>54.13223</v>
      </c>
      <c r="H145">
        <v>65.404039999999995</v>
      </c>
      <c r="I145">
        <v>93.75</v>
      </c>
    </row>
    <row r="146" spans="1:9" x14ac:dyDescent="0.2">
      <c r="A146">
        <v>50</v>
      </c>
      <c r="B146">
        <v>45.345350000000003</v>
      </c>
      <c r="C146">
        <v>75.340389999999999</v>
      </c>
      <c r="D146">
        <v>42.53472</v>
      </c>
      <c r="E146">
        <v>55.805239999999998</v>
      </c>
      <c r="F146">
        <v>-47.058799999999998</v>
      </c>
      <c r="G146">
        <v>53.535350000000001</v>
      </c>
      <c r="H146">
        <v>65.263159999999999</v>
      </c>
      <c r="I146">
        <v>93.103449999999995</v>
      </c>
    </row>
    <row r="147" spans="1:9" x14ac:dyDescent="0.2">
      <c r="A147">
        <v>49.804690000000001</v>
      </c>
      <c r="B147">
        <v>44.972580000000001</v>
      </c>
      <c r="C147">
        <v>75.155280000000005</v>
      </c>
      <c r="D147">
        <v>42.084940000000003</v>
      </c>
      <c r="E147">
        <v>55.75</v>
      </c>
      <c r="F147">
        <v>-50.622399999999999</v>
      </c>
      <c r="G147">
        <v>53.405990000000003</v>
      </c>
      <c r="H147">
        <v>65.020579999999995</v>
      </c>
      <c r="I147">
        <v>92.961879999999994</v>
      </c>
    </row>
    <row r="148" spans="1:9" x14ac:dyDescent="0.2">
      <c r="A148">
        <v>49.683540000000001</v>
      </c>
      <c r="B148">
        <v>43.956040000000002</v>
      </c>
      <c r="C148">
        <v>74.594589999999997</v>
      </c>
      <c r="D148">
        <v>42.024540000000002</v>
      </c>
      <c r="E148">
        <v>55.696199999999997</v>
      </c>
      <c r="F148">
        <v>-53.317500000000003</v>
      </c>
      <c r="G148">
        <v>52.63158</v>
      </c>
      <c r="H148">
        <v>64.467010000000002</v>
      </c>
      <c r="I148">
        <v>92.857140000000001</v>
      </c>
    </row>
    <row r="149" spans="1:9" x14ac:dyDescent="0.2">
      <c r="A149">
        <v>49.608359999999998</v>
      </c>
      <c r="B149">
        <v>43.939390000000003</v>
      </c>
      <c r="C149">
        <v>73.764259999999993</v>
      </c>
      <c r="D149">
        <v>41.64134</v>
      </c>
      <c r="E149">
        <v>54.895099999999999</v>
      </c>
      <c r="F149" t="s">
        <v>6</v>
      </c>
      <c r="G149">
        <v>51.415089999999999</v>
      </c>
      <c r="H149">
        <v>64.331209999999999</v>
      </c>
      <c r="I149">
        <v>91.756270000000001</v>
      </c>
    </row>
    <row r="150" spans="1:9" x14ac:dyDescent="0.2">
      <c r="A150">
        <v>49.065420000000003</v>
      </c>
      <c r="B150">
        <v>43.515360000000001</v>
      </c>
      <c r="C150">
        <v>73.737369999999999</v>
      </c>
      <c r="D150">
        <v>41.6</v>
      </c>
      <c r="E150">
        <v>54.761899999999997</v>
      </c>
      <c r="F150" t="s">
        <v>6</v>
      </c>
      <c r="G150">
        <v>50.929369999999999</v>
      </c>
      <c r="H150">
        <v>64.218010000000007</v>
      </c>
      <c r="I150">
        <v>91.666669999999996</v>
      </c>
    </row>
    <row r="151" spans="1:9" x14ac:dyDescent="0.2">
      <c r="A151">
        <v>46.260390000000001</v>
      </c>
      <c r="B151">
        <v>43.49776</v>
      </c>
      <c r="C151">
        <v>73.504270000000005</v>
      </c>
      <c r="D151">
        <v>41.554049999999997</v>
      </c>
      <c r="E151">
        <v>54.65587</v>
      </c>
      <c r="F151" t="s">
        <v>6</v>
      </c>
      <c r="G151">
        <v>50.552489999999999</v>
      </c>
      <c r="H151">
        <v>63.983049999999999</v>
      </c>
      <c r="I151">
        <v>91.387559999999993</v>
      </c>
    </row>
    <row r="152" spans="1:9" x14ac:dyDescent="0.2">
      <c r="A152">
        <v>45.730029999999999</v>
      </c>
      <c r="B152">
        <v>43.30986</v>
      </c>
      <c r="C152">
        <v>71.610169999999997</v>
      </c>
      <c r="D152">
        <v>41.31579</v>
      </c>
      <c r="E152">
        <v>53.795380000000002</v>
      </c>
      <c r="F152" t="s">
        <v>6</v>
      </c>
      <c r="G152">
        <v>49.420850000000002</v>
      </c>
      <c r="H152">
        <v>63.849769999999999</v>
      </c>
      <c r="I152">
        <v>91.379310000000004</v>
      </c>
    </row>
    <row r="153" spans="1:9" x14ac:dyDescent="0.2">
      <c r="A153">
        <v>45.161290000000001</v>
      </c>
      <c r="B153">
        <v>43.260869999999997</v>
      </c>
      <c r="C153">
        <v>71.096350000000001</v>
      </c>
      <c r="D153">
        <v>41.2</v>
      </c>
      <c r="E153">
        <v>52.412280000000003</v>
      </c>
      <c r="F153" t="s">
        <v>6</v>
      </c>
      <c r="G153">
        <v>49.34498</v>
      </c>
      <c r="H153">
        <v>63.829790000000003</v>
      </c>
      <c r="I153">
        <v>91.006420000000006</v>
      </c>
    </row>
    <row r="154" spans="1:9" x14ac:dyDescent="0.2">
      <c r="A154">
        <v>44.46602</v>
      </c>
      <c r="B154">
        <v>43.086820000000003</v>
      </c>
      <c r="C154">
        <v>70.515969999999996</v>
      </c>
      <c r="D154">
        <v>40.865380000000002</v>
      </c>
      <c r="E154">
        <v>52.156860000000002</v>
      </c>
      <c r="F154" t="s">
        <v>6</v>
      </c>
      <c r="G154">
        <v>49.285710000000002</v>
      </c>
      <c r="H154">
        <v>63.255809999999997</v>
      </c>
      <c r="I154">
        <v>90.829689999999999</v>
      </c>
    </row>
    <row r="155" spans="1:9" x14ac:dyDescent="0.2">
      <c r="A155">
        <v>43.283580000000001</v>
      </c>
      <c r="B155">
        <v>42.34234</v>
      </c>
      <c r="C155">
        <v>70.478719999999996</v>
      </c>
      <c r="D155">
        <v>40.268459999999997</v>
      </c>
      <c r="E155">
        <v>51.063830000000003</v>
      </c>
      <c r="F155" t="s">
        <v>6</v>
      </c>
      <c r="G155">
        <v>49.28058</v>
      </c>
      <c r="H155">
        <v>62.758620000000001</v>
      </c>
      <c r="I155">
        <v>90.045249999999996</v>
      </c>
    </row>
    <row r="156" spans="1:9" x14ac:dyDescent="0.2">
      <c r="A156">
        <v>42.758620000000001</v>
      </c>
      <c r="B156">
        <v>42.02899</v>
      </c>
      <c r="C156">
        <v>70.201099999999997</v>
      </c>
      <c r="D156">
        <v>40.24691</v>
      </c>
      <c r="E156">
        <v>50.872819999999997</v>
      </c>
      <c r="F156" t="s">
        <v>6</v>
      </c>
      <c r="G156">
        <v>48.247979999999998</v>
      </c>
      <c r="H156">
        <v>61.021509999999999</v>
      </c>
      <c r="I156">
        <v>90.037589999999994</v>
      </c>
    </row>
    <row r="157" spans="1:9" x14ac:dyDescent="0.2">
      <c r="A157">
        <v>40.869570000000003</v>
      </c>
      <c r="B157">
        <v>41.666670000000003</v>
      </c>
      <c r="C157">
        <v>69.718310000000002</v>
      </c>
      <c r="D157">
        <v>40.223460000000003</v>
      </c>
      <c r="E157">
        <v>50</v>
      </c>
      <c r="F157" t="s">
        <v>6</v>
      </c>
      <c r="G157">
        <v>47.692309999999999</v>
      </c>
      <c r="H157">
        <v>59.836069999999999</v>
      </c>
      <c r="I157">
        <v>89.492750000000001</v>
      </c>
    </row>
    <row r="158" spans="1:9" x14ac:dyDescent="0.2">
      <c r="A158">
        <v>40.831760000000003</v>
      </c>
      <c r="B158">
        <v>41.049379999999999</v>
      </c>
      <c r="C158">
        <v>69.626999999999995</v>
      </c>
      <c r="D158">
        <v>40.08811</v>
      </c>
      <c r="E158">
        <v>49.5</v>
      </c>
      <c r="F158" t="s">
        <v>6</v>
      </c>
      <c r="G158">
        <v>47.450980000000001</v>
      </c>
      <c r="H158">
        <v>59.811619999999998</v>
      </c>
      <c r="I158">
        <v>89.119169999999997</v>
      </c>
    </row>
    <row r="159" spans="1:9" x14ac:dyDescent="0.2">
      <c r="A159">
        <v>40.579709999999999</v>
      </c>
      <c r="B159">
        <v>39.234450000000002</v>
      </c>
      <c r="C159">
        <v>69.565219999999997</v>
      </c>
      <c r="D159">
        <v>40</v>
      </c>
      <c r="E159">
        <v>49.282299999999999</v>
      </c>
      <c r="F159" t="s">
        <v>6</v>
      </c>
      <c r="G159">
        <v>46.619219999999999</v>
      </c>
      <c r="H159">
        <v>59.615380000000002</v>
      </c>
      <c r="I159">
        <v>88.582679999999996</v>
      </c>
    </row>
    <row r="160" spans="1:9" x14ac:dyDescent="0.2">
      <c r="A160">
        <v>40.559440000000002</v>
      </c>
      <c r="B160">
        <v>39.207050000000002</v>
      </c>
      <c r="C160">
        <v>69.0184</v>
      </c>
      <c r="D160">
        <v>39.644970000000001</v>
      </c>
      <c r="E160">
        <v>48.863639999999997</v>
      </c>
      <c r="F160" t="s">
        <v>6</v>
      </c>
      <c r="G160">
        <v>45.425359999999998</v>
      </c>
      <c r="H160">
        <v>59.049770000000002</v>
      </c>
      <c r="I160">
        <v>88.262910000000005</v>
      </c>
    </row>
    <row r="161" spans="1:9" x14ac:dyDescent="0.2">
      <c r="A161">
        <v>39.643650000000001</v>
      </c>
      <c r="B161">
        <v>38.288290000000003</v>
      </c>
      <c r="C161">
        <v>68.973209999999995</v>
      </c>
      <c r="D161">
        <v>39.115650000000002</v>
      </c>
      <c r="E161">
        <v>48.360660000000003</v>
      </c>
      <c r="F161" t="s">
        <v>6</v>
      </c>
      <c r="G161">
        <v>44.303800000000003</v>
      </c>
      <c r="H161">
        <v>58.474580000000003</v>
      </c>
      <c r="I161">
        <v>87.890630000000002</v>
      </c>
    </row>
    <row r="162" spans="1:9" x14ac:dyDescent="0.2">
      <c r="A162">
        <v>39.159289999999999</v>
      </c>
      <c r="B162">
        <v>38.095239999999997</v>
      </c>
      <c r="C162">
        <v>68.882180000000005</v>
      </c>
      <c r="D162">
        <v>38.779530000000001</v>
      </c>
      <c r="E162">
        <v>48.076920000000001</v>
      </c>
      <c r="F162" t="s">
        <v>6</v>
      </c>
      <c r="G162">
        <v>44.11215</v>
      </c>
      <c r="H162">
        <v>58.255450000000003</v>
      </c>
      <c r="I162">
        <v>87.719300000000004</v>
      </c>
    </row>
    <row r="163" spans="1:9" x14ac:dyDescent="0.2">
      <c r="A163">
        <v>38.392859999999999</v>
      </c>
      <c r="B163">
        <v>37.993920000000003</v>
      </c>
      <c r="C163">
        <v>68.863640000000004</v>
      </c>
      <c r="D163">
        <v>38.157890000000002</v>
      </c>
      <c r="E163">
        <v>47.916670000000003</v>
      </c>
      <c r="F163" t="s">
        <v>6</v>
      </c>
      <c r="G163">
        <v>43.799469999999999</v>
      </c>
      <c r="H163">
        <v>58.119660000000003</v>
      </c>
      <c r="I163">
        <v>87.534630000000007</v>
      </c>
    </row>
    <row r="164" spans="1:9" x14ac:dyDescent="0.2">
      <c r="A164">
        <v>38.082900000000002</v>
      </c>
      <c r="B164">
        <v>37.719299999999997</v>
      </c>
      <c r="C164">
        <v>68.627449999999996</v>
      </c>
      <c r="D164">
        <v>37.698410000000003</v>
      </c>
      <c r="E164">
        <v>47.876449999999998</v>
      </c>
      <c r="F164" t="s">
        <v>6</v>
      </c>
      <c r="G164">
        <v>43.697479999999999</v>
      </c>
      <c r="H164">
        <v>57.711440000000003</v>
      </c>
      <c r="I164">
        <v>87.341769999999997</v>
      </c>
    </row>
    <row r="165" spans="1:9" x14ac:dyDescent="0.2">
      <c r="A165">
        <v>37.638379999999998</v>
      </c>
      <c r="B165">
        <v>36.872590000000002</v>
      </c>
      <c r="C165">
        <v>68.518519999999995</v>
      </c>
      <c r="D165">
        <v>37.283239999999999</v>
      </c>
      <c r="E165">
        <v>47.674419999999998</v>
      </c>
      <c r="F165" t="s">
        <v>6</v>
      </c>
      <c r="G165">
        <v>42.819839999999999</v>
      </c>
      <c r="H165">
        <v>57.64331</v>
      </c>
      <c r="I165">
        <v>86.984129999999993</v>
      </c>
    </row>
    <row r="166" spans="1:9" x14ac:dyDescent="0.2">
      <c r="A166">
        <v>37.412590000000002</v>
      </c>
      <c r="B166">
        <v>35.045319999999997</v>
      </c>
      <c r="C166">
        <v>68.321510000000004</v>
      </c>
      <c r="D166">
        <v>37.219729999999998</v>
      </c>
      <c r="E166">
        <v>47.228920000000002</v>
      </c>
      <c r="F166" t="s">
        <v>6</v>
      </c>
      <c r="G166">
        <v>42.592590000000001</v>
      </c>
      <c r="H166">
        <v>57.312249999999999</v>
      </c>
      <c r="I166">
        <v>85.992220000000003</v>
      </c>
    </row>
    <row r="167" spans="1:9" x14ac:dyDescent="0.2">
      <c r="A167">
        <v>36.594200000000001</v>
      </c>
      <c r="B167">
        <v>35.029940000000003</v>
      </c>
      <c r="C167">
        <v>67.975830000000002</v>
      </c>
      <c r="D167">
        <v>37.171050000000001</v>
      </c>
      <c r="E167">
        <v>47.151000000000003</v>
      </c>
      <c r="F167" t="s">
        <v>6</v>
      </c>
      <c r="G167">
        <v>40.579709999999999</v>
      </c>
      <c r="H167">
        <v>57.308579999999999</v>
      </c>
      <c r="I167">
        <v>85.904259999999994</v>
      </c>
    </row>
    <row r="168" spans="1:9" x14ac:dyDescent="0.2">
      <c r="A168">
        <v>36.32479</v>
      </c>
      <c r="B168">
        <v>34.653469999999999</v>
      </c>
      <c r="C168">
        <v>67.941180000000003</v>
      </c>
      <c r="D168">
        <v>37.06897</v>
      </c>
      <c r="E168">
        <v>47.058819999999997</v>
      </c>
      <c r="F168" t="s">
        <v>6</v>
      </c>
      <c r="G168">
        <v>39.775910000000003</v>
      </c>
      <c r="H168">
        <v>56.317689999999999</v>
      </c>
      <c r="I168">
        <v>85.764499999999998</v>
      </c>
    </row>
    <row r="169" spans="1:9" x14ac:dyDescent="0.2">
      <c r="A169">
        <v>36.309519999999999</v>
      </c>
      <c r="B169">
        <v>34.615380000000002</v>
      </c>
      <c r="C169">
        <v>67.672409999999999</v>
      </c>
      <c r="D169">
        <v>36.117939999999997</v>
      </c>
      <c r="E169">
        <v>46.808509999999998</v>
      </c>
      <c r="F169" t="s">
        <v>6</v>
      </c>
      <c r="G169">
        <v>39.768979999999999</v>
      </c>
      <c r="H169">
        <v>56.097560000000001</v>
      </c>
      <c r="I169">
        <v>85.604110000000006</v>
      </c>
    </row>
    <row r="170" spans="1:9" x14ac:dyDescent="0.2">
      <c r="A170">
        <v>34.615380000000002</v>
      </c>
      <c r="B170">
        <v>34.210529999999999</v>
      </c>
      <c r="C170">
        <v>67.567570000000003</v>
      </c>
      <c r="D170">
        <v>35.74297</v>
      </c>
      <c r="E170">
        <v>45.841389999999997</v>
      </c>
      <c r="F170" t="s">
        <v>6</v>
      </c>
      <c r="G170">
        <v>38.425930000000001</v>
      </c>
      <c r="H170">
        <v>56.060609999999997</v>
      </c>
      <c r="I170">
        <v>85.200850000000003</v>
      </c>
    </row>
    <row r="171" spans="1:9" x14ac:dyDescent="0.2">
      <c r="A171">
        <v>33.823529999999998</v>
      </c>
      <c r="B171">
        <v>33.823529999999998</v>
      </c>
      <c r="C171">
        <v>67.449659999999994</v>
      </c>
      <c r="D171">
        <v>35.597189999999998</v>
      </c>
      <c r="E171">
        <v>45.396830000000001</v>
      </c>
      <c r="F171" t="s">
        <v>6</v>
      </c>
      <c r="G171">
        <v>37.037039999999998</v>
      </c>
      <c r="H171">
        <v>55.780929999999998</v>
      </c>
      <c r="I171">
        <v>85.192310000000006</v>
      </c>
    </row>
    <row r="172" spans="1:9" x14ac:dyDescent="0.2">
      <c r="A172">
        <v>33.809519999999999</v>
      </c>
      <c r="B172">
        <v>33.658540000000002</v>
      </c>
      <c r="C172">
        <v>66.90307</v>
      </c>
      <c r="D172">
        <v>35.483870000000003</v>
      </c>
      <c r="E172">
        <v>45.083930000000002</v>
      </c>
      <c r="F172" t="s">
        <v>6</v>
      </c>
      <c r="G172">
        <v>36.842109999999998</v>
      </c>
      <c r="H172">
        <v>54.285710000000002</v>
      </c>
      <c r="I172">
        <v>84.778009999999995</v>
      </c>
    </row>
    <row r="173" spans="1:9" x14ac:dyDescent="0.2">
      <c r="A173">
        <v>33.060110000000002</v>
      </c>
      <c r="B173">
        <v>33.572450000000003</v>
      </c>
      <c r="C173">
        <v>66.666669999999996</v>
      </c>
      <c r="D173">
        <v>34.936709999999998</v>
      </c>
      <c r="E173">
        <v>44.954129999999999</v>
      </c>
      <c r="F173" t="s">
        <v>6</v>
      </c>
      <c r="G173">
        <v>36.842109999999998</v>
      </c>
      <c r="H173">
        <v>54.185020000000002</v>
      </c>
      <c r="I173">
        <v>84.761899999999997</v>
      </c>
    </row>
    <row r="174" spans="1:9" x14ac:dyDescent="0.2">
      <c r="A174">
        <v>32.920349999999999</v>
      </c>
      <c r="B174">
        <v>33.082709999999999</v>
      </c>
      <c r="C174">
        <v>65.686269999999993</v>
      </c>
      <c r="D174">
        <v>34.50479</v>
      </c>
      <c r="E174">
        <v>44.843049999999998</v>
      </c>
      <c r="F174" t="s">
        <v>6</v>
      </c>
      <c r="G174">
        <v>36.679540000000003</v>
      </c>
      <c r="H174">
        <v>53.917050000000003</v>
      </c>
      <c r="I174">
        <v>84.649119999999996</v>
      </c>
    </row>
    <row r="175" spans="1:9" x14ac:dyDescent="0.2">
      <c r="A175">
        <v>32.467529999999996</v>
      </c>
      <c r="B175">
        <v>32.870370000000001</v>
      </c>
      <c r="C175">
        <v>65.610860000000002</v>
      </c>
      <c r="D175">
        <v>34.426229999999997</v>
      </c>
      <c r="E175">
        <v>44.835680000000004</v>
      </c>
      <c r="F175" t="s">
        <v>6</v>
      </c>
      <c r="G175">
        <v>36.624200000000002</v>
      </c>
      <c r="H175">
        <v>53.554499999999997</v>
      </c>
      <c r="I175">
        <v>84.530389999999997</v>
      </c>
    </row>
    <row r="176" spans="1:9" x14ac:dyDescent="0.2">
      <c r="A176">
        <v>31.002330000000001</v>
      </c>
      <c r="B176">
        <v>32.862189999999998</v>
      </c>
      <c r="C176">
        <v>65.238100000000003</v>
      </c>
      <c r="D176">
        <v>34.393059999999998</v>
      </c>
      <c r="E176">
        <v>44.711539999999999</v>
      </c>
      <c r="F176" t="s">
        <v>6</v>
      </c>
      <c r="G176">
        <v>36.559139999999999</v>
      </c>
      <c r="H176">
        <v>53.083109999999998</v>
      </c>
      <c r="I176">
        <v>84.326710000000006</v>
      </c>
    </row>
    <row r="177" spans="1:9" x14ac:dyDescent="0.2">
      <c r="A177">
        <v>30.837</v>
      </c>
      <c r="B177">
        <v>32.751089999999998</v>
      </c>
      <c r="C177">
        <v>65.151520000000005</v>
      </c>
      <c r="D177">
        <v>34.234229999999997</v>
      </c>
      <c r="E177">
        <v>44.701990000000002</v>
      </c>
      <c r="F177" t="s">
        <v>6</v>
      </c>
      <c r="G177">
        <v>36.22222</v>
      </c>
      <c r="H177">
        <v>52.930729999999997</v>
      </c>
      <c r="I177">
        <v>84.107579999999999</v>
      </c>
    </row>
    <row r="178" spans="1:9" x14ac:dyDescent="0.2">
      <c r="A178">
        <v>29.118770000000001</v>
      </c>
      <c r="B178">
        <v>31.97279</v>
      </c>
      <c r="C178">
        <v>64.431489999999997</v>
      </c>
      <c r="D178">
        <v>34.146340000000002</v>
      </c>
      <c r="E178">
        <v>44.51314</v>
      </c>
      <c r="F178" t="s">
        <v>6</v>
      </c>
      <c r="G178">
        <v>34.592449999999999</v>
      </c>
      <c r="H178">
        <v>52.182540000000003</v>
      </c>
      <c r="I178">
        <v>83.886259999999993</v>
      </c>
    </row>
    <row r="179" spans="1:9" x14ac:dyDescent="0.2">
      <c r="A179">
        <v>28.6645</v>
      </c>
      <c r="B179">
        <v>31.884060000000002</v>
      </c>
      <c r="C179">
        <v>64.230770000000007</v>
      </c>
      <c r="D179">
        <v>33.974359999999997</v>
      </c>
      <c r="E179">
        <v>44.117649999999998</v>
      </c>
      <c r="F179" t="s">
        <v>6</v>
      </c>
      <c r="G179">
        <v>34.497819999999997</v>
      </c>
      <c r="H179">
        <v>52.131149999999998</v>
      </c>
      <c r="I179">
        <v>83.274019999999993</v>
      </c>
    </row>
    <row r="180" spans="1:9" x14ac:dyDescent="0.2">
      <c r="A180">
        <v>28.616350000000001</v>
      </c>
      <c r="B180">
        <v>31.707319999999999</v>
      </c>
      <c r="C180">
        <v>63.87097</v>
      </c>
      <c r="D180">
        <v>33.971290000000003</v>
      </c>
      <c r="E180">
        <v>44.067799999999998</v>
      </c>
      <c r="F180" t="s">
        <v>6</v>
      </c>
      <c r="G180">
        <v>33.753149999999998</v>
      </c>
      <c r="H180">
        <v>51.612900000000003</v>
      </c>
      <c r="I180">
        <v>83.208020000000005</v>
      </c>
    </row>
    <row r="181" spans="1:9" x14ac:dyDescent="0.2">
      <c r="A181">
        <v>28.502420000000001</v>
      </c>
      <c r="B181">
        <v>31.034479999999999</v>
      </c>
      <c r="C181">
        <v>63.054189999999998</v>
      </c>
      <c r="D181">
        <v>33.918129999999998</v>
      </c>
      <c r="E181">
        <v>44.007860000000001</v>
      </c>
      <c r="F181" t="s">
        <v>6</v>
      </c>
      <c r="G181">
        <v>33.425409999999999</v>
      </c>
      <c r="H181">
        <v>51.515149999999998</v>
      </c>
      <c r="I181">
        <v>83.061890000000005</v>
      </c>
    </row>
    <row r="182" spans="1:9" x14ac:dyDescent="0.2">
      <c r="A182">
        <v>28.318580000000001</v>
      </c>
      <c r="B182">
        <v>30.872479999999999</v>
      </c>
      <c r="C182">
        <v>62.857140000000001</v>
      </c>
      <c r="D182">
        <v>33.846150000000002</v>
      </c>
      <c r="E182">
        <v>43.961350000000003</v>
      </c>
      <c r="F182" t="s">
        <v>6</v>
      </c>
      <c r="G182">
        <v>32.530119999999997</v>
      </c>
      <c r="H182">
        <v>50.742570000000001</v>
      </c>
      <c r="I182">
        <v>81.789140000000003</v>
      </c>
    </row>
    <row r="183" spans="1:9" x14ac:dyDescent="0.2">
      <c r="A183">
        <v>28.270040000000002</v>
      </c>
      <c r="B183">
        <v>30.866810000000001</v>
      </c>
      <c r="C183">
        <v>62.790700000000001</v>
      </c>
      <c r="D183">
        <v>33.66337</v>
      </c>
      <c r="E183">
        <v>43.577979999999997</v>
      </c>
      <c r="F183" t="s">
        <v>6</v>
      </c>
      <c r="G183">
        <v>31.983809999999998</v>
      </c>
      <c r="H183">
        <v>50.180509999999998</v>
      </c>
      <c r="I183">
        <v>81.749049999999997</v>
      </c>
    </row>
    <row r="184" spans="1:9" x14ac:dyDescent="0.2">
      <c r="A184">
        <v>27.97203</v>
      </c>
      <c r="B184">
        <v>30.805689999999998</v>
      </c>
      <c r="C184">
        <v>62.589930000000003</v>
      </c>
      <c r="D184">
        <v>33.542319999999997</v>
      </c>
      <c r="E184">
        <v>42.857140000000001</v>
      </c>
      <c r="F184" t="s">
        <v>6</v>
      </c>
      <c r="G184">
        <v>31.746030000000001</v>
      </c>
      <c r="H184">
        <v>50.117100000000001</v>
      </c>
      <c r="I184">
        <v>81.524550000000005</v>
      </c>
    </row>
    <row r="185" spans="1:9" x14ac:dyDescent="0.2">
      <c r="A185">
        <v>26.508620000000001</v>
      </c>
      <c r="B185">
        <v>29.31034</v>
      </c>
      <c r="C185">
        <v>62.559240000000003</v>
      </c>
      <c r="D185">
        <v>33.394159999999999</v>
      </c>
      <c r="E185">
        <v>42.307690000000001</v>
      </c>
      <c r="F185" t="s">
        <v>6</v>
      </c>
      <c r="G185">
        <v>31.578949999999999</v>
      </c>
      <c r="H185">
        <v>49.809890000000003</v>
      </c>
      <c r="I185">
        <v>81.514080000000007</v>
      </c>
    </row>
    <row r="186" spans="1:9" x14ac:dyDescent="0.2">
      <c r="A186">
        <v>26.31579</v>
      </c>
      <c r="B186">
        <v>28.975269999999998</v>
      </c>
      <c r="C186">
        <v>62.184869999999997</v>
      </c>
      <c r="D186">
        <v>33.333329999999997</v>
      </c>
      <c r="E186">
        <v>41.805230000000002</v>
      </c>
      <c r="F186" t="s">
        <v>6</v>
      </c>
      <c r="G186">
        <v>31.50685</v>
      </c>
      <c r="H186">
        <v>49.72222</v>
      </c>
      <c r="I186">
        <v>81.5047</v>
      </c>
    </row>
    <row r="187" spans="1:9" x14ac:dyDescent="0.2">
      <c r="A187">
        <v>25.581399999999999</v>
      </c>
      <c r="B187">
        <v>28.846150000000002</v>
      </c>
      <c r="C187">
        <v>61.739130000000003</v>
      </c>
      <c r="D187">
        <v>33.029609999999998</v>
      </c>
      <c r="E187">
        <v>41.314549999999997</v>
      </c>
      <c r="F187" t="s">
        <v>6</v>
      </c>
      <c r="G187">
        <v>31.336410000000001</v>
      </c>
      <c r="H187">
        <v>48.746519999999997</v>
      </c>
      <c r="I187">
        <v>80.672269999999997</v>
      </c>
    </row>
    <row r="188" spans="1:9" x14ac:dyDescent="0.2">
      <c r="A188">
        <v>23.776219999999999</v>
      </c>
      <c r="B188">
        <v>28.68852</v>
      </c>
      <c r="C188">
        <v>61.231879999999997</v>
      </c>
      <c r="D188">
        <v>32.673270000000002</v>
      </c>
      <c r="E188">
        <v>41.20879</v>
      </c>
      <c r="F188" t="s">
        <v>6</v>
      </c>
      <c r="G188">
        <v>30.64133</v>
      </c>
      <c r="H188">
        <v>48.484850000000002</v>
      </c>
      <c r="I188">
        <v>80.20478</v>
      </c>
    </row>
    <row r="189" spans="1:9" x14ac:dyDescent="0.2">
      <c r="A189">
        <v>23.66412</v>
      </c>
      <c r="B189">
        <v>28.30189</v>
      </c>
      <c r="C189">
        <v>60.930230000000002</v>
      </c>
      <c r="D189">
        <v>32.311320000000002</v>
      </c>
      <c r="E189">
        <v>41.015630000000002</v>
      </c>
      <c r="F189" t="s">
        <v>6</v>
      </c>
      <c r="G189">
        <v>29.594270000000002</v>
      </c>
      <c r="H189">
        <v>48.309179999999998</v>
      </c>
      <c r="I189">
        <v>80.172409999999999</v>
      </c>
    </row>
    <row r="190" spans="1:9" x14ac:dyDescent="0.2">
      <c r="A190">
        <v>23.426570000000002</v>
      </c>
      <c r="B190">
        <v>27.5</v>
      </c>
      <c r="C190">
        <v>59.925089999999997</v>
      </c>
      <c r="D190">
        <v>31.97279</v>
      </c>
      <c r="E190">
        <v>40.989400000000003</v>
      </c>
      <c r="F190" t="s">
        <v>6</v>
      </c>
      <c r="G190">
        <v>29.35323</v>
      </c>
      <c r="H190">
        <v>48.30189</v>
      </c>
      <c r="I190">
        <v>79.904309999999995</v>
      </c>
    </row>
    <row r="191" spans="1:9" x14ac:dyDescent="0.2">
      <c r="A191">
        <v>23.214289999999998</v>
      </c>
      <c r="B191">
        <v>26.914149999999999</v>
      </c>
      <c r="C191">
        <v>58.904110000000003</v>
      </c>
      <c r="D191">
        <v>31.900449999999999</v>
      </c>
      <c r="E191">
        <v>40.822780000000002</v>
      </c>
      <c r="F191" t="s">
        <v>6</v>
      </c>
      <c r="G191">
        <v>29.20354</v>
      </c>
      <c r="H191">
        <v>48.275860000000002</v>
      </c>
      <c r="I191">
        <v>79.399140000000003</v>
      </c>
    </row>
    <row r="192" spans="1:9" x14ac:dyDescent="0.2">
      <c r="A192">
        <v>22.02797</v>
      </c>
      <c r="B192">
        <v>26.539280000000002</v>
      </c>
      <c r="C192">
        <v>58.681319999999999</v>
      </c>
      <c r="D192">
        <v>31.62791</v>
      </c>
      <c r="E192">
        <v>40.579709999999999</v>
      </c>
      <c r="F192" t="s">
        <v>6</v>
      </c>
      <c r="G192">
        <v>27.745660000000001</v>
      </c>
      <c r="H192">
        <v>47.988509999999998</v>
      </c>
      <c r="I192">
        <v>78.571430000000007</v>
      </c>
    </row>
    <row r="193" spans="1:9" x14ac:dyDescent="0.2">
      <c r="A193">
        <v>21.806850000000001</v>
      </c>
      <c r="B193">
        <v>26.098189999999999</v>
      </c>
      <c r="C193">
        <v>58.681319999999999</v>
      </c>
      <c r="D193">
        <v>31.578949999999999</v>
      </c>
      <c r="E193">
        <v>39.772730000000003</v>
      </c>
      <c r="F193" t="s">
        <v>6</v>
      </c>
      <c r="G193">
        <v>27.37003</v>
      </c>
      <c r="H193">
        <v>47.942390000000003</v>
      </c>
      <c r="I193">
        <v>78.400000000000006</v>
      </c>
    </row>
    <row r="194" spans="1:9" x14ac:dyDescent="0.2">
      <c r="A194">
        <v>21.48338</v>
      </c>
      <c r="B194">
        <v>25.735289999999999</v>
      </c>
      <c r="C194">
        <v>58.507460000000002</v>
      </c>
      <c r="D194">
        <v>30.817609999999998</v>
      </c>
      <c r="E194">
        <v>39.726030000000002</v>
      </c>
      <c r="F194" t="s">
        <v>6</v>
      </c>
      <c r="G194">
        <v>27.21311</v>
      </c>
      <c r="H194">
        <v>47.352939999999997</v>
      </c>
      <c r="I194">
        <v>78.142080000000007</v>
      </c>
    </row>
    <row r="195" spans="1:9" x14ac:dyDescent="0.2">
      <c r="A195">
        <v>20.532319999999999</v>
      </c>
      <c r="B195">
        <v>25.28736</v>
      </c>
      <c r="C195">
        <v>57.092199999999998</v>
      </c>
      <c r="D195">
        <v>30.606860000000001</v>
      </c>
      <c r="E195">
        <v>39.613529999999997</v>
      </c>
      <c r="F195" t="s">
        <v>6</v>
      </c>
      <c r="G195">
        <v>27.053139999999999</v>
      </c>
      <c r="H195">
        <v>47.257379999999998</v>
      </c>
      <c r="I195">
        <v>77.800830000000005</v>
      </c>
    </row>
    <row r="196" spans="1:9" x14ac:dyDescent="0.2">
      <c r="A196">
        <v>20.074349999999999</v>
      </c>
      <c r="B196">
        <v>24.766359999999999</v>
      </c>
      <c r="C196">
        <v>56.818179999999998</v>
      </c>
      <c r="D196">
        <v>28.197669999999999</v>
      </c>
      <c r="E196">
        <v>38.308459999999997</v>
      </c>
      <c r="F196" t="s">
        <v>6</v>
      </c>
      <c r="G196">
        <v>26.923079999999999</v>
      </c>
      <c r="H196">
        <v>47.025500000000001</v>
      </c>
      <c r="I196">
        <v>77.64228</v>
      </c>
    </row>
    <row r="197" spans="1:9" x14ac:dyDescent="0.2">
      <c r="A197">
        <v>19.534880000000001</v>
      </c>
      <c r="B197">
        <v>24.476990000000001</v>
      </c>
      <c r="C197">
        <v>56.811590000000002</v>
      </c>
      <c r="D197">
        <v>28.118390000000002</v>
      </c>
      <c r="E197">
        <v>38.118810000000003</v>
      </c>
      <c r="F197" t="s">
        <v>6</v>
      </c>
      <c r="G197">
        <v>26.200869999999998</v>
      </c>
      <c r="H197">
        <v>46.090530000000001</v>
      </c>
      <c r="I197">
        <v>77.474400000000003</v>
      </c>
    </row>
    <row r="198" spans="1:9" x14ac:dyDescent="0.2">
      <c r="A198">
        <v>19.354839999999999</v>
      </c>
      <c r="B198">
        <v>24.255320000000001</v>
      </c>
      <c r="C198">
        <v>56.787329999999997</v>
      </c>
      <c r="D198">
        <v>26.56587</v>
      </c>
      <c r="E198">
        <v>37.66234</v>
      </c>
      <c r="F198" t="s">
        <v>6</v>
      </c>
      <c r="G198">
        <v>25.541129999999999</v>
      </c>
      <c r="H198">
        <v>45.941560000000003</v>
      </c>
      <c r="I198">
        <v>77.450980000000001</v>
      </c>
    </row>
    <row r="199" spans="1:9" x14ac:dyDescent="0.2">
      <c r="A199">
        <v>19.0367</v>
      </c>
      <c r="B199">
        <v>24.038460000000001</v>
      </c>
      <c r="C199">
        <v>56.603769999999997</v>
      </c>
      <c r="D199">
        <v>25.56391</v>
      </c>
      <c r="E199">
        <v>37.345680000000002</v>
      </c>
      <c r="F199" t="s">
        <v>6</v>
      </c>
      <c r="G199">
        <v>25.510200000000001</v>
      </c>
      <c r="H199">
        <v>44.485289999999999</v>
      </c>
      <c r="I199">
        <v>77.257530000000003</v>
      </c>
    </row>
    <row r="200" spans="1:9" x14ac:dyDescent="0.2">
      <c r="A200">
        <v>18.789809999999999</v>
      </c>
      <c r="B200">
        <v>23.440449999999998</v>
      </c>
      <c r="C200">
        <v>56.521740000000001</v>
      </c>
      <c r="D200">
        <v>25.238099999999999</v>
      </c>
      <c r="E200">
        <v>36.842109999999998</v>
      </c>
      <c r="F200" t="s">
        <v>6</v>
      </c>
      <c r="G200">
        <v>23.623850000000001</v>
      </c>
      <c r="H200">
        <v>44.247790000000002</v>
      </c>
      <c r="I200">
        <v>77.094970000000004</v>
      </c>
    </row>
    <row r="201" spans="1:9" x14ac:dyDescent="0.2">
      <c r="A201">
        <v>17.338709999999999</v>
      </c>
      <c r="B201">
        <v>23.10811</v>
      </c>
      <c r="C201">
        <v>56.491230000000002</v>
      </c>
      <c r="D201">
        <v>24.62527</v>
      </c>
      <c r="E201">
        <v>35.973599999999998</v>
      </c>
      <c r="F201" t="s">
        <v>6</v>
      </c>
      <c r="G201">
        <v>22.273779999999999</v>
      </c>
      <c r="H201">
        <v>44</v>
      </c>
      <c r="I201">
        <v>75.779820000000001</v>
      </c>
    </row>
    <row r="202" spans="1:9" x14ac:dyDescent="0.2">
      <c r="A202">
        <v>16.66667</v>
      </c>
      <c r="B202">
        <v>22.413789999999999</v>
      </c>
      <c r="C202">
        <v>55.747129999999999</v>
      </c>
      <c r="D202">
        <v>23.13167</v>
      </c>
      <c r="E202">
        <v>35.807859999999998</v>
      </c>
      <c r="F202" t="s">
        <v>6</v>
      </c>
      <c r="G202">
        <v>20.652170000000002</v>
      </c>
      <c r="H202">
        <v>43.934429999999999</v>
      </c>
      <c r="I202">
        <v>75.641030000000001</v>
      </c>
    </row>
    <row r="203" spans="1:9" x14ac:dyDescent="0.2">
      <c r="A203">
        <v>16.51652</v>
      </c>
      <c r="B203">
        <v>22.03791</v>
      </c>
      <c r="C203">
        <v>55.445540000000001</v>
      </c>
      <c r="D203">
        <v>22.253520000000002</v>
      </c>
      <c r="E203">
        <v>35.797669999999997</v>
      </c>
      <c r="F203" t="s">
        <v>6</v>
      </c>
      <c r="G203">
        <v>19.211819999999999</v>
      </c>
      <c r="H203">
        <v>43.354430000000001</v>
      </c>
      <c r="I203">
        <v>75.338750000000005</v>
      </c>
    </row>
    <row r="204" spans="1:9" x14ac:dyDescent="0.2">
      <c r="A204">
        <v>15.953950000000001</v>
      </c>
      <c r="B204">
        <v>21.456689999999998</v>
      </c>
      <c r="C204">
        <v>55.180720000000001</v>
      </c>
      <c r="D204">
        <v>21.661719999999999</v>
      </c>
      <c r="E204">
        <v>35.394460000000002</v>
      </c>
      <c r="F204" t="s">
        <v>6</v>
      </c>
      <c r="G204">
        <v>18.62528</v>
      </c>
      <c r="H204">
        <v>43.272730000000003</v>
      </c>
      <c r="I204">
        <v>74.411760000000001</v>
      </c>
    </row>
    <row r="205" spans="1:9" x14ac:dyDescent="0.2">
      <c r="A205">
        <v>15.936249999999999</v>
      </c>
      <c r="B205">
        <v>21.397379999999998</v>
      </c>
      <c r="C205">
        <v>54.599409999999999</v>
      </c>
      <c r="D205">
        <v>21.568629999999999</v>
      </c>
      <c r="E205">
        <v>34.852550000000001</v>
      </c>
      <c r="F205" t="s">
        <v>6</v>
      </c>
      <c r="G205">
        <v>18.141590000000001</v>
      </c>
      <c r="H205">
        <v>42.760939999999998</v>
      </c>
      <c r="I205">
        <v>74.103589999999997</v>
      </c>
    </row>
    <row r="206" spans="1:9" x14ac:dyDescent="0.2">
      <c r="A206">
        <v>15.172409999999999</v>
      </c>
      <c r="B206">
        <v>20.70485</v>
      </c>
      <c r="C206">
        <v>54.482759999999999</v>
      </c>
      <c r="D206">
        <v>21.17117</v>
      </c>
      <c r="E206">
        <v>34.468089999999997</v>
      </c>
      <c r="F206" t="s">
        <v>6</v>
      </c>
      <c r="G206">
        <v>17.289719999999999</v>
      </c>
      <c r="H206">
        <v>42.181820000000002</v>
      </c>
      <c r="I206">
        <v>73.75</v>
      </c>
    </row>
    <row r="207" spans="1:9" x14ac:dyDescent="0.2">
      <c r="A207">
        <v>15.06494</v>
      </c>
      <c r="B207">
        <v>20.652170000000002</v>
      </c>
      <c r="C207">
        <v>54.312350000000002</v>
      </c>
      <c r="D207">
        <v>20.472439999999999</v>
      </c>
      <c r="E207">
        <v>34.456359999999997</v>
      </c>
      <c r="F207" t="s">
        <v>6</v>
      </c>
      <c r="G207">
        <v>17.11027</v>
      </c>
      <c r="H207">
        <v>41.796880000000002</v>
      </c>
      <c r="I207">
        <v>73.275859999999994</v>
      </c>
    </row>
    <row r="208" spans="1:9" x14ac:dyDescent="0.2">
      <c r="A208">
        <v>14.871790000000001</v>
      </c>
      <c r="B208">
        <v>20.57292</v>
      </c>
      <c r="C208">
        <v>53.937950000000001</v>
      </c>
      <c r="D208">
        <v>20.279720000000001</v>
      </c>
      <c r="E208">
        <v>34.453780000000002</v>
      </c>
      <c r="F208" t="s">
        <v>6</v>
      </c>
      <c r="G208">
        <v>17.08333</v>
      </c>
      <c r="H208">
        <v>41.603050000000003</v>
      </c>
      <c r="I208">
        <v>72.926829999999995</v>
      </c>
    </row>
    <row r="209" spans="1:9" x14ac:dyDescent="0.2">
      <c r="A209">
        <v>14.86486</v>
      </c>
      <c r="B209">
        <v>20.56738</v>
      </c>
      <c r="C209">
        <v>53.921570000000003</v>
      </c>
      <c r="D209">
        <v>19.45701</v>
      </c>
      <c r="E209">
        <v>34.134619999999998</v>
      </c>
      <c r="F209" t="s">
        <v>6</v>
      </c>
      <c r="G209">
        <v>15.942030000000001</v>
      </c>
      <c r="H209">
        <v>41.40625</v>
      </c>
      <c r="I209">
        <v>72.542370000000005</v>
      </c>
    </row>
    <row r="210" spans="1:9" x14ac:dyDescent="0.2">
      <c r="A210">
        <v>14.85149</v>
      </c>
      <c r="B210">
        <v>20.54795</v>
      </c>
      <c r="C210">
        <v>53.743319999999997</v>
      </c>
      <c r="D210">
        <v>19.354839999999999</v>
      </c>
      <c r="E210">
        <v>33.023260000000001</v>
      </c>
      <c r="F210" t="s">
        <v>6</v>
      </c>
      <c r="G210">
        <v>14.81481</v>
      </c>
      <c r="H210">
        <v>40.66986</v>
      </c>
      <c r="I210">
        <v>72.516559999999998</v>
      </c>
    </row>
    <row r="211" spans="1:9" x14ac:dyDescent="0.2">
      <c r="A211">
        <v>14.618969999999999</v>
      </c>
      <c r="B211">
        <v>20.210529999999999</v>
      </c>
      <c r="C211">
        <v>53.101739999999999</v>
      </c>
      <c r="D211">
        <v>18.224299999999999</v>
      </c>
      <c r="E211">
        <v>32.876710000000003</v>
      </c>
      <c r="F211" t="s">
        <v>6</v>
      </c>
      <c r="G211">
        <v>14.492749999999999</v>
      </c>
      <c r="H211">
        <v>40.026949999999999</v>
      </c>
      <c r="I211">
        <v>72.134829999999994</v>
      </c>
    </row>
    <row r="212" spans="1:9" x14ac:dyDescent="0.2">
      <c r="A212">
        <v>14.529909999999999</v>
      </c>
      <c r="B212">
        <v>20.15306</v>
      </c>
      <c r="C212">
        <v>52.714930000000003</v>
      </c>
      <c r="D212">
        <v>18.103449999999999</v>
      </c>
      <c r="E212">
        <v>32.828279999999999</v>
      </c>
      <c r="F212" t="s">
        <v>6</v>
      </c>
      <c r="G212">
        <v>12.95337</v>
      </c>
      <c r="H212">
        <v>39.590440000000001</v>
      </c>
      <c r="I212">
        <v>72.08672</v>
      </c>
    </row>
    <row r="213" spans="1:9" x14ac:dyDescent="0.2">
      <c r="A213">
        <v>14.507770000000001</v>
      </c>
      <c r="B213">
        <v>19.7026</v>
      </c>
      <c r="C213">
        <v>51.984879999999997</v>
      </c>
      <c r="D213">
        <v>16.733070000000001</v>
      </c>
      <c r="E213">
        <v>32.530119999999997</v>
      </c>
      <c r="F213" t="s">
        <v>6</v>
      </c>
      <c r="G213">
        <v>11.92412</v>
      </c>
      <c r="H213">
        <v>39.466670000000001</v>
      </c>
      <c r="I213">
        <v>71.972319999999996</v>
      </c>
    </row>
    <row r="214" spans="1:9" x14ac:dyDescent="0.2">
      <c r="A214">
        <v>14.28571</v>
      </c>
      <c r="B214">
        <v>19.576720000000002</v>
      </c>
      <c r="C214">
        <v>51.717170000000003</v>
      </c>
      <c r="D214">
        <v>16.307690000000001</v>
      </c>
      <c r="E214">
        <v>32.407409999999999</v>
      </c>
      <c r="F214" t="s">
        <v>6</v>
      </c>
      <c r="G214">
        <v>11.894270000000001</v>
      </c>
      <c r="H214">
        <v>39.035089999999997</v>
      </c>
      <c r="I214">
        <v>71.636359999999996</v>
      </c>
    </row>
    <row r="215" spans="1:9" x14ac:dyDescent="0.2">
      <c r="A215">
        <v>14.28571</v>
      </c>
      <c r="B215">
        <v>18.981480000000001</v>
      </c>
      <c r="C215">
        <v>51.689190000000004</v>
      </c>
      <c r="D215">
        <v>16.12903</v>
      </c>
      <c r="E215">
        <v>32.378219999999999</v>
      </c>
      <c r="F215" t="s">
        <v>6</v>
      </c>
      <c r="G215">
        <v>11.65803</v>
      </c>
      <c r="H215">
        <v>38.955820000000003</v>
      </c>
      <c r="I215">
        <v>71.428569999999993</v>
      </c>
    </row>
    <row r="216" spans="1:9" x14ac:dyDescent="0.2">
      <c r="A216">
        <v>13.993169999999999</v>
      </c>
      <c r="B216">
        <v>18.75</v>
      </c>
      <c r="C216">
        <v>51.578949999999999</v>
      </c>
      <c r="D216">
        <v>15.021459999999999</v>
      </c>
      <c r="E216">
        <v>31.773399999999999</v>
      </c>
      <c r="F216" t="s">
        <v>6</v>
      </c>
      <c r="G216">
        <v>11.49826</v>
      </c>
      <c r="H216">
        <v>38.562089999999998</v>
      </c>
      <c r="I216">
        <v>71.289540000000002</v>
      </c>
    </row>
    <row r="217" spans="1:9" x14ac:dyDescent="0.2">
      <c r="A217">
        <v>12.941179999999999</v>
      </c>
      <c r="B217">
        <v>18.141590000000001</v>
      </c>
      <c r="C217">
        <v>51.388890000000004</v>
      </c>
      <c r="D217">
        <v>14.96815</v>
      </c>
      <c r="E217">
        <v>31.647939999999998</v>
      </c>
      <c r="F217" t="s">
        <v>6</v>
      </c>
      <c r="G217">
        <v>11.18211</v>
      </c>
      <c r="H217">
        <v>37.848610000000001</v>
      </c>
      <c r="I217">
        <v>70.437960000000004</v>
      </c>
    </row>
    <row r="218" spans="1:9" x14ac:dyDescent="0.2">
      <c r="A218">
        <v>12.2807</v>
      </c>
      <c r="B218">
        <v>17.21133</v>
      </c>
      <c r="C218">
        <v>51.29683</v>
      </c>
      <c r="D218">
        <v>14.939019999999999</v>
      </c>
      <c r="E218">
        <v>31.36364</v>
      </c>
      <c r="F218" t="s">
        <v>6</v>
      </c>
      <c r="G218">
        <v>10.803319999999999</v>
      </c>
      <c r="H218">
        <v>37.581699999999998</v>
      </c>
      <c r="I218">
        <v>70.175439999999995</v>
      </c>
    </row>
    <row r="219" spans="1:9" x14ac:dyDescent="0.2">
      <c r="A219">
        <v>11.836729999999999</v>
      </c>
      <c r="B219">
        <v>16.85144</v>
      </c>
      <c r="C219">
        <v>50.9542</v>
      </c>
      <c r="D219">
        <v>14.937760000000001</v>
      </c>
      <c r="E219">
        <v>30.791789999999999</v>
      </c>
      <c r="F219" t="s">
        <v>6</v>
      </c>
      <c r="G219">
        <v>8.5648149999999994</v>
      </c>
      <c r="H219">
        <v>37.41648</v>
      </c>
      <c r="I219">
        <v>70.106759999999994</v>
      </c>
    </row>
    <row r="220" spans="1:9" x14ac:dyDescent="0.2">
      <c r="A220">
        <v>11.71171</v>
      </c>
      <c r="B220">
        <v>16.210529999999999</v>
      </c>
      <c r="C220">
        <v>50.80386</v>
      </c>
      <c r="D220">
        <v>14.71861</v>
      </c>
      <c r="E220">
        <v>30.546620000000001</v>
      </c>
      <c r="F220" t="s">
        <v>6</v>
      </c>
      <c r="G220">
        <v>8.5317460000000001</v>
      </c>
      <c r="H220">
        <v>37.13355</v>
      </c>
      <c r="I220">
        <v>70.098039999999997</v>
      </c>
    </row>
    <row r="221" spans="1:9" x14ac:dyDescent="0.2">
      <c r="A221">
        <v>10.05747</v>
      </c>
      <c r="B221">
        <v>16.107379999999999</v>
      </c>
      <c r="C221">
        <v>50.393700000000003</v>
      </c>
      <c r="D221">
        <v>14.383559999999999</v>
      </c>
      <c r="E221">
        <v>30.43478</v>
      </c>
      <c r="F221" t="s">
        <v>6</v>
      </c>
      <c r="G221">
        <v>5.7894740000000002</v>
      </c>
      <c r="H221">
        <v>36.298079999999999</v>
      </c>
      <c r="I221">
        <v>70.048310000000001</v>
      </c>
    </row>
    <row r="222" spans="1:9" x14ac:dyDescent="0.2">
      <c r="A222">
        <v>9.9624059999999997</v>
      </c>
      <c r="B222">
        <v>15.73034</v>
      </c>
      <c r="C222">
        <v>50.078490000000002</v>
      </c>
      <c r="D222">
        <v>14.068440000000001</v>
      </c>
      <c r="E222">
        <v>30.163039999999999</v>
      </c>
      <c r="F222" t="s">
        <v>6</v>
      </c>
      <c r="G222">
        <v>5.7692310000000004</v>
      </c>
      <c r="H222">
        <v>36.182340000000003</v>
      </c>
      <c r="I222">
        <v>69.752070000000003</v>
      </c>
    </row>
    <row r="223" spans="1:9" x14ac:dyDescent="0.2">
      <c r="A223">
        <v>9.5238099999999992</v>
      </c>
      <c r="B223">
        <v>15.53134</v>
      </c>
      <c r="C223">
        <v>49.756100000000004</v>
      </c>
      <c r="D223">
        <v>13.247859999999999</v>
      </c>
      <c r="E223">
        <v>29.26829</v>
      </c>
      <c r="F223" t="s">
        <v>6</v>
      </c>
      <c r="G223">
        <v>4.8717949999999997</v>
      </c>
      <c r="H223">
        <v>36.065570000000001</v>
      </c>
      <c r="I223">
        <v>69.588549999999998</v>
      </c>
    </row>
    <row r="224" spans="1:9" x14ac:dyDescent="0.2">
      <c r="A224">
        <v>9.4339619999999993</v>
      </c>
      <c r="B224">
        <v>15.4023</v>
      </c>
      <c r="C224">
        <v>49.710979999999999</v>
      </c>
      <c r="D224">
        <v>13.149850000000001</v>
      </c>
      <c r="E224">
        <v>29.11814</v>
      </c>
      <c r="F224" t="s">
        <v>6</v>
      </c>
      <c r="G224">
        <v>3.2098770000000001</v>
      </c>
      <c r="H224">
        <v>35.981310000000001</v>
      </c>
      <c r="I224">
        <v>69.333330000000004</v>
      </c>
    </row>
    <row r="225" spans="1:9" x14ac:dyDescent="0.2">
      <c r="A225">
        <v>9.2485549999999996</v>
      </c>
      <c r="B225">
        <v>15.32033</v>
      </c>
      <c r="C225">
        <v>49.26829</v>
      </c>
      <c r="D225">
        <v>12.86307</v>
      </c>
      <c r="E225">
        <v>28.968900000000001</v>
      </c>
      <c r="F225" t="s">
        <v>6</v>
      </c>
      <c r="G225">
        <v>2.3913039999999999</v>
      </c>
      <c r="H225">
        <v>35.849060000000001</v>
      </c>
      <c r="I225">
        <v>69.322710000000001</v>
      </c>
    </row>
    <row r="226" spans="1:9" x14ac:dyDescent="0.2">
      <c r="A226">
        <v>8.3333329999999997</v>
      </c>
      <c r="B226">
        <v>15.186249999999999</v>
      </c>
      <c r="C226">
        <v>48.987850000000002</v>
      </c>
      <c r="D226">
        <v>12.814069999999999</v>
      </c>
      <c r="E226">
        <v>28.95833</v>
      </c>
      <c r="F226" t="s">
        <v>6</v>
      </c>
      <c r="G226">
        <v>2.0253160000000001</v>
      </c>
      <c r="H226">
        <v>35.606059999999999</v>
      </c>
      <c r="I226">
        <v>68.905469999999994</v>
      </c>
    </row>
    <row r="227" spans="1:9" x14ac:dyDescent="0.2">
      <c r="A227">
        <v>7.7586209999999998</v>
      </c>
      <c r="B227">
        <v>13.592230000000001</v>
      </c>
      <c r="C227">
        <v>48.850569999999998</v>
      </c>
      <c r="D227">
        <v>12.5</v>
      </c>
      <c r="E227">
        <v>28.838950000000001</v>
      </c>
      <c r="F227" t="s">
        <v>6</v>
      </c>
      <c r="G227">
        <v>1.3035380000000001</v>
      </c>
      <c r="H227">
        <v>35.376040000000003</v>
      </c>
      <c r="I227">
        <v>68.840580000000003</v>
      </c>
    </row>
    <row r="228" spans="1:9" x14ac:dyDescent="0.2">
      <c r="A228">
        <v>7.6923079999999997</v>
      </c>
      <c r="B228">
        <v>13.48837</v>
      </c>
      <c r="C228">
        <v>48.847929999999998</v>
      </c>
      <c r="D228">
        <v>11.707319999999999</v>
      </c>
      <c r="E228">
        <v>28.75</v>
      </c>
      <c r="F228" t="s">
        <v>6</v>
      </c>
      <c r="G228">
        <v>0.64655200000000002</v>
      </c>
      <c r="H228">
        <v>35.112360000000002</v>
      </c>
      <c r="I228">
        <v>68.802229999999994</v>
      </c>
    </row>
    <row r="229" spans="1:9" x14ac:dyDescent="0.2">
      <c r="A229">
        <v>7.1698110000000002</v>
      </c>
      <c r="B229">
        <v>12.97071</v>
      </c>
      <c r="C229">
        <v>48.192770000000003</v>
      </c>
      <c r="D229">
        <v>10.305339999999999</v>
      </c>
      <c r="E229">
        <v>28.658539999999999</v>
      </c>
      <c r="F229" t="s">
        <v>6</v>
      </c>
      <c r="G229">
        <v>0</v>
      </c>
      <c r="H229">
        <v>34.581110000000002</v>
      </c>
      <c r="I229">
        <v>68.092110000000005</v>
      </c>
    </row>
    <row r="230" spans="1:9" x14ac:dyDescent="0.2">
      <c r="A230">
        <v>7.1428570000000002</v>
      </c>
      <c r="B230">
        <v>12.756259999999999</v>
      </c>
      <c r="C230">
        <v>47.814909999999998</v>
      </c>
      <c r="D230">
        <v>9.6969700000000003</v>
      </c>
      <c r="E230">
        <v>28.463480000000001</v>
      </c>
      <c r="F230" t="s">
        <v>6</v>
      </c>
      <c r="G230">
        <v>0</v>
      </c>
      <c r="H230">
        <v>34.13655</v>
      </c>
      <c r="I230">
        <v>67.897729999999996</v>
      </c>
    </row>
    <row r="231" spans="1:9" x14ac:dyDescent="0.2">
      <c r="A231">
        <v>7.1290940000000003</v>
      </c>
      <c r="B231">
        <v>12.38095</v>
      </c>
      <c r="C231">
        <v>47.80059</v>
      </c>
      <c r="D231">
        <v>9.1743120000000005</v>
      </c>
      <c r="E231">
        <v>27.93017</v>
      </c>
      <c r="F231" t="s">
        <v>6</v>
      </c>
      <c r="G231">
        <v>-2.6402600000000001</v>
      </c>
      <c r="H231">
        <v>33.928570000000001</v>
      </c>
      <c r="I231">
        <v>67.63485</v>
      </c>
    </row>
    <row r="232" spans="1:9" x14ac:dyDescent="0.2">
      <c r="A232">
        <v>7.0247929999999998</v>
      </c>
      <c r="B232">
        <v>11.26126</v>
      </c>
      <c r="C232">
        <v>47.688560000000003</v>
      </c>
      <c r="D232">
        <v>8.3491459999999993</v>
      </c>
      <c r="E232">
        <v>27.857140000000001</v>
      </c>
      <c r="F232" t="s">
        <v>6</v>
      </c>
      <c r="G232">
        <v>-4.7794100000000004</v>
      </c>
      <c r="H232">
        <v>33.492820000000002</v>
      </c>
      <c r="I232">
        <v>67.532470000000004</v>
      </c>
    </row>
    <row r="233" spans="1:9" x14ac:dyDescent="0.2">
      <c r="A233">
        <v>6.9869000000000003</v>
      </c>
      <c r="B233">
        <v>10.70111</v>
      </c>
      <c r="C233">
        <v>47.619050000000001</v>
      </c>
      <c r="D233">
        <v>8.2125599999999999</v>
      </c>
      <c r="E233">
        <v>27.542369999999998</v>
      </c>
      <c r="F233" t="s">
        <v>6</v>
      </c>
      <c r="G233">
        <v>-5.5555599999999998</v>
      </c>
      <c r="H233">
        <v>33.333329999999997</v>
      </c>
      <c r="I233">
        <v>67.204300000000003</v>
      </c>
    </row>
    <row r="234" spans="1:9" x14ac:dyDescent="0.2">
      <c r="A234">
        <v>6.8627450000000003</v>
      </c>
      <c r="B234">
        <v>9.9216709999999999</v>
      </c>
      <c r="C234">
        <v>47.2119</v>
      </c>
      <c r="D234">
        <v>8.1504700000000003</v>
      </c>
      <c r="E234">
        <v>27.23404</v>
      </c>
      <c r="F234" t="s">
        <v>6</v>
      </c>
      <c r="G234">
        <v>-6.0606099999999996</v>
      </c>
      <c r="H234">
        <v>33.333329999999997</v>
      </c>
      <c r="I234">
        <v>66.968329999999995</v>
      </c>
    </row>
    <row r="235" spans="1:9" x14ac:dyDescent="0.2">
      <c r="A235">
        <v>6.3559320000000001</v>
      </c>
      <c r="B235">
        <v>9.5152599999999996</v>
      </c>
      <c r="C235">
        <v>47.150260000000003</v>
      </c>
      <c r="D235">
        <v>8.1081079999999996</v>
      </c>
      <c r="E235">
        <v>27.142859999999999</v>
      </c>
      <c r="F235" t="s">
        <v>6</v>
      </c>
      <c r="G235">
        <v>-6.9651699999999996</v>
      </c>
      <c r="H235">
        <v>32.644629999999999</v>
      </c>
      <c r="I235">
        <v>66.929130000000001</v>
      </c>
    </row>
    <row r="236" spans="1:9" x14ac:dyDescent="0.2">
      <c r="A236">
        <v>6.2222220000000004</v>
      </c>
      <c r="B236">
        <v>9.375</v>
      </c>
      <c r="C236">
        <v>47.142859999999999</v>
      </c>
      <c r="D236">
        <v>7.8431369999999996</v>
      </c>
      <c r="E236">
        <v>27.118639999999999</v>
      </c>
      <c r="F236" t="s">
        <v>6</v>
      </c>
      <c r="G236">
        <v>-8.2949300000000008</v>
      </c>
      <c r="H236">
        <v>32.464930000000003</v>
      </c>
      <c r="I236">
        <v>66.787000000000006</v>
      </c>
    </row>
    <row r="237" spans="1:9" x14ac:dyDescent="0.2">
      <c r="A237">
        <v>5.8375630000000003</v>
      </c>
      <c r="B237">
        <v>9.0361449999999994</v>
      </c>
      <c r="C237">
        <v>46.739130000000003</v>
      </c>
      <c r="D237">
        <v>7.7393080000000003</v>
      </c>
      <c r="E237">
        <v>27.02703</v>
      </c>
      <c r="F237" t="s">
        <v>6</v>
      </c>
      <c r="G237">
        <v>-9.0909099999999992</v>
      </c>
      <c r="H237">
        <v>32.295720000000003</v>
      </c>
      <c r="I237">
        <v>66.096869999999996</v>
      </c>
    </row>
    <row r="238" spans="1:9" x14ac:dyDescent="0.2">
      <c r="A238">
        <v>5.8011049999999997</v>
      </c>
      <c r="B238">
        <v>8.9361700000000006</v>
      </c>
      <c r="C238">
        <v>46.69811</v>
      </c>
      <c r="D238">
        <v>7.6481839999999996</v>
      </c>
      <c r="E238">
        <v>26.702999999999999</v>
      </c>
      <c r="F238" t="s">
        <v>6</v>
      </c>
      <c r="G238">
        <v>-9.4637200000000004</v>
      </c>
      <c r="H238">
        <v>32.25806</v>
      </c>
      <c r="I238">
        <v>65.925929999999994</v>
      </c>
    </row>
    <row r="239" spans="1:9" x14ac:dyDescent="0.2">
      <c r="A239">
        <v>5.791506</v>
      </c>
      <c r="B239">
        <v>8.6826349999999994</v>
      </c>
      <c r="C239">
        <v>46.64723</v>
      </c>
      <c r="D239">
        <v>7.5471700000000004</v>
      </c>
      <c r="E239">
        <v>26.052630000000001</v>
      </c>
      <c r="F239" t="s">
        <v>6</v>
      </c>
      <c r="G239">
        <v>-13.8148</v>
      </c>
      <c r="H239">
        <v>31.578949999999999</v>
      </c>
      <c r="I239">
        <v>65.853660000000005</v>
      </c>
    </row>
    <row r="240" spans="1:9" x14ac:dyDescent="0.2">
      <c r="A240">
        <v>5.3412459999999999</v>
      </c>
      <c r="B240">
        <v>8.4677419999999994</v>
      </c>
      <c r="C240">
        <v>46.579799999999999</v>
      </c>
      <c r="D240">
        <v>7.1240110000000003</v>
      </c>
      <c r="E240">
        <v>25.47945</v>
      </c>
      <c r="F240" t="s">
        <v>6</v>
      </c>
      <c r="G240">
        <v>-16.326499999999999</v>
      </c>
      <c r="H240">
        <v>31.5534</v>
      </c>
      <c r="I240">
        <v>65.625</v>
      </c>
    </row>
    <row r="241" spans="1:9" x14ac:dyDescent="0.2">
      <c r="A241">
        <v>4.792332</v>
      </c>
      <c r="B241">
        <v>8.4084079999999997</v>
      </c>
      <c r="C241">
        <v>46.489100000000001</v>
      </c>
      <c r="D241">
        <v>7.0469799999999996</v>
      </c>
      <c r="E241">
        <v>25.179860000000001</v>
      </c>
      <c r="F241" t="s">
        <v>6</v>
      </c>
      <c r="G241">
        <v>-23.144100000000002</v>
      </c>
      <c r="H241">
        <v>31.481480000000001</v>
      </c>
      <c r="I241">
        <v>65.454549999999998</v>
      </c>
    </row>
    <row r="242" spans="1:9" x14ac:dyDescent="0.2">
      <c r="A242">
        <v>3.7974679999999998</v>
      </c>
      <c r="B242">
        <v>8.370044</v>
      </c>
      <c r="C242">
        <v>46.443510000000003</v>
      </c>
      <c r="D242">
        <v>5.3140099999999997</v>
      </c>
      <c r="E242">
        <v>24.857140000000001</v>
      </c>
      <c r="F242" t="s">
        <v>6</v>
      </c>
      <c r="G242">
        <v>-24.017499999999998</v>
      </c>
      <c r="H242">
        <v>31.481480000000001</v>
      </c>
      <c r="I242">
        <v>65.13158</v>
      </c>
    </row>
    <row r="243" spans="1:9" x14ac:dyDescent="0.2">
      <c r="A243">
        <v>2.5316459999999998</v>
      </c>
      <c r="B243">
        <v>8.3650190000000002</v>
      </c>
      <c r="C243">
        <v>46.401989999999998</v>
      </c>
      <c r="D243">
        <v>5.1912570000000002</v>
      </c>
      <c r="E243">
        <v>24.528300000000002</v>
      </c>
      <c r="F243" t="s">
        <v>6</v>
      </c>
      <c r="G243">
        <v>-28.374700000000001</v>
      </c>
      <c r="H243">
        <v>31.428570000000001</v>
      </c>
      <c r="I243">
        <v>65.022419999999997</v>
      </c>
    </row>
    <row r="244" spans="1:9" x14ac:dyDescent="0.2">
      <c r="A244">
        <v>2.2113019999999999</v>
      </c>
      <c r="B244">
        <v>8.1012660000000007</v>
      </c>
      <c r="C244">
        <v>45.915489999999998</v>
      </c>
      <c r="D244">
        <v>4.1800639999999998</v>
      </c>
      <c r="E244">
        <v>24.271840000000001</v>
      </c>
      <c r="F244" t="s">
        <v>6</v>
      </c>
      <c r="G244">
        <v>-28.771899999999999</v>
      </c>
      <c r="H244">
        <v>31.300809999999998</v>
      </c>
      <c r="I244">
        <v>64.918030000000002</v>
      </c>
    </row>
    <row r="245" spans="1:9" x14ac:dyDescent="0.2">
      <c r="A245">
        <v>2.0491799999999998</v>
      </c>
      <c r="B245">
        <v>7.9404469999999998</v>
      </c>
      <c r="C245">
        <v>45.796059999999997</v>
      </c>
      <c r="D245">
        <v>1.452785</v>
      </c>
      <c r="E245">
        <v>23.926380000000002</v>
      </c>
      <c r="F245" t="s">
        <v>6</v>
      </c>
      <c r="G245">
        <v>-29.064</v>
      </c>
      <c r="H245">
        <v>31.07769</v>
      </c>
      <c r="I245">
        <v>64.63964</v>
      </c>
    </row>
    <row r="246" spans="1:9" x14ac:dyDescent="0.2">
      <c r="A246">
        <v>1.946472</v>
      </c>
      <c r="B246">
        <v>7.9166670000000003</v>
      </c>
      <c r="C246">
        <v>45.685279999999999</v>
      </c>
      <c r="D246">
        <v>0.74074099999999998</v>
      </c>
      <c r="E246">
        <v>23.51351</v>
      </c>
      <c r="F246" t="s">
        <v>6</v>
      </c>
      <c r="G246">
        <v>-29.806000000000001</v>
      </c>
      <c r="H246">
        <v>30.917870000000001</v>
      </c>
      <c r="I246">
        <v>63.333329999999997</v>
      </c>
    </row>
    <row r="247" spans="1:9" x14ac:dyDescent="0.2">
      <c r="A247">
        <v>1.459854</v>
      </c>
      <c r="B247">
        <v>7.9069770000000004</v>
      </c>
      <c r="C247">
        <v>45.666670000000003</v>
      </c>
      <c r="D247">
        <v>0.60975599999999996</v>
      </c>
      <c r="E247">
        <v>23.043479999999999</v>
      </c>
      <c r="F247" t="s">
        <v>6</v>
      </c>
      <c r="G247">
        <v>-36.338799999999999</v>
      </c>
      <c r="H247">
        <v>30.904520000000002</v>
      </c>
      <c r="I247">
        <v>62.172280000000001</v>
      </c>
    </row>
    <row r="248" spans="1:9" x14ac:dyDescent="0.2">
      <c r="A248">
        <v>1.1673150000000001</v>
      </c>
      <c r="B248">
        <v>7.4074070000000001</v>
      </c>
      <c r="C248">
        <v>45.328719999999997</v>
      </c>
      <c r="D248">
        <v>0</v>
      </c>
      <c r="E248">
        <v>22.97297</v>
      </c>
      <c r="F248" t="s">
        <v>6</v>
      </c>
      <c r="G248">
        <v>-42.788499999999999</v>
      </c>
      <c r="H248">
        <v>30.61224</v>
      </c>
      <c r="I248">
        <v>62.083329999999997</v>
      </c>
    </row>
    <row r="249" spans="1:9" x14ac:dyDescent="0.2">
      <c r="A249">
        <v>0.97087400000000001</v>
      </c>
      <c r="B249">
        <v>7.2423400000000004</v>
      </c>
      <c r="C249">
        <v>45.149250000000002</v>
      </c>
      <c r="D249">
        <v>-0.42016999999999999</v>
      </c>
      <c r="E249">
        <v>22.943719999999999</v>
      </c>
      <c r="F249" t="s">
        <v>6</v>
      </c>
      <c r="G249">
        <v>-44.117600000000003</v>
      </c>
      <c r="H249">
        <v>30.421690000000002</v>
      </c>
      <c r="I249">
        <v>62.06897</v>
      </c>
    </row>
    <row r="250" spans="1:9" x14ac:dyDescent="0.2">
      <c r="A250">
        <v>0.57970999999999995</v>
      </c>
      <c r="B250">
        <v>6.9565219999999997</v>
      </c>
      <c r="C250">
        <v>44.859810000000003</v>
      </c>
      <c r="D250">
        <v>-1.1513199999999999</v>
      </c>
      <c r="E250">
        <v>22.718810000000001</v>
      </c>
      <c r="F250" t="s">
        <v>6</v>
      </c>
      <c r="G250">
        <v>-49.793399999999998</v>
      </c>
      <c r="H250">
        <v>30.25478</v>
      </c>
      <c r="I250">
        <v>61.80556</v>
      </c>
    </row>
    <row r="251" spans="1:9" x14ac:dyDescent="0.2">
      <c r="A251">
        <v>0.25773200000000002</v>
      </c>
      <c r="B251">
        <v>6.5891469999999996</v>
      </c>
      <c r="C251">
        <v>44.827590000000001</v>
      </c>
      <c r="D251">
        <v>-1.9125700000000001</v>
      </c>
      <c r="E251">
        <v>22.715399999999999</v>
      </c>
      <c r="F251" t="s">
        <v>6</v>
      </c>
      <c r="G251">
        <v>-57.767000000000003</v>
      </c>
      <c r="H251">
        <v>30.14706</v>
      </c>
      <c r="I251">
        <v>61.57761</v>
      </c>
    </row>
    <row r="252" spans="1:9" x14ac:dyDescent="0.2">
      <c r="A252">
        <v>0</v>
      </c>
      <c r="B252">
        <v>6.5789470000000003</v>
      </c>
      <c r="C252">
        <v>44.651159999999997</v>
      </c>
      <c r="D252">
        <v>-2.1447699999999998</v>
      </c>
      <c r="E252">
        <v>22.66112</v>
      </c>
      <c r="F252" t="s">
        <v>6</v>
      </c>
      <c r="G252">
        <v>-63.848399999999998</v>
      </c>
      <c r="H252">
        <v>30.07246</v>
      </c>
      <c r="I252">
        <v>61.410789999999999</v>
      </c>
    </row>
    <row r="253" spans="1:9" x14ac:dyDescent="0.2">
      <c r="A253">
        <v>-1.31579</v>
      </c>
      <c r="B253">
        <v>6.1810150000000004</v>
      </c>
      <c r="C253">
        <v>44.628100000000003</v>
      </c>
      <c r="D253">
        <v>-3.125</v>
      </c>
      <c r="E253">
        <v>22.48996</v>
      </c>
      <c r="F253" t="s">
        <v>6</v>
      </c>
      <c r="G253">
        <v>-93.093900000000005</v>
      </c>
      <c r="H253">
        <v>30.02364</v>
      </c>
      <c r="I253">
        <v>61.389960000000002</v>
      </c>
    </row>
    <row r="254" spans="1:9" x14ac:dyDescent="0.2">
      <c r="A254">
        <v>-1.77305</v>
      </c>
      <c r="B254">
        <v>6.086957</v>
      </c>
      <c r="C254">
        <v>44.54148</v>
      </c>
      <c r="D254">
        <v>-5.4755000000000003</v>
      </c>
      <c r="E254">
        <v>22.48394</v>
      </c>
      <c r="F254" t="s">
        <v>6</v>
      </c>
      <c r="G254">
        <v>-122.38800000000001</v>
      </c>
      <c r="H254">
        <v>29.72973</v>
      </c>
      <c r="I254">
        <v>60.486319999999999</v>
      </c>
    </row>
    <row r="255" spans="1:9" x14ac:dyDescent="0.2">
      <c r="A255">
        <v>-2.6785700000000001</v>
      </c>
      <c r="B255">
        <v>5.7057060000000002</v>
      </c>
      <c r="C255">
        <v>44.315550000000002</v>
      </c>
      <c r="D255">
        <v>-5.5152400000000004</v>
      </c>
      <c r="E255">
        <v>22.22222</v>
      </c>
      <c r="F255" t="s">
        <v>6</v>
      </c>
      <c r="G255" t="s">
        <v>6</v>
      </c>
      <c r="H255">
        <v>29.702970000000001</v>
      </c>
      <c r="I255">
        <v>60.200670000000002</v>
      </c>
    </row>
    <row r="256" spans="1:9" x14ac:dyDescent="0.2">
      <c r="A256">
        <v>-3.0534400000000002</v>
      </c>
      <c r="B256">
        <v>5.5749129999999996</v>
      </c>
      <c r="C256">
        <v>43.396230000000003</v>
      </c>
      <c r="D256">
        <v>-5.6768599999999996</v>
      </c>
      <c r="E256">
        <v>22.105260000000001</v>
      </c>
      <c r="F256" t="s">
        <v>6</v>
      </c>
      <c r="G256" t="s">
        <v>6</v>
      </c>
      <c r="H256">
        <v>29.146920000000001</v>
      </c>
      <c r="I256">
        <v>60.150379999999998</v>
      </c>
    </row>
    <row r="257" spans="1:9" x14ac:dyDescent="0.2">
      <c r="A257">
        <v>-3.36538</v>
      </c>
      <c r="B257">
        <v>5.2550230000000004</v>
      </c>
      <c r="C257">
        <v>43.165469999999999</v>
      </c>
      <c r="D257">
        <v>-9.4696999999999996</v>
      </c>
      <c r="E257">
        <v>22.051279999999998</v>
      </c>
      <c r="F257" t="s">
        <v>6</v>
      </c>
      <c r="G257" t="s">
        <v>6</v>
      </c>
      <c r="H257">
        <v>29.09836</v>
      </c>
      <c r="I257">
        <v>59.357280000000003</v>
      </c>
    </row>
    <row r="258" spans="1:9" x14ac:dyDescent="0.2">
      <c r="A258">
        <v>-3.5019499999999999</v>
      </c>
      <c r="B258">
        <v>4.6762589999999999</v>
      </c>
      <c r="C258">
        <v>42.91498</v>
      </c>
      <c r="D258">
        <v>-10.169499999999999</v>
      </c>
      <c r="E258">
        <v>21.672999999999998</v>
      </c>
      <c r="F258" t="s">
        <v>6</v>
      </c>
      <c r="G258" t="s">
        <v>6</v>
      </c>
      <c r="H258">
        <v>28.83436</v>
      </c>
      <c r="I258">
        <v>58.431370000000001</v>
      </c>
    </row>
    <row r="259" spans="1:9" x14ac:dyDescent="0.2">
      <c r="A259">
        <v>-3.6566000000000001</v>
      </c>
      <c r="B259">
        <v>4.4642860000000004</v>
      </c>
      <c r="C259">
        <v>42.565600000000003</v>
      </c>
      <c r="D259">
        <v>-13.1579</v>
      </c>
      <c r="E259">
        <v>21.348310000000001</v>
      </c>
      <c r="F259" t="s">
        <v>6</v>
      </c>
      <c r="G259" t="s">
        <v>6</v>
      </c>
      <c r="H259">
        <v>28.35821</v>
      </c>
      <c r="I259">
        <v>58.173079999999999</v>
      </c>
    </row>
    <row r="260" spans="1:9" x14ac:dyDescent="0.2">
      <c r="A260">
        <v>-3.8128199999999999</v>
      </c>
      <c r="B260">
        <v>4.4444439999999998</v>
      </c>
      <c r="C260">
        <v>42.290750000000003</v>
      </c>
      <c r="D260">
        <v>-15.0685</v>
      </c>
      <c r="E260">
        <v>21.12069</v>
      </c>
      <c r="F260" t="s">
        <v>6</v>
      </c>
      <c r="G260" t="s">
        <v>6</v>
      </c>
      <c r="H260">
        <v>27.242519999999999</v>
      </c>
      <c r="I260">
        <v>58.064520000000002</v>
      </c>
    </row>
    <row r="261" spans="1:9" x14ac:dyDescent="0.2">
      <c r="A261">
        <v>-3.8724400000000001</v>
      </c>
      <c r="B261">
        <v>4.2990649999999997</v>
      </c>
      <c r="C261">
        <v>41.522489999999998</v>
      </c>
      <c r="D261">
        <v>-16.804400000000001</v>
      </c>
      <c r="E261">
        <v>20.60491</v>
      </c>
      <c r="F261" t="s">
        <v>6</v>
      </c>
      <c r="G261" t="s">
        <v>6</v>
      </c>
      <c r="H261">
        <v>26.821190000000001</v>
      </c>
      <c r="I261">
        <v>57.507989999999999</v>
      </c>
    </row>
    <row r="262" spans="1:9" x14ac:dyDescent="0.2">
      <c r="A262">
        <v>-4.2592600000000003</v>
      </c>
      <c r="B262">
        <v>4.1994749999999996</v>
      </c>
      <c r="C262">
        <v>41.18497</v>
      </c>
      <c r="D262">
        <v>-19.9313</v>
      </c>
      <c r="E262">
        <v>20.281120000000001</v>
      </c>
      <c r="F262" t="s">
        <v>6</v>
      </c>
      <c r="G262" t="s">
        <v>6</v>
      </c>
      <c r="H262">
        <v>26.69903</v>
      </c>
      <c r="I262">
        <v>57.410299999999999</v>
      </c>
    </row>
    <row r="263" spans="1:9" x14ac:dyDescent="0.2">
      <c r="A263">
        <v>-4.6204599999999996</v>
      </c>
      <c r="B263">
        <v>3.9145910000000002</v>
      </c>
      <c r="C263">
        <v>41.037739999999999</v>
      </c>
      <c r="D263">
        <v>-20.9756</v>
      </c>
      <c r="E263">
        <v>19.66527</v>
      </c>
      <c r="F263" t="s">
        <v>6</v>
      </c>
      <c r="G263" t="s">
        <v>6</v>
      </c>
      <c r="H263">
        <v>26.4574</v>
      </c>
      <c r="I263">
        <v>57.275539999999999</v>
      </c>
    </row>
    <row r="264" spans="1:9" x14ac:dyDescent="0.2">
      <c r="A264">
        <v>-5.0704200000000004</v>
      </c>
      <c r="B264">
        <v>3.5634739999999998</v>
      </c>
      <c r="C264">
        <v>40.875909999999998</v>
      </c>
      <c r="D264">
        <v>-23.0947</v>
      </c>
      <c r="E264">
        <v>19.327729999999999</v>
      </c>
      <c r="F264" t="s">
        <v>6</v>
      </c>
      <c r="G264" t="s">
        <v>6</v>
      </c>
      <c r="H264">
        <v>25.974029999999999</v>
      </c>
      <c r="I264">
        <v>56.75676</v>
      </c>
    </row>
    <row r="265" spans="1:9" x14ac:dyDescent="0.2">
      <c r="A265">
        <v>-5.1428599999999998</v>
      </c>
      <c r="B265">
        <v>3.3980579999999998</v>
      </c>
      <c r="C265">
        <v>40.639270000000003</v>
      </c>
      <c r="D265">
        <v>-24.752500000000001</v>
      </c>
      <c r="E265">
        <v>19.318180000000002</v>
      </c>
      <c r="F265" t="s">
        <v>6</v>
      </c>
      <c r="G265" t="s">
        <v>6</v>
      </c>
      <c r="H265">
        <v>25.597270000000002</v>
      </c>
      <c r="I265">
        <v>56.581989999999998</v>
      </c>
    </row>
    <row r="266" spans="1:9" x14ac:dyDescent="0.2">
      <c r="A266">
        <v>-5.28634</v>
      </c>
      <c r="B266">
        <v>2.3454160000000002</v>
      </c>
      <c r="C266">
        <v>40.52478</v>
      </c>
      <c r="D266">
        <v>-27.2578</v>
      </c>
      <c r="E266">
        <v>19.282509999999998</v>
      </c>
      <c r="F266" t="s">
        <v>6</v>
      </c>
      <c r="G266" t="s">
        <v>6</v>
      </c>
      <c r="H266">
        <v>25.212949999999999</v>
      </c>
      <c r="I266">
        <v>56.521740000000001</v>
      </c>
    </row>
    <row r="267" spans="1:9" x14ac:dyDescent="0.2">
      <c r="A267">
        <v>-5.2884599999999997</v>
      </c>
      <c r="B267">
        <v>2.3148149999999998</v>
      </c>
      <c r="C267">
        <v>40.433210000000003</v>
      </c>
      <c r="D267">
        <v>-29.739100000000001</v>
      </c>
      <c r="E267">
        <v>18.92925</v>
      </c>
      <c r="F267" t="s">
        <v>6</v>
      </c>
      <c r="G267" t="s">
        <v>6</v>
      </c>
      <c r="H267">
        <v>25</v>
      </c>
      <c r="I267">
        <v>56.359650000000002</v>
      </c>
    </row>
    <row r="268" spans="1:9" x14ac:dyDescent="0.2">
      <c r="A268">
        <v>-5.5555599999999998</v>
      </c>
      <c r="B268">
        <v>1.108033</v>
      </c>
      <c r="C268">
        <v>40</v>
      </c>
      <c r="D268">
        <v>-30.4498</v>
      </c>
      <c r="E268">
        <v>18.794329999999999</v>
      </c>
      <c r="F268" t="s">
        <v>6</v>
      </c>
      <c r="G268" t="s">
        <v>6</v>
      </c>
      <c r="H268">
        <v>24.147729999999999</v>
      </c>
      <c r="I268">
        <v>55.849060000000001</v>
      </c>
    </row>
    <row r="269" spans="1:9" x14ac:dyDescent="0.2">
      <c r="A269">
        <v>-5.57491</v>
      </c>
      <c r="B269">
        <v>1.0309280000000001</v>
      </c>
      <c r="C269">
        <v>39.906100000000002</v>
      </c>
      <c r="D269">
        <v>-39.951000000000001</v>
      </c>
      <c r="E269">
        <v>18.793500000000002</v>
      </c>
      <c r="F269" t="s">
        <v>6</v>
      </c>
      <c r="G269" t="s">
        <v>6</v>
      </c>
      <c r="H269">
        <v>24</v>
      </c>
      <c r="I269">
        <v>55.645159999999997</v>
      </c>
    </row>
    <row r="270" spans="1:9" x14ac:dyDescent="0.2">
      <c r="A270">
        <v>-5.78512</v>
      </c>
      <c r="B270">
        <v>0.78740200000000005</v>
      </c>
      <c r="C270">
        <v>39.643650000000001</v>
      </c>
      <c r="D270">
        <v>-43.896099999999997</v>
      </c>
      <c r="E270">
        <v>18.4739</v>
      </c>
      <c r="F270" t="s">
        <v>6</v>
      </c>
      <c r="G270" t="s">
        <v>6</v>
      </c>
      <c r="H270">
        <v>23.695650000000001</v>
      </c>
      <c r="I270">
        <v>54.71698</v>
      </c>
    </row>
    <row r="271" spans="1:9" x14ac:dyDescent="0.2">
      <c r="A271">
        <v>-5.9730299999999996</v>
      </c>
      <c r="B271">
        <v>0</v>
      </c>
      <c r="C271">
        <v>39.523809999999997</v>
      </c>
      <c r="D271">
        <v>-45.491799999999998</v>
      </c>
      <c r="E271">
        <v>18.339099999999998</v>
      </c>
      <c r="F271" t="s">
        <v>6</v>
      </c>
      <c r="G271" t="s">
        <v>6</v>
      </c>
      <c r="H271">
        <v>23.371649999999999</v>
      </c>
      <c r="I271">
        <v>53.815260000000002</v>
      </c>
    </row>
    <row r="272" spans="1:9" x14ac:dyDescent="0.2">
      <c r="A272">
        <v>-6.3197000000000001</v>
      </c>
      <c r="B272">
        <v>0</v>
      </c>
      <c r="C272">
        <v>38.725490000000001</v>
      </c>
      <c r="D272">
        <v>-63.8889</v>
      </c>
      <c r="E272">
        <v>17.793589999999998</v>
      </c>
      <c r="F272" t="s">
        <v>6</v>
      </c>
      <c r="G272" t="s">
        <v>6</v>
      </c>
      <c r="H272">
        <v>22.939070000000001</v>
      </c>
      <c r="I272">
        <v>53.311259999999997</v>
      </c>
    </row>
    <row r="273" spans="1:9" x14ac:dyDescent="0.2">
      <c r="A273">
        <v>-6.4406800000000004</v>
      </c>
      <c r="B273">
        <v>-0.85960000000000003</v>
      </c>
      <c r="C273">
        <v>38.152610000000003</v>
      </c>
      <c r="D273">
        <v>-66.796899999999994</v>
      </c>
      <c r="E273">
        <v>17.46293</v>
      </c>
      <c r="F273" t="s">
        <v>6</v>
      </c>
      <c r="G273" t="s">
        <v>6</v>
      </c>
      <c r="H273">
        <v>22.869959999999999</v>
      </c>
      <c r="I273">
        <v>52.654870000000003</v>
      </c>
    </row>
    <row r="274" spans="1:9" x14ac:dyDescent="0.2">
      <c r="A274">
        <v>-6.4748200000000002</v>
      </c>
      <c r="B274">
        <v>-1.28755</v>
      </c>
      <c r="C274">
        <v>38.028170000000003</v>
      </c>
      <c r="D274">
        <v>-72.243300000000005</v>
      </c>
      <c r="E274">
        <v>17.254899999999999</v>
      </c>
      <c r="F274" t="s">
        <v>6</v>
      </c>
      <c r="G274" t="s">
        <v>6</v>
      </c>
      <c r="H274">
        <v>22.448979999999999</v>
      </c>
      <c r="I274">
        <v>52.312139999999999</v>
      </c>
    </row>
    <row r="275" spans="1:9" x14ac:dyDescent="0.2">
      <c r="A275">
        <v>-6.5753399999999997</v>
      </c>
      <c r="B275">
        <v>-1.4218</v>
      </c>
      <c r="C275">
        <v>37.848610000000001</v>
      </c>
      <c r="D275">
        <v>-80.779899999999998</v>
      </c>
      <c r="E275">
        <v>16.74757</v>
      </c>
      <c r="F275" t="s">
        <v>6</v>
      </c>
      <c r="G275" t="s">
        <v>6</v>
      </c>
      <c r="H275">
        <v>22.171949999999999</v>
      </c>
      <c r="I275">
        <v>52.287579999999998</v>
      </c>
    </row>
    <row r="276" spans="1:9" x14ac:dyDescent="0.2">
      <c r="A276">
        <v>-6.8965500000000004</v>
      </c>
      <c r="B276">
        <v>-1.70648</v>
      </c>
      <c r="C276">
        <v>37.640450000000001</v>
      </c>
      <c r="D276">
        <v>-96.862700000000004</v>
      </c>
      <c r="E276">
        <v>16.66667</v>
      </c>
      <c r="F276" t="s">
        <v>6</v>
      </c>
      <c r="G276" t="s">
        <v>6</v>
      </c>
      <c r="H276">
        <v>22.053229999999999</v>
      </c>
      <c r="I276">
        <v>51.174930000000003</v>
      </c>
    </row>
    <row r="277" spans="1:9" x14ac:dyDescent="0.2">
      <c r="A277">
        <v>-7.1120700000000001</v>
      </c>
      <c r="B277">
        <v>-1.9684999999999999</v>
      </c>
      <c r="C277">
        <v>37.404580000000003</v>
      </c>
      <c r="D277">
        <v>-99.674300000000002</v>
      </c>
      <c r="E277">
        <v>16.346150000000002</v>
      </c>
      <c r="F277" t="s">
        <v>6</v>
      </c>
      <c r="G277" t="s">
        <v>6</v>
      </c>
      <c r="H277">
        <v>21.995460000000001</v>
      </c>
      <c r="I277">
        <v>50.886519999999997</v>
      </c>
    </row>
    <row r="278" spans="1:9" x14ac:dyDescent="0.2">
      <c r="A278">
        <v>-7.5697200000000002</v>
      </c>
      <c r="B278">
        <v>-1.97044</v>
      </c>
      <c r="C278">
        <v>37.11656</v>
      </c>
      <c r="D278" t="s">
        <v>6</v>
      </c>
      <c r="E278">
        <v>16.25442</v>
      </c>
      <c r="F278" t="s">
        <v>6</v>
      </c>
      <c r="G278" t="s">
        <v>6</v>
      </c>
      <c r="H278">
        <v>21.772939999999998</v>
      </c>
      <c r="I278">
        <v>50.709220000000002</v>
      </c>
    </row>
    <row r="279" spans="1:9" x14ac:dyDescent="0.2">
      <c r="A279">
        <v>-7.6446300000000003</v>
      </c>
      <c r="B279">
        <v>-2.1739099999999998</v>
      </c>
      <c r="C279">
        <v>36.794170000000001</v>
      </c>
      <c r="D279" t="s">
        <v>6</v>
      </c>
      <c r="E279">
        <v>16.11374</v>
      </c>
      <c r="F279" t="s">
        <v>6</v>
      </c>
      <c r="G279" t="s">
        <v>6</v>
      </c>
      <c r="H279">
        <v>20.784310000000001</v>
      </c>
      <c r="I279">
        <v>50.205759999999998</v>
      </c>
    </row>
    <row r="280" spans="1:9" x14ac:dyDescent="0.2">
      <c r="A280">
        <v>-7.7669899999999998</v>
      </c>
      <c r="B280">
        <v>-2.9166699999999999</v>
      </c>
      <c r="C280">
        <v>36.764710000000001</v>
      </c>
      <c r="D280" t="s">
        <v>6</v>
      </c>
      <c r="E280">
        <v>16.049379999999999</v>
      </c>
      <c r="F280" t="s">
        <v>6</v>
      </c>
      <c r="G280" t="s">
        <v>6</v>
      </c>
      <c r="H280">
        <v>20.44444</v>
      </c>
      <c r="I280">
        <v>49.21875</v>
      </c>
    </row>
    <row r="281" spans="1:9" x14ac:dyDescent="0.2">
      <c r="A281">
        <v>-7.9497900000000001</v>
      </c>
      <c r="B281">
        <v>-3.0042900000000001</v>
      </c>
      <c r="C281">
        <v>36.687629999999999</v>
      </c>
      <c r="D281" t="s">
        <v>6</v>
      </c>
      <c r="E281">
        <v>15.517239999999999</v>
      </c>
      <c r="F281" t="s">
        <v>6</v>
      </c>
      <c r="G281" t="s">
        <v>6</v>
      </c>
      <c r="H281">
        <v>20.16807</v>
      </c>
      <c r="I281">
        <v>48.832270000000001</v>
      </c>
    </row>
    <row r="282" spans="1:9" x14ac:dyDescent="0.2">
      <c r="A282">
        <v>-8.4745799999999996</v>
      </c>
      <c r="B282">
        <v>-3.0927799999999999</v>
      </c>
      <c r="C282">
        <v>36.55462</v>
      </c>
      <c r="D282">
        <v>-3.04569</v>
      </c>
      <c r="E282">
        <v>15.21739</v>
      </c>
      <c r="F282" t="s">
        <v>6</v>
      </c>
      <c r="G282" t="s">
        <v>6</v>
      </c>
      <c r="H282">
        <v>20.05208</v>
      </c>
      <c r="I282">
        <v>48.763249999999999</v>
      </c>
    </row>
    <row r="283" spans="1:9" x14ac:dyDescent="0.2">
      <c r="A283">
        <v>-8.4967299999999994</v>
      </c>
      <c r="B283">
        <v>-3.6231900000000001</v>
      </c>
      <c r="C283">
        <v>35.238100000000003</v>
      </c>
      <c r="D283">
        <v>-3.0848300000000002</v>
      </c>
      <c r="E283">
        <v>15.0358</v>
      </c>
      <c r="F283" t="s">
        <v>6</v>
      </c>
      <c r="G283" t="s">
        <v>6</v>
      </c>
      <c r="H283">
        <v>19.650659999999998</v>
      </c>
      <c r="I283">
        <v>47.859920000000002</v>
      </c>
    </row>
    <row r="284" spans="1:9" x14ac:dyDescent="0.2">
      <c r="A284">
        <v>-8.5239100000000008</v>
      </c>
      <c r="B284">
        <v>-3.71353</v>
      </c>
      <c r="C284">
        <v>34.70149</v>
      </c>
      <c r="D284">
        <v>-3.0888</v>
      </c>
      <c r="E284">
        <v>14.66667</v>
      </c>
      <c r="F284" t="s">
        <v>6</v>
      </c>
      <c r="G284" t="s">
        <v>6</v>
      </c>
      <c r="H284">
        <v>19.52862</v>
      </c>
      <c r="I284">
        <v>47.557839999999999</v>
      </c>
    </row>
    <row r="285" spans="1:9" x14ac:dyDescent="0.2">
      <c r="A285">
        <v>-8.6387400000000003</v>
      </c>
      <c r="B285">
        <v>-3.9772699999999999</v>
      </c>
      <c r="C285">
        <v>34.482759999999999</v>
      </c>
      <c r="D285">
        <v>151.97569999999999</v>
      </c>
      <c r="E285">
        <v>14.018689999999999</v>
      </c>
      <c r="F285" t="s">
        <v>6</v>
      </c>
      <c r="G285" t="s">
        <v>6</v>
      </c>
      <c r="H285">
        <v>19.436620000000001</v>
      </c>
      <c r="I285">
        <v>47.105260000000001</v>
      </c>
    </row>
    <row r="286" spans="1:9" x14ac:dyDescent="0.2">
      <c r="A286">
        <v>-9.0712700000000002</v>
      </c>
      <c r="B286">
        <v>-3.9782999999999999</v>
      </c>
      <c r="C286">
        <v>34.11215</v>
      </c>
      <c r="D286">
        <v>99.368089999999995</v>
      </c>
      <c r="E286">
        <v>13.793100000000001</v>
      </c>
      <c r="F286" t="s">
        <v>6</v>
      </c>
      <c r="G286" t="s">
        <v>6</v>
      </c>
      <c r="H286">
        <v>19.407889999999998</v>
      </c>
      <c r="I286">
        <v>46.086959999999998</v>
      </c>
    </row>
    <row r="287" spans="1:9" x14ac:dyDescent="0.2">
      <c r="A287">
        <v>-9.3495899999999992</v>
      </c>
      <c r="B287">
        <v>-4.4715400000000001</v>
      </c>
      <c r="C287">
        <v>34.042549999999999</v>
      </c>
      <c r="D287">
        <v>80.289330000000007</v>
      </c>
      <c r="E287">
        <v>13.60239</v>
      </c>
      <c r="F287" t="s">
        <v>6</v>
      </c>
      <c r="G287" t="s">
        <v>6</v>
      </c>
      <c r="H287">
        <v>18.974360000000001</v>
      </c>
      <c r="I287">
        <v>46.028039999999997</v>
      </c>
    </row>
    <row r="288" spans="1:9" x14ac:dyDescent="0.2">
      <c r="A288">
        <v>-9.45946</v>
      </c>
      <c r="B288">
        <v>-4.6296299999999997</v>
      </c>
      <c r="C288">
        <v>34.009010000000004</v>
      </c>
      <c r="D288">
        <v>45.38879</v>
      </c>
      <c r="E288">
        <v>13.267329999999999</v>
      </c>
      <c r="F288" t="s">
        <v>6</v>
      </c>
      <c r="G288" t="s">
        <v>6</v>
      </c>
      <c r="H288">
        <v>18.959109999999999</v>
      </c>
      <c r="I288">
        <v>45.714289999999998</v>
      </c>
    </row>
    <row r="289" spans="1:9" x14ac:dyDescent="0.2">
      <c r="A289">
        <v>-10.426500000000001</v>
      </c>
      <c r="B289">
        <v>-5.5793999999999997</v>
      </c>
      <c r="C289">
        <v>33.995579999999997</v>
      </c>
      <c r="D289">
        <v>-58.424900000000001</v>
      </c>
      <c r="E289">
        <v>13.043480000000001</v>
      </c>
      <c r="F289" t="s">
        <v>6</v>
      </c>
      <c r="G289" t="s">
        <v>6</v>
      </c>
      <c r="H289">
        <v>18.86477</v>
      </c>
      <c r="I289">
        <v>45.161290000000001</v>
      </c>
    </row>
    <row r="290" spans="1:9" x14ac:dyDescent="0.2">
      <c r="A290">
        <v>-10.7759</v>
      </c>
      <c r="B290">
        <v>-5.6179800000000002</v>
      </c>
      <c r="C290">
        <v>33.935020000000002</v>
      </c>
      <c r="D290">
        <v>156.22710000000001</v>
      </c>
      <c r="E290">
        <v>12.99559</v>
      </c>
      <c r="F290" t="s">
        <v>6</v>
      </c>
      <c r="G290" t="s">
        <v>6</v>
      </c>
      <c r="H290">
        <v>18.852460000000001</v>
      </c>
      <c r="I290">
        <v>44.819279999999999</v>
      </c>
    </row>
    <row r="291" spans="1:9" x14ac:dyDescent="0.2">
      <c r="A291">
        <v>-10.8491</v>
      </c>
      <c r="B291">
        <v>-6.83453</v>
      </c>
      <c r="C291">
        <v>33.902439999999999</v>
      </c>
      <c r="D291" t="s">
        <v>6</v>
      </c>
      <c r="E291">
        <v>12.01923</v>
      </c>
      <c r="F291" t="s">
        <v>6</v>
      </c>
      <c r="G291" t="s">
        <v>6</v>
      </c>
      <c r="H291">
        <v>18.298970000000001</v>
      </c>
      <c r="I291">
        <v>44.409939999999999</v>
      </c>
    </row>
    <row r="292" spans="1:9" x14ac:dyDescent="0.2">
      <c r="A292">
        <v>-10.900499999999999</v>
      </c>
      <c r="B292">
        <v>-7.1428599999999998</v>
      </c>
      <c r="C292">
        <v>33.213000000000001</v>
      </c>
      <c r="D292" t="s">
        <v>6</v>
      </c>
      <c r="E292">
        <v>11.90476</v>
      </c>
      <c r="F292" t="s">
        <v>6</v>
      </c>
      <c r="G292" t="s">
        <v>6</v>
      </c>
      <c r="H292">
        <v>18.228280000000002</v>
      </c>
      <c r="I292">
        <v>44.23077</v>
      </c>
    </row>
    <row r="293" spans="1:9" x14ac:dyDescent="0.2">
      <c r="A293">
        <v>-11.0831</v>
      </c>
      <c r="B293">
        <v>-7.1428599999999998</v>
      </c>
      <c r="C293">
        <v>33.050849999999997</v>
      </c>
      <c r="D293" t="s">
        <v>6</v>
      </c>
      <c r="E293">
        <v>11.83432</v>
      </c>
      <c r="F293" t="s">
        <v>6</v>
      </c>
      <c r="G293" t="s">
        <v>6</v>
      </c>
      <c r="H293">
        <v>18.137250000000002</v>
      </c>
      <c r="I293">
        <v>44.196429999999999</v>
      </c>
    </row>
    <row r="294" spans="1:9" x14ac:dyDescent="0.2">
      <c r="A294">
        <v>-11.1111</v>
      </c>
      <c r="B294">
        <v>-7.2413800000000004</v>
      </c>
      <c r="C294">
        <v>33.009709999999998</v>
      </c>
      <c r="D294" t="s">
        <v>6</v>
      </c>
      <c r="E294">
        <v>11.793609999999999</v>
      </c>
      <c r="F294" t="s">
        <v>6</v>
      </c>
      <c r="G294" t="s">
        <v>6</v>
      </c>
      <c r="H294">
        <v>17.727270000000001</v>
      </c>
      <c r="I294">
        <v>43.60313</v>
      </c>
    </row>
    <row r="295" spans="1:9" x14ac:dyDescent="0.2">
      <c r="A295">
        <v>-12.110099999999999</v>
      </c>
      <c r="B295">
        <v>-7.4349400000000001</v>
      </c>
      <c r="C295">
        <v>32.661290000000001</v>
      </c>
      <c r="D295">
        <v>124.08159999999999</v>
      </c>
      <c r="E295">
        <v>11.74863</v>
      </c>
      <c r="F295" t="s">
        <v>6</v>
      </c>
      <c r="G295" t="s">
        <v>6</v>
      </c>
      <c r="H295">
        <v>17.59657</v>
      </c>
      <c r="I295">
        <v>43.360430000000001</v>
      </c>
    </row>
    <row r="296" spans="1:9" x14ac:dyDescent="0.2">
      <c r="A296">
        <v>-12.467499999999999</v>
      </c>
      <c r="B296">
        <v>-7.5221200000000001</v>
      </c>
      <c r="C296">
        <v>32.558140000000002</v>
      </c>
      <c r="D296">
        <v>134.56790000000001</v>
      </c>
      <c r="E296">
        <v>11.56584</v>
      </c>
      <c r="F296" t="s">
        <v>6</v>
      </c>
      <c r="G296" t="s">
        <v>6</v>
      </c>
      <c r="H296">
        <v>17.391300000000001</v>
      </c>
      <c r="I296">
        <v>43.347639999999998</v>
      </c>
    </row>
    <row r="297" spans="1:9" x14ac:dyDescent="0.2">
      <c r="A297">
        <v>-13.1313</v>
      </c>
      <c r="B297">
        <v>-8.7719299999999993</v>
      </c>
      <c r="C297">
        <v>32.438479999999998</v>
      </c>
      <c r="D297" t="s">
        <v>6</v>
      </c>
      <c r="E297">
        <v>11.513859999999999</v>
      </c>
      <c r="F297" t="s">
        <v>6</v>
      </c>
      <c r="G297" t="s">
        <v>6</v>
      </c>
      <c r="H297">
        <v>17.27862</v>
      </c>
      <c r="I297">
        <v>43.253970000000002</v>
      </c>
    </row>
    <row r="298" spans="1:9" x14ac:dyDescent="0.2">
      <c r="A298">
        <v>-13.382899999999999</v>
      </c>
      <c r="B298">
        <v>-8.8235299999999999</v>
      </c>
      <c r="C298">
        <v>31.602709999999998</v>
      </c>
      <c r="D298">
        <v>-53.027099999999997</v>
      </c>
      <c r="E298">
        <v>11.35371</v>
      </c>
      <c r="F298" t="s">
        <v>6</v>
      </c>
      <c r="G298" t="s">
        <v>6</v>
      </c>
      <c r="H298">
        <v>15.64626</v>
      </c>
      <c r="I298">
        <v>42.931939999999997</v>
      </c>
    </row>
    <row r="299" spans="1:9" x14ac:dyDescent="0.2">
      <c r="A299">
        <v>-13.4328</v>
      </c>
      <c r="B299">
        <v>-8.9353599999999993</v>
      </c>
      <c r="C299">
        <v>31.518619999999999</v>
      </c>
      <c r="D299" t="s">
        <v>6</v>
      </c>
      <c r="E299">
        <v>11.08108</v>
      </c>
      <c r="F299" t="s">
        <v>6</v>
      </c>
      <c r="G299" t="s">
        <v>6</v>
      </c>
      <c r="H299">
        <v>15.410959999999999</v>
      </c>
      <c r="I299">
        <v>42.386830000000003</v>
      </c>
    </row>
    <row r="300" spans="1:9" x14ac:dyDescent="0.2">
      <c r="A300">
        <v>-13.475199999999999</v>
      </c>
      <c r="B300">
        <v>-8.9552200000000006</v>
      </c>
      <c r="C300">
        <v>31.444759999999999</v>
      </c>
      <c r="D300" t="s">
        <v>6</v>
      </c>
      <c r="E300">
        <v>10.588240000000001</v>
      </c>
      <c r="F300" t="s">
        <v>6</v>
      </c>
      <c r="G300" t="s">
        <v>6</v>
      </c>
      <c r="H300">
        <v>15.27778</v>
      </c>
      <c r="I300">
        <v>42.253520000000002</v>
      </c>
    </row>
    <row r="301" spans="1:9" x14ac:dyDescent="0.2">
      <c r="A301">
        <v>-13.8889</v>
      </c>
      <c r="B301">
        <v>-8.9552200000000006</v>
      </c>
      <c r="C301">
        <v>31.34328</v>
      </c>
      <c r="D301" t="s">
        <v>6</v>
      </c>
      <c r="E301">
        <v>10.309279999999999</v>
      </c>
      <c r="F301" t="s">
        <v>6</v>
      </c>
      <c r="G301" t="s">
        <v>6</v>
      </c>
      <c r="H301">
        <v>15.05682</v>
      </c>
      <c r="I301">
        <v>42.1875</v>
      </c>
    </row>
    <row r="302" spans="1:9" x14ac:dyDescent="0.2">
      <c r="A302">
        <v>-13.9434</v>
      </c>
      <c r="B302">
        <v>-9.61538</v>
      </c>
      <c r="C302">
        <v>30.508469999999999</v>
      </c>
      <c r="D302" t="s">
        <v>6</v>
      </c>
      <c r="E302">
        <v>10.21898</v>
      </c>
      <c r="F302" t="s">
        <v>6</v>
      </c>
      <c r="G302" t="s">
        <v>6</v>
      </c>
      <c r="H302">
        <v>14.772729999999999</v>
      </c>
      <c r="I302">
        <v>42.145589999999999</v>
      </c>
    </row>
    <row r="303" spans="1:9" x14ac:dyDescent="0.2">
      <c r="A303">
        <v>-14.0036</v>
      </c>
      <c r="B303">
        <v>-10.917</v>
      </c>
      <c r="C303">
        <v>30.22222</v>
      </c>
      <c r="D303" t="s">
        <v>6</v>
      </c>
      <c r="E303">
        <v>10.163930000000001</v>
      </c>
      <c r="F303" t="s">
        <v>6</v>
      </c>
      <c r="G303" t="s">
        <v>6</v>
      </c>
      <c r="H303">
        <v>14.743589999999999</v>
      </c>
      <c r="I303">
        <v>42.091839999999998</v>
      </c>
    </row>
    <row r="304" spans="1:9" x14ac:dyDescent="0.2">
      <c r="A304">
        <v>-14.171099999999999</v>
      </c>
      <c r="B304">
        <v>-11</v>
      </c>
      <c r="C304">
        <v>29.887640000000001</v>
      </c>
      <c r="D304" t="s">
        <v>6</v>
      </c>
      <c r="E304">
        <v>9.9585059999999999</v>
      </c>
      <c r="F304" t="s">
        <v>6</v>
      </c>
      <c r="G304" t="s">
        <v>6</v>
      </c>
      <c r="H304">
        <v>14.03509</v>
      </c>
      <c r="I304">
        <v>41.968910000000001</v>
      </c>
    </row>
    <row r="305" spans="1:9" x14ac:dyDescent="0.2">
      <c r="A305">
        <v>-14.463800000000001</v>
      </c>
      <c r="B305">
        <v>-11.6129</v>
      </c>
      <c r="C305">
        <v>29.83193</v>
      </c>
      <c r="D305">
        <v>86.009169999999997</v>
      </c>
      <c r="E305">
        <v>9.9526070000000004</v>
      </c>
      <c r="F305" t="s">
        <v>6</v>
      </c>
      <c r="G305" t="s">
        <v>6</v>
      </c>
      <c r="H305">
        <v>13.63636</v>
      </c>
      <c r="I305">
        <v>41.481479999999998</v>
      </c>
    </row>
    <row r="306" spans="1:9" x14ac:dyDescent="0.2">
      <c r="A306">
        <v>-14.5631</v>
      </c>
      <c r="B306">
        <v>-12.315300000000001</v>
      </c>
      <c r="C306">
        <v>29.702970000000001</v>
      </c>
      <c r="D306" t="s">
        <v>6</v>
      </c>
      <c r="E306">
        <v>9.5070420000000002</v>
      </c>
      <c r="F306" t="s">
        <v>6</v>
      </c>
      <c r="G306" t="s">
        <v>6</v>
      </c>
      <c r="H306">
        <v>13.494809999999999</v>
      </c>
      <c r="I306">
        <v>41.443849999999998</v>
      </c>
    </row>
    <row r="307" spans="1:9" x14ac:dyDescent="0.2">
      <c r="A307">
        <v>-15.037599999999999</v>
      </c>
      <c r="B307">
        <v>-12.5</v>
      </c>
      <c r="C307">
        <v>29.09836</v>
      </c>
      <c r="D307">
        <v>134.33869999999999</v>
      </c>
      <c r="E307">
        <v>8.8135589999999997</v>
      </c>
      <c r="F307" t="s">
        <v>6</v>
      </c>
      <c r="G307" t="s">
        <v>6</v>
      </c>
      <c r="H307">
        <v>13.461539999999999</v>
      </c>
      <c r="I307">
        <v>41.176470000000002</v>
      </c>
    </row>
    <row r="308" spans="1:9" x14ac:dyDescent="0.2">
      <c r="A308">
        <v>-16.233799999999999</v>
      </c>
      <c r="B308">
        <v>-12.894</v>
      </c>
      <c r="C308">
        <v>29.020980000000002</v>
      </c>
      <c r="D308" t="s">
        <v>6</v>
      </c>
      <c r="E308">
        <v>8.3870970000000007</v>
      </c>
      <c r="F308" t="s">
        <v>6</v>
      </c>
      <c r="G308" t="s">
        <v>6</v>
      </c>
      <c r="H308">
        <v>13.27014</v>
      </c>
      <c r="I308">
        <v>41.013820000000003</v>
      </c>
    </row>
    <row r="309" spans="1:9" x14ac:dyDescent="0.2">
      <c r="A309">
        <v>-17.199000000000002</v>
      </c>
      <c r="B309">
        <v>-13.271599999999999</v>
      </c>
      <c r="C309">
        <v>28.893059999999998</v>
      </c>
      <c r="D309" t="s">
        <v>6</v>
      </c>
      <c r="E309">
        <v>8.3499009999999991</v>
      </c>
      <c r="F309" t="s">
        <v>6</v>
      </c>
      <c r="G309" t="s">
        <v>6</v>
      </c>
      <c r="H309">
        <v>12.70833</v>
      </c>
      <c r="I309">
        <v>40.84881</v>
      </c>
    </row>
    <row r="310" spans="1:9" x14ac:dyDescent="0.2">
      <c r="A310">
        <v>-17.2043</v>
      </c>
      <c r="B310">
        <v>-13.5021</v>
      </c>
      <c r="C310">
        <v>28.838950000000001</v>
      </c>
      <c r="D310" t="s">
        <v>6</v>
      </c>
      <c r="E310">
        <v>8.3333329999999997</v>
      </c>
      <c r="F310" t="s">
        <v>6</v>
      </c>
      <c r="G310" t="s">
        <v>6</v>
      </c>
      <c r="H310">
        <v>12.641080000000001</v>
      </c>
      <c r="I310">
        <v>40.740740000000002</v>
      </c>
    </row>
    <row r="311" spans="1:9" x14ac:dyDescent="0.2">
      <c r="A311">
        <v>-18.089400000000001</v>
      </c>
      <c r="B311">
        <v>-13.740500000000001</v>
      </c>
      <c r="C311">
        <v>27.802689999999998</v>
      </c>
      <c r="D311" t="s">
        <v>6</v>
      </c>
      <c r="E311">
        <v>7.9019069999999996</v>
      </c>
      <c r="F311" t="s">
        <v>6</v>
      </c>
      <c r="G311" t="s">
        <v>6</v>
      </c>
      <c r="H311">
        <v>12.63538</v>
      </c>
      <c r="I311">
        <v>40.554160000000003</v>
      </c>
    </row>
    <row r="312" spans="1:9" x14ac:dyDescent="0.2">
      <c r="A312">
        <v>-18.617799999999999</v>
      </c>
      <c r="B312">
        <v>-14.222200000000001</v>
      </c>
      <c r="C312">
        <v>27.7439</v>
      </c>
      <c r="D312" t="s">
        <v>6</v>
      </c>
      <c r="E312">
        <v>7.8260870000000002</v>
      </c>
      <c r="F312" t="s">
        <v>6</v>
      </c>
      <c r="G312" t="s">
        <v>6</v>
      </c>
      <c r="H312">
        <v>12.63383</v>
      </c>
      <c r="I312">
        <v>40.458019999999998</v>
      </c>
    </row>
    <row r="313" spans="1:9" x14ac:dyDescent="0.2">
      <c r="A313">
        <v>-19.181000000000001</v>
      </c>
      <c r="B313">
        <v>-15.0289</v>
      </c>
      <c r="C313">
        <v>27.469139999999999</v>
      </c>
      <c r="D313" t="s">
        <v>6</v>
      </c>
      <c r="E313">
        <v>7.6555020000000003</v>
      </c>
      <c r="F313" t="s">
        <v>6</v>
      </c>
      <c r="G313" t="s">
        <v>6</v>
      </c>
      <c r="H313">
        <v>11.653119999999999</v>
      </c>
      <c r="I313">
        <v>40.425530000000002</v>
      </c>
    </row>
    <row r="314" spans="1:9" x14ac:dyDescent="0.2">
      <c r="A314">
        <v>-19.383299999999998</v>
      </c>
      <c r="B314">
        <v>-15.4971</v>
      </c>
      <c r="C314">
        <v>27.32733</v>
      </c>
      <c r="D314">
        <v>106.015</v>
      </c>
      <c r="E314">
        <v>6.9114469999999999</v>
      </c>
      <c r="F314" t="s">
        <v>6</v>
      </c>
      <c r="G314" t="s">
        <v>6</v>
      </c>
      <c r="H314">
        <v>11.02941</v>
      </c>
      <c r="I314">
        <v>40.096620000000001</v>
      </c>
    </row>
    <row r="315" spans="1:9" x14ac:dyDescent="0.2">
      <c r="A315">
        <v>-19.607800000000001</v>
      </c>
      <c r="B315">
        <v>-16.9725</v>
      </c>
      <c r="C315">
        <v>27.309239999999999</v>
      </c>
      <c r="D315" t="s">
        <v>6</v>
      </c>
      <c r="E315">
        <v>6.8493149999999998</v>
      </c>
      <c r="F315" t="s">
        <v>6</v>
      </c>
      <c r="G315" t="s">
        <v>6</v>
      </c>
      <c r="H315">
        <v>9.9601590000000009</v>
      </c>
      <c r="I315">
        <v>39.784950000000002</v>
      </c>
    </row>
    <row r="316" spans="1:9" x14ac:dyDescent="0.2">
      <c r="A316">
        <v>-19.6646</v>
      </c>
      <c r="B316">
        <v>-19.565200000000001</v>
      </c>
      <c r="C316">
        <v>27.188939999999999</v>
      </c>
      <c r="D316" t="s">
        <v>6</v>
      </c>
      <c r="E316">
        <v>6.7796609999999999</v>
      </c>
      <c r="F316" t="s">
        <v>6</v>
      </c>
      <c r="G316" t="s">
        <v>6</v>
      </c>
      <c r="H316">
        <v>9.3596059999999994</v>
      </c>
      <c r="I316">
        <v>39.726030000000002</v>
      </c>
    </row>
    <row r="317" spans="1:9" x14ac:dyDescent="0.2">
      <c r="A317">
        <v>-19.9115</v>
      </c>
      <c r="B317">
        <v>-20</v>
      </c>
      <c r="C317">
        <v>26.415089999999999</v>
      </c>
      <c r="D317" t="s">
        <v>6</v>
      </c>
      <c r="E317">
        <v>6.7698260000000001</v>
      </c>
      <c r="F317" t="s">
        <v>6</v>
      </c>
      <c r="G317" t="s">
        <v>6</v>
      </c>
      <c r="H317">
        <v>9.2233009999999993</v>
      </c>
      <c r="I317">
        <v>39.473680000000002</v>
      </c>
    </row>
    <row r="318" spans="1:9" x14ac:dyDescent="0.2">
      <c r="A318">
        <v>-20.419799999999999</v>
      </c>
      <c r="B318">
        <v>-23.443999999999999</v>
      </c>
      <c r="C318">
        <v>26.168220000000002</v>
      </c>
      <c r="D318" t="s">
        <v>6</v>
      </c>
      <c r="E318">
        <v>6.6810340000000004</v>
      </c>
      <c r="F318" t="s">
        <v>6</v>
      </c>
      <c r="G318" t="s">
        <v>6</v>
      </c>
      <c r="H318">
        <v>8.3791209999999996</v>
      </c>
      <c r="I318">
        <v>38.932810000000003</v>
      </c>
    </row>
    <row r="319" spans="1:9" x14ac:dyDescent="0.2">
      <c r="A319">
        <v>-20.627800000000001</v>
      </c>
      <c r="B319">
        <v>-23.4528</v>
      </c>
      <c r="C319">
        <v>26.037739999999999</v>
      </c>
      <c r="D319">
        <v>82.687340000000006</v>
      </c>
      <c r="E319">
        <v>6.4356439999999999</v>
      </c>
      <c r="F319" t="s">
        <v>6</v>
      </c>
      <c r="G319" t="s">
        <v>6</v>
      </c>
      <c r="H319">
        <v>8.3650190000000002</v>
      </c>
      <c r="I319">
        <v>38.578679999999999</v>
      </c>
    </row>
    <row r="320" spans="1:9" x14ac:dyDescent="0.2">
      <c r="A320">
        <v>-20.630400000000002</v>
      </c>
      <c r="B320">
        <v>-23.652699999999999</v>
      </c>
      <c r="C320">
        <v>25.714289999999998</v>
      </c>
      <c r="D320" t="s">
        <v>6</v>
      </c>
      <c r="E320">
        <v>6.3348420000000001</v>
      </c>
      <c r="F320" t="s">
        <v>6</v>
      </c>
      <c r="G320" t="s">
        <v>6</v>
      </c>
      <c r="H320">
        <v>8.2125599999999999</v>
      </c>
      <c r="I320">
        <v>38.545450000000002</v>
      </c>
    </row>
    <row r="321" spans="1:9" x14ac:dyDescent="0.2">
      <c r="A321">
        <v>-20.758500000000002</v>
      </c>
      <c r="B321">
        <v>-23.7226</v>
      </c>
      <c r="C321">
        <v>25.59055</v>
      </c>
      <c r="D321">
        <v>140.75139999999999</v>
      </c>
      <c r="E321">
        <v>6.3025209999999996</v>
      </c>
      <c r="F321" t="s">
        <v>6</v>
      </c>
      <c r="G321" t="s">
        <v>6</v>
      </c>
      <c r="H321">
        <v>7.9012349999999998</v>
      </c>
      <c r="I321">
        <v>38.486840000000001</v>
      </c>
    </row>
    <row r="322" spans="1:9" x14ac:dyDescent="0.2">
      <c r="A322">
        <v>-21.428599999999999</v>
      </c>
      <c r="B322">
        <v>-24.055</v>
      </c>
      <c r="C322">
        <v>25.468160000000001</v>
      </c>
      <c r="D322" t="s">
        <v>6</v>
      </c>
      <c r="E322">
        <v>6.2043799999999996</v>
      </c>
      <c r="F322" t="s">
        <v>6</v>
      </c>
      <c r="G322" t="s">
        <v>6</v>
      </c>
      <c r="H322">
        <v>7.3995769999999998</v>
      </c>
      <c r="I322">
        <v>38.323349999999998</v>
      </c>
    </row>
    <row r="323" spans="1:9" x14ac:dyDescent="0.2">
      <c r="A323">
        <v>-21.608799999999999</v>
      </c>
      <c r="B323">
        <v>-27.074200000000001</v>
      </c>
      <c r="C323">
        <v>25.364429999999999</v>
      </c>
      <c r="D323" t="s">
        <v>6</v>
      </c>
      <c r="E323">
        <v>6.1919500000000003</v>
      </c>
      <c r="F323" t="s">
        <v>6</v>
      </c>
      <c r="G323" t="s">
        <v>6</v>
      </c>
      <c r="H323">
        <v>6.9486400000000001</v>
      </c>
      <c r="I323">
        <v>38.167940000000002</v>
      </c>
    </row>
    <row r="324" spans="1:9" x14ac:dyDescent="0.2">
      <c r="A324">
        <v>-21.9512</v>
      </c>
      <c r="B324">
        <v>-27.193000000000001</v>
      </c>
      <c r="C324">
        <v>25.263159999999999</v>
      </c>
      <c r="D324" t="s">
        <v>6</v>
      </c>
      <c r="E324">
        <v>6.1643840000000001</v>
      </c>
      <c r="F324" t="s">
        <v>6</v>
      </c>
      <c r="G324" t="s">
        <v>6</v>
      </c>
      <c r="H324">
        <v>6.5180100000000003</v>
      </c>
      <c r="I324">
        <v>37.943260000000002</v>
      </c>
    </row>
    <row r="325" spans="1:9" x14ac:dyDescent="0.2">
      <c r="A325">
        <v>-22.7621</v>
      </c>
      <c r="B325">
        <v>-28.242100000000001</v>
      </c>
      <c r="C325">
        <v>25</v>
      </c>
      <c r="D325">
        <v>170.4478</v>
      </c>
      <c r="E325">
        <v>5.7522120000000001</v>
      </c>
      <c r="F325" t="s">
        <v>6</v>
      </c>
      <c r="G325" t="s">
        <v>6</v>
      </c>
      <c r="H325">
        <v>6.4469909999999997</v>
      </c>
      <c r="I325">
        <v>37.33681</v>
      </c>
    </row>
    <row r="326" spans="1:9" x14ac:dyDescent="0.2">
      <c r="A326">
        <v>-23.255800000000001</v>
      </c>
      <c r="B326">
        <v>-33.806800000000003</v>
      </c>
      <c r="C326">
        <v>24.72325</v>
      </c>
      <c r="D326" t="s">
        <v>6</v>
      </c>
      <c r="E326">
        <v>4.8</v>
      </c>
      <c r="F326" t="s">
        <v>6</v>
      </c>
      <c r="G326" t="s">
        <v>6</v>
      </c>
      <c r="H326">
        <v>6.1320750000000004</v>
      </c>
      <c r="I326">
        <v>36.86007</v>
      </c>
    </row>
    <row r="327" spans="1:9" x14ac:dyDescent="0.2">
      <c r="A327">
        <v>-23.341000000000001</v>
      </c>
      <c r="B327">
        <v>-40.863799999999998</v>
      </c>
      <c r="C327">
        <v>24.561399999999999</v>
      </c>
      <c r="D327" t="s">
        <v>6</v>
      </c>
      <c r="E327">
        <v>4.6798029999999997</v>
      </c>
      <c r="F327" t="s">
        <v>6</v>
      </c>
      <c r="G327" t="s">
        <v>6</v>
      </c>
      <c r="H327">
        <v>5.9233450000000003</v>
      </c>
      <c r="I327">
        <v>35.214010000000002</v>
      </c>
    </row>
    <row r="328" spans="1:9" x14ac:dyDescent="0.2">
      <c r="A328">
        <v>-23.508800000000001</v>
      </c>
      <c r="B328">
        <v>-56.168799999999997</v>
      </c>
      <c r="C328">
        <v>24.528300000000002</v>
      </c>
      <c r="D328" t="s">
        <v>6</v>
      </c>
      <c r="E328">
        <v>3.3644859999999999</v>
      </c>
      <c r="F328" t="s">
        <v>6</v>
      </c>
      <c r="G328" t="s">
        <v>6</v>
      </c>
      <c r="H328">
        <v>5.4216870000000004</v>
      </c>
      <c r="I328">
        <v>35.06494</v>
      </c>
    </row>
    <row r="329" spans="1:9" x14ac:dyDescent="0.2">
      <c r="A329">
        <v>-24.205400000000001</v>
      </c>
      <c r="B329">
        <v>-56.586799999999997</v>
      </c>
      <c r="C329">
        <v>24.431819999999998</v>
      </c>
      <c r="D329" t="s">
        <v>6</v>
      </c>
      <c r="E329">
        <v>3.2128510000000001</v>
      </c>
      <c r="F329" t="s">
        <v>6</v>
      </c>
      <c r="G329" t="s">
        <v>6</v>
      </c>
      <c r="H329">
        <v>5.2264809999999997</v>
      </c>
      <c r="I329">
        <v>34.234229999999997</v>
      </c>
    </row>
    <row r="330" spans="1:9" x14ac:dyDescent="0.2">
      <c r="A330">
        <v>-25.203299999999999</v>
      </c>
      <c r="B330">
        <v>-59.580800000000004</v>
      </c>
      <c r="C330">
        <v>24.16667</v>
      </c>
      <c r="D330">
        <v>63.344050000000003</v>
      </c>
      <c r="E330">
        <v>3.0612240000000002</v>
      </c>
      <c r="F330" t="s">
        <v>6</v>
      </c>
      <c r="G330" t="s">
        <v>6</v>
      </c>
      <c r="H330">
        <v>4.9180330000000003</v>
      </c>
      <c r="I330">
        <v>33.943089999999998</v>
      </c>
    </row>
    <row r="331" spans="1:9" x14ac:dyDescent="0.2">
      <c r="A331">
        <v>-25.75</v>
      </c>
      <c r="B331">
        <v>-62.280700000000003</v>
      </c>
      <c r="C331">
        <v>23.934429999999999</v>
      </c>
      <c r="D331" t="s">
        <v>6</v>
      </c>
      <c r="E331">
        <v>3.0418249999999998</v>
      </c>
      <c r="F331" t="s">
        <v>6</v>
      </c>
      <c r="G331" t="s">
        <v>6</v>
      </c>
      <c r="H331">
        <v>4.7552450000000004</v>
      </c>
      <c r="I331">
        <v>33.566429999999997</v>
      </c>
    </row>
    <row r="332" spans="1:9" x14ac:dyDescent="0.2">
      <c r="A332">
        <v>-26.0274</v>
      </c>
      <c r="B332">
        <v>-64.069299999999998</v>
      </c>
      <c r="C332">
        <v>23.553719999999998</v>
      </c>
      <c r="D332" t="s">
        <v>6</v>
      </c>
      <c r="E332">
        <v>2.9498530000000001</v>
      </c>
      <c r="F332" t="s">
        <v>6</v>
      </c>
      <c r="G332" t="s">
        <v>6</v>
      </c>
      <c r="H332">
        <v>4.7008549999999998</v>
      </c>
      <c r="I332">
        <v>33.333329999999997</v>
      </c>
    </row>
    <row r="333" spans="1:9" x14ac:dyDescent="0.2">
      <c r="A333">
        <v>-26.776</v>
      </c>
      <c r="B333">
        <v>-71.955699999999993</v>
      </c>
      <c r="C333">
        <v>23.529409999999999</v>
      </c>
      <c r="D333" t="s">
        <v>6</v>
      </c>
      <c r="E333">
        <v>2.6954180000000001</v>
      </c>
      <c r="F333" t="s">
        <v>6</v>
      </c>
      <c r="G333" t="s">
        <v>6</v>
      </c>
      <c r="H333">
        <v>4.6511630000000004</v>
      </c>
      <c r="I333">
        <v>32.776620000000001</v>
      </c>
    </row>
    <row r="334" spans="1:9" x14ac:dyDescent="0.2">
      <c r="A334">
        <v>-27.486899999999999</v>
      </c>
      <c r="B334">
        <v>-81.093400000000003</v>
      </c>
      <c r="C334">
        <v>23.354559999999999</v>
      </c>
      <c r="D334">
        <v>164.1379</v>
      </c>
      <c r="E334">
        <v>2.6190479999999998</v>
      </c>
      <c r="F334" t="s">
        <v>6</v>
      </c>
      <c r="G334" t="s">
        <v>6</v>
      </c>
      <c r="H334">
        <v>3.98773</v>
      </c>
      <c r="I334">
        <v>32.684820000000002</v>
      </c>
    </row>
    <row r="335" spans="1:9" x14ac:dyDescent="0.2">
      <c r="A335">
        <v>-28.1022</v>
      </c>
      <c r="B335">
        <v>-119.09099999999999</v>
      </c>
      <c r="C335">
        <v>23.306229999999999</v>
      </c>
      <c r="D335" t="s">
        <v>6</v>
      </c>
      <c r="E335">
        <v>2.336449</v>
      </c>
      <c r="F335" t="s">
        <v>6</v>
      </c>
      <c r="G335" t="s">
        <v>6</v>
      </c>
      <c r="H335">
        <v>3.6036039999999998</v>
      </c>
      <c r="I335">
        <v>32.407409999999999</v>
      </c>
    </row>
    <row r="336" spans="1:9" x14ac:dyDescent="0.2">
      <c r="A336">
        <v>-28.169</v>
      </c>
      <c r="B336" t="s">
        <v>6</v>
      </c>
      <c r="C336">
        <v>23.042840000000002</v>
      </c>
      <c r="D336" t="s">
        <v>6</v>
      </c>
      <c r="E336">
        <v>1.831502</v>
      </c>
      <c r="F336" t="s">
        <v>6</v>
      </c>
      <c r="G336" t="s">
        <v>6</v>
      </c>
      <c r="H336">
        <v>3.5714290000000002</v>
      </c>
      <c r="I336">
        <v>31.906610000000001</v>
      </c>
    </row>
    <row r="337" spans="1:9" x14ac:dyDescent="0.2">
      <c r="A337">
        <v>-28.525600000000001</v>
      </c>
      <c r="B337" t="s">
        <v>6</v>
      </c>
      <c r="C337">
        <v>22.975930000000002</v>
      </c>
      <c r="D337" t="s">
        <v>6</v>
      </c>
      <c r="E337">
        <v>1.7316020000000001</v>
      </c>
      <c r="F337" t="s">
        <v>6</v>
      </c>
      <c r="G337" t="s">
        <v>6</v>
      </c>
      <c r="H337">
        <v>3.0836999999999999</v>
      </c>
      <c r="I337">
        <v>31.679390000000001</v>
      </c>
    </row>
    <row r="338" spans="1:9" x14ac:dyDescent="0.2">
      <c r="A338">
        <v>-30.290500000000002</v>
      </c>
      <c r="B338" t="s">
        <v>6</v>
      </c>
      <c r="C338">
        <v>22.699390000000001</v>
      </c>
      <c r="D338" t="s">
        <v>6</v>
      </c>
      <c r="E338">
        <v>1.651376</v>
      </c>
      <c r="F338" t="s">
        <v>6</v>
      </c>
      <c r="G338" t="s">
        <v>6</v>
      </c>
      <c r="H338">
        <v>0.26385199999999998</v>
      </c>
      <c r="I338">
        <v>31.417619999999999</v>
      </c>
    </row>
    <row r="339" spans="1:9" x14ac:dyDescent="0.2">
      <c r="A339">
        <v>-30.454499999999999</v>
      </c>
      <c r="B339" t="s">
        <v>6</v>
      </c>
      <c r="C339">
        <v>22.683710000000001</v>
      </c>
      <c r="D339">
        <v>108.8608</v>
      </c>
      <c r="E339">
        <v>1.6161620000000001</v>
      </c>
      <c r="F339" t="s">
        <v>6</v>
      </c>
      <c r="G339" t="s">
        <v>6</v>
      </c>
      <c r="H339">
        <v>0</v>
      </c>
      <c r="I339">
        <v>30.941700000000001</v>
      </c>
    </row>
    <row r="340" spans="1:9" x14ac:dyDescent="0.2">
      <c r="A340">
        <v>-30.663599999999999</v>
      </c>
      <c r="B340" t="s">
        <v>6</v>
      </c>
      <c r="C340">
        <v>22.6601</v>
      </c>
      <c r="D340" t="s">
        <v>6</v>
      </c>
      <c r="E340">
        <v>1.428571</v>
      </c>
      <c r="F340" t="s">
        <v>6</v>
      </c>
      <c r="G340" t="s">
        <v>6</v>
      </c>
      <c r="H340">
        <v>0</v>
      </c>
      <c r="I340">
        <v>30.83004</v>
      </c>
    </row>
    <row r="341" spans="1:9" x14ac:dyDescent="0.2">
      <c r="A341">
        <v>-30.705400000000001</v>
      </c>
      <c r="B341" t="s">
        <v>6</v>
      </c>
      <c r="C341">
        <v>22.413789999999999</v>
      </c>
      <c r="D341" t="s">
        <v>6</v>
      </c>
      <c r="E341">
        <v>1.081081</v>
      </c>
      <c r="F341" t="s">
        <v>6</v>
      </c>
      <c r="G341" t="s">
        <v>6</v>
      </c>
      <c r="H341">
        <v>0</v>
      </c>
      <c r="I341">
        <v>30.73171</v>
      </c>
    </row>
    <row r="342" spans="1:9" x14ac:dyDescent="0.2">
      <c r="A342">
        <v>-31.034500000000001</v>
      </c>
      <c r="B342" t="s">
        <v>6</v>
      </c>
      <c r="C342">
        <v>22.127659999999999</v>
      </c>
      <c r="D342" t="s">
        <v>6</v>
      </c>
      <c r="E342">
        <v>0.95419799999999999</v>
      </c>
      <c r="F342" t="s">
        <v>6</v>
      </c>
      <c r="G342" t="s">
        <v>6</v>
      </c>
      <c r="H342">
        <v>0</v>
      </c>
      <c r="I342">
        <v>30.593610000000002</v>
      </c>
    </row>
    <row r="343" spans="1:9" x14ac:dyDescent="0.2">
      <c r="A343">
        <v>-31.168800000000001</v>
      </c>
      <c r="B343" t="s">
        <v>6</v>
      </c>
      <c r="C343">
        <v>21.582730000000002</v>
      </c>
      <c r="D343">
        <v>256.41030000000001</v>
      </c>
      <c r="E343">
        <v>0.793651</v>
      </c>
      <c r="F343" t="s">
        <v>6</v>
      </c>
      <c r="G343" t="s">
        <v>6</v>
      </c>
      <c r="H343">
        <v>-0.50632999999999995</v>
      </c>
      <c r="I343">
        <v>30.445540000000001</v>
      </c>
    </row>
    <row r="344" spans="1:9" x14ac:dyDescent="0.2">
      <c r="A344">
        <v>-31.983799999999999</v>
      </c>
      <c r="B344" t="s">
        <v>6</v>
      </c>
      <c r="C344">
        <v>21.55772</v>
      </c>
      <c r="D344" t="s">
        <v>6</v>
      </c>
      <c r="E344">
        <v>0</v>
      </c>
      <c r="F344" t="s">
        <v>6</v>
      </c>
      <c r="G344" t="s">
        <v>6</v>
      </c>
      <c r="H344">
        <v>-0.54200999999999999</v>
      </c>
      <c r="I344">
        <v>30.43478</v>
      </c>
    </row>
    <row r="345" spans="1:9" x14ac:dyDescent="0.2">
      <c r="A345">
        <v>-32.780099999999997</v>
      </c>
      <c r="B345" t="s">
        <v>6</v>
      </c>
      <c r="C345">
        <v>21.508379999999999</v>
      </c>
      <c r="D345" t="s">
        <v>6</v>
      </c>
      <c r="E345">
        <v>0</v>
      </c>
      <c r="F345" t="s">
        <v>6</v>
      </c>
      <c r="G345" t="s">
        <v>6</v>
      </c>
      <c r="H345">
        <v>-1.23967</v>
      </c>
      <c r="I345">
        <v>30.372489999999999</v>
      </c>
    </row>
    <row r="346" spans="1:9" x14ac:dyDescent="0.2">
      <c r="A346">
        <v>-33.649299999999997</v>
      </c>
      <c r="B346" t="s">
        <v>6</v>
      </c>
      <c r="C346">
        <v>21.505379999999999</v>
      </c>
      <c r="D346" t="s">
        <v>6</v>
      </c>
      <c r="E346">
        <v>-0.66666999999999998</v>
      </c>
      <c r="F346" t="s">
        <v>6</v>
      </c>
      <c r="G346" t="s">
        <v>6</v>
      </c>
      <c r="H346">
        <v>-1.25786</v>
      </c>
      <c r="I346">
        <v>28.78229</v>
      </c>
    </row>
    <row r="347" spans="1:9" x14ac:dyDescent="0.2">
      <c r="A347">
        <v>-34.098399999999998</v>
      </c>
      <c r="B347" t="s">
        <v>6</v>
      </c>
      <c r="C347">
        <v>21.118010000000002</v>
      </c>
      <c r="D347" t="s">
        <v>6</v>
      </c>
      <c r="E347">
        <v>-0.69686000000000003</v>
      </c>
      <c r="F347" t="s">
        <v>6</v>
      </c>
      <c r="G347" t="s">
        <v>6</v>
      </c>
      <c r="H347">
        <v>-1.69492</v>
      </c>
      <c r="I347">
        <v>28.150130000000001</v>
      </c>
    </row>
    <row r="348" spans="1:9" x14ac:dyDescent="0.2">
      <c r="A348">
        <v>-34.426200000000001</v>
      </c>
      <c r="B348" t="s">
        <v>6</v>
      </c>
      <c r="C348">
        <v>20.822620000000001</v>
      </c>
      <c r="D348">
        <v>25.08961</v>
      </c>
      <c r="E348">
        <v>-0.69930000000000003</v>
      </c>
      <c r="F348" t="s">
        <v>6</v>
      </c>
      <c r="G348" t="s">
        <v>6</v>
      </c>
      <c r="H348">
        <v>-2.5973999999999999</v>
      </c>
      <c r="I348">
        <v>27.797830000000001</v>
      </c>
    </row>
    <row r="349" spans="1:9" x14ac:dyDescent="0.2">
      <c r="A349">
        <v>-34.598199999999999</v>
      </c>
      <c r="B349" t="s">
        <v>6</v>
      </c>
      <c r="C349">
        <v>20.564520000000002</v>
      </c>
      <c r="D349" t="s">
        <v>6</v>
      </c>
      <c r="E349">
        <v>-0.88495999999999997</v>
      </c>
      <c r="F349" t="s">
        <v>6</v>
      </c>
      <c r="G349" t="s">
        <v>6</v>
      </c>
      <c r="H349">
        <v>-2.91777</v>
      </c>
      <c r="I349">
        <v>27.202069999999999</v>
      </c>
    </row>
    <row r="350" spans="1:9" x14ac:dyDescent="0.2">
      <c r="A350">
        <v>-34.814799999999998</v>
      </c>
      <c r="B350" t="s">
        <v>6</v>
      </c>
      <c r="C350">
        <v>20.560749999999999</v>
      </c>
      <c r="D350">
        <v>134.01249999999999</v>
      </c>
      <c r="E350">
        <v>-0.90090000000000003</v>
      </c>
      <c r="F350" t="s">
        <v>6</v>
      </c>
      <c r="G350" t="s">
        <v>6</v>
      </c>
      <c r="H350">
        <v>-3.2258100000000001</v>
      </c>
      <c r="I350">
        <v>24.37396</v>
      </c>
    </row>
    <row r="351" spans="1:9" x14ac:dyDescent="0.2">
      <c r="A351">
        <v>-35.127499999999998</v>
      </c>
      <c r="B351" t="s">
        <v>6</v>
      </c>
      <c r="C351">
        <v>20.4023</v>
      </c>
      <c r="D351" t="s">
        <v>6</v>
      </c>
      <c r="E351">
        <v>-1.0274000000000001</v>
      </c>
      <c r="F351" t="s">
        <v>6</v>
      </c>
      <c r="G351" t="s">
        <v>6</v>
      </c>
      <c r="H351">
        <v>-3.6166399999999999</v>
      </c>
      <c r="I351">
        <v>24.16667</v>
      </c>
    </row>
    <row r="352" spans="1:9" x14ac:dyDescent="0.2">
      <c r="A352">
        <v>-35.4086</v>
      </c>
      <c r="B352" t="s">
        <v>6</v>
      </c>
      <c r="C352">
        <v>19.944600000000001</v>
      </c>
      <c r="D352" t="s">
        <v>6</v>
      </c>
      <c r="E352">
        <v>-1.9184699999999999</v>
      </c>
      <c r="F352" t="s">
        <v>6</v>
      </c>
      <c r="G352" t="s">
        <v>6</v>
      </c>
      <c r="H352">
        <v>-4.6413500000000001</v>
      </c>
      <c r="I352">
        <v>24.161069999999999</v>
      </c>
    </row>
    <row r="353" spans="1:9" x14ac:dyDescent="0.2">
      <c r="A353">
        <v>-35.501399999999997</v>
      </c>
      <c r="B353" t="s">
        <v>6</v>
      </c>
      <c r="C353">
        <v>19.921880000000002</v>
      </c>
      <c r="D353" t="s">
        <v>6</v>
      </c>
      <c r="E353">
        <v>-2.0576099999999999</v>
      </c>
      <c r="F353" t="s">
        <v>6</v>
      </c>
      <c r="G353" t="s">
        <v>6</v>
      </c>
      <c r="H353">
        <v>-5.3521099999999997</v>
      </c>
      <c r="I353">
        <v>24.087589999999999</v>
      </c>
    </row>
    <row r="354" spans="1:9" x14ac:dyDescent="0.2">
      <c r="A354">
        <v>-35.655099999999997</v>
      </c>
      <c r="B354" t="s">
        <v>6</v>
      </c>
      <c r="C354">
        <v>19.850190000000001</v>
      </c>
      <c r="D354" t="s">
        <v>6</v>
      </c>
      <c r="E354">
        <v>-2.9069799999999999</v>
      </c>
      <c r="F354" t="s">
        <v>6</v>
      </c>
      <c r="G354" t="s">
        <v>6</v>
      </c>
      <c r="H354">
        <v>-6.07029</v>
      </c>
      <c r="I354">
        <v>24</v>
      </c>
    </row>
    <row r="355" spans="1:9" x14ac:dyDescent="0.2">
      <c r="A355">
        <v>-36.4407</v>
      </c>
      <c r="B355" t="s">
        <v>6</v>
      </c>
      <c r="C355">
        <v>19.66667</v>
      </c>
      <c r="D355" t="s">
        <v>6</v>
      </c>
      <c r="E355">
        <v>-3.4920599999999999</v>
      </c>
      <c r="F355" t="s">
        <v>6</v>
      </c>
      <c r="G355" t="s">
        <v>6</v>
      </c>
      <c r="H355">
        <v>-6.1166400000000003</v>
      </c>
      <c r="I355">
        <v>23.17597</v>
      </c>
    </row>
    <row r="356" spans="1:9" x14ac:dyDescent="0.2">
      <c r="A356">
        <v>-37.129800000000003</v>
      </c>
      <c r="B356" t="s">
        <v>6</v>
      </c>
      <c r="C356">
        <v>19.44444</v>
      </c>
      <c r="D356">
        <v>32.188839999999999</v>
      </c>
      <c r="E356">
        <v>-4.0268499999999996</v>
      </c>
      <c r="F356" t="s">
        <v>6</v>
      </c>
      <c r="G356" t="s">
        <v>6</v>
      </c>
      <c r="H356">
        <v>-6.3909799999999999</v>
      </c>
      <c r="I356">
        <v>23</v>
      </c>
    </row>
    <row r="357" spans="1:9" x14ac:dyDescent="0.2">
      <c r="A357">
        <v>-37.184100000000001</v>
      </c>
      <c r="B357" t="s">
        <v>6</v>
      </c>
      <c r="C357">
        <v>19.42446</v>
      </c>
      <c r="D357" t="s">
        <v>6</v>
      </c>
      <c r="E357">
        <v>-4.6025099999999997</v>
      </c>
      <c r="F357" t="s">
        <v>6</v>
      </c>
      <c r="G357" t="s">
        <v>6</v>
      </c>
      <c r="H357">
        <v>-6.5375300000000003</v>
      </c>
      <c r="I357">
        <v>22.553190000000001</v>
      </c>
    </row>
    <row r="358" spans="1:9" x14ac:dyDescent="0.2">
      <c r="A358">
        <v>-37.442900000000002</v>
      </c>
      <c r="B358" t="s">
        <v>6</v>
      </c>
      <c r="C358">
        <v>19.246860000000002</v>
      </c>
      <c r="D358">
        <v>115.7504</v>
      </c>
      <c r="E358">
        <v>-5.2932800000000002</v>
      </c>
      <c r="F358" t="s">
        <v>6</v>
      </c>
      <c r="G358" t="s">
        <v>6</v>
      </c>
      <c r="H358">
        <v>-6.6951599999999996</v>
      </c>
      <c r="I358">
        <v>22.250640000000001</v>
      </c>
    </row>
    <row r="359" spans="1:9" x14ac:dyDescent="0.2">
      <c r="A359">
        <v>-37.930999999999997</v>
      </c>
      <c r="B359" t="s">
        <v>6</v>
      </c>
      <c r="C359">
        <v>19.186050000000002</v>
      </c>
      <c r="D359">
        <v>40.27149</v>
      </c>
      <c r="E359">
        <v>-5.32151</v>
      </c>
      <c r="F359" t="s">
        <v>6</v>
      </c>
      <c r="G359" t="s">
        <v>6</v>
      </c>
      <c r="H359">
        <v>-7.2398199999999999</v>
      </c>
      <c r="I359">
        <v>21.844660000000001</v>
      </c>
    </row>
    <row r="360" spans="1:9" x14ac:dyDescent="0.2">
      <c r="A360">
        <v>-38.407499999999999</v>
      </c>
      <c r="B360" t="s">
        <v>6</v>
      </c>
      <c r="C360">
        <v>19.174040000000002</v>
      </c>
      <c r="D360">
        <v>18.856259999999999</v>
      </c>
      <c r="E360">
        <v>-5.45852</v>
      </c>
      <c r="F360" t="s">
        <v>6</v>
      </c>
      <c r="G360" t="s">
        <v>6</v>
      </c>
      <c r="H360">
        <v>-8.6342199999999991</v>
      </c>
      <c r="I360">
        <v>21.658989999999999</v>
      </c>
    </row>
    <row r="361" spans="1:9" x14ac:dyDescent="0.2">
      <c r="A361">
        <v>-38.870399999999997</v>
      </c>
      <c r="B361" t="s">
        <v>6</v>
      </c>
      <c r="C361">
        <v>19.073080000000001</v>
      </c>
      <c r="D361">
        <v>76.744190000000003</v>
      </c>
      <c r="E361">
        <v>-6.1594199999999999</v>
      </c>
      <c r="F361" t="s">
        <v>6</v>
      </c>
      <c r="G361" t="s">
        <v>6</v>
      </c>
      <c r="H361">
        <v>-9.61538</v>
      </c>
      <c r="I361">
        <v>21.515889999999999</v>
      </c>
    </row>
    <row r="362" spans="1:9" x14ac:dyDescent="0.2">
      <c r="A362">
        <v>-38.8889</v>
      </c>
      <c r="B362" t="s">
        <v>6</v>
      </c>
      <c r="C362">
        <v>18.390799999999999</v>
      </c>
      <c r="D362">
        <v>61.387900000000002</v>
      </c>
      <c r="E362">
        <v>-7.5085300000000004</v>
      </c>
      <c r="F362" t="s">
        <v>6</v>
      </c>
      <c r="G362" t="s">
        <v>6</v>
      </c>
      <c r="H362">
        <v>-9.6514699999999998</v>
      </c>
      <c r="I362">
        <v>21.212119999999999</v>
      </c>
    </row>
    <row r="363" spans="1:9" x14ac:dyDescent="0.2">
      <c r="A363">
        <v>-39.0625</v>
      </c>
      <c r="B363" t="s">
        <v>6</v>
      </c>
      <c r="C363">
        <v>18.354430000000001</v>
      </c>
      <c r="D363">
        <v>88.665450000000007</v>
      </c>
      <c r="E363">
        <v>-7.9645999999999999</v>
      </c>
      <c r="F363" t="s">
        <v>6</v>
      </c>
      <c r="G363" t="s">
        <v>6</v>
      </c>
      <c r="H363">
        <v>-9.8802400000000006</v>
      </c>
      <c r="I363">
        <v>21.086259999999999</v>
      </c>
    </row>
    <row r="364" spans="1:9" x14ac:dyDescent="0.2">
      <c r="A364">
        <v>-39.763800000000003</v>
      </c>
      <c r="B364" t="s">
        <v>6</v>
      </c>
      <c r="C364">
        <v>18.132850000000001</v>
      </c>
      <c r="D364">
        <v>66.150869999999998</v>
      </c>
      <c r="E364">
        <v>-8.0867900000000006</v>
      </c>
      <c r="F364" t="s">
        <v>6</v>
      </c>
      <c r="G364" t="s">
        <v>6</v>
      </c>
      <c r="H364">
        <v>-11.1111</v>
      </c>
      <c r="I364">
        <v>21.052630000000001</v>
      </c>
    </row>
    <row r="365" spans="1:9" x14ac:dyDescent="0.2">
      <c r="A365">
        <v>-39.767400000000002</v>
      </c>
      <c r="B365" t="s">
        <v>6</v>
      </c>
      <c r="C365">
        <v>17.69042</v>
      </c>
      <c r="D365">
        <v>-56.964700000000001</v>
      </c>
      <c r="E365">
        <v>-8.8050300000000004</v>
      </c>
      <c r="F365" t="s">
        <v>6</v>
      </c>
      <c r="G365" t="s">
        <v>6</v>
      </c>
      <c r="H365">
        <v>-11.4833</v>
      </c>
      <c r="I365">
        <v>20.809249999999999</v>
      </c>
    </row>
    <row r="366" spans="1:9" x14ac:dyDescent="0.2">
      <c r="A366">
        <v>-41.113500000000002</v>
      </c>
      <c r="B366" t="s">
        <v>6</v>
      </c>
      <c r="C366">
        <v>17.521370000000001</v>
      </c>
      <c r="D366">
        <v>134.53720000000001</v>
      </c>
      <c r="E366">
        <v>-8.8541699999999999</v>
      </c>
      <c r="F366" t="s">
        <v>6</v>
      </c>
      <c r="G366" t="s">
        <v>6</v>
      </c>
      <c r="H366">
        <v>-13.3588</v>
      </c>
      <c r="I366">
        <v>20.774650000000001</v>
      </c>
    </row>
    <row r="367" spans="1:9" x14ac:dyDescent="0.2">
      <c r="A367">
        <v>-41.5929</v>
      </c>
      <c r="B367" t="s">
        <v>6</v>
      </c>
      <c r="C367">
        <v>17.378050000000002</v>
      </c>
      <c r="D367">
        <v>60.454549999999998</v>
      </c>
      <c r="E367">
        <v>-9.4786699999999993</v>
      </c>
      <c r="F367" t="s">
        <v>6</v>
      </c>
      <c r="G367" t="s">
        <v>6</v>
      </c>
      <c r="H367">
        <v>-13.5878</v>
      </c>
      <c r="I367">
        <v>20.474139999999998</v>
      </c>
    </row>
    <row r="368" spans="1:9" x14ac:dyDescent="0.2">
      <c r="A368">
        <v>-41.682200000000002</v>
      </c>
      <c r="B368" t="s">
        <v>6</v>
      </c>
      <c r="C368">
        <v>16.63551</v>
      </c>
      <c r="D368">
        <v>21.962620000000001</v>
      </c>
      <c r="E368">
        <v>-9.8360699999999994</v>
      </c>
      <c r="F368" t="s">
        <v>6</v>
      </c>
      <c r="G368" t="s">
        <v>6</v>
      </c>
      <c r="H368">
        <v>-14.666700000000001</v>
      </c>
      <c r="I368">
        <v>20.408159999999999</v>
      </c>
    </row>
    <row r="369" spans="1:9" x14ac:dyDescent="0.2">
      <c r="A369">
        <v>-42.793799999999997</v>
      </c>
      <c r="B369" t="s">
        <v>6</v>
      </c>
      <c r="C369">
        <v>16.49485</v>
      </c>
      <c r="D369">
        <v>0</v>
      </c>
      <c r="E369">
        <v>-11.054</v>
      </c>
      <c r="F369" t="s">
        <v>6</v>
      </c>
      <c r="G369" t="s">
        <v>6</v>
      </c>
      <c r="H369">
        <v>-15</v>
      </c>
      <c r="I369">
        <v>20.192309999999999</v>
      </c>
    </row>
    <row r="370" spans="1:9" x14ac:dyDescent="0.2">
      <c r="A370">
        <v>-43.187100000000001</v>
      </c>
      <c r="B370" t="s">
        <v>6</v>
      </c>
      <c r="C370">
        <v>16.384180000000001</v>
      </c>
      <c r="D370">
        <v>130</v>
      </c>
      <c r="E370">
        <v>-11.3134</v>
      </c>
      <c r="F370" t="s">
        <v>6</v>
      </c>
      <c r="G370" t="s">
        <v>6</v>
      </c>
      <c r="H370">
        <v>-15.3392</v>
      </c>
      <c r="I370">
        <v>18.407959999999999</v>
      </c>
    </row>
    <row r="371" spans="1:9" x14ac:dyDescent="0.2">
      <c r="A371">
        <v>-43.719799999999999</v>
      </c>
      <c r="B371" t="s">
        <v>6</v>
      </c>
      <c r="C371">
        <v>16.295030000000001</v>
      </c>
      <c r="D371" t="s">
        <v>6</v>
      </c>
      <c r="E371">
        <v>-11.5502</v>
      </c>
      <c r="F371" t="s">
        <v>6</v>
      </c>
      <c r="G371" t="s">
        <v>6</v>
      </c>
      <c r="H371">
        <v>-15.727</v>
      </c>
      <c r="I371">
        <v>17.84038</v>
      </c>
    </row>
    <row r="372" spans="1:9" x14ac:dyDescent="0.2">
      <c r="A372">
        <v>-43.772199999999998</v>
      </c>
      <c r="B372" t="s">
        <v>6</v>
      </c>
      <c r="C372">
        <v>16.049379999999999</v>
      </c>
      <c r="D372" t="s">
        <v>6</v>
      </c>
      <c r="E372">
        <v>-12.177099999999999</v>
      </c>
      <c r="F372" t="s">
        <v>6</v>
      </c>
      <c r="G372" t="s">
        <v>6</v>
      </c>
      <c r="H372">
        <v>-16.318000000000001</v>
      </c>
      <c r="I372">
        <v>17.537310000000002</v>
      </c>
    </row>
    <row r="373" spans="1:9" x14ac:dyDescent="0.2">
      <c r="A373">
        <v>-44.603200000000001</v>
      </c>
      <c r="B373" t="s">
        <v>6</v>
      </c>
      <c r="C373">
        <v>15.84615</v>
      </c>
      <c r="D373">
        <v>91.208789999999993</v>
      </c>
      <c r="E373">
        <v>-12.592599999999999</v>
      </c>
      <c r="F373" t="s">
        <v>6</v>
      </c>
      <c r="G373" t="s">
        <v>6</v>
      </c>
      <c r="H373">
        <v>-16.901399999999999</v>
      </c>
      <c r="I373">
        <v>17.522659999999998</v>
      </c>
    </row>
    <row r="374" spans="1:9" x14ac:dyDescent="0.2">
      <c r="A374">
        <v>-44.628100000000003</v>
      </c>
      <c r="B374" t="s">
        <v>6</v>
      </c>
      <c r="C374">
        <v>15.744680000000001</v>
      </c>
      <c r="D374">
        <v>-98.0501</v>
      </c>
      <c r="E374">
        <v>-13.1653</v>
      </c>
      <c r="F374" t="s">
        <v>6</v>
      </c>
      <c r="G374" t="s">
        <v>6</v>
      </c>
      <c r="H374">
        <v>-17.299600000000002</v>
      </c>
      <c r="I374">
        <v>16.78322</v>
      </c>
    </row>
    <row r="375" spans="1:9" x14ac:dyDescent="0.2">
      <c r="A375">
        <v>-45.226100000000002</v>
      </c>
      <c r="B375" t="s">
        <v>6</v>
      </c>
      <c r="C375">
        <v>15.634219999999999</v>
      </c>
      <c r="D375">
        <v>77.310919999999996</v>
      </c>
      <c r="E375">
        <v>-13.930300000000001</v>
      </c>
      <c r="F375" t="s">
        <v>6</v>
      </c>
      <c r="G375" t="s">
        <v>6</v>
      </c>
      <c r="H375">
        <v>-18.151800000000001</v>
      </c>
      <c r="I375">
        <v>16.702819999999999</v>
      </c>
    </row>
    <row r="376" spans="1:9" x14ac:dyDescent="0.2">
      <c r="A376">
        <v>-45.247100000000003</v>
      </c>
      <c r="B376" t="s">
        <v>6</v>
      </c>
      <c r="C376">
        <v>14.979760000000001</v>
      </c>
      <c r="D376">
        <v>-21.712499999999999</v>
      </c>
      <c r="E376">
        <v>-14.6965</v>
      </c>
      <c r="F376" t="s">
        <v>6</v>
      </c>
      <c r="G376" t="s">
        <v>6</v>
      </c>
      <c r="H376">
        <v>-18.965499999999999</v>
      </c>
      <c r="I376">
        <v>15.8371</v>
      </c>
    </row>
    <row r="377" spans="1:9" x14ac:dyDescent="0.2">
      <c r="A377">
        <v>-46.782200000000003</v>
      </c>
      <c r="B377" t="s">
        <v>6</v>
      </c>
      <c r="C377">
        <v>14.8688</v>
      </c>
      <c r="D377">
        <v>105.8282</v>
      </c>
      <c r="E377">
        <v>-17.193000000000001</v>
      </c>
      <c r="F377" t="s">
        <v>6</v>
      </c>
      <c r="G377" t="s">
        <v>6</v>
      </c>
      <c r="H377">
        <v>-19.7987</v>
      </c>
      <c r="I377">
        <v>15.30172</v>
      </c>
    </row>
    <row r="378" spans="1:9" x14ac:dyDescent="0.2">
      <c r="A378">
        <v>-46.861899999999999</v>
      </c>
      <c r="B378" t="s">
        <v>6</v>
      </c>
      <c r="C378">
        <v>14.78102</v>
      </c>
      <c r="D378">
        <v>-8.3333300000000001</v>
      </c>
      <c r="E378">
        <v>-17.283999999999999</v>
      </c>
      <c r="F378" t="s">
        <v>6</v>
      </c>
      <c r="G378" t="s">
        <v>6</v>
      </c>
      <c r="H378">
        <v>-20.689699999999998</v>
      </c>
      <c r="I378">
        <v>14.95017</v>
      </c>
    </row>
    <row r="379" spans="1:9" x14ac:dyDescent="0.2">
      <c r="A379">
        <v>-47.169800000000002</v>
      </c>
      <c r="B379" t="s">
        <v>6</v>
      </c>
      <c r="C379">
        <v>14.715719999999999</v>
      </c>
      <c r="D379">
        <v>-25</v>
      </c>
      <c r="E379">
        <v>-17.777799999999999</v>
      </c>
      <c r="F379" t="s">
        <v>6</v>
      </c>
      <c r="G379" t="s">
        <v>6</v>
      </c>
      <c r="H379">
        <v>-21.971800000000002</v>
      </c>
      <c r="I379">
        <v>14.71698</v>
      </c>
    </row>
    <row r="380" spans="1:9" x14ac:dyDescent="0.2">
      <c r="A380">
        <v>-47.983899999999998</v>
      </c>
      <c r="B380" t="s">
        <v>6</v>
      </c>
      <c r="C380">
        <v>14.56311</v>
      </c>
      <c r="D380" t="s">
        <v>6</v>
      </c>
      <c r="E380">
        <v>-17.857099999999999</v>
      </c>
      <c r="F380" t="s">
        <v>6</v>
      </c>
      <c r="G380" t="s">
        <v>6</v>
      </c>
      <c r="H380">
        <v>-24.786300000000001</v>
      </c>
      <c r="I380">
        <v>14.696490000000001</v>
      </c>
    </row>
    <row r="381" spans="1:9" x14ac:dyDescent="0.2">
      <c r="A381">
        <v>-48.015900000000002</v>
      </c>
      <c r="B381" t="s">
        <v>6</v>
      </c>
      <c r="C381">
        <v>14.371259999999999</v>
      </c>
      <c r="D381">
        <v>182.197</v>
      </c>
      <c r="E381">
        <v>-18.103400000000001</v>
      </c>
      <c r="F381" t="s">
        <v>6</v>
      </c>
      <c r="G381" t="s">
        <v>6</v>
      </c>
      <c r="H381">
        <v>-25.080400000000001</v>
      </c>
      <c r="I381">
        <v>14.51356</v>
      </c>
    </row>
    <row r="382" spans="1:9" x14ac:dyDescent="0.2">
      <c r="A382">
        <v>-49.668900000000001</v>
      </c>
      <c r="B382" t="s">
        <v>6</v>
      </c>
      <c r="C382">
        <v>14.11483</v>
      </c>
      <c r="D382">
        <v>120</v>
      </c>
      <c r="E382">
        <v>-18.5654</v>
      </c>
      <c r="F382" t="s">
        <v>6</v>
      </c>
      <c r="G382" t="s">
        <v>6</v>
      </c>
      <c r="H382">
        <v>-25.1082</v>
      </c>
      <c r="I382">
        <v>14.28571</v>
      </c>
    </row>
    <row r="383" spans="1:9" x14ac:dyDescent="0.2">
      <c r="A383">
        <v>-51.179200000000002</v>
      </c>
      <c r="B383" t="s">
        <v>6</v>
      </c>
      <c r="C383">
        <v>14.00651</v>
      </c>
      <c r="D383">
        <v>125</v>
      </c>
      <c r="E383">
        <v>-18.9831</v>
      </c>
      <c r="F383" t="s">
        <v>6</v>
      </c>
      <c r="G383" t="s">
        <v>6</v>
      </c>
      <c r="H383">
        <v>-26.8657</v>
      </c>
      <c r="I383">
        <v>14.14634</v>
      </c>
    </row>
    <row r="384" spans="1:9" x14ac:dyDescent="0.2">
      <c r="A384">
        <v>-51.558799999999998</v>
      </c>
      <c r="B384" t="s">
        <v>6</v>
      </c>
      <c r="C384">
        <v>13.68421</v>
      </c>
      <c r="D384">
        <v>152.58959999999999</v>
      </c>
      <c r="E384">
        <v>-21.186399999999999</v>
      </c>
      <c r="F384" t="s">
        <v>6</v>
      </c>
      <c r="G384" t="s">
        <v>6</v>
      </c>
      <c r="H384">
        <v>-27.876100000000001</v>
      </c>
      <c r="I384">
        <v>14.11411</v>
      </c>
    </row>
    <row r="385" spans="1:9" x14ac:dyDescent="0.2">
      <c r="A385">
        <v>-52.233699999999999</v>
      </c>
      <c r="B385" t="s">
        <v>6</v>
      </c>
      <c r="C385">
        <v>13.42282</v>
      </c>
      <c r="D385">
        <v>0</v>
      </c>
      <c r="E385">
        <v>-23.343800000000002</v>
      </c>
      <c r="F385" t="s">
        <v>6</v>
      </c>
      <c r="G385" t="s">
        <v>6</v>
      </c>
      <c r="H385">
        <v>-27.983499999999999</v>
      </c>
      <c r="I385">
        <v>13.469390000000001</v>
      </c>
    </row>
    <row r="386" spans="1:9" x14ac:dyDescent="0.2">
      <c r="A386">
        <v>-53.7468</v>
      </c>
      <c r="B386" t="s">
        <v>6</v>
      </c>
      <c r="C386">
        <v>13.223140000000001</v>
      </c>
      <c r="D386">
        <v>160.80690000000001</v>
      </c>
      <c r="E386">
        <v>-24.299099999999999</v>
      </c>
      <c r="F386" t="s">
        <v>6</v>
      </c>
      <c r="G386" t="s">
        <v>6</v>
      </c>
      <c r="H386">
        <v>-29.508199999999999</v>
      </c>
      <c r="I386">
        <v>12.98701</v>
      </c>
    </row>
    <row r="387" spans="1:9" x14ac:dyDescent="0.2">
      <c r="A387">
        <v>-53.822600000000001</v>
      </c>
      <c r="B387" t="s">
        <v>6</v>
      </c>
      <c r="C387">
        <v>13.20293</v>
      </c>
      <c r="D387">
        <v>141.64590000000001</v>
      </c>
      <c r="E387">
        <v>-27.451000000000001</v>
      </c>
      <c r="F387" t="s">
        <v>6</v>
      </c>
      <c r="G387" t="s">
        <v>6</v>
      </c>
      <c r="H387">
        <v>-29.9145</v>
      </c>
      <c r="I387">
        <v>12.621359999999999</v>
      </c>
    </row>
    <row r="388" spans="1:9" x14ac:dyDescent="0.2">
      <c r="A388">
        <v>-55.528799999999997</v>
      </c>
      <c r="B388" t="s">
        <v>6</v>
      </c>
      <c r="C388">
        <v>12.758620000000001</v>
      </c>
      <c r="D388">
        <v>68.558949999999996</v>
      </c>
      <c r="E388">
        <v>-29.0749</v>
      </c>
      <c r="F388" t="s">
        <v>6</v>
      </c>
      <c r="G388" t="s">
        <v>6</v>
      </c>
      <c r="H388">
        <v>-30.097100000000001</v>
      </c>
      <c r="I388">
        <v>12.21719</v>
      </c>
    </row>
    <row r="389" spans="1:9" x14ac:dyDescent="0.2">
      <c r="A389">
        <v>-55.660400000000003</v>
      </c>
      <c r="B389" t="s">
        <v>6</v>
      </c>
      <c r="C389">
        <v>12.60745</v>
      </c>
      <c r="D389">
        <v>194.55250000000001</v>
      </c>
      <c r="E389">
        <v>-31.405000000000001</v>
      </c>
      <c r="F389" t="s">
        <v>6</v>
      </c>
      <c r="G389" t="s">
        <v>6</v>
      </c>
      <c r="H389">
        <v>-32.054200000000002</v>
      </c>
      <c r="I389">
        <v>11.913360000000001</v>
      </c>
    </row>
    <row r="390" spans="1:9" x14ac:dyDescent="0.2">
      <c r="A390">
        <v>-55.688600000000001</v>
      </c>
      <c r="B390" t="s">
        <v>6</v>
      </c>
      <c r="C390">
        <v>12.5</v>
      </c>
      <c r="D390">
        <v>120.48869999999999</v>
      </c>
      <c r="E390">
        <v>-32.7759</v>
      </c>
      <c r="F390" t="s">
        <v>6</v>
      </c>
      <c r="G390" t="s">
        <v>6</v>
      </c>
      <c r="H390">
        <v>-32.153399999999998</v>
      </c>
      <c r="I390">
        <v>10.874700000000001</v>
      </c>
    </row>
    <row r="391" spans="1:9" x14ac:dyDescent="0.2">
      <c r="A391">
        <v>-57.595999999999997</v>
      </c>
      <c r="B391" t="s">
        <v>6</v>
      </c>
      <c r="C391">
        <v>11.98157</v>
      </c>
      <c r="D391" t="s">
        <v>6</v>
      </c>
      <c r="E391">
        <v>-37.154200000000003</v>
      </c>
      <c r="F391" t="s">
        <v>6</v>
      </c>
      <c r="G391" t="s">
        <v>6</v>
      </c>
      <c r="H391">
        <v>-32.5</v>
      </c>
      <c r="I391">
        <v>9.3385210000000001</v>
      </c>
    </row>
    <row r="392" spans="1:9" x14ac:dyDescent="0.2">
      <c r="A392">
        <v>-57.711399999999998</v>
      </c>
      <c r="B392" t="s">
        <v>6</v>
      </c>
      <c r="C392">
        <v>11.913360000000001</v>
      </c>
      <c r="D392">
        <v>66.29213</v>
      </c>
      <c r="E392">
        <v>-37.974699999999999</v>
      </c>
      <c r="F392" t="s">
        <v>6</v>
      </c>
      <c r="G392" t="s">
        <v>6</v>
      </c>
      <c r="H392">
        <v>-32.627099999999999</v>
      </c>
      <c r="I392">
        <v>9.2741939999999996</v>
      </c>
    </row>
    <row r="393" spans="1:9" x14ac:dyDescent="0.2">
      <c r="A393">
        <v>-57.716000000000001</v>
      </c>
      <c r="B393" t="s">
        <v>6</v>
      </c>
      <c r="C393">
        <v>11.764709999999999</v>
      </c>
      <c r="D393">
        <v>87.768820000000005</v>
      </c>
      <c r="E393">
        <v>-44.686599999999999</v>
      </c>
      <c r="F393" t="s">
        <v>6</v>
      </c>
      <c r="G393" t="s">
        <v>6</v>
      </c>
      <c r="H393">
        <v>-32.808399999999999</v>
      </c>
      <c r="I393">
        <v>8.0952380000000002</v>
      </c>
    </row>
    <row r="394" spans="1:9" x14ac:dyDescent="0.2">
      <c r="A394">
        <v>-57.819899999999997</v>
      </c>
      <c r="B394" t="s">
        <v>6</v>
      </c>
      <c r="C394">
        <v>11.36364</v>
      </c>
      <c r="D394">
        <v>100</v>
      </c>
      <c r="E394">
        <v>-46.172800000000002</v>
      </c>
      <c r="F394" t="s">
        <v>6</v>
      </c>
      <c r="G394" t="s">
        <v>6</v>
      </c>
      <c r="H394">
        <v>-33.175400000000003</v>
      </c>
      <c r="I394">
        <v>7.9812209999999997</v>
      </c>
    </row>
    <row r="395" spans="1:9" x14ac:dyDescent="0.2">
      <c r="A395">
        <v>-59.5745</v>
      </c>
      <c r="B395" t="s">
        <v>6</v>
      </c>
      <c r="C395">
        <v>11.196910000000001</v>
      </c>
      <c r="D395" t="s">
        <v>6</v>
      </c>
      <c r="E395">
        <v>-50.526299999999999</v>
      </c>
      <c r="F395" t="s">
        <v>6</v>
      </c>
      <c r="G395" t="s">
        <v>6</v>
      </c>
      <c r="H395">
        <v>-34.226199999999999</v>
      </c>
      <c r="I395">
        <v>7.54352</v>
      </c>
    </row>
    <row r="396" spans="1:9" x14ac:dyDescent="0.2">
      <c r="A396">
        <v>-59.776499999999999</v>
      </c>
      <c r="B396" t="s">
        <v>6</v>
      </c>
      <c r="C396">
        <v>10.76389</v>
      </c>
      <c r="D396" t="s">
        <v>6</v>
      </c>
      <c r="E396">
        <v>-52.898600000000002</v>
      </c>
      <c r="F396" t="s">
        <v>6</v>
      </c>
      <c r="G396" t="s">
        <v>6</v>
      </c>
      <c r="H396">
        <v>-34.933300000000003</v>
      </c>
      <c r="I396">
        <v>7.5</v>
      </c>
    </row>
    <row r="397" spans="1:9" x14ac:dyDescent="0.2">
      <c r="A397">
        <v>-60.302999999999997</v>
      </c>
      <c r="B397" t="s">
        <v>6</v>
      </c>
      <c r="C397">
        <v>10.489509999999999</v>
      </c>
      <c r="D397" t="s">
        <v>6</v>
      </c>
      <c r="E397">
        <v>-55.326500000000003</v>
      </c>
      <c r="F397" t="s">
        <v>6</v>
      </c>
      <c r="G397" t="s">
        <v>6</v>
      </c>
      <c r="H397">
        <v>-35.1111</v>
      </c>
      <c r="I397">
        <v>7.3578599999999996</v>
      </c>
    </row>
    <row r="398" spans="1:9" x14ac:dyDescent="0.2">
      <c r="A398">
        <v>-61.164999999999999</v>
      </c>
      <c r="B398" t="s">
        <v>6</v>
      </c>
      <c r="C398">
        <v>10.454549999999999</v>
      </c>
      <c r="D398">
        <v>100</v>
      </c>
      <c r="E398">
        <v>-60.456299999999999</v>
      </c>
      <c r="F398" t="s">
        <v>6</v>
      </c>
      <c r="G398" t="s">
        <v>6</v>
      </c>
      <c r="H398">
        <v>-35.249000000000002</v>
      </c>
      <c r="I398">
        <v>7.086614</v>
      </c>
    </row>
    <row r="399" spans="1:9" x14ac:dyDescent="0.2">
      <c r="A399">
        <v>-62.465000000000003</v>
      </c>
      <c r="B399" t="s">
        <v>6</v>
      </c>
      <c r="C399">
        <v>10.26393</v>
      </c>
      <c r="D399" t="s">
        <v>6</v>
      </c>
      <c r="E399">
        <v>-131.13200000000001</v>
      </c>
      <c r="F399" t="s">
        <v>6</v>
      </c>
      <c r="G399" t="s">
        <v>6</v>
      </c>
      <c r="H399">
        <v>-36.138599999999997</v>
      </c>
      <c r="I399">
        <v>6.8292679999999999</v>
      </c>
    </row>
    <row r="400" spans="1:9" x14ac:dyDescent="0.2">
      <c r="A400">
        <v>-63.604199999999999</v>
      </c>
      <c r="B400" t="s">
        <v>6</v>
      </c>
      <c r="C400">
        <v>10.22222</v>
      </c>
      <c r="D400" t="s">
        <v>6</v>
      </c>
      <c r="E400">
        <v>-140.892</v>
      </c>
      <c r="F400" t="s">
        <v>6</v>
      </c>
      <c r="G400" t="s">
        <v>6</v>
      </c>
      <c r="H400">
        <v>-36.199100000000001</v>
      </c>
      <c r="I400">
        <v>4.9861500000000003</v>
      </c>
    </row>
    <row r="401" spans="1:9" x14ac:dyDescent="0.2">
      <c r="A401">
        <v>-64.335700000000003</v>
      </c>
      <c r="B401" t="s">
        <v>6</v>
      </c>
      <c r="C401">
        <v>10.062889999999999</v>
      </c>
      <c r="D401">
        <v>29.46058</v>
      </c>
      <c r="E401" t="s">
        <v>6</v>
      </c>
      <c r="F401" t="s">
        <v>6</v>
      </c>
      <c r="G401" t="s">
        <v>6</v>
      </c>
      <c r="H401">
        <v>-37.735799999999998</v>
      </c>
      <c r="I401">
        <v>4.8780489999999999</v>
      </c>
    </row>
    <row r="402" spans="1:9" x14ac:dyDescent="0.2">
      <c r="A402">
        <v>-65.6126</v>
      </c>
      <c r="B402" t="s">
        <v>6</v>
      </c>
      <c r="C402">
        <v>9.54955</v>
      </c>
      <c r="D402">
        <v>33.575879999999998</v>
      </c>
      <c r="E402" t="s">
        <v>6</v>
      </c>
      <c r="F402" t="s">
        <v>6</v>
      </c>
      <c r="G402" t="s">
        <v>6</v>
      </c>
      <c r="H402">
        <v>-38.775500000000001</v>
      </c>
      <c r="I402">
        <v>4.4176710000000003</v>
      </c>
    </row>
    <row r="403" spans="1:9" x14ac:dyDescent="0.2">
      <c r="A403">
        <v>-65.900400000000005</v>
      </c>
      <c r="B403" t="s">
        <v>6</v>
      </c>
      <c r="C403">
        <v>9.4202899999999996</v>
      </c>
      <c r="D403">
        <v>104.3841</v>
      </c>
      <c r="E403" t="s">
        <v>6</v>
      </c>
      <c r="F403" t="s">
        <v>6</v>
      </c>
      <c r="G403" t="s">
        <v>6</v>
      </c>
      <c r="H403">
        <v>-43.493200000000002</v>
      </c>
      <c r="I403">
        <v>4.3650789999999997</v>
      </c>
    </row>
    <row r="404" spans="1:9" x14ac:dyDescent="0.2">
      <c r="A404">
        <v>-68.2119</v>
      </c>
      <c r="B404" t="s">
        <v>6</v>
      </c>
      <c r="C404">
        <v>9.3189960000000003</v>
      </c>
      <c r="D404">
        <v>27.371860000000002</v>
      </c>
      <c r="E404" t="s">
        <v>6</v>
      </c>
      <c r="F404" t="s">
        <v>6</v>
      </c>
      <c r="G404" t="s">
        <v>6</v>
      </c>
      <c r="H404">
        <v>-44.621499999999997</v>
      </c>
      <c r="I404">
        <v>3.7647059999999999</v>
      </c>
    </row>
    <row r="405" spans="1:9" x14ac:dyDescent="0.2">
      <c r="A405">
        <v>-68.778300000000002</v>
      </c>
      <c r="B405" t="s">
        <v>6</v>
      </c>
      <c r="C405">
        <v>9.2307690000000004</v>
      </c>
      <c r="D405">
        <v>63.256329999999998</v>
      </c>
      <c r="E405" t="s">
        <v>6</v>
      </c>
      <c r="F405" t="s">
        <v>6</v>
      </c>
      <c r="G405" t="s">
        <v>6</v>
      </c>
      <c r="H405">
        <v>-54.741399999999999</v>
      </c>
      <c r="I405">
        <v>3.5805630000000002</v>
      </c>
    </row>
    <row r="406" spans="1:9" x14ac:dyDescent="0.2">
      <c r="A406">
        <v>-69.026499999999999</v>
      </c>
      <c r="B406" t="s">
        <v>6</v>
      </c>
      <c r="C406">
        <v>9.1324199999999998</v>
      </c>
      <c r="D406">
        <v>48.511580000000002</v>
      </c>
      <c r="E406" t="s">
        <v>6</v>
      </c>
      <c r="F406" t="s">
        <v>6</v>
      </c>
      <c r="G406" t="s">
        <v>6</v>
      </c>
      <c r="H406">
        <v>-60.501600000000003</v>
      </c>
      <c r="I406">
        <v>3.488372</v>
      </c>
    </row>
    <row r="407" spans="1:9" x14ac:dyDescent="0.2">
      <c r="A407">
        <v>-70.078699999999998</v>
      </c>
      <c r="B407" t="s">
        <v>6</v>
      </c>
      <c r="C407">
        <v>8.9171969999999998</v>
      </c>
      <c r="D407">
        <v>46.461190000000002</v>
      </c>
      <c r="E407" t="s">
        <v>6</v>
      </c>
      <c r="F407" t="s">
        <v>6</v>
      </c>
      <c r="G407" t="s">
        <v>6</v>
      </c>
      <c r="H407">
        <v>-73.568299999999994</v>
      </c>
      <c r="I407">
        <v>3.3936649999999999</v>
      </c>
    </row>
    <row r="408" spans="1:9" x14ac:dyDescent="0.2">
      <c r="A408">
        <v>-70.7483</v>
      </c>
      <c r="B408" t="s">
        <v>6</v>
      </c>
      <c r="C408">
        <v>8.8509320000000002</v>
      </c>
      <c r="D408">
        <v>40.206189999999999</v>
      </c>
      <c r="E408" t="s">
        <v>6</v>
      </c>
      <c r="F408" t="s">
        <v>6</v>
      </c>
      <c r="G408" t="s">
        <v>6</v>
      </c>
      <c r="H408">
        <v>-92.953000000000003</v>
      </c>
      <c r="I408">
        <v>2.6431719999999999</v>
      </c>
    </row>
    <row r="409" spans="1:9" x14ac:dyDescent="0.2">
      <c r="A409">
        <v>-72.607299999999995</v>
      </c>
      <c r="B409" t="s">
        <v>6</v>
      </c>
      <c r="C409">
        <v>8.3760680000000001</v>
      </c>
      <c r="D409">
        <v>40.344830000000002</v>
      </c>
      <c r="E409" t="s">
        <v>6</v>
      </c>
      <c r="F409" t="s">
        <v>6</v>
      </c>
      <c r="G409" t="s">
        <v>6</v>
      </c>
      <c r="H409">
        <v>-106.883</v>
      </c>
      <c r="I409">
        <v>2.0661160000000001</v>
      </c>
    </row>
    <row r="410" spans="1:9" x14ac:dyDescent="0.2">
      <c r="A410">
        <v>-74.612399999999994</v>
      </c>
      <c r="B410" t="s">
        <v>6</v>
      </c>
      <c r="C410">
        <v>8.3333329999999997</v>
      </c>
      <c r="D410">
        <v>70.161289999999994</v>
      </c>
      <c r="E410" t="s">
        <v>6</v>
      </c>
      <c r="F410" t="s">
        <v>6</v>
      </c>
      <c r="G410" t="s">
        <v>6</v>
      </c>
      <c r="H410">
        <v>-122.319</v>
      </c>
      <c r="I410">
        <v>0.40160600000000002</v>
      </c>
    </row>
    <row r="411" spans="1:9" x14ac:dyDescent="0.2">
      <c r="A411">
        <v>-75.064899999999994</v>
      </c>
      <c r="B411" t="s">
        <v>6</v>
      </c>
      <c r="C411">
        <v>7.9422379999999997</v>
      </c>
      <c r="D411">
        <v>90.341579999999993</v>
      </c>
      <c r="E411" t="s">
        <v>6</v>
      </c>
      <c r="F411" t="s">
        <v>6</v>
      </c>
      <c r="G411" t="s">
        <v>6</v>
      </c>
      <c r="H411" t="s">
        <v>6</v>
      </c>
      <c r="I411">
        <v>0.331675</v>
      </c>
    </row>
    <row r="412" spans="1:9" x14ac:dyDescent="0.2">
      <c r="A412">
        <v>-75.535200000000003</v>
      </c>
      <c r="B412" t="s">
        <v>6</v>
      </c>
      <c r="C412">
        <v>7.8947370000000001</v>
      </c>
      <c r="D412">
        <v>99.022000000000006</v>
      </c>
      <c r="E412" t="s">
        <v>6</v>
      </c>
      <c r="F412" t="s">
        <v>6</v>
      </c>
      <c r="G412" t="s">
        <v>6</v>
      </c>
      <c r="H412" t="s">
        <v>6</v>
      </c>
      <c r="I412">
        <v>0</v>
      </c>
    </row>
    <row r="413" spans="1:9" x14ac:dyDescent="0.2">
      <c r="A413">
        <v>-76.632300000000001</v>
      </c>
      <c r="B413" t="s">
        <v>6</v>
      </c>
      <c r="C413">
        <v>7.8488369999999996</v>
      </c>
      <c r="D413" t="s">
        <v>6</v>
      </c>
      <c r="E413" t="s">
        <v>6</v>
      </c>
      <c r="F413" t="s">
        <v>6</v>
      </c>
      <c r="G413" t="s">
        <v>6</v>
      </c>
      <c r="H413" t="s">
        <v>6</v>
      </c>
      <c r="I413">
        <v>0</v>
      </c>
    </row>
    <row r="414" spans="1:9" x14ac:dyDescent="0.2">
      <c r="A414">
        <v>-77.732799999999997</v>
      </c>
      <c r="B414" t="s">
        <v>6</v>
      </c>
      <c r="C414">
        <v>7.6923079999999997</v>
      </c>
      <c r="D414">
        <v>126.42230000000001</v>
      </c>
      <c r="E414" t="s">
        <v>6</v>
      </c>
      <c r="F414" t="s">
        <v>6</v>
      </c>
      <c r="G414" t="s">
        <v>6</v>
      </c>
      <c r="H414" t="s">
        <v>6</v>
      </c>
      <c r="I414">
        <v>0</v>
      </c>
    </row>
    <row r="415" spans="1:9" x14ac:dyDescent="0.2">
      <c r="A415">
        <v>-80.838300000000004</v>
      </c>
      <c r="B415" t="s">
        <v>6</v>
      </c>
      <c r="C415">
        <v>7.4349439999999998</v>
      </c>
      <c r="D415">
        <v>128.36969999999999</v>
      </c>
      <c r="E415" t="s">
        <v>6</v>
      </c>
      <c r="F415" t="s">
        <v>6</v>
      </c>
      <c r="G415" t="s">
        <v>6</v>
      </c>
      <c r="H415" t="s">
        <v>6</v>
      </c>
      <c r="I415">
        <v>-0.63090999999999997</v>
      </c>
    </row>
    <row r="416" spans="1:9" x14ac:dyDescent="0.2">
      <c r="A416">
        <v>-83.203100000000006</v>
      </c>
      <c r="B416" t="s">
        <v>6</v>
      </c>
      <c r="C416">
        <v>7.0093459999999999</v>
      </c>
      <c r="D416">
        <v>117.8065</v>
      </c>
      <c r="E416" t="s">
        <v>6</v>
      </c>
      <c r="F416" t="s">
        <v>6</v>
      </c>
      <c r="G416" t="s">
        <v>6</v>
      </c>
      <c r="H416" t="s">
        <v>6</v>
      </c>
      <c r="I416">
        <v>-0.84985999999999995</v>
      </c>
    </row>
    <row r="417" spans="1:9" x14ac:dyDescent="0.2">
      <c r="A417">
        <v>-83.418400000000005</v>
      </c>
      <c r="B417" t="s">
        <v>6</v>
      </c>
      <c r="C417">
        <v>6.8</v>
      </c>
      <c r="D417">
        <v>8.0834419999999998</v>
      </c>
      <c r="E417" t="s">
        <v>6</v>
      </c>
      <c r="F417" t="s">
        <v>6</v>
      </c>
      <c r="G417" t="s">
        <v>6</v>
      </c>
      <c r="H417" t="s">
        <v>6</v>
      </c>
      <c r="I417">
        <v>-2.4861900000000001</v>
      </c>
    </row>
    <row r="418" spans="1:9" x14ac:dyDescent="0.2">
      <c r="A418">
        <v>-84.0304</v>
      </c>
      <c r="B418" t="s">
        <v>6</v>
      </c>
      <c r="C418">
        <v>6.493506</v>
      </c>
      <c r="D418" t="s">
        <v>6</v>
      </c>
      <c r="E418" t="s">
        <v>6</v>
      </c>
      <c r="F418" t="s">
        <v>6</v>
      </c>
      <c r="G418" t="s">
        <v>6</v>
      </c>
      <c r="H418" t="s">
        <v>6</v>
      </c>
      <c r="I418">
        <v>-3.0716700000000001</v>
      </c>
    </row>
    <row r="419" spans="1:9" x14ac:dyDescent="0.2">
      <c r="A419">
        <v>-84.365799999999993</v>
      </c>
      <c r="B419" t="s">
        <v>6</v>
      </c>
      <c r="C419">
        <v>6.25</v>
      </c>
      <c r="D419">
        <v>133.1558</v>
      </c>
      <c r="E419" t="s">
        <v>6</v>
      </c>
      <c r="F419" t="s">
        <v>6</v>
      </c>
      <c r="G419" t="s">
        <v>6</v>
      </c>
      <c r="H419" t="s">
        <v>6</v>
      </c>
      <c r="I419">
        <v>-4.4083500000000004</v>
      </c>
    </row>
    <row r="420" spans="1:9" x14ac:dyDescent="0.2">
      <c r="A420">
        <v>-85.263199999999998</v>
      </c>
      <c r="B420" t="s">
        <v>6</v>
      </c>
      <c r="C420">
        <v>6.1417320000000002</v>
      </c>
      <c r="D420">
        <v>7.7956989999999999</v>
      </c>
      <c r="E420" t="s">
        <v>6</v>
      </c>
      <c r="F420" t="s">
        <v>6</v>
      </c>
      <c r="G420" t="s">
        <v>6</v>
      </c>
      <c r="H420" t="s">
        <v>6</v>
      </c>
      <c r="I420">
        <v>-4.6218500000000002</v>
      </c>
    </row>
    <row r="421" spans="1:9" x14ac:dyDescent="0.2">
      <c r="A421">
        <v>-86.304900000000004</v>
      </c>
      <c r="B421" t="s">
        <v>6</v>
      </c>
      <c r="C421">
        <v>6.1403509999999999</v>
      </c>
      <c r="D421">
        <v>48.24324</v>
      </c>
      <c r="E421" t="s">
        <v>6</v>
      </c>
      <c r="F421" t="s">
        <v>6</v>
      </c>
      <c r="G421" t="s">
        <v>6</v>
      </c>
      <c r="H421" t="s">
        <v>6</v>
      </c>
      <c r="I421">
        <v>-4.8309199999999999</v>
      </c>
    </row>
    <row r="422" spans="1:9" x14ac:dyDescent="0.2">
      <c r="A422">
        <v>-86.4499</v>
      </c>
      <c r="B422" t="s">
        <v>6</v>
      </c>
      <c r="C422">
        <v>5.8823530000000002</v>
      </c>
      <c r="D422">
        <v>53.086419999999997</v>
      </c>
      <c r="E422" t="s">
        <v>6</v>
      </c>
      <c r="F422" t="s">
        <v>6</v>
      </c>
      <c r="G422" t="s">
        <v>6</v>
      </c>
      <c r="H422" t="s">
        <v>6</v>
      </c>
      <c r="I422">
        <v>-5.4794499999999999</v>
      </c>
    </row>
    <row r="423" spans="1:9" x14ac:dyDescent="0.2">
      <c r="A423">
        <v>-87.443899999999999</v>
      </c>
      <c r="B423" t="s">
        <v>6</v>
      </c>
      <c r="C423">
        <v>5.2147240000000004</v>
      </c>
      <c r="D423">
        <v>78.650139999999993</v>
      </c>
      <c r="E423" t="s">
        <v>6</v>
      </c>
      <c r="F423" t="s">
        <v>6</v>
      </c>
      <c r="G423" t="s">
        <v>6</v>
      </c>
      <c r="H423" t="s">
        <v>6</v>
      </c>
      <c r="I423">
        <v>-5.4961799999999998</v>
      </c>
    </row>
    <row r="424" spans="1:9" x14ac:dyDescent="0.2">
      <c r="A424">
        <v>-88.973399999999998</v>
      </c>
      <c r="B424" t="s">
        <v>6</v>
      </c>
      <c r="C424">
        <v>4.8710599999999999</v>
      </c>
      <c r="D424">
        <v>103.3994</v>
      </c>
      <c r="E424" t="s">
        <v>6</v>
      </c>
      <c r="F424" t="s">
        <v>6</v>
      </c>
      <c r="G424" t="s">
        <v>6</v>
      </c>
      <c r="H424" t="s">
        <v>6</v>
      </c>
      <c r="I424">
        <v>-6.1224499999999997</v>
      </c>
    </row>
    <row r="425" spans="1:9" x14ac:dyDescent="0.2">
      <c r="A425">
        <v>-90.254199999999997</v>
      </c>
      <c r="B425" t="s">
        <v>6</v>
      </c>
      <c r="C425">
        <v>4.4642860000000004</v>
      </c>
      <c r="D425">
        <v>106.196</v>
      </c>
      <c r="E425" t="s">
        <v>6</v>
      </c>
      <c r="F425" t="s">
        <v>6</v>
      </c>
      <c r="G425" t="s">
        <v>6</v>
      </c>
      <c r="H425" t="s">
        <v>6</v>
      </c>
      <c r="I425">
        <v>-6.7846599999999997</v>
      </c>
    </row>
    <row r="426" spans="1:9" x14ac:dyDescent="0.2">
      <c r="A426">
        <v>-91.126300000000001</v>
      </c>
      <c r="B426" t="s">
        <v>6</v>
      </c>
      <c r="C426">
        <v>4.3577979999999998</v>
      </c>
      <c r="D426">
        <v>85.195939999999993</v>
      </c>
      <c r="E426" t="s">
        <v>6</v>
      </c>
      <c r="F426" t="s">
        <v>6</v>
      </c>
      <c r="G426" t="s">
        <v>6</v>
      </c>
      <c r="H426" t="s">
        <v>6</v>
      </c>
      <c r="I426">
        <v>-6.9105699999999999</v>
      </c>
    </row>
    <row r="427" spans="1:9" x14ac:dyDescent="0.2">
      <c r="A427">
        <v>-91.428600000000003</v>
      </c>
      <c r="B427" t="s">
        <v>6</v>
      </c>
      <c r="C427">
        <v>4.2713570000000001</v>
      </c>
      <c r="D427">
        <v>29.07489</v>
      </c>
      <c r="E427" t="s">
        <v>6</v>
      </c>
      <c r="F427" t="s">
        <v>6</v>
      </c>
      <c r="G427" t="s">
        <v>6</v>
      </c>
      <c r="H427" t="s">
        <v>6</v>
      </c>
      <c r="I427">
        <v>-7.2463800000000003</v>
      </c>
    </row>
    <row r="428" spans="1:9" x14ac:dyDescent="0.2">
      <c r="A428">
        <v>-94.459100000000007</v>
      </c>
      <c r="B428" t="s">
        <v>6</v>
      </c>
      <c r="C428">
        <v>4.2134830000000001</v>
      </c>
      <c r="D428" t="s">
        <v>6</v>
      </c>
      <c r="E428" t="s">
        <v>6</v>
      </c>
      <c r="F428" t="s">
        <v>6</v>
      </c>
      <c r="G428" t="s">
        <v>6</v>
      </c>
      <c r="H428" t="s">
        <v>6</v>
      </c>
      <c r="I428">
        <v>-11.0619</v>
      </c>
    </row>
    <row r="429" spans="1:9" x14ac:dyDescent="0.2">
      <c r="A429">
        <v>-97.058800000000005</v>
      </c>
      <c r="B429" t="s">
        <v>6</v>
      </c>
      <c r="C429">
        <v>4.1208790000000004</v>
      </c>
      <c r="D429">
        <v>28.721800000000002</v>
      </c>
      <c r="E429" t="s">
        <v>6</v>
      </c>
      <c r="F429" t="s">
        <v>6</v>
      </c>
      <c r="G429" t="s">
        <v>6</v>
      </c>
      <c r="H429" t="s">
        <v>6</v>
      </c>
      <c r="I429">
        <v>-12.5373</v>
      </c>
    </row>
    <row r="430" spans="1:9" x14ac:dyDescent="0.2">
      <c r="A430">
        <v>-97.398799999999994</v>
      </c>
      <c r="B430" t="s">
        <v>6</v>
      </c>
      <c r="C430">
        <v>3.6111110000000002</v>
      </c>
      <c r="D430">
        <v>34.937890000000003</v>
      </c>
      <c r="E430" t="s">
        <v>6</v>
      </c>
      <c r="F430" t="s">
        <v>6</v>
      </c>
      <c r="G430" t="s">
        <v>6</v>
      </c>
      <c r="H430" t="s">
        <v>6</v>
      </c>
      <c r="I430">
        <v>-15.126099999999999</v>
      </c>
    </row>
    <row r="431" spans="1:9" x14ac:dyDescent="0.2">
      <c r="A431">
        <v>-97.5124</v>
      </c>
      <c r="B431" t="s">
        <v>6</v>
      </c>
      <c r="C431">
        <v>3.361345</v>
      </c>
      <c r="D431">
        <v>38.31776</v>
      </c>
      <c r="E431" t="s">
        <v>6</v>
      </c>
      <c r="F431" t="s">
        <v>6</v>
      </c>
      <c r="G431" t="s">
        <v>6</v>
      </c>
      <c r="H431" t="s">
        <v>6</v>
      </c>
      <c r="I431">
        <v>-19.758099999999999</v>
      </c>
    </row>
    <row r="432" spans="1:9" x14ac:dyDescent="0.2">
      <c r="A432">
        <v>-100.47199999999999</v>
      </c>
      <c r="B432" t="s">
        <v>6</v>
      </c>
      <c r="C432">
        <v>2.8767119999999999</v>
      </c>
      <c r="D432" t="s">
        <v>6</v>
      </c>
      <c r="E432" t="s">
        <v>6</v>
      </c>
      <c r="F432" t="s">
        <v>6</v>
      </c>
      <c r="G432" t="s">
        <v>6</v>
      </c>
      <c r="H432" t="s">
        <v>6</v>
      </c>
      <c r="I432">
        <v>-20.224699999999999</v>
      </c>
    </row>
    <row r="433" spans="1:9" x14ac:dyDescent="0.2">
      <c r="A433">
        <v>-100.922</v>
      </c>
      <c r="B433" t="s">
        <v>6</v>
      </c>
      <c r="C433">
        <v>2.5714290000000002</v>
      </c>
      <c r="D433">
        <v>160.25640000000001</v>
      </c>
      <c r="E433" t="s">
        <v>6</v>
      </c>
      <c r="F433" t="s">
        <v>6</v>
      </c>
      <c r="G433" t="s">
        <v>6</v>
      </c>
      <c r="H433" t="s">
        <v>6</v>
      </c>
      <c r="I433">
        <v>-20.737300000000001</v>
      </c>
    </row>
    <row r="434" spans="1:9" x14ac:dyDescent="0.2">
      <c r="A434">
        <v>-101.46299999999999</v>
      </c>
      <c r="B434" t="s">
        <v>6</v>
      </c>
      <c r="C434">
        <v>2.4038460000000001</v>
      </c>
      <c r="D434">
        <v>45.634270000000001</v>
      </c>
      <c r="E434" t="s">
        <v>6</v>
      </c>
      <c r="F434" t="s">
        <v>6</v>
      </c>
      <c r="G434" t="s">
        <v>6</v>
      </c>
      <c r="H434" t="s">
        <v>6</v>
      </c>
      <c r="I434">
        <v>-21.235499999999998</v>
      </c>
    </row>
    <row r="435" spans="1:9" x14ac:dyDescent="0.2">
      <c r="A435">
        <v>-101.905</v>
      </c>
      <c r="B435" t="s">
        <v>6</v>
      </c>
      <c r="C435">
        <v>2.2026430000000001</v>
      </c>
      <c r="D435">
        <v>55.294119999999999</v>
      </c>
      <c r="E435" t="s">
        <v>6</v>
      </c>
      <c r="F435" t="s">
        <v>6</v>
      </c>
      <c r="G435" t="s">
        <v>6</v>
      </c>
      <c r="H435" t="s">
        <v>6</v>
      </c>
      <c r="I435">
        <v>-22.041799999999999</v>
      </c>
    </row>
    <row r="436" spans="1:9" x14ac:dyDescent="0.2">
      <c r="A436">
        <v>-102.381</v>
      </c>
      <c r="B436" t="s">
        <v>6</v>
      </c>
      <c r="C436">
        <v>2.0348839999999999</v>
      </c>
      <c r="D436">
        <v>26.530609999999999</v>
      </c>
      <c r="E436" t="s">
        <v>6</v>
      </c>
      <c r="F436" t="s">
        <v>6</v>
      </c>
      <c r="G436" t="s">
        <v>6</v>
      </c>
      <c r="H436" t="s">
        <v>6</v>
      </c>
      <c r="I436">
        <v>-22.526299999999999</v>
      </c>
    </row>
    <row r="437" spans="1:9" x14ac:dyDescent="0.2">
      <c r="A437">
        <v>-104.306</v>
      </c>
      <c r="B437" t="s">
        <v>6</v>
      </c>
      <c r="C437">
        <v>1.785714</v>
      </c>
      <c r="D437">
        <v>-7.1794900000000004</v>
      </c>
      <c r="E437" t="s">
        <v>6</v>
      </c>
      <c r="F437" t="s">
        <v>6</v>
      </c>
      <c r="G437" t="s">
        <v>6</v>
      </c>
      <c r="H437" t="s">
        <v>6</v>
      </c>
      <c r="I437">
        <v>-24.333300000000001</v>
      </c>
    </row>
    <row r="438" spans="1:9" x14ac:dyDescent="0.2">
      <c r="A438">
        <v>-105.806</v>
      </c>
      <c r="B438" t="s">
        <v>6</v>
      </c>
      <c r="C438">
        <v>0</v>
      </c>
      <c r="D438">
        <v>86.086960000000005</v>
      </c>
      <c r="E438" t="s">
        <v>6</v>
      </c>
      <c r="F438" t="s">
        <v>6</v>
      </c>
      <c r="G438" t="s">
        <v>6</v>
      </c>
      <c r="H438" t="s">
        <v>6</v>
      </c>
      <c r="I438">
        <v>-26.131699999999999</v>
      </c>
    </row>
    <row r="439" spans="1:9" x14ac:dyDescent="0.2">
      <c r="A439">
        <v>-107.203</v>
      </c>
      <c r="B439" t="s">
        <v>6</v>
      </c>
      <c r="C439">
        <v>-1.95122</v>
      </c>
      <c r="D439">
        <v>137.79390000000001</v>
      </c>
      <c r="E439" t="s">
        <v>6</v>
      </c>
      <c r="F439" t="s">
        <v>6</v>
      </c>
      <c r="G439" t="s">
        <v>6</v>
      </c>
      <c r="H439" t="s">
        <v>6</v>
      </c>
      <c r="I439">
        <v>-28.148099999999999</v>
      </c>
    </row>
    <row r="440" spans="1:9" x14ac:dyDescent="0.2">
      <c r="A440">
        <v>-108.09399999999999</v>
      </c>
      <c r="B440" t="s">
        <v>6</v>
      </c>
      <c r="C440">
        <v>-2.1897799999999998</v>
      </c>
      <c r="D440">
        <v>142.1053</v>
      </c>
      <c r="E440" t="s">
        <v>6</v>
      </c>
      <c r="F440" t="s">
        <v>6</v>
      </c>
      <c r="G440" t="s">
        <v>6</v>
      </c>
      <c r="H440" t="s">
        <v>6</v>
      </c>
      <c r="I440">
        <v>-30.3279</v>
      </c>
    </row>
    <row r="441" spans="1:9" x14ac:dyDescent="0.2">
      <c r="A441">
        <v>-109.767</v>
      </c>
      <c r="B441" t="s">
        <v>6</v>
      </c>
      <c r="C441">
        <v>-2.2624399999999998</v>
      </c>
      <c r="D441">
        <v>43.169400000000003</v>
      </c>
      <c r="E441" t="s">
        <v>6</v>
      </c>
      <c r="F441" t="s">
        <v>6</v>
      </c>
      <c r="G441" t="s">
        <v>6</v>
      </c>
      <c r="H441" t="s">
        <v>6</v>
      </c>
      <c r="I441">
        <v>-45.266300000000001</v>
      </c>
    </row>
    <row r="442" spans="1:9" x14ac:dyDescent="0.2">
      <c r="A442">
        <v>-114.286</v>
      </c>
      <c r="B442" t="s">
        <v>6</v>
      </c>
      <c r="C442">
        <v>-2.2727300000000001</v>
      </c>
      <c r="D442" t="s">
        <v>6</v>
      </c>
      <c r="E442" t="s">
        <v>6</v>
      </c>
      <c r="F442" t="s">
        <v>6</v>
      </c>
      <c r="G442" t="s">
        <v>6</v>
      </c>
      <c r="H442" t="s">
        <v>6</v>
      </c>
      <c r="I442">
        <v>-45.7547</v>
      </c>
    </row>
    <row r="443" spans="1:9" x14ac:dyDescent="0.2">
      <c r="A443">
        <v>-116.01900000000001</v>
      </c>
      <c r="B443" t="s">
        <v>6</v>
      </c>
      <c r="C443">
        <v>-2.4154599999999999</v>
      </c>
      <c r="D443">
        <v>111.7978</v>
      </c>
      <c r="E443" t="s">
        <v>6</v>
      </c>
      <c r="F443" t="s">
        <v>6</v>
      </c>
      <c r="G443" t="s">
        <v>6</v>
      </c>
      <c r="H443" t="s">
        <v>6</v>
      </c>
      <c r="I443">
        <v>-49.271099999999997</v>
      </c>
    </row>
    <row r="444" spans="1:9" x14ac:dyDescent="0.2">
      <c r="A444">
        <v>-116.786</v>
      </c>
      <c r="B444" t="s">
        <v>6</v>
      </c>
      <c r="C444">
        <v>-2.7303799999999998</v>
      </c>
      <c r="D444">
        <v>105.0943</v>
      </c>
      <c r="E444" t="s">
        <v>6</v>
      </c>
      <c r="F444" t="s">
        <v>6</v>
      </c>
      <c r="G444" t="s">
        <v>6</v>
      </c>
      <c r="H444" t="s">
        <v>6</v>
      </c>
      <c r="I444">
        <v>-51.396599999999999</v>
      </c>
    </row>
    <row r="445" spans="1:9" x14ac:dyDescent="0.2">
      <c r="A445">
        <v>-119.429</v>
      </c>
      <c r="B445" t="s">
        <v>6</v>
      </c>
      <c r="C445">
        <v>-2.7907000000000002</v>
      </c>
      <c r="D445">
        <v>130.9478</v>
      </c>
      <c r="E445" t="s">
        <v>6</v>
      </c>
      <c r="F445" t="s">
        <v>6</v>
      </c>
      <c r="G445" t="s">
        <v>6</v>
      </c>
      <c r="H445" t="s">
        <v>6</v>
      </c>
      <c r="I445">
        <v>-55.421700000000001</v>
      </c>
    </row>
    <row r="446" spans="1:9" x14ac:dyDescent="0.2">
      <c r="A446">
        <v>-119.907</v>
      </c>
      <c r="B446" t="s">
        <v>6</v>
      </c>
      <c r="C446">
        <v>-3.75</v>
      </c>
      <c r="D446">
        <v>40.310079999999999</v>
      </c>
      <c r="E446" t="s">
        <v>6</v>
      </c>
      <c r="F446" t="s">
        <v>6</v>
      </c>
      <c r="G446" t="s">
        <v>6</v>
      </c>
      <c r="H446" t="s">
        <v>6</v>
      </c>
      <c r="I446">
        <v>-56.226399999999998</v>
      </c>
    </row>
    <row r="447" spans="1:9" x14ac:dyDescent="0.2">
      <c r="A447">
        <v>-122.026</v>
      </c>
      <c r="B447" t="s">
        <v>6</v>
      </c>
      <c r="C447">
        <v>-3.7878799999999999</v>
      </c>
      <c r="D447" t="s">
        <v>6</v>
      </c>
      <c r="E447" t="s">
        <v>6</v>
      </c>
      <c r="F447" t="s">
        <v>6</v>
      </c>
      <c r="G447" t="s">
        <v>6</v>
      </c>
      <c r="H447" t="s">
        <v>6</v>
      </c>
      <c r="I447">
        <v>-64.135000000000005</v>
      </c>
    </row>
    <row r="448" spans="1:9" x14ac:dyDescent="0.2">
      <c r="A448">
        <v>-127.13200000000001</v>
      </c>
      <c r="B448" t="s">
        <v>6</v>
      </c>
      <c r="C448">
        <v>-3.8647300000000002</v>
      </c>
      <c r="D448" t="s">
        <v>6</v>
      </c>
      <c r="E448" t="s">
        <v>6</v>
      </c>
      <c r="F448" t="s">
        <v>6</v>
      </c>
      <c r="G448" t="s">
        <v>6</v>
      </c>
      <c r="H448" t="s">
        <v>6</v>
      </c>
      <c r="I448">
        <v>-82.736199999999997</v>
      </c>
    </row>
    <row r="449" spans="1:9" x14ac:dyDescent="0.2">
      <c r="A449">
        <v>-129.779</v>
      </c>
      <c r="B449" t="s">
        <v>6</v>
      </c>
      <c r="C449">
        <v>-4.1009500000000001</v>
      </c>
      <c r="D449" t="s">
        <v>6</v>
      </c>
      <c r="E449" t="s">
        <v>6</v>
      </c>
      <c r="F449" t="s">
        <v>6</v>
      </c>
      <c r="G449" t="s">
        <v>6</v>
      </c>
      <c r="H449" t="s">
        <v>6</v>
      </c>
      <c r="I449">
        <v>-136.364</v>
      </c>
    </row>
    <row r="450" spans="1:9" x14ac:dyDescent="0.2">
      <c r="A450">
        <v>-130.583</v>
      </c>
      <c r="B450" t="s">
        <v>6</v>
      </c>
      <c r="C450">
        <v>-4.1958000000000002</v>
      </c>
      <c r="D450">
        <v>36.695279999999997</v>
      </c>
      <c r="E450" t="s">
        <v>6</v>
      </c>
      <c r="F450" t="s">
        <v>6</v>
      </c>
      <c r="G450" t="s">
        <v>6</v>
      </c>
      <c r="H450" t="s">
        <v>6</v>
      </c>
      <c r="I450" t="s">
        <v>6</v>
      </c>
    </row>
    <row r="451" spans="1:9" x14ac:dyDescent="0.2">
      <c r="A451">
        <v>-135.43</v>
      </c>
      <c r="B451" t="s">
        <v>6</v>
      </c>
      <c r="C451">
        <v>-4.4776100000000003</v>
      </c>
      <c r="D451">
        <v>60.232559999999999</v>
      </c>
      <c r="E451" t="s">
        <v>6</v>
      </c>
      <c r="F451" t="s">
        <v>6</v>
      </c>
      <c r="G451" t="s">
        <v>6</v>
      </c>
      <c r="H451" t="s">
        <v>6</v>
      </c>
      <c r="I451" t="s">
        <v>6</v>
      </c>
    </row>
    <row r="452" spans="1:9" x14ac:dyDescent="0.2">
      <c r="A452">
        <v>-136.29</v>
      </c>
      <c r="B452" t="s">
        <v>6</v>
      </c>
      <c r="C452">
        <v>-4.5</v>
      </c>
      <c r="D452">
        <v>23.764710000000001</v>
      </c>
      <c r="E452" t="s">
        <v>6</v>
      </c>
      <c r="F452" t="s">
        <v>6</v>
      </c>
      <c r="G452" t="s">
        <v>6</v>
      </c>
      <c r="H452" t="s">
        <v>6</v>
      </c>
      <c r="I452" t="s">
        <v>6</v>
      </c>
    </row>
    <row r="453" spans="1:9" x14ac:dyDescent="0.2">
      <c r="A453">
        <v>-145.37799999999999</v>
      </c>
      <c r="B453" t="s">
        <v>6</v>
      </c>
      <c r="C453">
        <v>-4.53172</v>
      </c>
      <c r="D453">
        <v>3.9119799999999998</v>
      </c>
      <c r="E453" t="s">
        <v>6</v>
      </c>
      <c r="F453" t="s">
        <v>6</v>
      </c>
      <c r="G453" t="s">
        <v>6</v>
      </c>
      <c r="H453" t="s">
        <v>6</v>
      </c>
      <c r="I453" t="s">
        <v>6</v>
      </c>
    </row>
    <row r="454" spans="1:9" x14ac:dyDescent="0.2">
      <c r="A454">
        <v>-146.94800000000001</v>
      </c>
      <c r="B454" t="s">
        <v>6</v>
      </c>
      <c r="C454">
        <v>-4.8169599999999999</v>
      </c>
      <c r="D454" t="s">
        <v>6</v>
      </c>
      <c r="E454" t="s">
        <v>6</v>
      </c>
      <c r="F454" t="s">
        <v>6</v>
      </c>
      <c r="G454" t="s">
        <v>6</v>
      </c>
      <c r="H454" t="s">
        <v>6</v>
      </c>
      <c r="I454" t="s">
        <v>6</v>
      </c>
    </row>
    <row r="455" spans="1:9" x14ac:dyDescent="0.2">
      <c r="A455">
        <v>-149.196</v>
      </c>
      <c r="B455" t="s">
        <v>6</v>
      </c>
      <c r="C455">
        <v>-5.1660500000000003</v>
      </c>
      <c r="D455">
        <v>149.0617</v>
      </c>
      <c r="E455" t="s">
        <v>6</v>
      </c>
      <c r="F455" t="s">
        <v>6</v>
      </c>
      <c r="G455" t="s">
        <v>6</v>
      </c>
      <c r="H455" t="s">
        <v>6</v>
      </c>
      <c r="I455" t="s">
        <v>6</v>
      </c>
    </row>
    <row r="456" spans="1:9" x14ac:dyDescent="0.2">
      <c r="A456">
        <v>-155.84800000000001</v>
      </c>
      <c r="B456" t="s">
        <v>6</v>
      </c>
      <c r="C456">
        <v>-5.2419399999999996</v>
      </c>
      <c r="D456" t="s">
        <v>6</v>
      </c>
      <c r="E456" t="s">
        <v>6</v>
      </c>
      <c r="F456" t="s">
        <v>6</v>
      </c>
      <c r="G456" t="s">
        <v>6</v>
      </c>
      <c r="H456" t="s">
        <v>6</v>
      </c>
      <c r="I456" t="s">
        <v>6</v>
      </c>
    </row>
    <row r="457" spans="1:9" x14ac:dyDescent="0.2">
      <c r="A457">
        <v>-156.98599999999999</v>
      </c>
      <c r="B457" t="s">
        <v>6</v>
      </c>
      <c r="C457">
        <v>-5.7471300000000003</v>
      </c>
      <c r="D457">
        <v>152.49270000000001</v>
      </c>
      <c r="E457" t="s">
        <v>6</v>
      </c>
      <c r="F457" t="s">
        <v>6</v>
      </c>
      <c r="G457" t="s">
        <v>6</v>
      </c>
      <c r="H457" t="s">
        <v>6</v>
      </c>
      <c r="I457" t="s">
        <v>6</v>
      </c>
    </row>
    <row r="458" spans="1:9" x14ac:dyDescent="0.2">
      <c r="A458">
        <v>-162.661</v>
      </c>
      <c r="B458" t="s">
        <v>6</v>
      </c>
      <c r="C458">
        <v>-5.8080800000000004</v>
      </c>
      <c r="D458">
        <v>217.77780000000001</v>
      </c>
      <c r="E458" t="s">
        <v>6</v>
      </c>
      <c r="F458" t="s">
        <v>6</v>
      </c>
      <c r="G458" t="s">
        <v>6</v>
      </c>
      <c r="H458" t="s">
        <v>6</v>
      </c>
      <c r="I458" t="s">
        <v>6</v>
      </c>
    </row>
    <row r="459" spans="1:9" x14ac:dyDescent="0.2">
      <c r="A459">
        <v>-163.6</v>
      </c>
      <c r="B459" t="s">
        <v>6</v>
      </c>
      <c r="C459">
        <v>-5.9405900000000003</v>
      </c>
      <c r="D459">
        <v>159.02340000000001</v>
      </c>
      <c r="E459" t="s">
        <v>6</v>
      </c>
      <c r="F459" t="s">
        <v>6</v>
      </c>
      <c r="G459" t="s">
        <v>6</v>
      </c>
      <c r="H459" t="s">
        <v>6</v>
      </c>
      <c r="I459" t="s">
        <v>6</v>
      </c>
    </row>
    <row r="460" spans="1:9" x14ac:dyDescent="0.2">
      <c r="A460">
        <v>-179.02099999999999</v>
      </c>
      <c r="B460" t="s">
        <v>6</v>
      </c>
      <c r="C460">
        <v>-6.1601600000000003</v>
      </c>
      <c r="D460">
        <v>210.084</v>
      </c>
      <c r="E460" t="s">
        <v>6</v>
      </c>
      <c r="F460" t="s">
        <v>6</v>
      </c>
      <c r="G460" t="s">
        <v>6</v>
      </c>
      <c r="H460" t="s">
        <v>6</v>
      </c>
      <c r="I460" t="s">
        <v>6</v>
      </c>
    </row>
    <row r="461" spans="1:9" x14ac:dyDescent="0.2">
      <c r="A461">
        <v>-183.95099999999999</v>
      </c>
      <c r="B461" t="s">
        <v>6</v>
      </c>
      <c r="C461">
        <v>-6.2937099999999999</v>
      </c>
      <c r="D461">
        <v>71.975809999999996</v>
      </c>
      <c r="E461" t="s">
        <v>6</v>
      </c>
      <c r="F461" t="s">
        <v>6</v>
      </c>
      <c r="G461" t="s">
        <v>6</v>
      </c>
      <c r="H461" t="s">
        <v>6</v>
      </c>
      <c r="I461" t="s">
        <v>6</v>
      </c>
    </row>
    <row r="462" spans="1:9" x14ac:dyDescent="0.2">
      <c r="A462">
        <v>-202.392</v>
      </c>
      <c r="B462" t="s">
        <v>6</v>
      </c>
      <c r="C462">
        <v>-6.6433600000000004</v>
      </c>
      <c r="D462">
        <v>151.40559999999999</v>
      </c>
      <c r="E462" t="s">
        <v>6</v>
      </c>
      <c r="F462" t="s">
        <v>6</v>
      </c>
      <c r="G462" t="s">
        <v>6</v>
      </c>
      <c r="H462" t="s">
        <v>6</v>
      </c>
      <c r="I462" t="s">
        <v>6</v>
      </c>
    </row>
    <row r="463" spans="1:9" x14ac:dyDescent="0.2">
      <c r="A463">
        <v>-212.40299999999999</v>
      </c>
      <c r="B463" t="s">
        <v>6</v>
      </c>
      <c r="C463">
        <v>-7.0564499999999999</v>
      </c>
      <c r="D463">
        <v>88.712869999999995</v>
      </c>
      <c r="E463" t="s">
        <v>6</v>
      </c>
      <c r="F463" t="s">
        <v>6</v>
      </c>
      <c r="G463" t="s">
        <v>6</v>
      </c>
      <c r="H463" t="s">
        <v>6</v>
      </c>
      <c r="I463" t="s">
        <v>6</v>
      </c>
    </row>
    <row r="464" spans="1:9" x14ac:dyDescent="0.2">
      <c r="A464">
        <v>-230.328</v>
      </c>
      <c r="B464" t="s">
        <v>6</v>
      </c>
      <c r="C464">
        <v>-7.5</v>
      </c>
      <c r="D464" t="s">
        <v>6</v>
      </c>
      <c r="E464" t="s">
        <v>6</v>
      </c>
      <c r="F464" t="s">
        <v>6</v>
      </c>
      <c r="G464" t="s">
        <v>6</v>
      </c>
      <c r="H464" t="s">
        <v>6</v>
      </c>
      <c r="I464" t="s">
        <v>6</v>
      </c>
    </row>
    <row r="465" spans="1:9" x14ac:dyDescent="0.2">
      <c r="A465">
        <v>-240.67</v>
      </c>
      <c r="B465" t="s">
        <v>6</v>
      </c>
      <c r="C465">
        <v>-8.3623700000000003</v>
      </c>
      <c r="D465">
        <v>107.8505</v>
      </c>
      <c r="E465" t="s">
        <v>6</v>
      </c>
      <c r="F465" t="s">
        <v>6</v>
      </c>
      <c r="G465" t="s">
        <v>6</v>
      </c>
      <c r="H465" t="s">
        <v>6</v>
      </c>
      <c r="I465" t="s">
        <v>6</v>
      </c>
    </row>
    <row r="466" spans="1:9" x14ac:dyDescent="0.2">
      <c r="A466">
        <v>-247.059</v>
      </c>
      <c r="B466" t="s">
        <v>6</v>
      </c>
      <c r="C466">
        <v>-9.0625</v>
      </c>
      <c r="D466">
        <v>178.89089999999999</v>
      </c>
      <c r="E466" t="s">
        <v>6</v>
      </c>
      <c r="F466" t="s">
        <v>6</v>
      </c>
      <c r="G466" t="s">
        <v>6</v>
      </c>
      <c r="H466" t="s">
        <v>6</v>
      </c>
      <c r="I466" t="s">
        <v>6</v>
      </c>
    </row>
    <row r="467" spans="1:9" x14ac:dyDescent="0.2">
      <c r="A467">
        <v>-262.16199999999998</v>
      </c>
      <c r="B467" t="s">
        <v>6</v>
      </c>
      <c r="C467">
        <v>-9.2024500000000007</v>
      </c>
      <c r="D467">
        <v>73.429950000000005</v>
      </c>
      <c r="E467" t="s">
        <v>6</v>
      </c>
      <c r="F467" t="s">
        <v>6</v>
      </c>
      <c r="G467" t="s">
        <v>6</v>
      </c>
      <c r="H467" t="s">
        <v>6</v>
      </c>
      <c r="I467" t="s">
        <v>6</v>
      </c>
    </row>
    <row r="468" spans="1:9" x14ac:dyDescent="0.2">
      <c r="A468" t="s">
        <v>6</v>
      </c>
      <c r="B468" t="s">
        <v>6</v>
      </c>
      <c r="C468">
        <v>-9.6774199999999997</v>
      </c>
      <c r="D468" t="s">
        <v>6</v>
      </c>
      <c r="E468" t="s">
        <v>6</v>
      </c>
      <c r="F468" t="s">
        <v>6</v>
      </c>
      <c r="G468" t="s">
        <v>6</v>
      </c>
      <c r="H468" t="s">
        <v>6</v>
      </c>
      <c r="I468" t="s">
        <v>6</v>
      </c>
    </row>
    <row r="469" spans="1:9" x14ac:dyDescent="0.2">
      <c r="A469" t="s">
        <v>6</v>
      </c>
      <c r="B469" t="s">
        <v>6</v>
      </c>
      <c r="C469">
        <v>-9.98217</v>
      </c>
      <c r="D469" t="s">
        <v>6</v>
      </c>
      <c r="E469" t="s">
        <v>6</v>
      </c>
      <c r="F469" t="s">
        <v>6</v>
      </c>
      <c r="G469" t="s">
        <v>6</v>
      </c>
      <c r="H469" t="s">
        <v>6</v>
      </c>
      <c r="I469" t="s">
        <v>6</v>
      </c>
    </row>
    <row r="470" spans="1:9" x14ac:dyDescent="0.2">
      <c r="A470" t="s">
        <v>6</v>
      </c>
      <c r="B470" t="s">
        <v>6</v>
      </c>
      <c r="C470">
        <v>-10.180999999999999</v>
      </c>
      <c r="D470">
        <v>78.201629999999994</v>
      </c>
      <c r="E470" t="s">
        <v>6</v>
      </c>
      <c r="F470" t="s">
        <v>6</v>
      </c>
      <c r="G470" t="s">
        <v>6</v>
      </c>
      <c r="H470" t="s">
        <v>6</v>
      </c>
      <c r="I470" t="s">
        <v>6</v>
      </c>
    </row>
    <row r="471" spans="1:9" x14ac:dyDescent="0.2">
      <c r="A471" t="s">
        <v>6</v>
      </c>
      <c r="B471" t="s">
        <v>6</v>
      </c>
      <c r="C471">
        <v>-11.2628</v>
      </c>
      <c r="D471" t="s">
        <v>6</v>
      </c>
      <c r="E471" t="s">
        <v>6</v>
      </c>
      <c r="F471" t="s">
        <v>6</v>
      </c>
      <c r="G471" t="s">
        <v>6</v>
      </c>
      <c r="H471" t="s">
        <v>6</v>
      </c>
      <c r="I471" t="s">
        <v>6</v>
      </c>
    </row>
    <row r="472" spans="1:9" x14ac:dyDescent="0.2">
      <c r="A472" t="s">
        <v>6</v>
      </c>
      <c r="B472" t="s">
        <v>6</v>
      </c>
      <c r="C472">
        <v>-11.3636</v>
      </c>
      <c r="D472">
        <v>50.615760000000002</v>
      </c>
      <c r="E472" t="s">
        <v>6</v>
      </c>
      <c r="F472" t="s">
        <v>6</v>
      </c>
      <c r="G472" t="s">
        <v>6</v>
      </c>
      <c r="H472" t="s">
        <v>6</v>
      </c>
      <c r="I472" t="s">
        <v>6</v>
      </c>
    </row>
    <row r="473" spans="1:9" x14ac:dyDescent="0.2">
      <c r="A473" t="s">
        <v>6</v>
      </c>
      <c r="B473" t="s">
        <v>6</v>
      </c>
      <c r="C473">
        <v>-11.671099999999999</v>
      </c>
      <c r="D473">
        <v>110.6195</v>
      </c>
      <c r="E473" t="s">
        <v>6</v>
      </c>
      <c r="F473" t="s">
        <v>6</v>
      </c>
      <c r="G473" t="s">
        <v>6</v>
      </c>
      <c r="H473" t="s">
        <v>6</v>
      </c>
      <c r="I473" t="s">
        <v>6</v>
      </c>
    </row>
    <row r="474" spans="1:9" x14ac:dyDescent="0.2">
      <c r="A474" t="s">
        <v>6</v>
      </c>
      <c r="B474" t="s">
        <v>6</v>
      </c>
      <c r="C474">
        <v>-12.5436</v>
      </c>
      <c r="D474">
        <v>100</v>
      </c>
      <c r="E474" t="s">
        <v>6</v>
      </c>
      <c r="F474" t="s">
        <v>6</v>
      </c>
      <c r="G474" t="s">
        <v>6</v>
      </c>
      <c r="H474" t="s">
        <v>6</v>
      </c>
      <c r="I474" t="s">
        <v>6</v>
      </c>
    </row>
    <row r="475" spans="1:9" x14ac:dyDescent="0.2">
      <c r="A475" t="s">
        <v>6</v>
      </c>
      <c r="B475" t="s">
        <v>6</v>
      </c>
      <c r="C475">
        <v>-12.6394</v>
      </c>
      <c r="D475">
        <v>100</v>
      </c>
      <c r="E475" t="s">
        <v>6</v>
      </c>
      <c r="F475" t="s">
        <v>6</v>
      </c>
      <c r="G475" t="s">
        <v>6</v>
      </c>
      <c r="H475" t="s">
        <v>6</v>
      </c>
      <c r="I475" t="s">
        <v>6</v>
      </c>
    </row>
    <row r="476" spans="1:9" x14ac:dyDescent="0.2">
      <c r="A476" t="s">
        <v>6</v>
      </c>
      <c r="B476" t="s">
        <v>6</v>
      </c>
      <c r="C476">
        <v>-13.4948</v>
      </c>
      <c r="D476">
        <v>100</v>
      </c>
      <c r="E476" t="s">
        <v>6</v>
      </c>
      <c r="F476" t="s">
        <v>6</v>
      </c>
      <c r="G476" t="s">
        <v>6</v>
      </c>
      <c r="H476" t="s">
        <v>6</v>
      </c>
      <c r="I476" t="s">
        <v>6</v>
      </c>
    </row>
    <row r="477" spans="1:9" x14ac:dyDescent="0.2">
      <c r="A477" t="s">
        <v>6</v>
      </c>
      <c r="B477" t="s">
        <v>6</v>
      </c>
      <c r="C477">
        <v>-14.7059</v>
      </c>
      <c r="D477">
        <v>100</v>
      </c>
      <c r="E477" t="s">
        <v>6</v>
      </c>
      <c r="F477" t="s">
        <v>6</v>
      </c>
      <c r="G477" t="s">
        <v>6</v>
      </c>
      <c r="H477" t="s">
        <v>6</v>
      </c>
      <c r="I477" t="s">
        <v>6</v>
      </c>
    </row>
    <row r="478" spans="1:9" x14ac:dyDescent="0.2">
      <c r="A478" t="s">
        <v>6</v>
      </c>
      <c r="B478" t="s">
        <v>6</v>
      </c>
      <c r="C478">
        <v>-15.0289</v>
      </c>
      <c r="D478" t="s">
        <v>6</v>
      </c>
      <c r="E478" t="s">
        <v>6</v>
      </c>
      <c r="F478" t="s">
        <v>6</v>
      </c>
      <c r="G478" t="s">
        <v>6</v>
      </c>
      <c r="H478" t="s">
        <v>6</v>
      </c>
      <c r="I478" t="s">
        <v>6</v>
      </c>
    </row>
    <row r="479" spans="1:9" x14ac:dyDescent="0.2">
      <c r="A479" t="s">
        <v>6</v>
      </c>
      <c r="B479" t="s">
        <v>6</v>
      </c>
      <c r="C479">
        <v>-15.384600000000001</v>
      </c>
      <c r="D479" t="s">
        <v>6</v>
      </c>
      <c r="E479" t="s">
        <v>6</v>
      </c>
      <c r="F479" t="s">
        <v>6</v>
      </c>
      <c r="G479" t="s">
        <v>6</v>
      </c>
      <c r="H479" t="s">
        <v>6</v>
      </c>
      <c r="I479" t="s">
        <v>6</v>
      </c>
    </row>
    <row r="480" spans="1:9" x14ac:dyDescent="0.2">
      <c r="A480" t="s">
        <v>6</v>
      </c>
      <c r="B480" t="s">
        <v>6</v>
      </c>
      <c r="C480">
        <v>-15.4412</v>
      </c>
      <c r="D480">
        <v>100</v>
      </c>
      <c r="E480" t="s">
        <v>6</v>
      </c>
      <c r="F480" t="s">
        <v>6</v>
      </c>
      <c r="G480" t="s">
        <v>6</v>
      </c>
      <c r="H480" t="s">
        <v>6</v>
      </c>
      <c r="I480" t="s">
        <v>6</v>
      </c>
    </row>
    <row r="481" spans="1:9" x14ac:dyDescent="0.2">
      <c r="A481" t="s">
        <v>6</v>
      </c>
      <c r="B481" t="s">
        <v>6</v>
      </c>
      <c r="C481">
        <v>-15.5556</v>
      </c>
      <c r="D481">
        <v>44.2</v>
      </c>
      <c r="E481" t="s">
        <v>6</v>
      </c>
      <c r="F481" t="s">
        <v>6</v>
      </c>
      <c r="G481" t="s">
        <v>6</v>
      </c>
      <c r="H481" t="s">
        <v>6</v>
      </c>
      <c r="I481" t="s">
        <v>6</v>
      </c>
    </row>
    <row r="482" spans="1:9" x14ac:dyDescent="0.2">
      <c r="A482" t="s">
        <v>6</v>
      </c>
      <c r="B482" t="s">
        <v>6</v>
      </c>
      <c r="C482">
        <v>-18.5075</v>
      </c>
      <c r="D482" t="s">
        <v>6</v>
      </c>
      <c r="E482" t="s">
        <v>6</v>
      </c>
      <c r="F482" t="s">
        <v>6</v>
      </c>
      <c r="G482" t="s">
        <v>6</v>
      </c>
      <c r="H482" t="s">
        <v>6</v>
      </c>
      <c r="I482" t="s">
        <v>6</v>
      </c>
    </row>
    <row r="483" spans="1:9" x14ac:dyDescent="0.2">
      <c r="A483" t="s">
        <v>6</v>
      </c>
      <c r="B483" t="s">
        <v>6</v>
      </c>
      <c r="C483">
        <v>-18.5304</v>
      </c>
      <c r="D483">
        <v>100</v>
      </c>
      <c r="E483" t="s">
        <v>6</v>
      </c>
      <c r="F483" t="s">
        <v>6</v>
      </c>
      <c r="G483" t="s">
        <v>6</v>
      </c>
      <c r="H483" t="s">
        <v>6</v>
      </c>
      <c r="I483" t="s">
        <v>6</v>
      </c>
    </row>
    <row r="484" spans="1:9" x14ac:dyDescent="0.2">
      <c r="A484" t="s">
        <v>6</v>
      </c>
      <c r="B484" t="s">
        <v>6</v>
      </c>
      <c r="C484">
        <v>-18.644100000000002</v>
      </c>
      <c r="D484" t="s">
        <v>6</v>
      </c>
      <c r="E484" t="s">
        <v>6</v>
      </c>
      <c r="F484" t="s">
        <v>6</v>
      </c>
      <c r="G484" t="s">
        <v>6</v>
      </c>
      <c r="H484" t="s">
        <v>6</v>
      </c>
      <c r="I484" t="s">
        <v>6</v>
      </c>
    </row>
    <row r="485" spans="1:9" x14ac:dyDescent="0.2">
      <c r="A485" t="s">
        <v>6</v>
      </c>
      <c r="B485" t="s">
        <v>6</v>
      </c>
      <c r="C485">
        <v>-19.587599999999998</v>
      </c>
      <c r="D485" t="s">
        <v>6</v>
      </c>
      <c r="E485" t="s">
        <v>6</v>
      </c>
      <c r="F485" t="s">
        <v>6</v>
      </c>
      <c r="G485" t="s">
        <v>6</v>
      </c>
      <c r="H485" t="s">
        <v>6</v>
      </c>
      <c r="I485" t="s">
        <v>6</v>
      </c>
    </row>
    <row r="486" spans="1:9" x14ac:dyDescent="0.2">
      <c r="A486" t="s">
        <v>6</v>
      </c>
      <c r="B486" t="s">
        <v>6</v>
      </c>
      <c r="C486">
        <v>-20</v>
      </c>
      <c r="D486">
        <v>100</v>
      </c>
      <c r="E486" t="s">
        <v>6</v>
      </c>
      <c r="F486" t="s">
        <v>6</v>
      </c>
      <c r="G486" t="s">
        <v>6</v>
      </c>
      <c r="H486" t="s">
        <v>6</v>
      </c>
      <c r="I486" t="s">
        <v>6</v>
      </c>
    </row>
    <row r="487" spans="1:9" x14ac:dyDescent="0.2">
      <c r="A487" t="s">
        <v>6</v>
      </c>
      <c r="B487" t="s">
        <v>6</v>
      </c>
      <c r="C487">
        <v>-20.247900000000001</v>
      </c>
      <c r="D487">
        <v>100</v>
      </c>
      <c r="E487" t="s">
        <v>6</v>
      </c>
      <c r="F487" t="s">
        <v>6</v>
      </c>
      <c r="G487" t="s">
        <v>6</v>
      </c>
      <c r="H487" t="s">
        <v>6</v>
      </c>
      <c r="I487" t="s">
        <v>6</v>
      </c>
    </row>
    <row r="488" spans="1:9" x14ac:dyDescent="0.2">
      <c r="A488" t="s">
        <v>6</v>
      </c>
      <c r="B488" t="s">
        <v>6</v>
      </c>
      <c r="C488">
        <v>-21.299600000000002</v>
      </c>
      <c r="D488">
        <v>67.305639999999997</v>
      </c>
      <c r="E488" t="s">
        <v>6</v>
      </c>
      <c r="F488" t="s">
        <v>6</v>
      </c>
      <c r="G488" t="s">
        <v>6</v>
      </c>
      <c r="H488" t="s">
        <v>6</v>
      </c>
      <c r="I488" t="s">
        <v>6</v>
      </c>
    </row>
    <row r="489" spans="1:9" x14ac:dyDescent="0.2">
      <c r="A489" t="s">
        <v>6</v>
      </c>
      <c r="B489" t="s">
        <v>6</v>
      </c>
      <c r="C489">
        <v>-22.072099999999999</v>
      </c>
      <c r="D489" t="s">
        <v>6</v>
      </c>
      <c r="E489" t="s">
        <v>6</v>
      </c>
      <c r="F489" t="s">
        <v>6</v>
      </c>
      <c r="G489" t="s">
        <v>6</v>
      </c>
      <c r="H489" t="s">
        <v>6</v>
      </c>
      <c r="I489" t="s">
        <v>6</v>
      </c>
    </row>
    <row r="490" spans="1:9" x14ac:dyDescent="0.2">
      <c r="A490" t="s">
        <v>6</v>
      </c>
      <c r="B490" t="s">
        <v>6</v>
      </c>
      <c r="C490">
        <v>-22.9299</v>
      </c>
      <c r="D490">
        <v>83.626369999999994</v>
      </c>
      <c r="E490" t="s">
        <v>6</v>
      </c>
      <c r="F490" t="s">
        <v>6</v>
      </c>
      <c r="G490" t="s">
        <v>6</v>
      </c>
      <c r="H490" t="s">
        <v>6</v>
      </c>
      <c r="I490" t="s">
        <v>6</v>
      </c>
    </row>
    <row r="491" spans="1:9" x14ac:dyDescent="0.2">
      <c r="A491" t="s">
        <v>6</v>
      </c>
      <c r="B491" t="s">
        <v>6</v>
      </c>
      <c r="C491">
        <v>-23.008800000000001</v>
      </c>
      <c r="D491" t="s">
        <v>6</v>
      </c>
      <c r="E491" t="s">
        <v>6</v>
      </c>
      <c r="F491" t="s">
        <v>6</v>
      </c>
      <c r="G491" t="s">
        <v>6</v>
      </c>
      <c r="H491" t="s">
        <v>6</v>
      </c>
      <c r="I491" t="s">
        <v>6</v>
      </c>
    </row>
    <row r="492" spans="1:9" x14ac:dyDescent="0.2">
      <c r="A492" t="s">
        <v>6</v>
      </c>
      <c r="B492" t="s">
        <v>6</v>
      </c>
      <c r="C492">
        <v>-23.655899999999999</v>
      </c>
      <c r="D492">
        <v>111.9821</v>
      </c>
      <c r="E492" t="s">
        <v>6</v>
      </c>
      <c r="F492" t="s">
        <v>6</v>
      </c>
      <c r="G492" t="s">
        <v>6</v>
      </c>
      <c r="H492" t="s">
        <v>6</v>
      </c>
      <c r="I492" t="s">
        <v>6</v>
      </c>
    </row>
    <row r="493" spans="1:9" x14ac:dyDescent="0.2">
      <c r="A493" t="s">
        <v>6</v>
      </c>
      <c r="B493" t="s">
        <v>6</v>
      </c>
      <c r="C493">
        <v>-23.7668</v>
      </c>
      <c r="D493" t="s">
        <v>6</v>
      </c>
      <c r="E493" t="s">
        <v>6</v>
      </c>
      <c r="F493" t="s">
        <v>6</v>
      </c>
      <c r="G493" t="s">
        <v>6</v>
      </c>
      <c r="H493" t="s">
        <v>6</v>
      </c>
      <c r="I493" t="s">
        <v>6</v>
      </c>
    </row>
    <row r="494" spans="1:9" x14ac:dyDescent="0.2">
      <c r="A494" t="s">
        <v>6</v>
      </c>
      <c r="B494" t="s">
        <v>6</v>
      </c>
      <c r="C494">
        <v>-25</v>
      </c>
      <c r="D494">
        <v>115.20740000000001</v>
      </c>
      <c r="E494" t="s">
        <v>6</v>
      </c>
      <c r="F494" t="s">
        <v>6</v>
      </c>
      <c r="G494" t="s">
        <v>6</v>
      </c>
      <c r="H494" t="s">
        <v>6</v>
      </c>
      <c r="I494" t="s">
        <v>6</v>
      </c>
    </row>
    <row r="495" spans="1:9" x14ac:dyDescent="0.2">
      <c r="A495" t="s">
        <v>6</v>
      </c>
      <c r="B495" t="s">
        <v>6</v>
      </c>
      <c r="C495">
        <v>-26.315799999999999</v>
      </c>
      <c r="D495" t="s">
        <v>6</v>
      </c>
      <c r="E495" t="s">
        <v>6</v>
      </c>
      <c r="F495" t="s">
        <v>6</v>
      </c>
      <c r="G495" t="s">
        <v>6</v>
      </c>
      <c r="H495" t="s">
        <v>6</v>
      </c>
      <c r="I495" t="s">
        <v>6</v>
      </c>
    </row>
    <row r="496" spans="1:9" x14ac:dyDescent="0.2">
      <c r="A496" t="s">
        <v>6</v>
      </c>
      <c r="B496" t="s">
        <v>6</v>
      </c>
      <c r="C496">
        <v>-27.074200000000001</v>
      </c>
      <c r="D496" t="s">
        <v>6</v>
      </c>
      <c r="E496" t="s">
        <v>6</v>
      </c>
      <c r="F496" t="s">
        <v>6</v>
      </c>
      <c r="G496" t="s">
        <v>6</v>
      </c>
      <c r="H496" t="s">
        <v>6</v>
      </c>
      <c r="I496" t="s">
        <v>6</v>
      </c>
    </row>
    <row r="497" spans="1:9" x14ac:dyDescent="0.2">
      <c r="A497" t="s">
        <v>6</v>
      </c>
      <c r="B497" t="s">
        <v>6</v>
      </c>
      <c r="C497">
        <v>-27.3642</v>
      </c>
      <c r="D497">
        <v>55.384619999999998</v>
      </c>
      <c r="E497" t="s">
        <v>6</v>
      </c>
      <c r="F497" t="s">
        <v>6</v>
      </c>
      <c r="G497" t="s">
        <v>6</v>
      </c>
      <c r="H497" t="s">
        <v>6</v>
      </c>
      <c r="I497" t="s">
        <v>6</v>
      </c>
    </row>
    <row r="498" spans="1:9" x14ac:dyDescent="0.2">
      <c r="A498" t="s">
        <v>6</v>
      </c>
      <c r="B498" t="s">
        <v>6</v>
      </c>
      <c r="C498">
        <v>-27.466699999999999</v>
      </c>
      <c r="D498">
        <v>120.048</v>
      </c>
      <c r="E498" t="s">
        <v>6</v>
      </c>
      <c r="F498" t="s">
        <v>6</v>
      </c>
      <c r="G498" t="s">
        <v>6</v>
      </c>
      <c r="H498" t="s">
        <v>6</v>
      </c>
      <c r="I498" t="s">
        <v>6</v>
      </c>
    </row>
    <row r="499" spans="1:9" x14ac:dyDescent="0.2">
      <c r="A499" t="s">
        <v>6</v>
      </c>
      <c r="B499" t="s">
        <v>6</v>
      </c>
      <c r="C499">
        <v>-28.455300000000001</v>
      </c>
      <c r="D499">
        <v>121.9512</v>
      </c>
      <c r="E499" t="s">
        <v>6</v>
      </c>
      <c r="F499" t="s">
        <v>6</v>
      </c>
      <c r="G499" t="s">
        <v>6</v>
      </c>
      <c r="H499" t="s">
        <v>6</v>
      </c>
      <c r="I499" t="s">
        <v>6</v>
      </c>
    </row>
    <row r="500" spans="1:9" x14ac:dyDescent="0.2">
      <c r="A500" t="s">
        <v>6</v>
      </c>
      <c r="B500" t="s">
        <v>6</v>
      </c>
      <c r="C500">
        <v>-29.816500000000001</v>
      </c>
      <c r="D500">
        <v>122.1001</v>
      </c>
      <c r="E500" t="s">
        <v>6</v>
      </c>
      <c r="F500" t="s">
        <v>6</v>
      </c>
      <c r="G500" t="s">
        <v>6</v>
      </c>
      <c r="H500" t="s">
        <v>6</v>
      </c>
      <c r="I500" t="s">
        <v>6</v>
      </c>
    </row>
    <row r="501" spans="1:9" x14ac:dyDescent="0.2">
      <c r="A501" t="s">
        <v>6</v>
      </c>
      <c r="B501" t="s">
        <v>6</v>
      </c>
      <c r="C501">
        <v>-30.555599999999998</v>
      </c>
      <c r="D501">
        <v>123.1527</v>
      </c>
      <c r="E501" t="s">
        <v>6</v>
      </c>
      <c r="F501" t="s">
        <v>6</v>
      </c>
      <c r="G501" t="s">
        <v>6</v>
      </c>
      <c r="H501" t="s">
        <v>6</v>
      </c>
      <c r="I501" t="s">
        <v>6</v>
      </c>
    </row>
    <row r="502" spans="1:9" x14ac:dyDescent="0.2">
      <c r="A502" t="s">
        <v>6</v>
      </c>
      <c r="B502" t="s">
        <v>6</v>
      </c>
      <c r="C502">
        <v>-32.719799999999999</v>
      </c>
      <c r="D502">
        <v>73.848070000000007</v>
      </c>
      <c r="E502" t="s">
        <v>6</v>
      </c>
      <c r="F502" t="s">
        <v>6</v>
      </c>
      <c r="G502" t="s">
        <v>6</v>
      </c>
      <c r="H502" t="s">
        <v>6</v>
      </c>
      <c r="I502" t="s">
        <v>6</v>
      </c>
    </row>
    <row r="503" spans="1:9" x14ac:dyDescent="0.2">
      <c r="A503" t="s">
        <v>6</v>
      </c>
      <c r="B503" t="s">
        <v>6</v>
      </c>
      <c r="C503">
        <v>-34.883699999999997</v>
      </c>
      <c r="D503" t="s">
        <v>6</v>
      </c>
      <c r="E503" t="s">
        <v>6</v>
      </c>
      <c r="F503" t="s">
        <v>6</v>
      </c>
      <c r="G503" t="s">
        <v>6</v>
      </c>
      <c r="H503" t="s">
        <v>6</v>
      </c>
      <c r="I503" t="s">
        <v>6</v>
      </c>
    </row>
    <row r="504" spans="1:9" x14ac:dyDescent="0.2">
      <c r="A504" t="s">
        <v>6</v>
      </c>
      <c r="B504" t="s">
        <v>6</v>
      </c>
      <c r="C504">
        <v>-36.197899999999997</v>
      </c>
      <c r="D504" t="s">
        <v>6</v>
      </c>
      <c r="E504" t="s">
        <v>6</v>
      </c>
      <c r="F504" t="s">
        <v>6</v>
      </c>
      <c r="G504" t="s">
        <v>6</v>
      </c>
      <c r="H504" t="s">
        <v>6</v>
      </c>
      <c r="I504" t="s">
        <v>6</v>
      </c>
    </row>
    <row r="505" spans="1:9" x14ac:dyDescent="0.2">
      <c r="A505" t="s">
        <v>6</v>
      </c>
      <c r="B505" t="s">
        <v>6</v>
      </c>
      <c r="C505">
        <v>-38.3399</v>
      </c>
      <c r="D505" t="s">
        <v>6</v>
      </c>
      <c r="E505" t="s">
        <v>6</v>
      </c>
      <c r="F505" t="s">
        <v>6</v>
      </c>
      <c r="G505" t="s">
        <v>6</v>
      </c>
      <c r="H505" t="s">
        <v>6</v>
      </c>
      <c r="I505" t="s">
        <v>6</v>
      </c>
    </row>
    <row r="506" spans="1:9" x14ac:dyDescent="0.2">
      <c r="A506" t="s">
        <v>6</v>
      </c>
      <c r="B506" t="s">
        <v>6</v>
      </c>
      <c r="C506">
        <v>-48.319299999999998</v>
      </c>
      <c r="D506">
        <v>127.38849999999999</v>
      </c>
      <c r="E506" t="s">
        <v>6</v>
      </c>
      <c r="F506" t="s">
        <v>6</v>
      </c>
      <c r="G506" t="s">
        <v>6</v>
      </c>
      <c r="H506" t="s">
        <v>6</v>
      </c>
      <c r="I506" t="s">
        <v>6</v>
      </c>
    </row>
    <row r="507" spans="1:9" x14ac:dyDescent="0.2">
      <c r="A507" t="s">
        <v>6</v>
      </c>
      <c r="B507" t="s">
        <v>6</v>
      </c>
      <c r="C507">
        <v>-48.3568</v>
      </c>
      <c r="D507">
        <v>64.138819999999996</v>
      </c>
      <c r="E507" t="s">
        <v>6</v>
      </c>
      <c r="F507" t="s">
        <v>6</v>
      </c>
      <c r="G507" t="s">
        <v>6</v>
      </c>
      <c r="H507" t="s">
        <v>6</v>
      </c>
      <c r="I507" t="s">
        <v>6</v>
      </c>
    </row>
    <row r="508" spans="1:9" x14ac:dyDescent="0.2">
      <c r="A508" t="s">
        <v>6</v>
      </c>
      <c r="B508" t="s">
        <v>6</v>
      </c>
      <c r="C508">
        <v>-58.75</v>
      </c>
      <c r="D508" t="s">
        <v>6</v>
      </c>
      <c r="E508" t="s">
        <v>6</v>
      </c>
      <c r="F508" t="s">
        <v>6</v>
      </c>
      <c r="G508" t="s">
        <v>6</v>
      </c>
      <c r="H508" t="s">
        <v>6</v>
      </c>
      <c r="I508" t="s">
        <v>6</v>
      </c>
    </row>
    <row r="509" spans="1:9" x14ac:dyDescent="0.2">
      <c r="A509" t="s">
        <v>6</v>
      </c>
      <c r="B509" t="s">
        <v>6</v>
      </c>
      <c r="C509">
        <v>-62.880899999999997</v>
      </c>
      <c r="D509">
        <v>79.816509999999994</v>
      </c>
      <c r="E509" t="s">
        <v>6</v>
      </c>
      <c r="F509" t="s">
        <v>6</v>
      </c>
      <c r="G509" t="s">
        <v>6</v>
      </c>
      <c r="H509" t="s">
        <v>6</v>
      </c>
      <c r="I509" t="s">
        <v>6</v>
      </c>
    </row>
    <row r="510" spans="1:9" x14ac:dyDescent="0.2">
      <c r="A510" t="s">
        <v>6</v>
      </c>
      <c r="B510" t="s">
        <v>6</v>
      </c>
      <c r="C510">
        <v>-71.078400000000002</v>
      </c>
      <c r="D510">
        <v>79.68338</v>
      </c>
      <c r="E510" t="s">
        <v>6</v>
      </c>
      <c r="F510" t="s">
        <v>6</v>
      </c>
      <c r="G510" t="s">
        <v>6</v>
      </c>
      <c r="H510" t="s">
        <v>6</v>
      </c>
      <c r="I510" t="s">
        <v>6</v>
      </c>
    </row>
    <row r="511" spans="1:9" x14ac:dyDescent="0.2">
      <c r="A511" t="s">
        <v>6</v>
      </c>
      <c r="B511" t="s">
        <v>6</v>
      </c>
      <c r="C511">
        <v>-72.210499999999996</v>
      </c>
      <c r="D511" t="s">
        <v>6</v>
      </c>
      <c r="E511" t="s">
        <v>6</v>
      </c>
      <c r="F511" t="s">
        <v>6</v>
      </c>
      <c r="G511" t="s">
        <v>6</v>
      </c>
      <c r="H511" t="s">
        <v>6</v>
      </c>
      <c r="I511" t="s">
        <v>6</v>
      </c>
    </row>
    <row r="512" spans="1:9" x14ac:dyDescent="0.2">
      <c r="A512" t="s">
        <v>6</v>
      </c>
      <c r="B512" t="s">
        <v>6</v>
      </c>
      <c r="C512">
        <v>-75.845399999999998</v>
      </c>
      <c r="D512">
        <v>133.1558</v>
      </c>
      <c r="E512" t="s">
        <v>6</v>
      </c>
      <c r="F512" t="s">
        <v>6</v>
      </c>
      <c r="G512" t="s">
        <v>6</v>
      </c>
      <c r="H512" t="s">
        <v>6</v>
      </c>
      <c r="I512" t="s">
        <v>6</v>
      </c>
    </row>
    <row r="513" spans="1:9" x14ac:dyDescent="0.2">
      <c r="A513" t="s">
        <v>6</v>
      </c>
      <c r="B513" t="s">
        <v>6</v>
      </c>
      <c r="C513">
        <v>-87.548599999999993</v>
      </c>
      <c r="D513">
        <v>90.697670000000002</v>
      </c>
      <c r="E513" t="s">
        <v>6</v>
      </c>
      <c r="F513" t="s">
        <v>6</v>
      </c>
      <c r="G513" t="s">
        <v>6</v>
      </c>
      <c r="H513" t="s">
        <v>6</v>
      </c>
      <c r="I513" t="s">
        <v>6</v>
      </c>
    </row>
    <row r="514" spans="1:9" x14ac:dyDescent="0.2">
      <c r="A514" t="s">
        <v>6</v>
      </c>
      <c r="B514" t="s">
        <v>6</v>
      </c>
      <c r="C514">
        <v>-97.520700000000005</v>
      </c>
      <c r="D514" t="s">
        <v>6</v>
      </c>
      <c r="E514" t="s">
        <v>6</v>
      </c>
      <c r="F514" t="s">
        <v>6</v>
      </c>
      <c r="G514" t="s">
        <v>6</v>
      </c>
      <c r="H514" t="s">
        <v>6</v>
      </c>
      <c r="I514" t="s">
        <v>6</v>
      </c>
    </row>
    <row r="515" spans="1:9" x14ac:dyDescent="0.2">
      <c r="A515" t="s">
        <v>6</v>
      </c>
      <c r="B515" t="s">
        <v>6</v>
      </c>
      <c r="C515">
        <v>-105.76900000000001</v>
      </c>
      <c r="D515" t="s">
        <v>6</v>
      </c>
      <c r="E515" t="s">
        <v>6</v>
      </c>
      <c r="F515" t="s">
        <v>6</v>
      </c>
      <c r="G515" t="s">
        <v>6</v>
      </c>
      <c r="H515" t="s">
        <v>6</v>
      </c>
      <c r="I515" t="s">
        <v>6</v>
      </c>
    </row>
    <row r="516" spans="1:9" x14ac:dyDescent="0.2">
      <c r="A516" t="s">
        <v>6</v>
      </c>
      <c r="B516" t="s">
        <v>6</v>
      </c>
      <c r="C516">
        <v>-133.929</v>
      </c>
      <c r="D516" t="s">
        <v>6</v>
      </c>
      <c r="E516" t="s">
        <v>6</v>
      </c>
      <c r="F516" t="s">
        <v>6</v>
      </c>
      <c r="G516" t="s">
        <v>6</v>
      </c>
      <c r="H516" t="s">
        <v>6</v>
      </c>
      <c r="I516" t="s">
        <v>6</v>
      </c>
    </row>
    <row r="517" spans="1:9" x14ac:dyDescent="0.2">
      <c r="A517" t="s">
        <v>6</v>
      </c>
      <c r="B517" t="s">
        <v>6</v>
      </c>
      <c r="C517">
        <v>-138.68899999999999</v>
      </c>
      <c r="D517">
        <v>142.2475</v>
      </c>
      <c r="E517" t="s">
        <v>6</v>
      </c>
      <c r="F517" t="s">
        <v>6</v>
      </c>
      <c r="G517" t="s">
        <v>6</v>
      </c>
      <c r="H517" t="s">
        <v>6</v>
      </c>
      <c r="I517" t="s">
        <v>6</v>
      </c>
    </row>
    <row r="518" spans="1:9" x14ac:dyDescent="0.2">
      <c r="A518" t="s">
        <v>6</v>
      </c>
      <c r="B518" t="s">
        <v>6</v>
      </c>
      <c r="C518" t="s">
        <v>6</v>
      </c>
      <c r="D518">
        <v>111.127</v>
      </c>
      <c r="E518" t="s">
        <v>6</v>
      </c>
      <c r="F518" t="s">
        <v>6</v>
      </c>
      <c r="G518" t="s">
        <v>6</v>
      </c>
      <c r="H518" t="s">
        <v>6</v>
      </c>
      <c r="I518" t="s">
        <v>6</v>
      </c>
    </row>
    <row r="519" spans="1:9" x14ac:dyDescent="0.2">
      <c r="A519" t="s">
        <v>6</v>
      </c>
      <c r="B519" t="s">
        <v>6</v>
      </c>
      <c r="C519" t="s">
        <v>6</v>
      </c>
      <c r="D519">
        <v>100</v>
      </c>
      <c r="E519" t="s">
        <v>6</v>
      </c>
      <c r="F519" t="s">
        <v>6</v>
      </c>
      <c r="G519" t="s">
        <v>6</v>
      </c>
      <c r="H519" t="s">
        <v>6</v>
      </c>
      <c r="I519" t="s">
        <v>6</v>
      </c>
    </row>
    <row r="520" spans="1:9" x14ac:dyDescent="0.2">
      <c r="A520" t="s">
        <v>6</v>
      </c>
      <c r="B520" t="s">
        <v>6</v>
      </c>
      <c r="C520" t="s">
        <v>6</v>
      </c>
      <c r="D520">
        <v>78.809870000000004</v>
      </c>
      <c r="E520" t="s">
        <v>6</v>
      </c>
      <c r="F520" t="s">
        <v>6</v>
      </c>
      <c r="G520" t="s">
        <v>6</v>
      </c>
      <c r="H520" t="s">
        <v>6</v>
      </c>
      <c r="I520" t="s">
        <v>6</v>
      </c>
    </row>
    <row r="521" spans="1:9" x14ac:dyDescent="0.2">
      <c r="A521" t="s">
        <v>6</v>
      </c>
      <c r="B521" t="s">
        <v>6</v>
      </c>
      <c r="C521" t="s">
        <v>6</v>
      </c>
      <c r="D521" t="s">
        <v>6</v>
      </c>
      <c r="E521" t="s">
        <v>6</v>
      </c>
      <c r="F521" t="s">
        <v>6</v>
      </c>
      <c r="G521" t="s">
        <v>6</v>
      </c>
      <c r="H521" t="s">
        <v>6</v>
      </c>
      <c r="I521" t="s">
        <v>6</v>
      </c>
    </row>
    <row r="522" spans="1:9" x14ac:dyDescent="0.2">
      <c r="A522" t="s">
        <v>6</v>
      </c>
      <c r="B522" t="s">
        <v>6</v>
      </c>
      <c r="C522" t="s">
        <v>6</v>
      </c>
      <c r="D522" t="s">
        <v>6</v>
      </c>
      <c r="E522" t="s">
        <v>6</v>
      </c>
      <c r="F522" t="s">
        <v>6</v>
      </c>
      <c r="G522" t="s">
        <v>6</v>
      </c>
      <c r="H522" t="s">
        <v>6</v>
      </c>
      <c r="I522" t="s">
        <v>6</v>
      </c>
    </row>
    <row r="523" spans="1:9" x14ac:dyDescent="0.2">
      <c r="A523" t="s">
        <v>6</v>
      </c>
      <c r="B523" t="s">
        <v>6</v>
      </c>
      <c r="C523" t="s">
        <v>6</v>
      </c>
      <c r="D523" t="s">
        <v>6</v>
      </c>
      <c r="E523" t="s">
        <v>6</v>
      </c>
      <c r="F523" t="s">
        <v>6</v>
      </c>
      <c r="G523" t="s">
        <v>6</v>
      </c>
      <c r="H523" t="s">
        <v>6</v>
      </c>
      <c r="I523" t="s">
        <v>6</v>
      </c>
    </row>
    <row r="524" spans="1:9" x14ac:dyDescent="0.2">
      <c r="A524" t="s">
        <v>6</v>
      </c>
      <c r="B524" t="s">
        <v>6</v>
      </c>
      <c r="C524" t="s">
        <v>6</v>
      </c>
      <c r="D524">
        <v>51.934519999999999</v>
      </c>
      <c r="E524" t="s">
        <v>6</v>
      </c>
      <c r="F524" t="s">
        <v>6</v>
      </c>
      <c r="G524" t="s">
        <v>6</v>
      </c>
      <c r="H524" t="s">
        <v>6</v>
      </c>
      <c r="I524" t="s">
        <v>6</v>
      </c>
    </row>
    <row r="525" spans="1:9" x14ac:dyDescent="0.2">
      <c r="A525" t="s">
        <v>6</v>
      </c>
      <c r="B525" t="s">
        <v>6</v>
      </c>
      <c r="C525" t="s">
        <v>6</v>
      </c>
      <c r="D525">
        <v>40.834580000000003</v>
      </c>
      <c r="E525" t="s">
        <v>6</v>
      </c>
      <c r="F525" t="s">
        <v>6</v>
      </c>
      <c r="G525" t="s">
        <v>6</v>
      </c>
      <c r="H525" t="s">
        <v>6</v>
      </c>
      <c r="I525" t="s">
        <v>6</v>
      </c>
    </row>
    <row r="526" spans="1:9" x14ac:dyDescent="0.2">
      <c r="A526" t="s">
        <v>6</v>
      </c>
      <c r="B526" t="s">
        <v>6</v>
      </c>
      <c r="C526" t="s">
        <v>6</v>
      </c>
      <c r="D526" t="s">
        <v>6</v>
      </c>
      <c r="E526" t="s">
        <v>6</v>
      </c>
      <c r="F526" t="s">
        <v>6</v>
      </c>
      <c r="G526" t="s">
        <v>6</v>
      </c>
      <c r="H526" t="s">
        <v>6</v>
      </c>
      <c r="I526" t="s">
        <v>6</v>
      </c>
    </row>
    <row r="527" spans="1:9" x14ac:dyDescent="0.2">
      <c r="A527" t="s">
        <v>6</v>
      </c>
      <c r="B527" t="s">
        <v>6</v>
      </c>
      <c r="C527" t="s">
        <v>6</v>
      </c>
      <c r="D527">
        <v>123.33329999999999</v>
      </c>
      <c r="E527" t="s">
        <v>6</v>
      </c>
      <c r="F527" t="s">
        <v>6</v>
      </c>
      <c r="G527" t="s">
        <v>6</v>
      </c>
      <c r="H527" t="s">
        <v>6</v>
      </c>
      <c r="I527" t="s">
        <v>6</v>
      </c>
    </row>
    <row r="528" spans="1:9" x14ac:dyDescent="0.2">
      <c r="A528" t="s">
        <v>6</v>
      </c>
      <c r="B528" t="s">
        <v>6</v>
      </c>
      <c r="C528" t="s">
        <v>6</v>
      </c>
      <c r="D528">
        <v>-26.6768</v>
      </c>
      <c r="E528" t="s">
        <v>6</v>
      </c>
      <c r="F528" t="s">
        <v>6</v>
      </c>
      <c r="G528" t="s">
        <v>6</v>
      </c>
      <c r="H528" t="s">
        <v>6</v>
      </c>
      <c r="I528" t="s">
        <v>6</v>
      </c>
    </row>
    <row r="529" spans="1:9" x14ac:dyDescent="0.2">
      <c r="A529" t="s">
        <v>6</v>
      </c>
      <c r="B529" t="s">
        <v>6</v>
      </c>
      <c r="C529" t="s">
        <v>6</v>
      </c>
      <c r="D529">
        <v>71.692310000000006</v>
      </c>
      <c r="E529" t="s">
        <v>6</v>
      </c>
      <c r="F529" t="s">
        <v>6</v>
      </c>
      <c r="G529" t="s">
        <v>6</v>
      </c>
      <c r="H529" t="s">
        <v>6</v>
      </c>
      <c r="I529" t="s">
        <v>6</v>
      </c>
    </row>
    <row r="530" spans="1:9" x14ac:dyDescent="0.2">
      <c r="A530" t="s">
        <v>6</v>
      </c>
      <c r="B530" t="s">
        <v>6</v>
      </c>
      <c r="C530" t="s">
        <v>6</v>
      </c>
      <c r="D530">
        <v>155.27950000000001</v>
      </c>
      <c r="E530" t="s">
        <v>6</v>
      </c>
      <c r="F530" t="s">
        <v>6</v>
      </c>
      <c r="G530" t="s">
        <v>6</v>
      </c>
      <c r="H530" t="s">
        <v>6</v>
      </c>
      <c r="I530" t="s">
        <v>6</v>
      </c>
    </row>
    <row r="531" spans="1:9" x14ac:dyDescent="0.2">
      <c r="A531" t="s">
        <v>6</v>
      </c>
      <c r="B531" t="s">
        <v>6</v>
      </c>
      <c r="C531" t="s">
        <v>6</v>
      </c>
      <c r="D531" t="s">
        <v>6</v>
      </c>
      <c r="E531" t="s">
        <v>6</v>
      </c>
      <c r="F531" t="s">
        <v>6</v>
      </c>
      <c r="G531" t="s">
        <v>6</v>
      </c>
      <c r="H531" t="s">
        <v>6</v>
      </c>
      <c r="I531" t="s">
        <v>6</v>
      </c>
    </row>
    <row r="532" spans="1:9" x14ac:dyDescent="0.2">
      <c r="A532" t="s">
        <v>6</v>
      </c>
      <c r="B532" t="s">
        <v>6</v>
      </c>
      <c r="C532" t="s">
        <v>6</v>
      </c>
      <c r="D532">
        <v>-35.321800000000003</v>
      </c>
      <c r="E532" t="s">
        <v>6</v>
      </c>
      <c r="F532" t="s">
        <v>6</v>
      </c>
      <c r="G532" t="s">
        <v>6</v>
      </c>
      <c r="H532" t="s">
        <v>6</v>
      </c>
      <c r="I532" t="s">
        <v>6</v>
      </c>
    </row>
    <row r="533" spans="1:9" x14ac:dyDescent="0.2">
      <c r="A533" t="s">
        <v>6</v>
      </c>
      <c r="B533" t="s">
        <v>6</v>
      </c>
      <c r="C533" t="s">
        <v>6</v>
      </c>
      <c r="D533">
        <v>65.335459999999998</v>
      </c>
      <c r="E533" t="s">
        <v>6</v>
      </c>
      <c r="F533" t="s">
        <v>6</v>
      </c>
      <c r="G533" t="s">
        <v>6</v>
      </c>
      <c r="H533" t="s">
        <v>6</v>
      </c>
      <c r="I533" t="s">
        <v>6</v>
      </c>
    </row>
    <row r="534" spans="1:9" x14ac:dyDescent="0.2">
      <c r="A534" t="s">
        <v>6</v>
      </c>
      <c r="B534" t="s">
        <v>6</v>
      </c>
      <c r="C534" t="s">
        <v>6</v>
      </c>
      <c r="D534">
        <v>-18.006399999999999</v>
      </c>
      <c r="E534" t="s">
        <v>6</v>
      </c>
      <c r="F534" t="s">
        <v>6</v>
      </c>
      <c r="G534" t="s">
        <v>6</v>
      </c>
      <c r="H534" t="s">
        <v>6</v>
      </c>
      <c r="I534" t="s">
        <v>6</v>
      </c>
    </row>
    <row r="535" spans="1:9" x14ac:dyDescent="0.2">
      <c r="A535" t="s">
        <v>6</v>
      </c>
      <c r="B535" t="s">
        <v>6</v>
      </c>
      <c r="C535" t="s">
        <v>6</v>
      </c>
      <c r="D535">
        <v>-37.842199999999998</v>
      </c>
      <c r="E535" t="s">
        <v>6</v>
      </c>
      <c r="F535" t="s">
        <v>6</v>
      </c>
      <c r="G535" t="s">
        <v>6</v>
      </c>
      <c r="H535" t="s">
        <v>6</v>
      </c>
      <c r="I535" t="s">
        <v>6</v>
      </c>
    </row>
    <row r="536" spans="1:9" x14ac:dyDescent="0.2">
      <c r="A536" t="s">
        <v>6</v>
      </c>
      <c r="B536" t="s">
        <v>6</v>
      </c>
      <c r="C536" t="s">
        <v>6</v>
      </c>
      <c r="D536" t="s">
        <v>6</v>
      </c>
      <c r="E536" t="s">
        <v>6</v>
      </c>
      <c r="F536" t="s">
        <v>6</v>
      </c>
      <c r="G536" t="s">
        <v>6</v>
      </c>
      <c r="H536" t="s">
        <v>6</v>
      </c>
      <c r="I536" t="s">
        <v>6</v>
      </c>
    </row>
    <row r="537" spans="1:9" x14ac:dyDescent="0.2">
      <c r="A537" t="s">
        <v>6</v>
      </c>
      <c r="B537" t="s">
        <v>6</v>
      </c>
      <c r="C537" t="s">
        <v>6</v>
      </c>
      <c r="D537">
        <v>165.01650000000001</v>
      </c>
      <c r="E537" t="s">
        <v>6</v>
      </c>
      <c r="F537" t="s">
        <v>6</v>
      </c>
      <c r="G537" t="s">
        <v>6</v>
      </c>
      <c r="H537" t="s">
        <v>6</v>
      </c>
      <c r="I537" t="s">
        <v>6</v>
      </c>
    </row>
    <row r="538" spans="1:9" x14ac:dyDescent="0.2">
      <c r="A538" t="s">
        <v>6</v>
      </c>
      <c r="B538" t="s">
        <v>6</v>
      </c>
      <c r="C538" t="s">
        <v>6</v>
      </c>
      <c r="D538">
        <v>100</v>
      </c>
      <c r="E538" t="s">
        <v>6</v>
      </c>
      <c r="F538" t="s">
        <v>6</v>
      </c>
      <c r="G538" t="s">
        <v>6</v>
      </c>
      <c r="H538" t="s">
        <v>6</v>
      </c>
      <c r="I538" t="s">
        <v>6</v>
      </c>
    </row>
    <row r="539" spans="1:9" x14ac:dyDescent="0.2">
      <c r="A539" t="s">
        <v>6</v>
      </c>
      <c r="B539" t="s">
        <v>6</v>
      </c>
      <c r="C539" t="s">
        <v>6</v>
      </c>
      <c r="D539">
        <v>114.35899999999999</v>
      </c>
      <c r="E539" t="s">
        <v>6</v>
      </c>
      <c r="F539" t="s">
        <v>6</v>
      </c>
      <c r="G539" t="s">
        <v>6</v>
      </c>
      <c r="H539" t="s">
        <v>6</v>
      </c>
      <c r="I539" t="s">
        <v>6</v>
      </c>
    </row>
    <row r="540" spans="1:9" x14ac:dyDescent="0.2">
      <c r="A540" t="s">
        <v>6</v>
      </c>
      <c r="B540" t="s">
        <v>6</v>
      </c>
      <c r="C540" t="s">
        <v>6</v>
      </c>
      <c r="D540" t="s">
        <v>6</v>
      </c>
      <c r="E540" t="s">
        <v>6</v>
      </c>
      <c r="F540" t="s">
        <v>6</v>
      </c>
      <c r="G540" t="s">
        <v>6</v>
      </c>
      <c r="H540" t="s">
        <v>6</v>
      </c>
      <c r="I540" t="s">
        <v>6</v>
      </c>
    </row>
    <row r="541" spans="1:9" x14ac:dyDescent="0.2">
      <c r="A541" t="s">
        <v>6</v>
      </c>
      <c r="B541" t="s">
        <v>6</v>
      </c>
      <c r="C541" t="s">
        <v>6</v>
      </c>
      <c r="D541">
        <v>141.03450000000001</v>
      </c>
      <c r="E541" t="s">
        <v>6</v>
      </c>
      <c r="F541" t="s">
        <v>6</v>
      </c>
      <c r="G541" t="s">
        <v>6</v>
      </c>
      <c r="H541" t="s">
        <v>6</v>
      </c>
      <c r="I541" t="s">
        <v>6</v>
      </c>
    </row>
    <row r="542" spans="1:9" x14ac:dyDescent="0.2">
      <c r="A542" t="s">
        <v>6</v>
      </c>
      <c r="B542" t="s">
        <v>6</v>
      </c>
      <c r="C542" t="s">
        <v>6</v>
      </c>
      <c r="D542">
        <v>44.827590000000001</v>
      </c>
      <c r="E542" t="s">
        <v>6</v>
      </c>
      <c r="F542" t="s">
        <v>6</v>
      </c>
      <c r="G542" t="s">
        <v>6</v>
      </c>
      <c r="H542" t="s">
        <v>6</v>
      </c>
      <c r="I542" t="s">
        <v>6</v>
      </c>
    </row>
    <row r="543" spans="1:9" x14ac:dyDescent="0.2">
      <c r="A543" t="s">
        <v>6</v>
      </c>
      <c r="B543" t="s">
        <v>6</v>
      </c>
      <c r="C543" t="s">
        <v>6</v>
      </c>
      <c r="D543">
        <v>176.05629999999999</v>
      </c>
      <c r="E543" t="s">
        <v>6</v>
      </c>
      <c r="F543" t="s">
        <v>6</v>
      </c>
      <c r="G543" t="s">
        <v>6</v>
      </c>
      <c r="H543" t="s">
        <v>6</v>
      </c>
      <c r="I543" t="s">
        <v>6</v>
      </c>
    </row>
    <row r="544" spans="1:9" x14ac:dyDescent="0.2">
      <c r="A544" t="s">
        <v>6</v>
      </c>
      <c r="B544" t="s">
        <v>6</v>
      </c>
      <c r="C544" t="s">
        <v>6</v>
      </c>
      <c r="D544">
        <v>25.880279999999999</v>
      </c>
      <c r="E544" t="s">
        <v>6</v>
      </c>
      <c r="F544" t="s">
        <v>6</v>
      </c>
      <c r="G544" t="s">
        <v>6</v>
      </c>
      <c r="H544" t="s">
        <v>6</v>
      </c>
      <c r="I544" t="s">
        <v>6</v>
      </c>
    </row>
    <row r="545" spans="1:9" x14ac:dyDescent="0.2">
      <c r="A545" t="s">
        <v>6</v>
      </c>
      <c r="B545" t="s">
        <v>6</v>
      </c>
      <c r="C545" t="s">
        <v>6</v>
      </c>
      <c r="D545">
        <v>96.113069999999993</v>
      </c>
      <c r="E545" t="s">
        <v>6</v>
      </c>
      <c r="F545" t="s">
        <v>6</v>
      </c>
      <c r="G545" t="s">
        <v>6</v>
      </c>
      <c r="H545" t="s">
        <v>6</v>
      </c>
      <c r="I545" t="s">
        <v>6</v>
      </c>
    </row>
    <row r="546" spans="1:9" x14ac:dyDescent="0.2">
      <c r="A546" t="s">
        <v>6</v>
      </c>
      <c r="B546" t="s">
        <v>6</v>
      </c>
      <c r="C546" t="s">
        <v>6</v>
      </c>
      <c r="D546">
        <v>96.434939999999997</v>
      </c>
      <c r="E546" t="s">
        <v>6</v>
      </c>
      <c r="F546" t="s">
        <v>6</v>
      </c>
      <c r="G546" t="s">
        <v>6</v>
      </c>
      <c r="H546" t="s">
        <v>6</v>
      </c>
      <c r="I546" t="s">
        <v>6</v>
      </c>
    </row>
    <row r="547" spans="1:9" x14ac:dyDescent="0.2">
      <c r="A547" t="s">
        <v>6</v>
      </c>
      <c r="B547" t="s">
        <v>6</v>
      </c>
      <c r="C547" t="s">
        <v>6</v>
      </c>
      <c r="D547" t="s">
        <v>6</v>
      </c>
      <c r="E547" t="s">
        <v>6</v>
      </c>
      <c r="F547" t="s">
        <v>6</v>
      </c>
      <c r="G547" t="s">
        <v>6</v>
      </c>
      <c r="H547" t="s">
        <v>6</v>
      </c>
      <c r="I547" t="s">
        <v>6</v>
      </c>
    </row>
    <row r="548" spans="1:9" x14ac:dyDescent="0.2">
      <c r="A548" t="s">
        <v>6</v>
      </c>
      <c r="B548" t="s">
        <v>6</v>
      </c>
      <c r="C548" t="s">
        <v>6</v>
      </c>
      <c r="D548">
        <v>148.5401</v>
      </c>
      <c r="E548" t="s">
        <v>6</v>
      </c>
      <c r="F548" t="s">
        <v>6</v>
      </c>
      <c r="G548" t="s">
        <v>6</v>
      </c>
      <c r="H548" t="s">
        <v>6</v>
      </c>
      <c r="I548" t="s">
        <v>6</v>
      </c>
    </row>
    <row r="549" spans="1:9" x14ac:dyDescent="0.2">
      <c r="A549" t="s">
        <v>6</v>
      </c>
      <c r="B549" t="s">
        <v>6</v>
      </c>
      <c r="C549" t="s">
        <v>6</v>
      </c>
      <c r="D549">
        <v>122.4678</v>
      </c>
      <c r="E549" t="s">
        <v>6</v>
      </c>
      <c r="F549" t="s">
        <v>6</v>
      </c>
      <c r="G549" t="s">
        <v>6</v>
      </c>
      <c r="H549" t="s">
        <v>6</v>
      </c>
      <c r="I549" t="s">
        <v>6</v>
      </c>
    </row>
    <row r="550" spans="1:9" x14ac:dyDescent="0.2">
      <c r="A550" t="s">
        <v>6</v>
      </c>
      <c r="B550" t="s">
        <v>6</v>
      </c>
      <c r="C550" t="s">
        <v>6</v>
      </c>
      <c r="D550" t="s">
        <v>6</v>
      </c>
      <c r="E550" t="s">
        <v>6</v>
      </c>
      <c r="F550" t="s">
        <v>6</v>
      </c>
      <c r="G550" t="s">
        <v>6</v>
      </c>
      <c r="H550" t="s">
        <v>6</v>
      </c>
      <c r="I550" t="s">
        <v>6</v>
      </c>
    </row>
    <row r="551" spans="1:9" x14ac:dyDescent="0.2">
      <c r="A551" t="s">
        <v>6</v>
      </c>
      <c r="B551" t="s">
        <v>6</v>
      </c>
      <c r="C551" t="s">
        <v>6</v>
      </c>
      <c r="D551">
        <v>61.452509999999997</v>
      </c>
      <c r="E551" t="s">
        <v>6</v>
      </c>
      <c r="F551" t="s">
        <v>6</v>
      </c>
      <c r="G551" t="s">
        <v>6</v>
      </c>
      <c r="H551" t="s">
        <v>6</v>
      </c>
      <c r="I551" t="s">
        <v>6</v>
      </c>
    </row>
    <row r="552" spans="1:9" x14ac:dyDescent="0.2">
      <c r="A552" t="s">
        <v>6</v>
      </c>
      <c r="B552" t="s">
        <v>6</v>
      </c>
      <c r="C552" t="s">
        <v>6</v>
      </c>
      <c r="D552">
        <v>37.381399999999999</v>
      </c>
      <c r="E552" t="s">
        <v>6</v>
      </c>
      <c r="F552" t="s">
        <v>6</v>
      </c>
      <c r="G552" t="s">
        <v>6</v>
      </c>
      <c r="H552" t="s">
        <v>6</v>
      </c>
      <c r="I552" t="s">
        <v>6</v>
      </c>
    </row>
    <row r="553" spans="1:9" x14ac:dyDescent="0.2">
      <c r="A553" t="s">
        <v>6</v>
      </c>
      <c r="B553" t="s">
        <v>6</v>
      </c>
      <c r="C553" t="s">
        <v>6</v>
      </c>
      <c r="D553">
        <v>129.47980000000001</v>
      </c>
      <c r="E553" t="s">
        <v>6</v>
      </c>
      <c r="F553" t="s">
        <v>6</v>
      </c>
      <c r="G553" t="s">
        <v>6</v>
      </c>
      <c r="H553" t="s">
        <v>6</v>
      </c>
      <c r="I553" t="s">
        <v>6</v>
      </c>
    </row>
    <row r="554" spans="1:9" x14ac:dyDescent="0.2">
      <c r="A554" t="s">
        <v>6</v>
      </c>
      <c r="B554" t="s">
        <v>6</v>
      </c>
      <c r="C554" t="s">
        <v>6</v>
      </c>
      <c r="D554">
        <v>120.04049999999999</v>
      </c>
      <c r="E554" t="s">
        <v>6</v>
      </c>
      <c r="F554" t="s">
        <v>6</v>
      </c>
      <c r="G554" t="s">
        <v>6</v>
      </c>
      <c r="H554" t="s">
        <v>6</v>
      </c>
      <c r="I554" t="s">
        <v>6</v>
      </c>
    </row>
    <row r="555" spans="1:9" x14ac:dyDescent="0.2">
      <c r="A555" t="s">
        <v>6</v>
      </c>
      <c r="B555" t="s">
        <v>6</v>
      </c>
      <c r="C555" t="s">
        <v>6</v>
      </c>
      <c r="D555">
        <v>0</v>
      </c>
      <c r="E555" t="s">
        <v>6</v>
      </c>
      <c r="F555" t="s">
        <v>6</v>
      </c>
      <c r="G555" t="s">
        <v>6</v>
      </c>
      <c r="H555" t="s">
        <v>6</v>
      </c>
      <c r="I555" t="s">
        <v>6</v>
      </c>
    </row>
    <row r="556" spans="1:9" x14ac:dyDescent="0.2">
      <c r="A556" t="s">
        <v>6</v>
      </c>
      <c r="B556" t="s">
        <v>6</v>
      </c>
      <c r="C556" t="s">
        <v>6</v>
      </c>
      <c r="D556">
        <v>157.17439999999999</v>
      </c>
      <c r="E556" t="s">
        <v>6</v>
      </c>
      <c r="F556" t="s">
        <v>6</v>
      </c>
      <c r="G556" t="s">
        <v>6</v>
      </c>
      <c r="H556" t="s">
        <v>6</v>
      </c>
      <c r="I556" t="s">
        <v>6</v>
      </c>
    </row>
    <row r="557" spans="1:9" x14ac:dyDescent="0.2">
      <c r="A557" t="s">
        <v>6</v>
      </c>
      <c r="B557" t="s">
        <v>6</v>
      </c>
      <c r="C557" t="s">
        <v>6</v>
      </c>
      <c r="D557" t="s">
        <v>6</v>
      </c>
      <c r="E557" t="s">
        <v>6</v>
      </c>
      <c r="F557" t="s">
        <v>6</v>
      </c>
      <c r="G557" t="s">
        <v>6</v>
      </c>
      <c r="H557" t="s">
        <v>6</v>
      </c>
      <c r="I557" t="s">
        <v>6</v>
      </c>
    </row>
    <row r="558" spans="1:9" x14ac:dyDescent="0.2">
      <c r="A558" t="s">
        <v>6</v>
      </c>
      <c r="B558" t="s">
        <v>6</v>
      </c>
      <c r="C558" t="s">
        <v>6</v>
      </c>
      <c r="D558">
        <v>159.90450000000001</v>
      </c>
      <c r="E558" t="s">
        <v>6</v>
      </c>
      <c r="F558" t="s">
        <v>6</v>
      </c>
      <c r="G558" t="s">
        <v>6</v>
      </c>
      <c r="H558" t="s">
        <v>6</v>
      </c>
      <c r="I558" t="s">
        <v>6</v>
      </c>
    </row>
    <row r="559" spans="1:9" x14ac:dyDescent="0.2">
      <c r="A559" t="s">
        <v>6</v>
      </c>
      <c r="B559" t="s">
        <v>6</v>
      </c>
      <c r="C559" t="s">
        <v>6</v>
      </c>
      <c r="D559">
        <v>131.26490000000001</v>
      </c>
      <c r="E559" t="s">
        <v>6</v>
      </c>
      <c r="F559" t="s">
        <v>6</v>
      </c>
      <c r="G559" t="s">
        <v>6</v>
      </c>
      <c r="H559" t="s">
        <v>6</v>
      </c>
      <c r="I559" t="s">
        <v>6</v>
      </c>
    </row>
    <row r="560" spans="1:9" x14ac:dyDescent="0.2">
      <c r="A560" t="s">
        <v>6</v>
      </c>
      <c r="B560" t="s">
        <v>6</v>
      </c>
      <c r="C560" t="s">
        <v>6</v>
      </c>
      <c r="D560">
        <v>79.567310000000006</v>
      </c>
      <c r="E560" t="s">
        <v>6</v>
      </c>
      <c r="F560" t="s">
        <v>6</v>
      </c>
      <c r="G560" t="s">
        <v>6</v>
      </c>
      <c r="H560" t="s">
        <v>6</v>
      </c>
      <c r="I560" t="s">
        <v>6</v>
      </c>
    </row>
    <row r="561" spans="1:9" x14ac:dyDescent="0.2">
      <c r="A561" t="s">
        <v>6</v>
      </c>
      <c r="B561" t="s">
        <v>6</v>
      </c>
      <c r="C561" t="s">
        <v>6</v>
      </c>
      <c r="D561">
        <v>-11.9221</v>
      </c>
      <c r="E561" t="s">
        <v>6</v>
      </c>
      <c r="F561" t="s">
        <v>6</v>
      </c>
      <c r="G561" t="s">
        <v>6</v>
      </c>
      <c r="H561" t="s">
        <v>6</v>
      </c>
      <c r="I561" t="s">
        <v>6</v>
      </c>
    </row>
    <row r="562" spans="1:9" x14ac:dyDescent="0.2">
      <c r="A562" t="s">
        <v>6</v>
      </c>
      <c r="B562" t="s">
        <v>6</v>
      </c>
      <c r="C562" t="s">
        <v>6</v>
      </c>
      <c r="D562">
        <v>164.07040000000001</v>
      </c>
      <c r="E562" t="s">
        <v>6</v>
      </c>
      <c r="F562" t="s">
        <v>6</v>
      </c>
      <c r="G562" t="s">
        <v>6</v>
      </c>
      <c r="H562" t="s">
        <v>6</v>
      </c>
      <c r="I562" t="s">
        <v>6</v>
      </c>
    </row>
    <row r="563" spans="1:9" x14ac:dyDescent="0.2">
      <c r="A563" t="s">
        <v>6</v>
      </c>
      <c r="B563" t="s">
        <v>6</v>
      </c>
      <c r="C563" t="s">
        <v>6</v>
      </c>
      <c r="D563" t="s">
        <v>6</v>
      </c>
      <c r="E563" t="s">
        <v>6</v>
      </c>
      <c r="F563" t="s">
        <v>6</v>
      </c>
      <c r="G563" t="s">
        <v>6</v>
      </c>
      <c r="H563" t="s">
        <v>6</v>
      </c>
      <c r="I563" t="s">
        <v>6</v>
      </c>
    </row>
    <row r="564" spans="1:9" x14ac:dyDescent="0.2">
      <c r="A564" t="s">
        <v>6</v>
      </c>
      <c r="B564" t="s">
        <v>6</v>
      </c>
      <c r="C564" t="s">
        <v>6</v>
      </c>
      <c r="D564">
        <v>57.8125</v>
      </c>
      <c r="E564" t="s">
        <v>6</v>
      </c>
      <c r="F564" t="s">
        <v>6</v>
      </c>
      <c r="G564" t="s">
        <v>6</v>
      </c>
      <c r="H564" t="s">
        <v>6</v>
      </c>
      <c r="I564" t="s">
        <v>6</v>
      </c>
    </row>
    <row r="565" spans="1:9" x14ac:dyDescent="0.2">
      <c r="A565" t="s">
        <v>6</v>
      </c>
      <c r="B565" t="s">
        <v>6</v>
      </c>
      <c r="C565" t="s">
        <v>6</v>
      </c>
      <c r="D565">
        <v>130.18369999999999</v>
      </c>
      <c r="E565" t="s">
        <v>6</v>
      </c>
      <c r="F565" t="s">
        <v>6</v>
      </c>
      <c r="G565" t="s">
        <v>6</v>
      </c>
      <c r="H565" t="s">
        <v>6</v>
      </c>
      <c r="I565" t="s">
        <v>6</v>
      </c>
    </row>
    <row r="566" spans="1:9" x14ac:dyDescent="0.2">
      <c r="A566" t="s">
        <v>6</v>
      </c>
      <c r="B566" t="s">
        <v>6</v>
      </c>
      <c r="C566" t="s">
        <v>6</v>
      </c>
      <c r="D566" t="s">
        <v>6</v>
      </c>
      <c r="E566" t="s">
        <v>6</v>
      </c>
      <c r="F566" t="s">
        <v>6</v>
      </c>
      <c r="G566" t="s">
        <v>6</v>
      </c>
      <c r="H566" t="s">
        <v>6</v>
      </c>
      <c r="I566" t="s">
        <v>6</v>
      </c>
    </row>
    <row r="567" spans="1:9" x14ac:dyDescent="0.2">
      <c r="A567" t="s">
        <v>6</v>
      </c>
      <c r="B567" t="s">
        <v>6</v>
      </c>
      <c r="C567" t="s">
        <v>6</v>
      </c>
      <c r="D567">
        <v>0</v>
      </c>
      <c r="E567" t="s">
        <v>6</v>
      </c>
      <c r="F567" t="s">
        <v>6</v>
      </c>
      <c r="G567" t="s">
        <v>6</v>
      </c>
      <c r="H567" t="s">
        <v>6</v>
      </c>
      <c r="I567" t="s">
        <v>6</v>
      </c>
    </row>
    <row r="568" spans="1:9" x14ac:dyDescent="0.2">
      <c r="A568" t="s">
        <v>6</v>
      </c>
      <c r="B568" t="s">
        <v>6</v>
      </c>
      <c r="C568" t="s">
        <v>6</v>
      </c>
      <c r="D568">
        <v>-113.289</v>
      </c>
      <c r="E568" t="s">
        <v>6</v>
      </c>
      <c r="F568" t="s">
        <v>6</v>
      </c>
      <c r="G568" t="s">
        <v>6</v>
      </c>
      <c r="H568" t="s">
        <v>6</v>
      </c>
      <c r="I568" t="s">
        <v>6</v>
      </c>
    </row>
    <row r="569" spans="1:9" x14ac:dyDescent="0.2">
      <c r="A569" t="s">
        <v>6</v>
      </c>
      <c r="B569" t="s">
        <v>6</v>
      </c>
      <c r="C569" t="s">
        <v>6</v>
      </c>
      <c r="D569">
        <v>134.2466</v>
      </c>
      <c r="E569" t="s">
        <v>6</v>
      </c>
      <c r="F569" t="s">
        <v>6</v>
      </c>
      <c r="G569" t="s">
        <v>6</v>
      </c>
      <c r="H569" t="s">
        <v>6</v>
      </c>
      <c r="I569" t="s">
        <v>6</v>
      </c>
    </row>
    <row r="570" spans="1:9" x14ac:dyDescent="0.2">
      <c r="A570" t="s">
        <v>6</v>
      </c>
      <c r="B570" t="s">
        <v>6</v>
      </c>
      <c r="C570" t="s">
        <v>6</v>
      </c>
      <c r="D570">
        <v>-140.69800000000001</v>
      </c>
      <c r="E570" t="s">
        <v>6</v>
      </c>
      <c r="F570" t="s">
        <v>6</v>
      </c>
      <c r="G570" t="s">
        <v>6</v>
      </c>
      <c r="H570" t="s">
        <v>6</v>
      </c>
      <c r="I570" t="s">
        <v>6</v>
      </c>
    </row>
    <row r="571" spans="1:9" x14ac:dyDescent="0.2">
      <c r="A571" t="s">
        <v>6</v>
      </c>
      <c r="B571" t="s">
        <v>6</v>
      </c>
      <c r="C571" t="s">
        <v>6</v>
      </c>
      <c r="D571" t="s">
        <v>6</v>
      </c>
      <c r="E571" t="s">
        <v>6</v>
      </c>
      <c r="F571" t="s">
        <v>6</v>
      </c>
      <c r="G571" t="s">
        <v>6</v>
      </c>
      <c r="H571" t="s">
        <v>6</v>
      </c>
      <c r="I571" t="s">
        <v>6</v>
      </c>
    </row>
    <row r="572" spans="1:9" x14ac:dyDescent="0.2">
      <c r="A572" t="s">
        <v>6</v>
      </c>
      <c r="B572" t="s">
        <v>6</v>
      </c>
      <c r="C572" t="s">
        <v>6</v>
      </c>
      <c r="D572">
        <v>145.57820000000001</v>
      </c>
      <c r="E572" t="s">
        <v>6</v>
      </c>
      <c r="F572" t="s">
        <v>6</v>
      </c>
      <c r="G572" t="s">
        <v>6</v>
      </c>
      <c r="H572" t="s">
        <v>6</v>
      </c>
      <c r="I572" t="s">
        <v>6</v>
      </c>
    </row>
    <row r="573" spans="1:9" x14ac:dyDescent="0.2">
      <c r="A573" t="s">
        <v>6</v>
      </c>
      <c r="B573" t="s">
        <v>6</v>
      </c>
      <c r="C573" t="s">
        <v>6</v>
      </c>
      <c r="D573">
        <v>57.270690000000002</v>
      </c>
      <c r="E573" t="s">
        <v>6</v>
      </c>
      <c r="F573" t="s">
        <v>6</v>
      </c>
      <c r="G573" t="s">
        <v>6</v>
      </c>
      <c r="H573" t="s">
        <v>6</v>
      </c>
      <c r="I573" t="s">
        <v>6</v>
      </c>
    </row>
    <row r="574" spans="1:9" x14ac:dyDescent="0.2">
      <c r="A574" t="s">
        <v>6</v>
      </c>
      <c r="B574" t="s">
        <v>6</v>
      </c>
      <c r="C574" t="s">
        <v>6</v>
      </c>
      <c r="D574" t="s">
        <v>6</v>
      </c>
      <c r="E574" t="s">
        <v>6</v>
      </c>
      <c r="F574" t="s">
        <v>6</v>
      </c>
      <c r="G574" t="s">
        <v>6</v>
      </c>
      <c r="H574" t="s">
        <v>6</v>
      </c>
      <c r="I574" t="s">
        <v>6</v>
      </c>
    </row>
    <row r="575" spans="1:9" x14ac:dyDescent="0.2">
      <c r="A575" t="s">
        <v>6</v>
      </c>
      <c r="B575" t="s">
        <v>6</v>
      </c>
      <c r="C575" t="s">
        <v>6</v>
      </c>
      <c r="D575">
        <v>212.3142</v>
      </c>
      <c r="E575" t="s">
        <v>6</v>
      </c>
      <c r="F575" t="s">
        <v>6</v>
      </c>
      <c r="G575" t="s">
        <v>6</v>
      </c>
      <c r="H575" t="s">
        <v>6</v>
      </c>
      <c r="I575" t="s">
        <v>6</v>
      </c>
    </row>
    <row r="576" spans="1:9" x14ac:dyDescent="0.2">
      <c r="A576" t="s">
        <v>6</v>
      </c>
      <c r="B576" t="s">
        <v>6</v>
      </c>
      <c r="C576" t="s">
        <v>6</v>
      </c>
      <c r="D576">
        <v>119.63930000000001</v>
      </c>
      <c r="E576" t="s">
        <v>6</v>
      </c>
      <c r="F576" t="s">
        <v>6</v>
      </c>
      <c r="G576" t="s">
        <v>6</v>
      </c>
      <c r="H576" t="s">
        <v>6</v>
      </c>
      <c r="I576" t="s">
        <v>6</v>
      </c>
    </row>
    <row r="577" spans="1:9" x14ac:dyDescent="0.2">
      <c r="A577" t="s">
        <v>6</v>
      </c>
      <c r="B577" t="s">
        <v>6</v>
      </c>
      <c r="C577" t="s">
        <v>6</v>
      </c>
      <c r="D577" t="s">
        <v>6</v>
      </c>
      <c r="E577" t="s">
        <v>6</v>
      </c>
      <c r="F577" t="s">
        <v>6</v>
      </c>
      <c r="G577" t="s">
        <v>6</v>
      </c>
      <c r="H577" t="s">
        <v>6</v>
      </c>
      <c r="I577" t="s">
        <v>6</v>
      </c>
    </row>
    <row r="578" spans="1:9" x14ac:dyDescent="0.2">
      <c r="A578" t="s">
        <v>6</v>
      </c>
      <c r="B578" t="s">
        <v>6</v>
      </c>
      <c r="C578" t="s">
        <v>6</v>
      </c>
      <c r="D578" t="s">
        <v>6</v>
      </c>
      <c r="E578" t="s">
        <v>6</v>
      </c>
      <c r="F578" t="s">
        <v>6</v>
      </c>
      <c r="G578" t="s">
        <v>6</v>
      </c>
      <c r="H578" t="s">
        <v>6</v>
      </c>
      <c r="I578" t="s">
        <v>6</v>
      </c>
    </row>
    <row r="579" spans="1:9" x14ac:dyDescent="0.2">
      <c r="A579" t="s">
        <v>6</v>
      </c>
      <c r="B579" t="s">
        <v>6</v>
      </c>
      <c r="C579" t="s">
        <v>6</v>
      </c>
      <c r="D579">
        <v>114.611</v>
      </c>
      <c r="E579" t="s">
        <v>6</v>
      </c>
      <c r="F579" t="s">
        <v>6</v>
      </c>
      <c r="G579" t="s">
        <v>6</v>
      </c>
      <c r="H579" t="s">
        <v>6</v>
      </c>
      <c r="I579" t="s">
        <v>6</v>
      </c>
    </row>
    <row r="580" spans="1:9" x14ac:dyDescent="0.2">
      <c r="A580" t="s">
        <v>6</v>
      </c>
      <c r="B580" t="s">
        <v>6</v>
      </c>
      <c r="C580" t="s">
        <v>6</v>
      </c>
      <c r="D580">
        <v>150.27930000000001</v>
      </c>
      <c r="E580" t="s">
        <v>6</v>
      </c>
      <c r="F580" t="s">
        <v>6</v>
      </c>
      <c r="G580" t="s">
        <v>6</v>
      </c>
      <c r="H580" t="s">
        <v>6</v>
      </c>
      <c r="I580" t="s">
        <v>6</v>
      </c>
    </row>
    <row r="581" spans="1:9" x14ac:dyDescent="0.2">
      <c r="A581" t="s">
        <v>6</v>
      </c>
      <c r="B581" t="s">
        <v>6</v>
      </c>
      <c r="C581" t="s">
        <v>6</v>
      </c>
      <c r="D581">
        <v>116.0291</v>
      </c>
      <c r="E581" t="s">
        <v>6</v>
      </c>
      <c r="F581" t="s">
        <v>6</v>
      </c>
      <c r="G581" t="s">
        <v>6</v>
      </c>
      <c r="H581" t="s">
        <v>6</v>
      </c>
      <c r="I581" t="s">
        <v>6</v>
      </c>
    </row>
    <row r="582" spans="1:9" x14ac:dyDescent="0.2">
      <c r="A582" t="s">
        <v>6</v>
      </c>
      <c r="B582" t="s">
        <v>6</v>
      </c>
      <c r="C582" t="s">
        <v>6</v>
      </c>
      <c r="D582" t="s">
        <v>6</v>
      </c>
      <c r="E582" t="s">
        <v>6</v>
      </c>
      <c r="F582" t="s">
        <v>6</v>
      </c>
      <c r="G582" t="s">
        <v>6</v>
      </c>
      <c r="H582" t="s">
        <v>6</v>
      </c>
      <c r="I582" t="s">
        <v>6</v>
      </c>
    </row>
    <row r="583" spans="1:9" x14ac:dyDescent="0.2">
      <c r="A583" t="s">
        <v>6</v>
      </c>
      <c r="B583" t="s">
        <v>6</v>
      </c>
      <c r="C583" t="s">
        <v>6</v>
      </c>
      <c r="D583">
        <v>109.4982</v>
      </c>
      <c r="E583" t="s">
        <v>6</v>
      </c>
      <c r="F583" t="s">
        <v>6</v>
      </c>
      <c r="G583" t="s">
        <v>6</v>
      </c>
      <c r="H583" t="s">
        <v>6</v>
      </c>
      <c r="I583" t="s">
        <v>6</v>
      </c>
    </row>
    <row r="584" spans="1:9" x14ac:dyDescent="0.2">
      <c r="A584" t="s">
        <v>6</v>
      </c>
      <c r="B584" t="s">
        <v>6</v>
      </c>
      <c r="C584" t="s">
        <v>6</v>
      </c>
      <c r="D584" t="s">
        <v>6</v>
      </c>
      <c r="E584" t="s">
        <v>6</v>
      </c>
      <c r="F584" t="s">
        <v>6</v>
      </c>
      <c r="G584" t="s">
        <v>6</v>
      </c>
      <c r="H584" t="s">
        <v>6</v>
      </c>
      <c r="I584" t="s">
        <v>6</v>
      </c>
    </row>
    <row r="585" spans="1:9" x14ac:dyDescent="0.2">
      <c r="A585" t="s">
        <v>6</v>
      </c>
      <c r="B585" t="s">
        <v>6</v>
      </c>
      <c r="C585" t="s">
        <v>6</v>
      </c>
      <c r="D585" t="s">
        <v>6</v>
      </c>
      <c r="E585" t="s">
        <v>6</v>
      </c>
      <c r="F585" t="s">
        <v>6</v>
      </c>
      <c r="G585" t="s">
        <v>6</v>
      </c>
      <c r="H585" t="s">
        <v>6</v>
      </c>
      <c r="I585" t="s">
        <v>6</v>
      </c>
    </row>
    <row r="586" spans="1:9" x14ac:dyDescent="0.2">
      <c r="A586" t="s">
        <v>6</v>
      </c>
      <c r="B586" t="s">
        <v>6</v>
      </c>
      <c r="C586" t="s">
        <v>6</v>
      </c>
      <c r="D586">
        <v>112.20740000000001</v>
      </c>
      <c r="E586" t="s">
        <v>6</v>
      </c>
      <c r="F586" t="s">
        <v>6</v>
      </c>
      <c r="G586" t="s">
        <v>6</v>
      </c>
      <c r="H586" t="s">
        <v>6</v>
      </c>
      <c r="I586" t="s">
        <v>6</v>
      </c>
    </row>
    <row r="587" spans="1:9" x14ac:dyDescent="0.2">
      <c r="A587" t="s">
        <v>6</v>
      </c>
      <c r="B587" t="s">
        <v>6</v>
      </c>
      <c r="C587" t="s">
        <v>6</v>
      </c>
      <c r="D587">
        <v>123.63339999999999</v>
      </c>
      <c r="E587" t="s">
        <v>6</v>
      </c>
      <c r="F587" t="s">
        <v>6</v>
      </c>
      <c r="G587" t="s">
        <v>6</v>
      </c>
      <c r="H587" t="s">
        <v>6</v>
      </c>
      <c r="I587" t="s">
        <v>6</v>
      </c>
    </row>
    <row r="588" spans="1:9" x14ac:dyDescent="0.2">
      <c r="A588" t="s">
        <v>6</v>
      </c>
      <c r="B588" t="s">
        <v>6</v>
      </c>
      <c r="C588" t="s">
        <v>6</v>
      </c>
      <c r="D588">
        <v>71.835440000000006</v>
      </c>
      <c r="E588" t="s">
        <v>6</v>
      </c>
      <c r="F588" t="s">
        <v>6</v>
      </c>
      <c r="G588" t="s">
        <v>6</v>
      </c>
      <c r="H588" t="s">
        <v>6</v>
      </c>
      <c r="I588" t="s">
        <v>6</v>
      </c>
    </row>
    <row r="589" spans="1:9" x14ac:dyDescent="0.2">
      <c r="A589" t="s">
        <v>6</v>
      </c>
      <c r="B589" t="s">
        <v>6</v>
      </c>
      <c r="C589" t="s">
        <v>6</v>
      </c>
      <c r="D589">
        <v>155.03880000000001</v>
      </c>
      <c r="E589" t="s">
        <v>6</v>
      </c>
      <c r="F589" t="s">
        <v>6</v>
      </c>
      <c r="G589" t="s">
        <v>6</v>
      </c>
      <c r="H589" t="s">
        <v>6</v>
      </c>
      <c r="I589" t="s">
        <v>6</v>
      </c>
    </row>
    <row r="590" spans="1:9" x14ac:dyDescent="0.2">
      <c r="A590" t="s">
        <v>6</v>
      </c>
      <c r="B590" t="s">
        <v>6</v>
      </c>
      <c r="C590" t="s">
        <v>6</v>
      </c>
      <c r="D590" t="s">
        <v>6</v>
      </c>
      <c r="E590" t="s">
        <v>6</v>
      </c>
      <c r="F590" t="s">
        <v>6</v>
      </c>
      <c r="G590" t="s">
        <v>6</v>
      </c>
      <c r="H590" t="s">
        <v>6</v>
      </c>
      <c r="I590" t="s">
        <v>6</v>
      </c>
    </row>
    <row r="591" spans="1:9" x14ac:dyDescent="0.2">
      <c r="A591" t="s">
        <v>6</v>
      </c>
      <c r="B591" t="s">
        <v>6</v>
      </c>
      <c r="C591" t="s">
        <v>6</v>
      </c>
      <c r="D591">
        <v>91.911760000000001</v>
      </c>
      <c r="E591" t="s">
        <v>6</v>
      </c>
      <c r="F591" t="s">
        <v>6</v>
      </c>
      <c r="G591" t="s">
        <v>6</v>
      </c>
      <c r="H591" t="s">
        <v>6</v>
      </c>
      <c r="I591" t="s">
        <v>6</v>
      </c>
    </row>
    <row r="592" spans="1:9" x14ac:dyDescent="0.2">
      <c r="A592" t="s">
        <v>6</v>
      </c>
      <c r="B592" t="s">
        <v>6</v>
      </c>
      <c r="C592" t="s">
        <v>6</v>
      </c>
      <c r="D592">
        <v>146.84289999999999</v>
      </c>
      <c r="E592" t="s">
        <v>6</v>
      </c>
      <c r="F592" t="s">
        <v>6</v>
      </c>
      <c r="G592" t="s">
        <v>6</v>
      </c>
      <c r="H592" t="s">
        <v>6</v>
      </c>
      <c r="I592" t="s">
        <v>6</v>
      </c>
    </row>
    <row r="593" spans="1:9" x14ac:dyDescent="0.2">
      <c r="A593" t="s">
        <v>6</v>
      </c>
      <c r="B593" t="s">
        <v>6</v>
      </c>
      <c r="C593" t="s">
        <v>6</v>
      </c>
      <c r="D593">
        <v>144.92750000000001</v>
      </c>
      <c r="E593" t="s">
        <v>6</v>
      </c>
      <c r="F593" t="s">
        <v>6</v>
      </c>
      <c r="G593" t="s">
        <v>6</v>
      </c>
      <c r="H593" t="s">
        <v>6</v>
      </c>
      <c r="I593" t="s">
        <v>6</v>
      </c>
    </row>
    <row r="594" spans="1:9" x14ac:dyDescent="0.2">
      <c r="A594" t="s">
        <v>6</v>
      </c>
      <c r="B594" t="s">
        <v>6</v>
      </c>
      <c r="C594" t="s">
        <v>6</v>
      </c>
      <c r="D594">
        <v>108.23699999999999</v>
      </c>
      <c r="E594" t="s">
        <v>6</v>
      </c>
      <c r="F594" t="s">
        <v>6</v>
      </c>
      <c r="G594" t="s">
        <v>6</v>
      </c>
      <c r="H594" t="s">
        <v>6</v>
      </c>
      <c r="I594" t="s">
        <v>6</v>
      </c>
    </row>
    <row r="595" spans="1:9" x14ac:dyDescent="0.2">
      <c r="A595" t="s">
        <v>6</v>
      </c>
      <c r="B595" t="s">
        <v>6</v>
      </c>
      <c r="C595" t="s">
        <v>6</v>
      </c>
      <c r="D595">
        <v>103.45820000000001</v>
      </c>
      <c r="E595" t="s">
        <v>6</v>
      </c>
      <c r="F595" t="s">
        <v>6</v>
      </c>
      <c r="G595" t="s">
        <v>6</v>
      </c>
      <c r="H595" t="s">
        <v>6</v>
      </c>
      <c r="I595" t="s">
        <v>6</v>
      </c>
    </row>
    <row r="596" spans="1:9" x14ac:dyDescent="0.2">
      <c r="A596" t="s">
        <v>6</v>
      </c>
      <c r="B596" t="s">
        <v>6</v>
      </c>
      <c r="C596" t="s">
        <v>6</v>
      </c>
      <c r="D596">
        <v>83.861670000000004</v>
      </c>
      <c r="E596" t="s">
        <v>6</v>
      </c>
      <c r="F596" t="s">
        <v>6</v>
      </c>
      <c r="G596" t="s">
        <v>6</v>
      </c>
      <c r="H596" t="s">
        <v>6</v>
      </c>
      <c r="I596" t="s">
        <v>6</v>
      </c>
    </row>
    <row r="597" spans="1:9" x14ac:dyDescent="0.2">
      <c r="A597" t="s">
        <v>6</v>
      </c>
      <c r="B597" t="s">
        <v>6</v>
      </c>
      <c r="C597" t="s">
        <v>6</v>
      </c>
      <c r="D597">
        <v>140.2525</v>
      </c>
      <c r="E597" t="s">
        <v>6</v>
      </c>
      <c r="F597" t="s">
        <v>6</v>
      </c>
      <c r="G597" t="s">
        <v>6</v>
      </c>
      <c r="H597" t="s">
        <v>6</v>
      </c>
      <c r="I597" t="s">
        <v>6</v>
      </c>
    </row>
    <row r="598" spans="1:9" x14ac:dyDescent="0.2">
      <c r="A598" t="s">
        <v>6</v>
      </c>
      <c r="B598" t="s">
        <v>6</v>
      </c>
      <c r="C598" t="s">
        <v>6</v>
      </c>
      <c r="D598">
        <v>137.17420000000001</v>
      </c>
      <c r="E598" t="s">
        <v>6</v>
      </c>
      <c r="F598" t="s">
        <v>6</v>
      </c>
      <c r="G598" t="s">
        <v>6</v>
      </c>
      <c r="H598" t="s">
        <v>6</v>
      </c>
      <c r="I598" t="s">
        <v>6</v>
      </c>
    </row>
    <row r="599" spans="1:9" x14ac:dyDescent="0.2">
      <c r="A599" t="s">
        <v>6</v>
      </c>
      <c r="B599" t="s">
        <v>6</v>
      </c>
      <c r="C599" t="s">
        <v>6</v>
      </c>
      <c r="D599">
        <v>136.9863</v>
      </c>
      <c r="E599" t="s">
        <v>6</v>
      </c>
      <c r="F599" t="s">
        <v>6</v>
      </c>
      <c r="G599" t="s">
        <v>6</v>
      </c>
      <c r="H599" t="s">
        <v>6</v>
      </c>
      <c r="I599" t="s">
        <v>6</v>
      </c>
    </row>
    <row r="600" spans="1:9" x14ac:dyDescent="0.2">
      <c r="A600" t="s">
        <v>6</v>
      </c>
      <c r="B600" t="s">
        <v>6</v>
      </c>
      <c r="C600" t="s">
        <v>6</v>
      </c>
      <c r="D600">
        <v>119.6721</v>
      </c>
      <c r="E600" t="s">
        <v>6</v>
      </c>
      <c r="F600" t="s">
        <v>6</v>
      </c>
      <c r="G600" t="s">
        <v>6</v>
      </c>
      <c r="H600" t="s">
        <v>6</v>
      </c>
      <c r="I600" t="s">
        <v>6</v>
      </c>
    </row>
    <row r="601" spans="1:9" x14ac:dyDescent="0.2">
      <c r="A601" t="s">
        <v>6</v>
      </c>
      <c r="B601" t="s">
        <v>6</v>
      </c>
      <c r="C601" t="s">
        <v>6</v>
      </c>
      <c r="D601">
        <v>80.997299999999996</v>
      </c>
      <c r="E601" t="s">
        <v>6</v>
      </c>
      <c r="F601" t="s">
        <v>6</v>
      </c>
      <c r="G601" t="s">
        <v>6</v>
      </c>
      <c r="H601" t="s">
        <v>6</v>
      </c>
      <c r="I601" t="s">
        <v>6</v>
      </c>
    </row>
    <row r="602" spans="1:9" x14ac:dyDescent="0.2">
      <c r="A602" t="s">
        <v>6</v>
      </c>
      <c r="B602" t="s">
        <v>6</v>
      </c>
      <c r="C602" t="s">
        <v>6</v>
      </c>
      <c r="D602">
        <v>133.68979999999999</v>
      </c>
      <c r="E602" t="s">
        <v>6</v>
      </c>
      <c r="F602" t="s">
        <v>6</v>
      </c>
      <c r="G602" t="s">
        <v>6</v>
      </c>
      <c r="H602" t="s">
        <v>6</v>
      </c>
      <c r="I602" t="s">
        <v>6</v>
      </c>
    </row>
    <row r="603" spans="1:9" x14ac:dyDescent="0.2">
      <c r="A603" t="s">
        <v>6</v>
      </c>
      <c r="B603" t="s">
        <v>6</v>
      </c>
      <c r="C603" t="s">
        <v>6</v>
      </c>
      <c r="D603">
        <v>130.20830000000001</v>
      </c>
      <c r="E603" t="s">
        <v>6</v>
      </c>
      <c r="F603" t="s">
        <v>6</v>
      </c>
      <c r="G603" t="s">
        <v>6</v>
      </c>
      <c r="H603" t="s">
        <v>6</v>
      </c>
      <c r="I603" t="s">
        <v>6</v>
      </c>
    </row>
    <row r="604" spans="1:9" x14ac:dyDescent="0.2">
      <c r="A604" t="s">
        <v>6</v>
      </c>
      <c r="B604" t="s">
        <v>6</v>
      </c>
      <c r="C604" t="s">
        <v>6</v>
      </c>
      <c r="D604">
        <v>93.264250000000004</v>
      </c>
      <c r="E604" t="s">
        <v>6</v>
      </c>
      <c r="F604" t="s">
        <v>6</v>
      </c>
      <c r="G604" t="s">
        <v>6</v>
      </c>
      <c r="H604" t="s">
        <v>6</v>
      </c>
      <c r="I604" t="s">
        <v>6</v>
      </c>
    </row>
    <row r="605" spans="1:9" x14ac:dyDescent="0.2">
      <c r="A605" t="s">
        <v>6</v>
      </c>
      <c r="B605" t="s">
        <v>6</v>
      </c>
      <c r="C605" t="s">
        <v>6</v>
      </c>
      <c r="D605">
        <v>90.604889999999997</v>
      </c>
      <c r="E605" t="s">
        <v>6</v>
      </c>
      <c r="F605" t="s">
        <v>6</v>
      </c>
      <c r="G605" t="s">
        <v>6</v>
      </c>
      <c r="H605" t="s">
        <v>6</v>
      </c>
      <c r="I605" t="s">
        <v>6</v>
      </c>
    </row>
    <row r="606" spans="1:9" x14ac:dyDescent="0.2">
      <c r="A606" t="s">
        <v>6</v>
      </c>
      <c r="B606" t="s">
        <v>6</v>
      </c>
      <c r="C606" t="s">
        <v>6</v>
      </c>
      <c r="D606">
        <v>114.3959</v>
      </c>
      <c r="E606" t="s">
        <v>6</v>
      </c>
      <c r="F606" t="s">
        <v>6</v>
      </c>
      <c r="G606" t="s">
        <v>6</v>
      </c>
      <c r="H606" t="s">
        <v>6</v>
      </c>
      <c r="I606" t="s">
        <v>6</v>
      </c>
    </row>
    <row r="607" spans="1:9" x14ac:dyDescent="0.2">
      <c r="A607" t="s">
        <v>6</v>
      </c>
      <c r="B607" t="s">
        <v>6</v>
      </c>
      <c r="C607" t="s">
        <v>6</v>
      </c>
      <c r="D607">
        <v>126.5823</v>
      </c>
      <c r="E607" t="s">
        <v>6</v>
      </c>
      <c r="F607" t="s">
        <v>6</v>
      </c>
      <c r="G607" t="s">
        <v>6</v>
      </c>
      <c r="H607" t="s">
        <v>6</v>
      </c>
      <c r="I607" t="s">
        <v>6</v>
      </c>
    </row>
    <row r="608" spans="1:9" x14ac:dyDescent="0.2">
      <c r="A608" t="s">
        <v>6</v>
      </c>
      <c r="B608" t="s">
        <v>6</v>
      </c>
      <c r="C608" t="s">
        <v>6</v>
      </c>
      <c r="D608">
        <v>75.221239999999995</v>
      </c>
      <c r="E608" t="s">
        <v>6</v>
      </c>
      <c r="F608" t="s">
        <v>6</v>
      </c>
      <c r="G608" t="s">
        <v>6</v>
      </c>
      <c r="H608" t="s">
        <v>6</v>
      </c>
      <c r="I608" t="s">
        <v>6</v>
      </c>
    </row>
    <row r="609" spans="1:9" x14ac:dyDescent="0.2">
      <c r="A609" t="s">
        <v>6</v>
      </c>
      <c r="B609" t="s">
        <v>6</v>
      </c>
      <c r="C609" t="s">
        <v>6</v>
      </c>
      <c r="D609">
        <v>120.048</v>
      </c>
      <c r="E609" t="s">
        <v>6</v>
      </c>
      <c r="F609" t="s">
        <v>6</v>
      </c>
      <c r="G609" t="s">
        <v>6</v>
      </c>
      <c r="H609" t="s">
        <v>6</v>
      </c>
      <c r="I609" t="s">
        <v>6</v>
      </c>
    </row>
    <row r="610" spans="1:9" x14ac:dyDescent="0.2">
      <c r="A610" t="s">
        <v>6</v>
      </c>
      <c r="B610" t="s">
        <v>6</v>
      </c>
      <c r="C610" t="s">
        <v>6</v>
      </c>
      <c r="D610">
        <v>117.2333</v>
      </c>
      <c r="E610" t="s">
        <v>6</v>
      </c>
      <c r="F610" t="s">
        <v>6</v>
      </c>
      <c r="G610" t="s">
        <v>6</v>
      </c>
      <c r="H610" t="s">
        <v>6</v>
      </c>
      <c r="I610" t="s">
        <v>6</v>
      </c>
    </row>
    <row r="611" spans="1:9" x14ac:dyDescent="0.2">
      <c r="A611" t="s">
        <v>6</v>
      </c>
      <c r="B611" t="s">
        <v>6</v>
      </c>
      <c r="C611" t="s">
        <v>6</v>
      </c>
      <c r="D611">
        <v>44.483159999999998</v>
      </c>
      <c r="E611" t="s">
        <v>6</v>
      </c>
      <c r="F611" t="s">
        <v>6</v>
      </c>
      <c r="G611" t="s">
        <v>6</v>
      </c>
      <c r="H611" t="s">
        <v>6</v>
      </c>
      <c r="I611" t="s">
        <v>6</v>
      </c>
    </row>
    <row r="612" spans="1:9" x14ac:dyDescent="0.2">
      <c r="A612" t="s">
        <v>6</v>
      </c>
      <c r="B612" t="s">
        <v>6</v>
      </c>
      <c r="C612" t="s">
        <v>6</v>
      </c>
      <c r="D612">
        <v>113.8952</v>
      </c>
      <c r="E612" t="s">
        <v>6</v>
      </c>
      <c r="F612" t="s">
        <v>6</v>
      </c>
      <c r="G612" t="s">
        <v>6</v>
      </c>
      <c r="H612" t="s">
        <v>6</v>
      </c>
      <c r="I612" t="s">
        <v>6</v>
      </c>
    </row>
    <row r="613" spans="1:9" x14ac:dyDescent="0.2">
      <c r="A613" t="s">
        <v>6</v>
      </c>
      <c r="B613" t="s">
        <v>6</v>
      </c>
      <c r="C613" t="s">
        <v>6</v>
      </c>
      <c r="D613">
        <v>109.6491</v>
      </c>
      <c r="E613" t="s">
        <v>6</v>
      </c>
      <c r="F613" t="s">
        <v>6</v>
      </c>
      <c r="G613" t="s">
        <v>6</v>
      </c>
      <c r="H613" t="s">
        <v>6</v>
      </c>
      <c r="I613" t="s">
        <v>6</v>
      </c>
    </row>
    <row r="614" spans="1:9" x14ac:dyDescent="0.2">
      <c r="A614" t="s">
        <v>6</v>
      </c>
      <c r="B614" t="s">
        <v>6</v>
      </c>
      <c r="C614" t="s">
        <v>6</v>
      </c>
      <c r="D614">
        <v>104.0583</v>
      </c>
      <c r="E614" t="s">
        <v>6</v>
      </c>
      <c r="F614" t="s">
        <v>6</v>
      </c>
      <c r="G614" t="s">
        <v>6</v>
      </c>
      <c r="H614" t="s">
        <v>6</v>
      </c>
      <c r="I614" t="s">
        <v>6</v>
      </c>
    </row>
    <row r="615" spans="1:9" x14ac:dyDescent="0.2">
      <c r="A615" t="s">
        <v>6</v>
      </c>
      <c r="B615" t="s">
        <v>6</v>
      </c>
      <c r="C615" t="s">
        <v>6</v>
      </c>
      <c r="D615" t="s">
        <v>6</v>
      </c>
      <c r="E615" t="s">
        <v>6</v>
      </c>
      <c r="F615" t="s">
        <v>6</v>
      </c>
      <c r="G615" t="s">
        <v>6</v>
      </c>
      <c r="H615" t="s">
        <v>6</v>
      </c>
      <c r="I615" t="s">
        <v>6</v>
      </c>
    </row>
    <row r="616" spans="1:9" x14ac:dyDescent="0.2">
      <c r="A616" t="s">
        <v>6</v>
      </c>
      <c r="B616" t="s">
        <v>6</v>
      </c>
      <c r="C616" t="s">
        <v>6</v>
      </c>
      <c r="D616">
        <v>102.2495</v>
      </c>
      <c r="E616" t="s">
        <v>6</v>
      </c>
      <c r="F616" t="s">
        <v>6</v>
      </c>
      <c r="G616" t="s">
        <v>6</v>
      </c>
      <c r="H616" t="s">
        <v>6</v>
      </c>
      <c r="I616" t="s">
        <v>6</v>
      </c>
    </row>
    <row r="617" spans="1:9" x14ac:dyDescent="0.2">
      <c r="A617" t="s">
        <v>6</v>
      </c>
      <c r="B617" t="s">
        <v>6</v>
      </c>
      <c r="C617" t="s">
        <v>6</v>
      </c>
      <c r="D617">
        <v>100</v>
      </c>
      <c r="E617" t="s">
        <v>6</v>
      </c>
      <c r="F617" t="s">
        <v>6</v>
      </c>
      <c r="G617" t="s">
        <v>6</v>
      </c>
      <c r="H617" t="s">
        <v>6</v>
      </c>
      <c r="I617" t="s">
        <v>6</v>
      </c>
    </row>
    <row r="618" spans="1:9" x14ac:dyDescent="0.2">
      <c r="A618" t="s">
        <v>6</v>
      </c>
      <c r="B618" t="s">
        <v>6</v>
      </c>
      <c r="C618" t="s">
        <v>6</v>
      </c>
      <c r="D618">
        <v>60.1</v>
      </c>
      <c r="E618" t="s">
        <v>6</v>
      </c>
      <c r="F618" t="s">
        <v>6</v>
      </c>
      <c r="G618" t="s">
        <v>6</v>
      </c>
      <c r="H618" t="s">
        <v>6</v>
      </c>
      <c r="I618" t="s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7873-6458-724F-9883-61FC2C2812D6}">
  <dimension ref="A1:C11"/>
  <sheetViews>
    <sheetView workbookViewId="0">
      <selection activeCell="E9" sqref="E9"/>
    </sheetView>
  </sheetViews>
  <sheetFormatPr baseColWidth="10" defaultRowHeight="16" x14ac:dyDescent="0.2"/>
  <sheetData>
    <row r="1" spans="1:3" x14ac:dyDescent="0.2">
      <c r="B1" t="s">
        <v>4</v>
      </c>
      <c r="C1" t="s">
        <v>5</v>
      </c>
    </row>
    <row r="2" spans="1:3" x14ac:dyDescent="0.2">
      <c r="A2" t="s">
        <v>7</v>
      </c>
      <c r="B2">
        <v>0.29175800000000002</v>
      </c>
      <c r="C2">
        <v>0.249941</v>
      </c>
    </row>
    <row r="3" spans="1:3" x14ac:dyDescent="0.2">
      <c r="A3">
        <v>907</v>
      </c>
      <c r="B3">
        <v>0.34371699999999999</v>
      </c>
      <c r="C3">
        <v>0.33208700000000002</v>
      </c>
    </row>
    <row r="4" spans="1:3" x14ac:dyDescent="0.2">
      <c r="A4">
        <v>2005</v>
      </c>
      <c r="B4">
        <v>0.34468300000000002</v>
      </c>
      <c r="C4">
        <v>0.21463199999999999</v>
      </c>
    </row>
    <row r="5" spans="1:3" x14ac:dyDescent="0.2">
      <c r="A5">
        <v>1791</v>
      </c>
      <c r="B5">
        <v>0.34414</v>
      </c>
      <c r="C5">
        <v>0.20686199999999999</v>
      </c>
    </row>
    <row r="6" spans="1:3" x14ac:dyDescent="0.2">
      <c r="A6">
        <v>2110</v>
      </c>
      <c r="B6">
        <v>0.38459058000000002</v>
      </c>
      <c r="C6">
        <v>0.206375</v>
      </c>
    </row>
    <row r="7" spans="1:3" x14ac:dyDescent="0.2">
      <c r="A7">
        <v>2019</v>
      </c>
      <c r="B7">
        <v>0.35666700000000001</v>
      </c>
      <c r="C7">
        <v>0.22157299999999999</v>
      </c>
    </row>
    <row r="8" spans="1:3" x14ac:dyDescent="0.2">
      <c r="A8">
        <v>2002</v>
      </c>
      <c r="B8">
        <v>0.37079600000000001</v>
      </c>
      <c r="C8">
        <v>0.18444099999999999</v>
      </c>
    </row>
    <row r="9" spans="1:3" x14ac:dyDescent="0.2">
      <c r="A9">
        <v>1806</v>
      </c>
      <c r="B9">
        <v>0.348443</v>
      </c>
      <c r="C9">
        <v>0.176706</v>
      </c>
    </row>
    <row r="10" spans="1:3" x14ac:dyDescent="0.2">
      <c r="A10">
        <v>1242</v>
      </c>
      <c r="B10">
        <v>0.34454000000000001</v>
      </c>
      <c r="C10">
        <v>0.212452</v>
      </c>
    </row>
    <row r="11" spans="1:3" x14ac:dyDescent="0.2">
      <c r="A11">
        <v>523</v>
      </c>
      <c r="B11">
        <v>0.33818749999999997</v>
      </c>
      <c r="C11">
        <v>0.15199107100000001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A858-4B36-7C44-8712-435E219A8459}">
  <dimension ref="A1:H47"/>
  <sheetViews>
    <sheetView workbookViewId="0">
      <selection activeCell="I8" sqref="I8"/>
    </sheetView>
  </sheetViews>
  <sheetFormatPr baseColWidth="10" defaultRowHeight="16" x14ac:dyDescent="0.2"/>
  <sheetData>
    <row r="1" spans="1:8" x14ac:dyDescent="0.2"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</row>
    <row r="2" spans="1:8" x14ac:dyDescent="0.2">
      <c r="A2" t="s">
        <v>15</v>
      </c>
      <c r="B2">
        <v>0.62949999999999995</v>
      </c>
      <c r="C2">
        <v>0.45100000000000001</v>
      </c>
      <c r="D2">
        <v>0.61099999999999999</v>
      </c>
      <c r="E2">
        <v>0.42499999999999999</v>
      </c>
      <c r="F2">
        <v>0.56000000000000005</v>
      </c>
      <c r="G2">
        <v>0.67300000000000004</v>
      </c>
      <c r="H2">
        <v>0.52900000000000003</v>
      </c>
    </row>
    <row r="3" spans="1:8" x14ac:dyDescent="0.2">
      <c r="A3" t="s">
        <v>16</v>
      </c>
      <c r="B3">
        <v>0.98933300000000002</v>
      </c>
      <c r="C3">
        <v>0.91300000000000003</v>
      </c>
      <c r="D3">
        <v>0.90100000000000002</v>
      </c>
      <c r="E3">
        <v>0.93799999999999994</v>
      </c>
      <c r="F3">
        <v>0.99399999999999999</v>
      </c>
      <c r="G3">
        <v>0.95</v>
      </c>
      <c r="H3">
        <v>0.98299999999999998</v>
      </c>
    </row>
    <row r="4" spans="1:8" x14ac:dyDescent="0.2">
      <c r="A4" t="s">
        <v>17</v>
      </c>
      <c r="B4">
        <v>0.99933300000000003</v>
      </c>
      <c r="C4">
        <v>0.64100000000000001</v>
      </c>
      <c r="D4">
        <v>0.71799999999999997</v>
      </c>
      <c r="E4">
        <v>0.99099999999999999</v>
      </c>
      <c r="F4">
        <v>1</v>
      </c>
      <c r="G4">
        <v>1</v>
      </c>
      <c r="H4">
        <v>0.999</v>
      </c>
    </row>
    <row r="5" spans="1:8" x14ac:dyDescent="0.2">
      <c r="A5" t="s">
        <v>18</v>
      </c>
      <c r="B5">
        <v>0.97350000000000003</v>
      </c>
      <c r="C5">
        <v>0.78</v>
      </c>
      <c r="D5">
        <v>0.79600000000000004</v>
      </c>
      <c r="E5">
        <v>0.92300000000000004</v>
      </c>
      <c r="F5">
        <v>0.98099999999999998</v>
      </c>
      <c r="G5">
        <v>0.96499999999999997</v>
      </c>
      <c r="H5">
        <v>0.95099999999999996</v>
      </c>
    </row>
    <row r="6" spans="1:8" x14ac:dyDescent="0.2">
      <c r="A6" t="s">
        <v>19</v>
      </c>
      <c r="B6">
        <v>0.95633299999999999</v>
      </c>
      <c r="C6">
        <v>0.66700000000000004</v>
      </c>
      <c r="D6">
        <v>0.78700000000000003</v>
      </c>
      <c r="E6">
        <v>0.81299999999999994</v>
      </c>
      <c r="F6">
        <v>0.96199999999999997</v>
      </c>
      <c r="G6">
        <v>0.97899999999999998</v>
      </c>
      <c r="H6">
        <v>0.96</v>
      </c>
    </row>
    <row r="7" spans="1:8" x14ac:dyDescent="0.2">
      <c r="A7" t="s">
        <v>20</v>
      </c>
      <c r="B7">
        <v>0.911833</v>
      </c>
      <c r="C7">
        <v>0.38400000000000001</v>
      </c>
      <c r="D7">
        <v>0.41699999999999998</v>
      </c>
      <c r="E7">
        <v>0.83799999999999997</v>
      </c>
      <c r="F7">
        <v>0.82099999999999995</v>
      </c>
      <c r="G7">
        <v>0.88900000000000001</v>
      </c>
      <c r="H7">
        <v>0.91100000000000003</v>
      </c>
    </row>
    <row r="8" spans="1:8" x14ac:dyDescent="0.2">
      <c r="A8" t="s">
        <v>21</v>
      </c>
      <c r="B8">
        <v>4.1833000000000002E-2</v>
      </c>
      <c r="C8">
        <v>0.17299999999999999</v>
      </c>
      <c r="D8">
        <v>0.17399999999999999</v>
      </c>
      <c r="E8">
        <v>3.9E-2</v>
      </c>
      <c r="F8">
        <v>3.7999999999999999E-2</v>
      </c>
      <c r="G8">
        <v>0.06</v>
      </c>
      <c r="H8">
        <v>4.2999999999999997E-2</v>
      </c>
    </row>
    <row r="9" spans="1:8" x14ac:dyDescent="0.2">
      <c r="A9" t="s">
        <v>22</v>
      </c>
      <c r="B9">
        <v>0.91049999999999998</v>
      </c>
      <c r="C9">
        <v>0.69899999999999995</v>
      </c>
      <c r="D9">
        <v>0.78600000000000003</v>
      </c>
      <c r="E9">
        <v>0.91300000000000003</v>
      </c>
      <c r="F9">
        <v>0.90200000000000002</v>
      </c>
      <c r="G9">
        <v>0.91900000000000004</v>
      </c>
      <c r="H9">
        <v>0.88400000000000001</v>
      </c>
    </row>
    <row r="10" spans="1:8" x14ac:dyDescent="0.2">
      <c r="A10" t="s">
        <v>23</v>
      </c>
      <c r="B10">
        <v>0.56216699999999997</v>
      </c>
      <c r="C10">
        <v>0.157</v>
      </c>
      <c r="D10">
        <v>0.222</v>
      </c>
      <c r="E10">
        <v>0.67</v>
      </c>
      <c r="F10">
        <v>0.61699999999999999</v>
      </c>
      <c r="G10">
        <v>0.72</v>
      </c>
      <c r="H10">
        <v>0.66600000000000004</v>
      </c>
    </row>
    <row r="11" spans="1:8" x14ac:dyDescent="0.2">
      <c r="A11" t="s">
        <v>24</v>
      </c>
      <c r="B11">
        <v>0.95033299999999998</v>
      </c>
      <c r="C11">
        <v>0.52100000000000002</v>
      </c>
      <c r="D11">
        <v>0.754</v>
      </c>
      <c r="E11">
        <v>0.79300000000000004</v>
      </c>
      <c r="F11">
        <v>0.95</v>
      </c>
      <c r="G11">
        <v>0.97599999999999998</v>
      </c>
      <c r="H11">
        <v>0.91200000000000003</v>
      </c>
    </row>
    <row r="12" spans="1:8" x14ac:dyDescent="0.2">
      <c r="A12" t="s">
        <v>25</v>
      </c>
      <c r="B12">
        <v>0.876</v>
      </c>
      <c r="C12">
        <v>0.90900000000000003</v>
      </c>
      <c r="D12">
        <v>0.68799999999999994</v>
      </c>
      <c r="E12">
        <v>0.879</v>
      </c>
      <c r="F12">
        <v>1</v>
      </c>
      <c r="G12">
        <v>0.97799999999999998</v>
      </c>
      <c r="H12">
        <v>0.77700000000000002</v>
      </c>
    </row>
    <row r="13" spans="1:8" x14ac:dyDescent="0.2">
      <c r="A13" t="s">
        <v>26</v>
      </c>
      <c r="B13">
        <v>0.24199999999999999</v>
      </c>
      <c r="C13">
        <v>0.77100000000000002</v>
      </c>
      <c r="D13">
        <v>0.496</v>
      </c>
      <c r="E13">
        <v>0.161</v>
      </c>
      <c r="F13">
        <v>0.217</v>
      </c>
      <c r="G13">
        <v>0.38400000000000001</v>
      </c>
      <c r="H13">
        <v>0.27</v>
      </c>
    </row>
    <row r="14" spans="1:8" x14ac:dyDescent="0.2">
      <c r="A14" t="s">
        <v>27</v>
      </c>
      <c r="B14">
        <v>0.84483299999999995</v>
      </c>
      <c r="C14">
        <v>0.93400000000000005</v>
      </c>
      <c r="D14">
        <v>1</v>
      </c>
      <c r="E14">
        <v>0.70299999999999996</v>
      </c>
      <c r="F14">
        <v>0.89500000000000002</v>
      </c>
      <c r="G14">
        <v>0.82099999999999995</v>
      </c>
      <c r="H14">
        <v>0.39600000000000002</v>
      </c>
    </row>
    <row r="15" spans="1:8" x14ac:dyDescent="0.2">
      <c r="A15" t="s">
        <v>28</v>
      </c>
      <c r="B15">
        <v>8.0833000000000002E-2</v>
      </c>
      <c r="C15">
        <v>0.22900000000000001</v>
      </c>
      <c r="D15">
        <v>0.216</v>
      </c>
      <c r="E15">
        <v>0.107</v>
      </c>
      <c r="F15">
        <v>5.5E-2</v>
      </c>
      <c r="G15">
        <v>6.8000000000000005E-2</v>
      </c>
      <c r="H15">
        <v>7.9000000000000001E-2</v>
      </c>
    </row>
    <row r="16" spans="1:8" x14ac:dyDescent="0.2">
      <c r="A16" t="s">
        <v>29</v>
      </c>
      <c r="B16">
        <v>0.81566700000000003</v>
      </c>
      <c r="C16">
        <v>0.49</v>
      </c>
      <c r="D16">
        <v>0.56399999999999995</v>
      </c>
      <c r="E16">
        <v>0.70499999999999996</v>
      </c>
      <c r="F16">
        <v>0.77600000000000002</v>
      </c>
      <c r="G16">
        <v>0.76900000000000002</v>
      </c>
      <c r="H16">
        <v>0.81899999999999995</v>
      </c>
    </row>
    <row r="17" spans="1:8" x14ac:dyDescent="0.2">
      <c r="A17" t="s">
        <v>30</v>
      </c>
      <c r="B17">
        <v>0.73633300000000002</v>
      </c>
      <c r="C17">
        <v>0.19800000000000001</v>
      </c>
      <c r="D17">
        <v>0.23799999999999999</v>
      </c>
      <c r="E17">
        <v>0.69099999999999995</v>
      </c>
      <c r="F17">
        <v>0.81200000000000006</v>
      </c>
      <c r="G17">
        <v>0.67500000000000004</v>
      </c>
      <c r="H17">
        <v>0.71799999999999997</v>
      </c>
    </row>
    <row r="18" spans="1:8" x14ac:dyDescent="0.2">
      <c r="A18" t="s">
        <v>31</v>
      </c>
      <c r="B18">
        <v>1</v>
      </c>
      <c r="C18">
        <v>0.98499999999999999</v>
      </c>
      <c r="D18">
        <v>1</v>
      </c>
      <c r="E18" t="s">
        <v>6</v>
      </c>
      <c r="F18" t="s">
        <v>6</v>
      </c>
      <c r="G18" t="s">
        <v>6</v>
      </c>
      <c r="H18" t="s">
        <v>6</v>
      </c>
    </row>
    <row r="19" spans="1:8" x14ac:dyDescent="0.2">
      <c r="A19" t="s">
        <v>32</v>
      </c>
      <c r="B19">
        <v>4.3999999999999997E-2</v>
      </c>
      <c r="C19">
        <v>8.7999999999999995E-2</v>
      </c>
      <c r="D19">
        <v>7.5999999999999998E-2</v>
      </c>
      <c r="E19">
        <v>1.7000000000000001E-2</v>
      </c>
      <c r="F19">
        <v>1.7999999999999999E-2</v>
      </c>
      <c r="G19">
        <v>1</v>
      </c>
      <c r="H19">
        <v>0.998</v>
      </c>
    </row>
    <row r="20" spans="1:8" x14ac:dyDescent="0.2">
      <c r="A20" t="s">
        <v>33</v>
      </c>
      <c r="B20">
        <v>9.0332999999999997E-2</v>
      </c>
      <c r="C20">
        <v>0.68600000000000005</v>
      </c>
      <c r="D20">
        <v>0.60599999999999998</v>
      </c>
      <c r="E20">
        <v>0.20200000000000001</v>
      </c>
      <c r="F20">
        <v>8.4000000000000005E-2</v>
      </c>
      <c r="G20">
        <v>0.113</v>
      </c>
      <c r="H20">
        <v>0.14299999999999999</v>
      </c>
    </row>
    <row r="21" spans="1:8" x14ac:dyDescent="0.2">
      <c r="A21" t="s">
        <v>34</v>
      </c>
      <c r="B21">
        <v>0.86366699999999996</v>
      </c>
      <c r="C21">
        <v>0.58599999999999997</v>
      </c>
      <c r="D21">
        <v>0.76</v>
      </c>
      <c r="E21">
        <v>0.43099999999999999</v>
      </c>
      <c r="F21">
        <v>0.85199999999999998</v>
      </c>
      <c r="G21">
        <v>0.90200000000000002</v>
      </c>
      <c r="H21">
        <v>0.81499999999999995</v>
      </c>
    </row>
    <row r="22" spans="1:8" x14ac:dyDescent="0.2">
      <c r="A22" t="s">
        <v>35</v>
      </c>
      <c r="B22">
        <v>0.98683299999999996</v>
      </c>
      <c r="C22">
        <v>0.64300000000000002</v>
      </c>
      <c r="D22">
        <v>0.70899999999999996</v>
      </c>
      <c r="E22">
        <v>0.97499999999999998</v>
      </c>
      <c r="F22">
        <v>0.99099999999999999</v>
      </c>
      <c r="G22">
        <v>0.99399999999999999</v>
      </c>
      <c r="H22">
        <v>1</v>
      </c>
    </row>
    <row r="23" spans="1:8" x14ac:dyDescent="0.2">
      <c r="A23" t="s">
        <v>36</v>
      </c>
      <c r="B23">
        <v>0.92416699999999996</v>
      </c>
      <c r="C23">
        <v>0.20499999999999999</v>
      </c>
      <c r="D23">
        <v>0.36</v>
      </c>
      <c r="E23">
        <v>0.94499999999999995</v>
      </c>
      <c r="F23">
        <v>0.97299999999999998</v>
      </c>
      <c r="G23">
        <v>0.96399999999999997</v>
      </c>
      <c r="H23">
        <v>0.86899999999999999</v>
      </c>
    </row>
    <row r="24" spans="1:8" x14ac:dyDescent="0.2">
      <c r="A24" t="s">
        <v>37</v>
      </c>
      <c r="B24">
        <v>0.191</v>
      </c>
      <c r="C24">
        <v>0.52600000000000002</v>
      </c>
      <c r="D24">
        <v>0.58799999999999997</v>
      </c>
      <c r="E24">
        <v>0.26800000000000002</v>
      </c>
      <c r="F24">
        <v>0.157</v>
      </c>
      <c r="G24">
        <v>0.185</v>
      </c>
      <c r="H24">
        <v>0.20599999999999999</v>
      </c>
    </row>
    <row r="25" spans="1:8" x14ac:dyDescent="0.2">
      <c r="A25" t="s">
        <v>38</v>
      </c>
      <c r="B25">
        <v>6.0999999999999999E-2</v>
      </c>
      <c r="C25">
        <v>0.22800000000000001</v>
      </c>
      <c r="D25">
        <v>0.23499999999999999</v>
      </c>
      <c r="E25">
        <v>9.4E-2</v>
      </c>
      <c r="F25">
        <v>5.1999999999999998E-2</v>
      </c>
      <c r="G25">
        <v>0.114</v>
      </c>
      <c r="H25">
        <v>3.9E-2</v>
      </c>
    </row>
    <row r="26" spans="1:8" x14ac:dyDescent="0.2">
      <c r="A26" t="s">
        <v>39</v>
      </c>
      <c r="B26">
        <v>0.25116699999999997</v>
      </c>
      <c r="C26">
        <v>0.48699999999999999</v>
      </c>
      <c r="D26">
        <v>0.41499999999999998</v>
      </c>
      <c r="E26">
        <v>0.27100000000000002</v>
      </c>
      <c r="F26">
        <v>0.19400000000000001</v>
      </c>
      <c r="G26">
        <v>0.111</v>
      </c>
      <c r="H26">
        <v>0.29399999999999998</v>
      </c>
    </row>
    <row r="27" spans="1:8" x14ac:dyDescent="0.2">
      <c r="A27" t="s">
        <v>40</v>
      </c>
      <c r="B27">
        <v>0.26383299999999998</v>
      </c>
      <c r="C27">
        <v>0.48699999999999999</v>
      </c>
      <c r="D27">
        <v>0.42499999999999999</v>
      </c>
      <c r="E27">
        <v>0.47</v>
      </c>
      <c r="F27">
        <v>0.26800000000000002</v>
      </c>
      <c r="G27">
        <v>0.23300000000000001</v>
      </c>
      <c r="H27">
        <v>0.26400000000000001</v>
      </c>
    </row>
    <row r="28" spans="1:8" x14ac:dyDescent="0.2">
      <c r="A28" t="s">
        <v>41</v>
      </c>
      <c r="B28">
        <v>0.41399999999999998</v>
      </c>
      <c r="C28">
        <v>0.626</v>
      </c>
      <c r="D28">
        <v>0.53400000000000003</v>
      </c>
      <c r="E28">
        <v>0.438</v>
      </c>
      <c r="F28">
        <v>0.51200000000000001</v>
      </c>
      <c r="G28">
        <v>0.51900000000000002</v>
      </c>
      <c r="H28">
        <v>0.49299999999999999</v>
      </c>
    </row>
    <row r="29" spans="1:8" x14ac:dyDescent="0.2">
      <c r="A29" t="s">
        <v>42</v>
      </c>
      <c r="B29">
        <v>1.6333E-2</v>
      </c>
      <c r="C29">
        <v>4.7E-2</v>
      </c>
      <c r="D29">
        <v>5.8999999999999997E-2</v>
      </c>
      <c r="E29">
        <v>9.8000000000000004E-2</v>
      </c>
      <c r="F29">
        <v>7.0000000000000001E-3</v>
      </c>
      <c r="G29">
        <v>3.0000000000000001E-3</v>
      </c>
      <c r="H29">
        <v>6.0000000000000001E-3</v>
      </c>
    </row>
    <row r="30" spans="1:8" x14ac:dyDescent="0.2">
      <c r="A30" t="s">
        <v>43</v>
      </c>
      <c r="B30">
        <v>0.90516700000000005</v>
      </c>
      <c r="C30">
        <v>0.45200000000000001</v>
      </c>
      <c r="D30">
        <v>0.60599999999999998</v>
      </c>
      <c r="E30">
        <v>0.89600000000000002</v>
      </c>
      <c r="F30">
        <v>0.79</v>
      </c>
      <c r="G30">
        <v>0.84299999999999997</v>
      </c>
      <c r="H30">
        <v>0.69599999999999995</v>
      </c>
    </row>
    <row r="31" spans="1:8" x14ac:dyDescent="0.2">
      <c r="A31" t="s">
        <v>44</v>
      </c>
      <c r="B31">
        <v>0.36733300000000002</v>
      </c>
      <c r="C31">
        <v>7.6999999999999999E-2</v>
      </c>
      <c r="D31">
        <v>0.114</v>
      </c>
      <c r="E31">
        <v>0.46800000000000003</v>
      </c>
      <c r="F31">
        <v>0.432</v>
      </c>
      <c r="G31">
        <v>0.312</v>
      </c>
      <c r="H31">
        <v>0.26800000000000002</v>
      </c>
    </row>
    <row r="32" spans="1:8" x14ac:dyDescent="0.2">
      <c r="A32" t="s">
        <v>45</v>
      </c>
      <c r="B32">
        <v>0.37983299999999998</v>
      </c>
      <c r="C32">
        <v>0.79400000000000004</v>
      </c>
      <c r="D32">
        <v>0.755</v>
      </c>
      <c r="E32">
        <v>0.38700000000000001</v>
      </c>
      <c r="F32">
        <v>0.29099999999999998</v>
      </c>
      <c r="G32">
        <v>0.433</v>
      </c>
      <c r="H32">
        <v>0.435</v>
      </c>
    </row>
    <row r="33" spans="1:8" x14ac:dyDescent="0.2">
      <c r="A33" t="s">
        <v>46</v>
      </c>
      <c r="B33">
        <v>0.92849999999999999</v>
      </c>
      <c r="C33">
        <v>0.61899999999999999</v>
      </c>
      <c r="D33">
        <v>0.81699999999999995</v>
      </c>
      <c r="E33">
        <v>0.93799999999999994</v>
      </c>
      <c r="F33">
        <v>0.95599999999999996</v>
      </c>
      <c r="G33">
        <v>0.93100000000000005</v>
      </c>
      <c r="H33">
        <v>0.91100000000000003</v>
      </c>
    </row>
    <row r="34" spans="1:8" x14ac:dyDescent="0.2">
      <c r="A34" t="s">
        <v>47</v>
      </c>
      <c r="B34">
        <v>0.471333</v>
      </c>
      <c r="C34">
        <v>0.14699999999999999</v>
      </c>
      <c r="D34">
        <v>0.21</v>
      </c>
      <c r="E34">
        <v>0.36899999999999999</v>
      </c>
      <c r="F34">
        <v>0.59899999999999998</v>
      </c>
      <c r="G34">
        <v>0.38700000000000001</v>
      </c>
      <c r="H34">
        <v>0.27800000000000002</v>
      </c>
    </row>
    <row r="35" spans="1:8" x14ac:dyDescent="0.2">
      <c r="A35" t="s">
        <v>48</v>
      </c>
      <c r="B35">
        <v>0.99550000000000005</v>
      </c>
      <c r="C35">
        <v>0.98299999999999998</v>
      </c>
      <c r="D35">
        <v>0.99099999999999999</v>
      </c>
      <c r="E35">
        <v>0.995</v>
      </c>
      <c r="F35">
        <v>0.999</v>
      </c>
      <c r="G35">
        <v>0.996</v>
      </c>
      <c r="H35">
        <v>1</v>
      </c>
    </row>
    <row r="36" spans="1:8" x14ac:dyDescent="0.2">
      <c r="A36" t="s">
        <v>49</v>
      </c>
      <c r="B36">
        <v>0.53733299999999995</v>
      </c>
      <c r="C36">
        <v>0.126</v>
      </c>
      <c r="D36">
        <v>0.32200000000000001</v>
      </c>
      <c r="E36">
        <v>0.107</v>
      </c>
      <c r="F36">
        <v>3.5000000000000003E-2</v>
      </c>
      <c r="G36">
        <v>3.1E-2</v>
      </c>
      <c r="H36">
        <v>1.9E-2</v>
      </c>
    </row>
    <row r="37" spans="1:8" x14ac:dyDescent="0.2">
      <c r="A37" t="s">
        <v>50</v>
      </c>
      <c r="B37">
        <v>9.4500000000000001E-2</v>
      </c>
      <c r="C37">
        <v>0.27200000000000002</v>
      </c>
      <c r="D37">
        <v>0.30399999999999999</v>
      </c>
      <c r="E37">
        <v>0.104</v>
      </c>
      <c r="F37">
        <v>5.8999999999999997E-2</v>
      </c>
      <c r="G37">
        <v>0.128</v>
      </c>
      <c r="H37">
        <v>6.0999999999999999E-2</v>
      </c>
    </row>
    <row r="38" spans="1:8" x14ac:dyDescent="0.2">
      <c r="A38" t="s">
        <v>51</v>
      </c>
      <c r="B38">
        <v>0.70316699999999999</v>
      </c>
      <c r="C38">
        <v>0.53100000000000003</v>
      </c>
      <c r="D38">
        <v>0.70099999999999996</v>
      </c>
      <c r="E38">
        <v>0.56999999999999995</v>
      </c>
      <c r="F38">
        <v>0.73499999999999999</v>
      </c>
      <c r="G38">
        <v>0.73699999999999999</v>
      </c>
      <c r="H38">
        <v>0.64200000000000002</v>
      </c>
    </row>
    <row r="39" spans="1:8" x14ac:dyDescent="0.2">
      <c r="A39" t="s">
        <v>52</v>
      </c>
      <c r="B39">
        <v>0.91700000000000004</v>
      </c>
      <c r="C39">
        <v>0.72299999999999998</v>
      </c>
      <c r="D39">
        <v>0.752</v>
      </c>
      <c r="E39">
        <v>0.88500000000000001</v>
      </c>
      <c r="F39">
        <v>0.94599999999999995</v>
      </c>
      <c r="G39">
        <v>0.96199999999999997</v>
      </c>
      <c r="H39">
        <v>0.98599999999999999</v>
      </c>
    </row>
    <row r="40" spans="1:8" x14ac:dyDescent="0.2">
      <c r="A40" t="s">
        <v>53</v>
      </c>
      <c r="B40">
        <v>0.55200000000000005</v>
      </c>
      <c r="C40">
        <v>0.156</v>
      </c>
      <c r="D40">
        <v>0.13300000000000001</v>
      </c>
      <c r="E40">
        <v>0.32100000000000001</v>
      </c>
      <c r="F40">
        <v>0.37</v>
      </c>
      <c r="G40">
        <v>0.46100000000000002</v>
      </c>
      <c r="H40">
        <v>0.49299999999999999</v>
      </c>
    </row>
    <row r="41" spans="1:8" x14ac:dyDescent="0.2">
      <c r="A41" t="s">
        <v>54</v>
      </c>
      <c r="B41">
        <v>0.74966699999999997</v>
      </c>
      <c r="C41">
        <v>0.40699999999999997</v>
      </c>
      <c r="D41">
        <v>0.45800000000000002</v>
      </c>
      <c r="E41">
        <v>0.79700000000000004</v>
      </c>
      <c r="F41">
        <v>0.74</v>
      </c>
      <c r="G41">
        <v>0.66500000000000004</v>
      </c>
      <c r="H41">
        <v>0.70399999999999996</v>
      </c>
    </row>
    <row r="42" spans="1:8" x14ac:dyDescent="0.2">
      <c r="A42" t="s">
        <v>55</v>
      </c>
      <c r="B42">
        <v>0.92949999999999999</v>
      </c>
      <c r="C42">
        <v>0.68200000000000005</v>
      </c>
      <c r="D42">
        <v>0.80300000000000005</v>
      </c>
      <c r="E42">
        <v>0.79300000000000004</v>
      </c>
      <c r="F42">
        <v>0.92100000000000004</v>
      </c>
      <c r="G42">
        <v>0.91</v>
      </c>
      <c r="H42">
        <v>0.88700000000000001</v>
      </c>
    </row>
    <row r="43" spans="1:8" x14ac:dyDescent="0.2">
      <c r="A43" t="s">
        <v>56</v>
      </c>
      <c r="B43">
        <v>0.62666699999999997</v>
      </c>
      <c r="C43">
        <v>0.38500000000000001</v>
      </c>
      <c r="D43">
        <v>0.41699999999999998</v>
      </c>
      <c r="E43">
        <v>0.60499999999999998</v>
      </c>
      <c r="F43">
        <v>0.60799999999999998</v>
      </c>
      <c r="G43">
        <v>0.51</v>
      </c>
      <c r="H43">
        <v>0.56499999999999995</v>
      </c>
    </row>
    <row r="44" spans="1:8" x14ac:dyDescent="0.2">
      <c r="A44" t="s">
        <v>57</v>
      </c>
      <c r="B44">
        <v>0.79400000000000004</v>
      </c>
      <c r="C44">
        <v>0.38400000000000001</v>
      </c>
      <c r="D44">
        <v>0.52300000000000002</v>
      </c>
      <c r="E44">
        <v>0.56899999999999995</v>
      </c>
      <c r="F44">
        <v>0.84699999999999998</v>
      </c>
      <c r="G44">
        <v>0.65600000000000003</v>
      </c>
      <c r="H44">
        <v>0.61099999999999999</v>
      </c>
    </row>
    <row r="45" spans="1:8" x14ac:dyDescent="0.2">
      <c r="A45" t="s">
        <v>58</v>
      </c>
      <c r="B45">
        <v>0.76300000000000001</v>
      </c>
      <c r="C45">
        <v>0.374</v>
      </c>
      <c r="D45">
        <v>0.45500000000000002</v>
      </c>
      <c r="E45">
        <v>0.79600000000000004</v>
      </c>
      <c r="F45">
        <v>0.83</v>
      </c>
      <c r="G45">
        <v>0.81200000000000006</v>
      </c>
      <c r="H45">
        <v>0.73299999999999998</v>
      </c>
    </row>
    <row r="46" spans="1:8" x14ac:dyDescent="0.2">
      <c r="A46" t="s">
        <v>59</v>
      </c>
      <c r="B46">
        <v>0.45533299999999999</v>
      </c>
      <c r="C46">
        <v>0.105</v>
      </c>
      <c r="D46">
        <v>0.114</v>
      </c>
      <c r="E46">
        <v>0.254</v>
      </c>
      <c r="F46">
        <v>0.58099999999999996</v>
      </c>
      <c r="G46">
        <v>0.35199999999999998</v>
      </c>
      <c r="H46">
        <v>0.4</v>
      </c>
    </row>
    <row r="47" spans="1:8" x14ac:dyDescent="0.2">
      <c r="A47" t="s">
        <v>60</v>
      </c>
      <c r="B47">
        <v>0.407333</v>
      </c>
      <c r="C47">
        <v>0.19700000000000001</v>
      </c>
      <c r="D47">
        <v>0.27100000000000002</v>
      </c>
      <c r="E47">
        <v>0.313</v>
      </c>
      <c r="F47">
        <v>0.39900000000000002</v>
      </c>
      <c r="G47">
        <v>0.47099999999999997</v>
      </c>
      <c r="H47">
        <v>0.36699999999999999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7A215-D0A1-5A42-A089-A7DCEBAC9F51}">
  <dimension ref="A1:D10"/>
  <sheetViews>
    <sheetView workbookViewId="0"/>
  </sheetViews>
  <sheetFormatPr baseColWidth="10" defaultRowHeight="16" x14ac:dyDescent="0.2"/>
  <sheetData>
    <row r="1" spans="1:4" x14ac:dyDescent="0.2">
      <c r="B1" t="s">
        <v>1</v>
      </c>
      <c r="C1" t="s">
        <v>2</v>
      </c>
      <c r="D1" t="s">
        <v>3</v>
      </c>
    </row>
    <row r="2" spans="1:4" x14ac:dyDescent="0.2">
      <c r="A2">
        <v>907</v>
      </c>
      <c r="B2">
        <v>81</v>
      </c>
      <c r="C2">
        <v>59</v>
      </c>
      <c r="D2">
        <v>85</v>
      </c>
    </row>
    <row r="3" spans="1:4" x14ac:dyDescent="0.2">
      <c r="A3">
        <v>2005</v>
      </c>
      <c r="B3">
        <v>111</v>
      </c>
      <c r="C3">
        <v>5</v>
      </c>
      <c r="D3">
        <v>176</v>
      </c>
    </row>
    <row r="4" spans="1:4" x14ac:dyDescent="0.2">
      <c r="A4">
        <v>1791</v>
      </c>
      <c r="B4">
        <v>237</v>
      </c>
      <c r="C4">
        <v>10</v>
      </c>
      <c r="D4">
        <v>75</v>
      </c>
    </row>
    <row r="5" spans="1:4" x14ac:dyDescent="0.2">
      <c r="A5">
        <v>2110</v>
      </c>
      <c r="B5">
        <v>392</v>
      </c>
      <c r="C5">
        <v>6</v>
      </c>
      <c r="D5">
        <v>11</v>
      </c>
    </row>
    <row r="6" spans="1:4" x14ac:dyDescent="0.2">
      <c r="A6">
        <v>2019</v>
      </c>
      <c r="B6">
        <v>409</v>
      </c>
      <c r="C6">
        <v>13</v>
      </c>
      <c r="D6">
        <v>99</v>
      </c>
    </row>
    <row r="7" spans="1:4" x14ac:dyDescent="0.2">
      <c r="A7">
        <v>2002</v>
      </c>
      <c r="B7">
        <v>66</v>
      </c>
      <c r="C7">
        <v>10</v>
      </c>
      <c r="D7">
        <v>7</v>
      </c>
    </row>
    <row r="8" spans="1:4" x14ac:dyDescent="0.2">
      <c r="A8">
        <v>1806</v>
      </c>
      <c r="B8">
        <v>265</v>
      </c>
      <c r="C8">
        <v>42</v>
      </c>
      <c r="D8">
        <v>14</v>
      </c>
    </row>
    <row r="9" spans="1:4" x14ac:dyDescent="0.2">
      <c r="A9">
        <v>1242</v>
      </c>
      <c r="B9">
        <v>233</v>
      </c>
      <c r="C9">
        <v>53</v>
      </c>
      <c r="D9">
        <v>85</v>
      </c>
    </row>
    <row r="10" spans="1:4" x14ac:dyDescent="0.2">
      <c r="A10">
        <v>523</v>
      </c>
      <c r="B10">
        <v>804</v>
      </c>
      <c r="C10">
        <v>153</v>
      </c>
      <c r="D10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CA92-D599-7F43-8E2C-A9D201DE5B27}">
  <dimension ref="A1:I997"/>
  <sheetViews>
    <sheetView workbookViewId="0">
      <selection sqref="A1:I1048576"/>
    </sheetView>
  </sheetViews>
  <sheetFormatPr baseColWidth="10" defaultRowHeight="16" x14ac:dyDescent="0.2"/>
  <sheetData>
    <row r="1" spans="1:9" x14ac:dyDescent="0.2">
      <c r="A1">
        <v>907</v>
      </c>
      <c r="B1">
        <v>2005</v>
      </c>
      <c r="C1">
        <v>1791</v>
      </c>
      <c r="D1">
        <v>2110</v>
      </c>
      <c r="E1">
        <v>2019</v>
      </c>
      <c r="F1">
        <v>2002</v>
      </c>
      <c r="G1">
        <v>1806</v>
      </c>
      <c r="H1">
        <v>1242</v>
      </c>
      <c r="I1">
        <v>523</v>
      </c>
    </row>
    <row r="2" spans="1:9" x14ac:dyDescent="0.2">
      <c r="A2">
        <v>395.04379999999998</v>
      </c>
      <c r="B2">
        <v>214.15479999999999</v>
      </c>
      <c r="C2">
        <v>272.44130000000001</v>
      </c>
      <c r="D2">
        <v>152.01750000000001</v>
      </c>
      <c r="E2">
        <v>288.83280000000002</v>
      </c>
      <c r="F2">
        <v>160.0506</v>
      </c>
      <c r="G2">
        <v>319.767</v>
      </c>
      <c r="H2">
        <v>388.28050000000002</v>
      </c>
      <c r="I2">
        <v>434.589</v>
      </c>
    </row>
    <row r="3" spans="1:9" x14ac:dyDescent="0.2">
      <c r="A3">
        <v>393.5215</v>
      </c>
      <c r="B3">
        <v>190.26560000000001</v>
      </c>
      <c r="C3">
        <v>188.26429999999999</v>
      </c>
      <c r="D3">
        <v>123.2089</v>
      </c>
      <c r="E3">
        <v>182.74789999999999</v>
      </c>
      <c r="F3">
        <v>136.39070000000001</v>
      </c>
      <c r="G3">
        <v>225.203</v>
      </c>
      <c r="H3">
        <v>376.46480000000003</v>
      </c>
      <c r="I3">
        <v>339.94439999999997</v>
      </c>
    </row>
    <row r="4" spans="1:9" x14ac:dyDescent="0.2">
      <c r="A4">
        <v>378.74020000000002</v>
      </c>
      <c r="B4">
        <v>135.47909999999999</v>
      </c>
      <c r="C4">
        <v>151.4237</v>
      </c>
      <c r="D4">
        <v>119.6216</v>
      </c>
      <c r="E4">
        <v>166.6918</v>
      </c>
      <c r="F4">
        <v>131.37270000000001</v>
      </c>
      <c r="G4">
        <v>199.3578</v>
      </c>
      <c r="H4">
        <v>370.4794</v>
      </c>
      <c r="I4">
        <v>329.34589999999997</v>
      </c>
    </row>
    <row r="5" spans="1:9" x14ac:dyDescent="0.2">
      <c r="A5">
        <v>357.54300000000001</v>
      </c>
      <c r="B5">
        <v>117.84269999999999</v>
      </c>
      <c r="C5">
        <v>129.26949999999999</v>
      </c>
      <c r="D5">
        <v>119.2848</v>
      </c>
      <c r="E5">
        <v>163.37950000000001</v>
      </c>
      <c r="F5">
        <v>129.32990000000001</v>
      </c>
      <c r="G5">
        <v>177.6223</v>
      </c>
      <c r="H5">
        <v>351.25229999999999</v>
      </c>
      <c r="I5">
        <v>268.89080000000001</v>
      </c>
    </row>
    <row r="6" spans="1:9" x14ac:dyDescent="0.2">
      <c r="A6">
        <v>312.36320000000001</v>
      </c>
      <c r="B6">
        <v>112.97320000000001</v>
      </c>
      <c r="C6">
        <v>128.3956</v>
      </c>
      <c r="D6">
        <v>115.25790000000001</v>
      </c>
      <c r="E6">
        <v>147.8535</v>
      </c>
      <c r="F6">
        <v>122.9941</v>
      </c>
      <c r="G6">
        <v>174.71340000000001</v>
      </c>
      <c r="H6">
        <v>314.44850000000002</v>
      </c>
      <c r="I6">
        <v>259.71640000000002</v>
      </c>
    </row>
    <row r="7" spans="1:9" x14ac:dyDescent="0.2">
      <c r="A7">
        <v>300.87169999999998</v>
      </c>
      <c r="B7">
        <v>107.29130000000001</v>
      </c>
      <c r="C7">
        <v>127.5074</v>
      </c>
      <c r="D7">
        <v>113.3064</v>
      </c>
      <c r="E7">
        <v>143.751</v>
      </c>
      <c r="F7">
        <v>120.1699</v>
      </c>
      <c r="G7">
        <v>170.51240000000001</v>
      </c>
      <c r="H7">
        <v>289.88810000000001</v>
      </c>
      <c r="I7">
        <v>239.94710000000001</v>
      </c>
    </row>
    <row r="8" spans="1:9" x14ac:dyDescent="0.2">
      <c r="A8">
        <v>269.99799999999999</v>
      </c>
      <c r="B8">
        <v>103.9401</v>
      </c>
      <c r="C8">
        <v>123.4003</v>
      </c>
      <c r="D8">
        <v>109.9285</v>
      </c>
      <c r="E8">
        <v>142.09780000000001</v>
      </c>
      <c r="F8">
        <v>119.87649999999999</v>
      </c>
      <c r="G8">
        <v>153.8322</v>
      </c>
      <c r="H8">
        <v>261.6748</v>
      </c>
      <c r="I8">
        <v>227.60759999999999</v>
      </c>
    </row>
    <row r="9" spans="1:9" x14ac:dyDescent="0.2">
      <c r="A9">
        <v>268.72620000000001</v>
      </c>
      <c r="B9">
        <v>102.6326</v>
      </c>
      <c r="C9">
        <v>117.96729999999999</v>
      </c>
      <c r="D9">
        <v>105.4075</v>
      </c>
      <c r="E9">
        <v>129.17490000000001</v>
      </c>
      <c r="F9">
        <v>119.43600000000001</v>
      </c>
      <c r="G9">
        <v>151.8758</v>
      </c>
      <c r="H9">
        <v>236.58320000000001</v>
      </c>
      <c r="I9">
        <v>223.78980000000001</v>
      </c>
    </row>
    <row r="10" spans="1:9" x14ac:dyDescent="0.2">
      <c r="A10">
        <v>266.7312</v>
      </c>
      <c r="B10">
        <v>99.355149999999995</v>
      </c>
      <c r="C10">
        <v>113.20059999999999</v>
      </c>
      <c r="D10">
        <v>104.23779999999999</v>
      </c>
      <c r="E10">
        <v>127.39149999999999</v>
      </c>
      <c r="F10">
        <v>117.7696</v>
      </c>
      <c r="G10">
        <v>150.9264</v>
      </c>
      <c r="H10">
        <v>230.63200000000001</v>
      </c>
      <c r="I10">
        <v>222.52250000000001</v>
      </c>
    </row>
    <row r="11" spans="1:9" x14ac:dyDescent="0.2">
      <c r="A11">
        <v>252.47649999999999</v>
      </c>
      <c r="B11">
        <v>93.996369999999999</v>
      </c>
      <c r="C11">
        <v>112.87430000000001</v>
      </c>
      <c r="D11">
        <v>100.7389</v>
      </c>
      <c r="E11">
        <v>123.5853</v>
      </c>
      <c r="F11">
        <v>113.5595</v>
      </c>
      <c r="G11">
        <v>142.6208</v>
      </c>
      <c r="H11">
        <v>227.53129999999999</v>
      </c>
      <c r="I11">
        <v>221.95599999999999</v>
      </c>
    </row>
    <row r="12" spans="1:9" x14ac:dyDescent="0.2">
      <c r="A12">
        <v>251.8597</v>
      </c>
      <c r="B12">
        <v>87.62612</v>
      </c>
      <c r="C12">
        <v>109.1297</v>
      </c>
      <c r="D12">
        <v>95.829369999999997</v>
      </c>
      <c r="E12">
        <v>119.43470000000001</v>
      </c>
      <c r="F12">
        <v>108.5656</v>
      </c>
      <c r="G12">
        <v>142.44659999999999</v>
      </c>
      <c r="H12">
        <v>226.72550000000001</v>
      </c>
      <c r="I12">
        <v>217.20179999999999</v>
      </c>
    </row>
    <row r="13" spans="1:9" x14ac:dyDescent="0.2">
      <c r="A13">
        <v>240.4358</v>
      </c>
      <c r="B13">
        <v>85.869709999999998</v>
      </c>
      <c r="C13">
        <v>106.9765</v>
      </c>
      <c r="D13">
        <v>95.600620000000006</v>
      </c>
      <c r="E13">
        <v>114.5549</v>
      </c>
      <c r="F13">
        <v>104.41540000000001</v>
      </c>
      <c r="G13">
        <v>141.03749999999999</v>
      </c>
      <c r="H13">
        <v>225.92019999999999</v>
      </c>
      <c r="I13">
        <v>210.14949999999999</v>
      </c>
    </row>
    <row r="14" spans="1:9" x14ac:dyDescent="0.2">
      <c r="A14">
        <v>238.50120000000001</v>
      </c>
      <c r="B14">
        <v>85.402140000000003</v>
      </c>
      <c r="C14">
        <v>101.634</v>
      </c>
      <c r="D14">
        <v>94.284480000000002</v>
      </c>
      <c r="E14">
        <v>111.60939999999999</v>
      </c>
      <c r="F14">
        <v>102.3762</v>
      </c>
      <c r="G14">
        <v>140.38939999999999</v>
      </c>
      <c r="H14">
        <v>222.97030000000001</v>
      </c>
      <c r="I14">
        <v>209.1831</v>
      </c>
    </row>
    <row r="15" spans="1:9" x14ac:dyDescent="0.2">
      <c r="A15">
        <v>235.95689999999999</v>
      </c>
      <c r="B15">
        <v>85.28246</v>
      </c>
      <c r="C15">
        <v>98.37903</v>
      </c>
      <c r="D15">
        <v>92.933080000000004</v>
      </c>
      <c r="E15">
        <v>98.810360000000003</v>
      </c>
      <c r="F15">
        <v>100.384</v>
      </c>
      <c r="G15">
        <v>140.17580000000001</v>
      </c>
      <c r="H15">
        <v>220.21379999999999</v>
      </c>
      <c r="I15">
        <v>206.5205</v>
      </c>
    </row>
    <row r="16" spans="1:9" x14ac:dyDescent="0.2">
      <c r="A16">
        <v>234.8031</v>
      </c>
      <c r="B16">
        <v>82.031149999999997</v>
      </c>
      <c r="C16">
        <v>95.479050000000001</v>
      </c>
      <c r="D16">
        <v>92.675910000000002</v>
      </c>
      <c r="E16">
        <v>94.044439999999994</v>
      </c>
      <c r="F16">
        <v>98.785409999999999</v>
      </c>
      <c r="G16">
        <v>137.36109999999999</v>
      </c>
      <c r="H16">
        <v>209.93170000000001</v>
      </c>
      <c r="I16">
        <v>201.60679999999999</v>
      </c>
    </row>
    <row r="17" spans="1:9" x14ac:dyDescent="0.2">
      <c r="A17">
        <v>227.96629999999999</v>
      </c>
      <c r="B17">
        <v>80.424980000000005</v>
      </c>
      <c r="C17">
        <v>95.254379999999998</v>
      </c>
      <c r="D17">
        <v>90.554100000000005</v>
      </c>
      <c r="E17">
        <v>93.577489999999997</v>
      </c>
      <c r="F17">
        <v>97.947419999999994</v>
      </c>
      <c r="G17">
        <v>134.7064</v>
      </c>
      <c r="H17">
        <v>197.9068</v>
      </c>
      <c r="I17">
        <v>199.03149999999999</v>
      </c>
    </row>
    <row r="18" spans="1:9" x14ac:dyDescent="0.2">
      <c r="A18">
        <v>219.4033</v>
      </c>
      <c r="B18">
        <v>77.32347</v>
      </c>
      <c r="C18">
        <v>95.185469999999995</v>
      </c>
      <c r="D18">
        <v>89.886930000000007</v>
      </c>
      <c r="E18">
        <v>90.820210000000003</v>
      </c>
      <c r="F18">
        <v>96.291839999999993</v>
      </c>
      <c r="G18">
        <v>134.5951</v>
      </c>
      <c r="H18">
        <v>196.21360000000001</v>
      </c>
      <c r="I18">
        <v>198.16069999999999</v>
      </c>
    </row>
    <row r="19" spans="1:9" x14ac:dyDescent="0.2">
      <c r="A19">
        <v>215.31569999999999</v>
      </c>
      <c r="B19">
        <v>76.637420000000006</v>
      </c>
      <c r="C19">
        <v>93.204729999999998</v>
      </c>
      <c r="D19">
        <v>88.067639999999997</v>
      </c>
      <c r="E19">
        <v>90.015219999999999</v>
      </c>
      <c r="F19">
        <v>96.232969999999995</v>
      </c>
      <c r="G19">
        <v>133.65280000000001</v>
      </c>
      <c r="H19">
        <v>191.19589999999999</v>
      </c>
      <c r="I19">
        <v>197.9632</v>
      </c>
    </row>
    <row r="20" spans="1:9" x14ac:dyDescent="0.2">
      <c r="A20">
        <v>210.51</v>
      </c>
      <c r="B20">
        <v>76.257909999999995</v>
      </c>
      <c r="C20">
        <v>92.44323</v>
      </c>
      <c r="D20">
        <v>87.007199999999997</v>
      </c>
      <c r="E20">
        <v>89.648870000000002</v>
      </c>
      <c r="F20">
        <v>92.673479999999998</v>
      </c>
      <c r="G20">
        <v>130.9606</v>
      </c>
      <c r="H20">
        <v>189.45429999999999</v>
      </c>
      <c r="I20">
        <v>196.8981</v>
      </c>
    </row>
    <row r="21" spans="1:9" x14ac:dyDescent="0.2">
      <c r="A21">
        <v>208.655</v>
      </c>
      <c r="B21">
        <v>72.726839999999996</v>
      </c>
      <c r="C21">
        <v>92.046589999999995</v>
      </c>
      <c r="D21">
        <v>86.695080000000004</v>
      </c>
      <c r="E21">
        <v>89.624870000000001</v>
      </c>
      <c r="F21">
        <v>92.435860000000005</v>
      </c>
      <c r="G21">
        <v>129.7465</v>
      </c>
      <c r="H21">
        <v>187.2225</v>
      </c>
      <c r="I21">
        <v>196.155</v>
      </c>
    </row>
    <row r="22" spans="1:9" x14ac:dyDescent="0.2">
      <c r="A22">
        <v>200.84780000000001</v>
      </c>
      <c r="B22">
        <v>72.548029999999997</v>
      </c>
      <c r="C22">
        <v>89.222610000000003</v>
      </c>
      <c r="D22">
        <v>85.290199999999999</v>
      </c>
      <c r="E22">
        <v>88.448549999999997</v>
      </c>
      <c r="F22">
        <v>91.822680000000005</v>
      </c>
      <c r="G22">
        <v>129.4641</v>
      </c>
      <c r="H22">
        <v>186.45609999999999</v>
      </c>
      <c r="I22">
        <v>193.6602</v>
      </c>
    </row>
    <row r="23" spans="1:9" x14ac:dyDescent="0.2">
      <c r="A23">
        <v>188.6241</v>
      </c>
      <c r="B23">
        <v>68.960380000000001</v>
      </c>
      <c r="C23">
        <v>88.480170000000001</v>
      </c>
      <c r="D23">
        <v>85.136859999999999</v>
      </c>
      <c r="E23">
        <v>88.271429999999995</v>
      </c>
      <c r="F23">
        <v>91.563209999999998</v>
      </c>
      <c r="G23">
        <v>125.9663</v>
      </c>
      <c r="H23">
        <v>181.0067</v>
      </c>
      <c r="I23">
        <v>193.35919999999999</v>
      </c>
    </row>
    <row r="24" spans="1:9" x14ac:dyDescent="0.2">
      <c r="A24">
        <v>185.14160000000001</v>
      </c>
      <c r="B24">
        <v>68.953320000000005</v>
      </c>
      <c r="C24">
        <v>88.261610000000005</v>
      </c>
      <c r="D24">
        <v>83.675889999999995</v>
      </c>
      <c r="E24">
        <v>86.53416</v>
      </c>
      <c r="F24">
        <v>90.700450000000004</v>
      </c>
      <c r="G24">
        <v>125.9228</v>
      </c>
      <c r="H24">
        <v>179.77799999999999</v>
      </c>
      <c r="I24">
        <v>192.69739999999999</v>
      </c>
    </row>
    <row r="25" spans="1:9" x14ac:dyDescent="0.2">
      <c r="A25">
        <v>185.01519999999999</v>
      </c>
      <c r="B25">
        <v>68.210610000000003</v>
      </c>
      <c r="C25">
        <v>87.046440000000004</v>
      </c>
      <c r="D25">
        <v>83.055189999999996</v>
      </c>
      <c r="E25">
        <v>83.686409999999995</v>
      </c>
      <c r="F25">
        <v>89.972890000000007</v>
      </c>
      <c r="G25">
        <v>124.7894</v>
      </c>
      <c r="H25">
        <v>178.6619</v>
      </c>
      <c r="I25">
        <v>189.4949</v>
      </c>
    </row>
    <row r="26" spans="1:9" x14ac:dyDescent="0.2">
      <c r="A26">
        <v>183.45169999999999</v>
      </c>
      <c r="B26">
        <v>67.652910000000006</v>
      </c>
      <c r="C26">
        <v>84.354590000000002</v>
      </c>
      <c r="D26">
        <v>82.838470000000001</v>
      </c>
      <c r="E26">
        <v>83.345709999999997</v>
      </c>
      <c r="F26">
        <v>89.375690000000006</v>
      </c>
      <c r="G26">
        <v>124.5996</v>
      </c>
      <c r="H26">
        <v>175.47309999999999</v>
      </c>
      <c r="I26">
        <v>189.13399999999999</v>
      </c>
    </row>
    <row r="27" spans="1:9" x14ac:dyDescent="0.2">
      <c r="A27">
        <v>179.93299999999999</v>
      </c>
      <c r="B27">
        <v>66.388490000000004</v>
      </c>
      <c r="C27">
        <v>83.735950000000003</v>
      </c>
      <c r="D27">
        <v>82.358580000000003</v>
      </c>
      <c r="E27">
        <v>82.456940000000003</v>
      </c>
      <c r="F27">
        <v>85.014899999999997</v>
      </c>
      <c r="G27">
        <v>123.1408</v>
      </c>
      <c r="H27">
        <v>170.69399999999999</v>
      </c>
      <c r="I27">
        <v>188.2996</v>
      </c>
    </row>
    <row r="28" spans="1:9" x14ac:dyDescent="0.2">
      <c r="A28">
        <v>179.7602</v>
      </c>
      <c r="B28">
        <v>65.335660000000004</v>
      </c>
      <c r="C28">
        <v>83.347049999999996</v>
      </c>
      <c r="D28">
        <v>82.277619999999999</v>
      </c>
      <c r="E28">
        <v>82.359229999999997</v>
      </c>
      <c r="F28">
        <v>79.145840000000007</v>
      </c>
      <c r="G28">
        <v>120.5414</v>
      </c>
      <c r="H28">
        <v>167.7088</v>
      </c>
      <c r="I28">
        <v>185.1267</v>
      </c>
    </row>
    <row r="29" spans="1:9" x14ac:dyDescent="0.2">
      <c r="A29">
        <v>179.1447</v>
      </c>
      <c r="B29">
        <v>65</v>
      </c>
      <c r="C29">
        <v>82.781909999999996</v>
      </c>
      <c r="D29">
        <v>81.933790000000002</v>
      </c>
      <c r="E29">
        <v>76.783929999999998</v>
      </c>
      <c r="F29">
        <v>76.945620000000005</v>
      </c>
      <c r="G29">
        <v>118.4667</v>
      </c>
      <c r="H29">
        <v>167.53880000000001</v>
      </c>
      <c r="I29">
        <v>183.9605</v>
      </c>
    </row>
    <row r="30" spans="1:9" x14ac:dyDescent="0.2">
      <c r="A30">
        <v>178.2955</v>
      </c>
      <c r="B30">
        <v>60.660139999999998</v>
      </c>
      <c r="C30">
        <v>82.185509999999994</v>
      </c>
      <c r="D30">
        <v>81.623199999999997</v>
      </c>
      <c r="E30">
        <v>76.208309999999997</v>
      </c>
      <c r="F30">
        <v>75.953779999999995</v>
      </c>
      <c r="G30">
        <v>116.93089999999999</v>
      </c>
      <c r="H30">
        <v>162.38810000000001</v>
      </c>
      <c r="I30">
        <v>179.98429999999999</v>
      </c>
    </row>
    <row r="31" spans="1:9" x14ac:dyDescent="0.2">
      <c r="A31">
        <v>177.34630000000001</v>
      </c>
      <c r="B31">
        <v>56.841639999999998</v>
      </c>
      <c r="C31">
        <v>81.153019999999998</v>
      </c>
      <c r="D31">
        <v>81.541300000000007</v>
      </c>
      <c r="E31">
        <v>74.632559999999998</v>
      </c>
      <c r="F31">
        <v>75.781030000000001</v>
      </c>
      <c r="G31">
        <v>115.7805</v>
      </c>
      <c r="H31">
        <v>160.48079999999999</v>
      </c>
      <c r="I31">
        <v>179.05359999999999</v>
      </c>
    </row>
    <row r="32" spans="1:9" x14ac:dyDescent="0.2">
      <c r="A32">
        <v>176.3648</v>
      </c>
      <c r="B32">
        <v>55.676360000000003</v>
      </c>
      <c r="C32">
        <v>77.882149999999996</v>
      </c>
      <c r="D32">
        <v>81.061269999999993</v>
      </c>
      <c r="E32">
        <v>74.21808</v>
      </c>
      <c r="F32">
        <v>75.358949999999993</v>
      </c>
      <c r="G32">
        <v>115.7397</v>
      </c>
      <c r="H32">
        <v>155.63399999999999</v>
      </c>
      <c r="I32">
        <v>178.61930000000001</v>
      </c>
    </row>
    <row r="33" spans="1:9" x14ac:dyDescent="0.2">
      <c r="A33">
        <v>170.4581</v>
      </c>
      <c r="B33">
        <v>53.165669999999999</v>
      </c>
      <c r="C33">
        <v>76.706569999999999</v>
      </c>
      <c r="D33">
        <v>81.047190000000001</v>
      </c>
      <c r="E33">
        <v>73.944370000000006</v>
      </c>
      <c r="F33">
        <v>74.510639999999995</v>
      </c>
      <c r="G33">
        <v>115.3419</v>
      </c>
      <c r="H33">
        <v>154.0257</v>
      </c>
      <c r="I33">
        <v>177.44759999999999</v>
      </c>
    </row>
    <row r="34" spans="1:9" x14ac:dyDescent="0.2">
      <c r="A34">
        <v>169.06460000000001</v>
      </c>
      <c r="B34">
        <v>52.549619999999997</v>
      </c>
      <c r="C34">
        <v>74.294380000000004</v>
      </c>
      <c r="D34">
        <v>80.625389999999996</v>
      </c>
      <c r="E34">
        <v>72.234830000000002</v>
      </c>
      <c r="F34">
        <v>69.971580000000003</v>
      </c>
      <c r="G34">
        <v>114.438</v>
      </c>
      <c r="H34">
        <v>152.37559999999999</v>
      </c>
      <c r="I34">
        <v>176.42169999999999</v>
      </c>
    </row>
    <row r="35" spans="1:9" x14ac:dyDescent="0.2">
      <c r="A35">
        <v>164.0214</v>
      </c>
      <c r="B35">
        <v>52.216419999999999</v>
      </c>
      <c r="C35">
        <v>73.203490000000002</v>
      </c>
      <c r="D35">
        <v>80.424390000000002</v>
      </c>
      <c r="E35">
        <v>72.101070000000007</v>
      </c>
      <c r="F35">
        <v>67.634180000000001</v>
      </c>
      <c r="G35">
        <v>114.1711</v>
      </c>
      <c r="H35">
        <v>142.2782</v>
      </c>
      <c r="I35">
        <v>175.40459999999999</v>
      </c>
    </row>
    <row r="36" spans="1:9" x14ac:dyDescent="0.2">
      <c r="A36">
        <v>163.43610000000001</v>
      </c>
      <c r="B36">
        <v>51.247869999999999</v>
      </c>
      <c r="C36">
        <v>72.782030000000006</v>
      </c>
      <c r="D36">
        <v>79.560810000000004</v>
      </c>
      <c r="E36">
        <v>72.031319999999994</v>
      </c>
      <c r="F36">
        <v>66.230279999999993</v>
      </c>
      <c r="G36">
        <v>113.7577</v>
      </c>
      <c r="H36">
        <v>141.28569999999999</v>
      </c>
      <c r="I36">
        <v>173.8116</v>
      </c>
    </row>
    <row r="37" spans="1:9" x14ac:dyDescent="0.2">
      <c r="A37">
        <v>162.8511</v>
      </c>
      <c r="B37">
        <v>50.885730000000002</v>
      </c>
      <c r="C37">
        <v>72.081469999999996</v>
      </c>
      <c r="D37">
        <v>78.655469999999994</v>
      </c>
      <c r="E37">
        <v>71.440539999999999</v>
      </c>
      <c r="F37">
        <v>65.342010000000002</v>
      </c>
      <c r="G37">
        <v>112.01609999999999</v>
      </c>
      <c r="H37">
        <v>136.69040000000001</v>
      </c>
      <c r="I37">
        <v>169.13040000000001</v>
      </c>
    </row>
    <row r="38" spans="1:9" x14ac:dyDescent="0.2">
      <c r="A38">
        <v>161.82480000000001</v>
      </c>
      <c r="B38">
        <v>50.539850000000001</v>
      </c>
      <c r="C38">
        <v>70.169229999999999</v>
      </c>
      <c r="D38">
        <v>77.900589999999994</v>
      </c>
      <c r="E38">
        <v>71.404200000000003</v>
      </c>
      <c r="F38">
        <v>63.499940000000002</v>
      </c>
      <c r="G38">
        <v>111.5813</v>
      </c>
      <c r="H38">
        <v>135.6054</v>
      </c>
      <c r="I38">
        <v>168.3442</v>
      </c>
    </row>
    <row r="39" spans="1:9" x14ac:dyDescent="0.2">
      <c r="A39">
        <v>159.80340000000001</v>
      </c>
      <c r="B39">
        <v>49.236870000000003</v>
      </c>
      <c r="C39">
        <v>70.107110000000006</v>
      </c>
      <c r="D39">
        <v>77.571650000000005</v>
      </c>
      <c r="E39">
        <v>71.333609999999993</v>
      </c>
      <c r="F39">
        <v>61.396410000000003</v>
      </c>
      <c r="G39">
        <v>111.15730000000001</v>
      </c>
      <c r="H39">
        <v>135.20939999999999</v>
      </c>
      <c r="I39">
        <v>157.86859999999999</v>
      </c>
    </row>
    <row r="40" spans="1:9" x14ac:dyDescent="0.2">
      <c r="A40">
        <v>157.05449999999999</v>
      </c>
      <c r="B40">
        <v>48.582830000000001</v>
      </c>
      <c r="C40">
        <v>69.402659999999997</v>
      </c>
      <c r="D40">
        <v>77.538319999999999</v>
      </c>
      <c r="E40">
        <v>71.265039999999999</v>
      </c>
      <c r="F40">
        <v>60.275660000000002</v>
      </c>
      <c r="G40">
        <v>110.8777</v>
      </c>
      <c r="H40">
        <v>133.66650000000001</v>
      </c>
      <c r="I40">
        <v>157.8449</v>
      </c>
    </row>
    <row r="41" spans="1:9" x14ac:dyDescent="0.2">
      <c r="A41">
        <v>154.42009999999999</v>
      </c>
      <c r="B41">
        <v>47.952889999999996</v>
      </c>
      <c r="C41">
        <v>69.217690000000005</v>
      </c>
      <c r="D41">
        <v>77.322540000000004</v>
      </c>
      <c r="E41">
        <v>70.297600000000003</v>
      </c>
      <c r="F41">
        <v>59.440370000000001</v>
      </c>
      <c r="G41">
        <v>110.24979999999999</v>
      </c>
      <c r="H41">
        <v>128.5377</v>
      </c>
      <c r="I41">
        <v>154.30799999999999</v>
      </c>
    </row>
    <row r="42" spans="1:9" x14ac:dyDescent="0.2">
      <c r="A42">
        <v>152.33070000000001</v>
      </c>
      <c r="B42">
        <v>47.829689999999999</v>
      </c>
      <c r="C42">
        <v>68.133750000000006</v>
      </c>
      <c r="D42">
        <v>76.855339999999998</v>
      </c>
      <c r="E42">
        <v>70.094210000000004</v>
      </c>
      <c r="F42">
        <v>55.349789999999999</v>
      </c>
      <c r="G42">
        <v>110.1914</v>
      </c>
      <c r="H42">
        <v>126.2041</v>
      </c>
      <c r="I42">
        <v>150.5643</v>
      </c>
    </row>
    <row r="43" spans="1:9" x14ac:dyDescent="0.2">
      <c r="A43">
        <v>147.1309</v>
      </c>
      <c r="B43">
        <v>45.121130000000001</v>
      </c>
      <c r="C43">
        <v>67.973039999999997</v>
      </c>
      <c r="D43">
        <v>76.694749999999999</v>
      </c>
      <c r="E43">
        <v>69.815240000000003</v>
      </c>
      <c r="F43">
        <v>54.848390000000002</v>
      </c>
      <c r="G43">
        <v>110.0312</v>
      </c>
      <c r="H43">
        <v>124.7276</v>
      </c>
      <c r="I43">
        <v>149.56540000000001</v>
      </c>
    </row>
    <row r="44" spans="1:9" x14ac:dyDescent="0.2">
      <c r="A44">
        <v>136.73910000000001</v>
      </c>
      <c r="B44">
        <v>43.868630000000003</v>
      </c>
      <c r="C44">
        <v>67.634810000000002</v>
      </c>
      <c r="D44">
        <v>76.689310000000006</v>
      </c>
      <c r="E44">
        <v>67.388999999999996</v>
      </c>
      <c r="F44">
        <v>53.299050000000001</v>
      </c>
      <c r="G44">
        <v>108.15470000000001</v>
      </c>
      <c r="H44">
        <v>124.51690000000001</v>
      </c>
      <c r="I44">
        <v>148.43989999999999</v>
      </c>
    </row>
    <row r="45" spans="1:9" x14ac:dyDescent="0.2">
      <c r="A45">
        <v>136.2364</v>
      </c>
      <c r="B45">
        <v>43.514220000000002</v>
      </c>
      <c r="C45">
        <v>67.190899999999999</v>
      </c>
      <c r="D45">
        <v>76.589870000000005</v>
      </c>
      <c r="E45">
        <v>67.198949999999996</v>
      </c>
      <c r="F45">
        <v>52.838230000000003</v>
      </c>
      <c r="G45">
        <v>108.0933</v>
      </c>
      <c r="H45">
        <v>124.08240000000001</v>
      </c>
      <c r="I45">
        <v>148.12960000000001</v>
      </c>
    </row>
    <row r="46" spans="1:9" x14ac:dyDescent="0.2">
      <c r="A46">
        <v>135.3665</v>
      </c>
      <c r="B46">
        <v>43.37565</v>
      </c>
      <c r="C46">
        <v>67.170550000000006</v>
      </c>
      <c r="D46">
        <v>75.650019999999998</v>
      </c>
      <c r="E46">
        <v>66.904640000000001</v>
      </c>
      <c r="F46">
        <v>51.252220000000001</v>
      </c>
      <c r="G46">
        <v>107.8468</v>
      </c>
      <c r="H46">
        <v>121.92789999999999</v>
      </c>
      <c r="I46">
        <v>147.76400000000001</v>
      </c>
    </row>
    <row r="47" spans="1:9" x14ac:dyDescent="0.2">
      <c r="A47">
        <v>133.04079999999999</v>
      </c>
      <c r="B47">
        <v>43.159640000000003</v>
      </c>
      <c r="C47">
        <v>66.627179999999996</v>
      </c>
      <c r="D47">
        <v>75.616860000000003</v>
      </c>
      <c r="E47">
        <v>64.927049999999994</v>
      </c>
      <c r="F47">
        <v>51.03772</v>
      </c>
      <c r="G47">
        <v>107.6829</v>
      </c>
      <c r="H47">
        <v>120.0013</v>
      </c>
      <c r="I47">
        <v>147.57570000000001</v>
      </c>
    </row>
    <row r="48" spans="1:9" x14ac:dyDescent="0.2">
      <c r="A48">
        <v>131.6172</v>
      </c>
      <c r="B48">
        <v>42.906570000000002</v>
      </c>
      <c r="C48">
        <v>65.081050000000005</v>
      </c>
      <c r="D48">
        <v>74.993009999999998</v>
      </c>
      <c r="E48">
        <v>63.241579999999999</v>
      </c>
      <c r="F48">
        <v>49.970770000000002</v>
      </c>
      <c r="G48">
        <v>107.348</v>
      </c>
      <c r="H48">
        <v>119.6046</v>
      </c>
      <c r="I48">
        <v>147.0301</v>
      </c>
    </row>
    <row r="49" spans="1:9" x14ac:dyDescent="0.2">
      <c r="A49">
        <v>130.00819999999999</v>
      </c>
      <c r="B49">
        <v>42.627459999999999</v>
      </c>
      <c r="C49">
        <v>64.953829999999996</v>
      </c>
      <c r="D49">
        <v>74.802459999999996</v>
      </c>
      <c r="E49">
        <v>62.806519999999999</v>
      </c>
      <c r="F49">
        <v>49.486829999999998</v>
      </c>
      <c r="G49">
        <v>107.30589999999999</v>
      </c>
      <c r="H49">
        <v>118.4554</v>
      </c>
      <c r="I49">
        <v>146.80840000000001</v>
      </c>
    </row>
    <row r="50" spans="1:9" x14ac:dyDescent="0.2">
      <c r="A50">
        <v>127.43600000000001</v>
      </c>
      <c r="B50">
        <v>41.301139999999997</v>
      </c>
      <c r="C50">
        <v>64.796890000000005</v>
      </c>
      <c r="D50">
        <v>74.231930000000006</v>
      </c>
      <c r="E50">
        <v>62.594880000000003</v>
      </c>
      <c r="F50">
        <v>48.580770000000001</v>
      </c>
      <c r="G50">
        <v>106.5782</v>
      </c>
      <c r="H50">
        <v>118.24209999999999</v>
      </c>
      <c r="I50">
        <v>146.79339999999999</v>
      </c>
    </row>
    <row r="51" spans="1:9" x14ac:dyDescent="0.2">
      <c r="A51">
        <v>125.65170000000001</v>
      </c>
      <c r="B51">
        <v>40.157400000000003</v>
      </c>
      <c r="C51">
        <v>64.795900000000003</v>
      </c>
      <c r="D51">
        <v>73.735380000000006</v>
      </c>
      <c r="E51">
        <v>62.129519999999999</v>
      </c>
      <c r="F51">
        <v>47.63917</v>
      </c>
      <c r="G51">
        <v>106.416</v>
      </c>
      <c r="H51">
        <v>114.508</v>
      </c>
      <c r="I51">
        <v>146.70910000000001</v>
      </c>
    </row>
    <row r="52" spans="1:9" x14ac:dyDescent="0.2">
      <c r="A52">
        <v>122.962</v>
      </c>
      <c r="B52">
        <v>39.65296</v>
      </c>
      <c r="C52">
        <v>64.67653</v>
      </c>
      <c r="D52">
        <v>72.443799999999996</v>
      </c>
      <c r="E52">
        <v>61.755490000000002</v>
      </c>
      <c r="F52">
        <v>45.86027</v>
      </c>
      <c r="G52">
        <v>105.5081</v>
      </c>
      <c r="H52">
        <v>112.47369999999999</v>
      </c>
      <c r="I52">
        <v>146.14410000000001</v>
      </c>
    </row>
    <row r="53" spans="1:9" x14ac:dyDescent="0.2">
      <c r="A53">
        <v>119.9999</v>
      </c>
      <c r="B53">
        <v>39.332529999999998</v>
      </c>
      <c r="C53">
        <v>64.372399999999999</v>
      </c>
      <c r="D53">
        <v>72.104320000000001</v>
      </c>
      <c r="E53">
        <v>61.227609999999999</v>
      </c>
      <c r="F53">
        <v>43.135359999999999</v>
      </c>
      <c r="G53">
        <v>105.2054</v>
      </c>
      <c r="H53">
        <v>111.4816</v>
      </c>
      <c r="I53">
        <v>145.57919999999999</v>
      </c>
    </row>
    <row r="54" spans="1:9" x14ac:dyDescent="0.2">
      <c r="A54">
        <v>119.40349999999999</v>
      </c>
      <c r="B54">
        <v>37.916809999999998</v>
      </c>
      <c r="C54">
        <v>64.030090000000001</v>
      </c>
      <c r="D54">
        <v>71.960939999999994</v>
      </c>
      <c r="E54">
        <v>60.656239999999997</v>
      </c>
      <c r="F54">
        <v>42.433399999999999</v>
      </c>
      <c r="G54">
        <v>104.9178</v>
      </c>
      <c r="H54">
        <v>110.8216</v>
      </c>
      <c r="I54">
        <v>144.8305</v>
      </c>
    </row>
    <row r="55" spans="1:9" x14ac:dyDescent="0.2">
      <c r="A55">
        <v>118.3942</v>
      </c>
      <c r="B55">
        <v>36.471029999999999</v>
      </c>
      <c r="C55">
        <v>63.647489999999998</v>
      </c>
      <c r="D55">
        <v>71.621309999999994</v>
      </c>
      <c r="E55">
        <v>59.719520000000003</v>
      </c>
      <c r="F55">
        <v>41.652889999999999</v>
      </c>
      <c r="G55">
        <v>104.1324</v>
      </c>
      <c r="H55">
        <v>108.10550000000001</v>
      </c>
      <c r="I55">
        <v>144.42410000000001</v>
      </c>
    </row>
    <row r="56" spans="1:9" x14ac:dyDescent="0.2">
      <c r="A56">
        <v>117.7745</v>
      </c>
      <c r="B56">
        <v>35.848689999999998</v>
      </c>
      <c r="C56">
        <v>63.510370000000002</v>
      </c>
      <c r="D56">
        <v>71.064689999999999</v>
      </c>
      <c r="E56">
        <v>58.837200000000003</v>
      </c>
      <c r="F56">
        <v>41.616500000000002</v>
      </c>
      <c r="G56">
        <v>104.08580000000001</v>
      </c>
      <c r="H56">
        <v>107.2135</v>
      </c>
      <c r="I56">
        <v>143.17670000000001</v>
      </c>
    </row>
    <row r="57" spans="1:9" x14ac:dyDescent="0.2">
      <c r="A57">
        <v>117.30110000000001</v>
      </c>
      <c r="B57">
        <v>35.680529999999997</v>
      </c>
      <c r="C57">
        <v>62.218640000000001</v>
      </c>
      <c r="D57">
        <v>71.033609999999996</v>
      </c>
      <c r="E57">
        <v>58.536859999999997</v>
      </c>
      <c r="F57">
        <v>39.921840000000003</v>
      </c>
      <c r="G57">
        <v>103.8305</v>
      </c>
      <c r="H57">
        <v>106.8835</v>
      </c>
      <c r="I57">
        <v>142.8329</v>
      </c>
    </row>
    <row r="58" spans="1:9" x14ac:dyDescent="0.2">
      <c r="A58">
        <v>115.95650000000001</v>
      </c>
      <c r="B58">
        <v>35.362229999999997</v>
      </c>
      <c r="C58">
        <v>61.925629999999998</v>
      </c>
      <c r="D58">
        <v>70.94735</v>
      </c>
      <c r="E58">
        <v>57.810110000000002</v>
      </c>
      <c r="F58">
        <v>39.81935</v>
      </c>
      <c r="G58">
        <v>103.59059999999999</v>
      </c>
      <c r="H58">
        <v>106.5158</v>
      </c>
      <c r="I58">
        <v>142.30619999999999</v>
      </c>
    </row>
    <row r="59" spans="1:9" x14ac:dyDescent="0.2">
      <c r="A59">
        <v>112.8672</v>
      </c>
      <c r="B59">
        <v>35.157319999999999</v>
      </c>
      <c r="C59">
        <v>61.38353</v>
      </c>
      <c r="D59">
        <v>70.122259999999997</v>
      </c>
      <c r="E59">
        <v>57.540779999999998</v>
      </c>
      <c r="F59">
        <v>37.545789999999997</v>
      </c>
      <c r="G59">
        <v>103.1939</v>
      </c>
      <c r="H59">
        <v>104.3403</v>
      </c>
      <c r="I59">
        <v>141.67349999999999</v>
      </c>
    </row>
    <row r="60" spans="1:9" x14ac:dyDescent="0.2">
      <c r="A60">
        <v>110.3621</v>
      </c>
      <c r="B60">
        <v>35.000720000000001</v>
      </c>
      <c r="C60">
        <v>61.187750000000001</v>
      </c>
      <c r="D60">
        <v>69.928690000000003</v>
      </c>
      <c r="E60">
        <v>57.031129999999997</v>
      </c>
      <c r="F60">
        <v>36.307360000000003</v>
      </c>
      <c r="G60">
        <v>103.0104</v>
      </c>
      <c r="H60">
        <v>103.8991</v>
      </c>
      <c r="I60">
        <v>141.49250000000001</v>
      </c>
    </row>
    <row r="61" spans="1:9" x14ac:dyDescent="0.2">
      <c r="A61">
        <v>109.80929999999999</v>
      </c>
      <c r="B61">
        <v>34.739319999999999</v>
      </c>
      <c r="C61">
        <v>60.745699999999999</v>
      </c>
      <c r="D61">
        <v>69.561459999999997</v>
      </c>
      <c r="E61">
        <v>56.974820000000001</v>
      </c>
      <c r="F61">
        <v>32.54589</v>
      </c>
      <c r="G61">
        <v>102.9025</v>
      </c>
      <c r="H61">
        <v>102.9079</v>
      </c>
      <c r="I61">
        <v>140.99799999999999</v>
      </c>
    </row>
    <row r="62" spans="1:9" x14ac:dyDescent="0.2">
      <c r="A62">
        <v>109.6855</v>
      </c>
      <c r="B62">
        <v>34.515129999999999</v>
      </c>
      <c r="C62">
        <v>60.463419999999999</v>
      </c>
      <c r="D62">
        <v>69.158019999999993</v>
      </c>
      <c r="E62">
        <v>56.861249999999998</v>
      </c>
      <c r="F62">
        <v>31.03687</v>
      </c>
      <c r="G62">
        <v>102.8034</v>
      </c>
      <c r="H62">
        <v>102.23220000000001</v>
      </c>
      <c r="I62">
        <v>139.2987</v>
      </c>
    </row>
    <row r="63" spans="1:9" x14ac:dyDescent="0.2">
      <c r="A63">
        <v>108.8182</v>
      </c>
      <c r="B63">
        <v>32.514110000000002</v>
      </c>
      <c r="C63">
        <v>59.985849999999999</v>
      </c>
      <c r="D63">
        <v>69.056070000000005</v>
      </c>
      <c r="E63">
        <v>56.603659999999998</v>
      </c>
      <c r="F63">
        <v>30.849599999999999</v>
      </c>
      <c r="G63">
        <v>102.2822</v>
      </c>
      <c r="H63">
        <v>101.6999</v>
      </c>
      <c r="I63">
        <v>138.75290000000001</v>
      </c>
    </row>
    <row r="64" spans="1:9" x14ac:dyDescent="0.2">
      <c r="A64">
        <v>106.2161</v>
      </c>
      <c r="B64">
        <v>30.996590000000001</v>
      </c>
      <c r="C64">
        <v>58.055990000000001</v>
      </c>
      <c r="D64">
        <v>68.936909999999997</v>
      </c>
      <c r="E64">
        <v>56.433059999999998</v>
      </c>
      <c r="F64">
        <v>30.49288</v>
      </c>
      <c r="G64">
        <v>102.1041</v>
      </c>
      <c r="H64">
        <v>100.39530000000001</v>
      </c>
      <c r="I64">
        <v>138.64269999999999</v>
      </c>
    </row>
    <row r="65" spans="1:9" x14ac:dyDescent="0.2">
      <c r="A65">
        <v>105.75539999999999</v>
      </c>
      <c r="B65">
        <v>30.89838</v>
      </c>
      <c r="C65">
        <v>57.643340000000002</v>
      </c>
      <c r="D65">
        <v>68.933260000000004</v>
      </c>
      <c r="E65">
        <v>56.190240000000003</v>
      </c>
      <c r="F65">
        <v>30.253509999999999</v>
      </c>
      <c r="G65">
        <v>101.57989999999999</v>
      </c>
      <c r="H65">
        <v>98.926130000000001</v>
      </c>
      <c r="I65">
        <v>138.44130000000001</v>
      </c>
    </row>
    <row r="66" spans="1:9" x14ac:dyDescent="0.2">
      <c r="A66">
        <v>105.5907</v>
      </c>
      <c r="B66">
        <v>30.09657</v>
      </c>
      <c r="C66">
        <v>56.506610000000002</v>
      </c>
      <c r="D66">
        <v>68.403940000000006</v>
      </c>
      <c r="E66">
        <v>56.156869999999998</v>
      </c>
      <c r="F66">
        <v>28.824619999999999</v>
      </c>
      <c r="G66">
        <v>100.7364</v>
      </c>
      <c r="H66">
        <v>98.334689999999995</v>
      </c>
      <c r="I66">
        <v>138.34389999999999</v>
      </c>
    </row>
    <row r="67" spans="1:9" x14ac:dyDescent="0.2">
      <c r="A67">
        <v>98.430859999999996</v>
      </c>
      <c r="B67">
        <v>29.29101</v>
      </c>
      <c r="C67">
        <v>56.305010000000003</v>
      </c>
      <c r="D67">
        <v>68.305350000000004</v>
      </c>
      <c r="E67">
        <v>55.895499999999998</v>
      </c>
      <c r="F67">
        <v>28.46161</v>
      </c>
      <c r="G67">
        <v>100.48350000000001</v>
      </c>
      <c r="H67">
        <v>96.455609999999993</v>
      </c>
      <c r="I67">
        <v>137.61529999999999</v>
      </c>
    </row>
    <row r="68" spans="1:9" x14ac:dyDescent="0.2">
      <c r="A68">
        <v>96.823459999999997</v>
      </c>
      <c r="B68">
        <v>28.529779999999999</v>
      </c>
      <c r="C68">
        <v>55.897939999999998</v>
      </c>
      <c r="D68">
        <v>67.986429999999999</v>
      </c>
      <c r="E68">
        <v>55.477290000000004</v>
      </c>
      <c r="F68">
        <v>24.930150000000001</v>
      </c>
      <c r="G68">
        <v>100.426</v>
      </c>
      <c r="H68">
        <v>95.541370000000001</v>
      </c>
      <c r="I68">
        <v>137.22579999999999</v>
      </c>
    </row>
    <row r="69" spans="1:9" x14ac:dyDescent="0.2">
      <c r="A69">
        <v>96.753590000000003</v>
      </c>
      <c r="B69">
        <v>27.113759999999999</v>
      </c>
      <c r="C69">
        <v>55.693379999999998</v>
      </c>
      <c r="D69">
        <v>67.793959999999998</v>
      </c>
      <c r="E69">
        <v>54.997779999999999</v>
      </c>
      <c r="F69">
        <v>22.984760000000001</v>
      </c>
      <c r="G69">
        <v>100.3111</v>
      </c>
      <c r="H69">
        <v>94.846739999999997</v>
      </c>
      <c r="I69">
        <v>136.684</v>
      </c>
    </row>
    <row r="70" spans="1:9" x14ac:dyDescent="0.2">
      <c r="A70">
        <v>94.99409</v>
      </c>
      <c r="B70">
        <v>27.033110000000001</v>
      </c>
      <c r="C70">
        <v>54.59648</v>
      </c>
      <c r="D70">
        <v>67.733249999999998</v>
      </c>
      <c r="E70">
        <v>53.43074</v>
      </c>
      <c r="F70">
        <v>22.237539999999999</v>
      </c>
      <c r="G70">
        <v>100.1293</v>
      </c>
      <c r="H70">
        <v>94.370949999999993</v>
      </c>
      <c r="I70">
        <v>136.60499999999999</v>
      </c>
    </row>
    <row r="71" spans="1:9" x14ac:dyDescent="0.2">
      <c r="A71">
        <v>90.984610000000004</v>
      </c>
      <c r="B71">
        <v>26.678339999999999</v>
      </c>
      <c r="C71">
        <v>54.475119999999997</v>
      </c>
      <c r="D71">
        <v>67.649619999999999</v>
      </c>
      <c r="E71">
        <v>53.359459999999999</v>
      </c>
      <c r="F71">
        <v>20.88374</v>
      </c>
      <c r="G71">
        <v>99.965289999999996</v>
      </c>
      <c r="H71">
        <v>93.056209999999993</v>
      </c>
      <c r="I71">
        <v>135.8186</v>
      </c>
    </row>
    <row r="72" spans="1:9" x14ac:dyDescent="0.2">
      <c r="A72">
        <v>89.34402</v>
      </c>
      <c r="B72">
        <v>26.414940000000001</v>
      </c>
      <c r="C72">
        <v>54.3688</v>
      </c>
      <c r="D72">
        <v>67.605199999999996</v>
      </c>
      <c r="E72">
        <v>53.218499999999999</v>
      </c>
      <c r="F72">
        <v>20.211829999999999</v>
      </c>
      <c r="G72">
        <v>99.93871</v>
      </c>
      <c r="H72">
        <v>92.605739999999997</v>
      </c>
      <c r="I72">
        <v>134.96940000000001</v>
      </c>
    </row>
    <row r="73" spans="1:9" x14ac:dyDescent="0.2">
      <c r="A73">
        <v>87.172389999999993</v>
      </c>
      <c r="B73">
        <v>25.999179999999999</v>
      </c>
      <c r="C73">
        <v>54.16187</v>
      </c>
      <c r="D73">
        <v>67.479380000000006</v>
      </c>
      <c r="E73">
        <v>53.1556</v>
      </c>
      <c r="F73">
        <v>19.160640000000001</v>
      </c>
      <c r="G73">
        <v>99.885220000000004</v>
      </c>
      <c r="H73">
        <v>90.509810000000002</v>
      </c>
      <c r="I73">
        <v>134.8184</v>
      </c>
    </row>
    <row r="74" spans="1:9" x14ac:dyDescent="0.2">
      <c r="A74">
        <v>82.354399999999998</v>
      </c>
      <c r="B74">
        <v>25.584209999999999</v>
      </c>
      <c r="C74">
        <v>53.949649999999998</v>
      </c>
      <c r="D74">
        <v>67.430409999999995</v>
      </c>
      <c r="E74">
        <v>52.74868</v>
      </c>
      <c r="F74">
        <v>14.673120000000001</v>
      </c>
      <c r="G74">
        <v>99.78389</v>
      </c>
      <c r="H74">
        <v>89.733350000000002</v>
      </c>
      <c r="I74">
        <v>134.54599999999999</v>
      </c>
    </row>
    <row r="75" spans="1:9" x14ac:dyDescent="0.2">
      <c r="A75">
        <v>81.398840000000007</v>
      </c>
      <c r="B75">
        <v>25.198879999999999</v>
      </c>
      <c r="C75">
        <v>53.836469999999998</v>
      </c>
      <c r="D75">
        <v>67.216340000000002</v>
      </c>
      <c r="E75">
        <v>52.681750000000001</v>
      </c>
      <c r="F75">
        <v>13.05687</v>
      </c>
      <c r="G75">
        <v>99.452730000000003</v>
      </c>
      <c r="H75">
        <v>89.412319999999994</v>
      </c>
      <c r="I75">
        <v>134.446</v>
      </c>
    </row>
    <row r="76" spans="1:9" x14ac:dyDescent="0.2">
      <c r="A76">
        <v>80.675079999999994</v>
      </c>
      <c r="B76">
        <v>25.186990000000002</v>
      </c>
      <c r="C76">
        <v>53.361870000000003</v>
      </c>
      <c r="D76">
        <v>66.863500000000002</v>
      </c>
      <c r="E76">
        <v>52.485430000000001</v>
      </c>
      <c r="F76">
        <v>12.22841</v>
      </c>
      <c r="G76">
        <v>99.428650000000005</v>
      </c>
      <c r="H76">
        <v>89.303060000000002</v>
      </c>
      <c r="I76">
        <v>133.65350000000001</v>
      </c>
    </row>
    <row r="77" spans="1:9" x14ac:dyDescent="0.2">
      <c r="A77">
        <v>80.559079999999994</v>
      </c>
      <c r="B77">
        <v>24.25264</v>
      </c>
      <c r="C77">
        <v>52.758180000000003</v>
      </c>
      <c r="D77">
        <v>66.508250000000004</v>
      </c>
      <c r="E77">
        <v>52.332000000000001</v>
      </c>
      <c r="F77">
        <v>11.98676</v>
      </c>
      <c r="G77">
        <v>99.305340000000001</v>
      </c>
      <c r="H77">
        <v>89.224019999999996</v>
      </c>
      <c r="I77">
        <v>133.3665</v>
      </c>
    </row>
    <row r="78" spans="1:9" x14ac:dyDescent="0.2">
      <c r="A78">
        <v>79.713970000000003</v>
      </c>
      <c r="B78">
        <v>24.171569999999999</v>
      </c>
      <c r="C78">
        <v>52.630879999999998</v>
      </c>
      <c r="D78">
        <v>66.257320000000007</v>
      </c>
      <c r="E78">
        <v>52.318379999999998</v>
      </c>
      <c r="F78">
        <v>6.3493240000000002</v>
      </c>
      <c r="G78">
        <v>99.251189999999994</v>
      </c>
      <c r="H78">
        <v>89.092680000000001</v>
      </c>
      <c r="I78">
        <v>133.2004</v>
      </c>
    </row>
    <row r="79" spans="1:9" x14ac:dyDescent="0.2">
      <c r="A79">
        <v>78.737269999999995</v>
      </c>
      <c r="B79">
        <v>24.146899999999999</v>
      </c>
      <c r="C79">
        <v>52.360570000000003</v>
      </c>
      <c r="D79">
        <v>66.076490000000007</v>
      </c>
      <c r="E79">
        <v>51.768450000000001</v>
      </c>
      <c r="F79">
        <v>5.5529599999999997</v>
      </c>
      <c r="G79">
        <v>98.683930000000004</v>
      </c>
      <c r="H79">
        <v>88.53828</v>
      </c>
      <c r="I79">
        <v>132.9778</v>
      </c>
    </row>
    <row r="80" spans="1:9" x14ac:dyDescent="0.2">
      <c r="A80">
        <v>77.281459999999996</v>
      </c>
      <c r="B80">
        <v>23.856459999999998</v>
      </c>
      <c r="C80">
        <v>52.316279999999999</v>
      </c>
      <c r="D80">
        <v>66.072360000000003</v>
      </c>
      <c r="E80">
        <v>51.764209999999999</v>
      </c>
      <c r="F80">
        <v>3.6389100000000001</v>
      </c>
      <c r="G80">
        <v>98.513239999999996</v>
      </c>
      <c r="H80">
        <v>88.364509999999996</v>
      </c>
      <c r="I80">
        <v>132.32480000000001</v>
      </c>
    </row>
    <row r="81" spans="1:9" x14ac:dyDescent="0.2">
      <c r="A81">
        <v>76.997050000000002</v>
      </c>
      <c r="B81">
        <v>23.151</v>
      </c>
      <c r="C81">
        <v>52.151159999999997</v>
      </c>
      <c r="D81">
        <v>65.650180000000006</v>
      </c>
      <c r="E81">
        <v>50.89067</v>
      </c>
      <c r="F81">
        <v>2.8877790000000001</v>
      </c>
      <c r="G81">
        <v>98.493780000000001</v>
      </c>
      <c r="H81">
        <v>87.635999999999996</v>
      </c>
      <c r="I81">
        <v>132.0273</v>
      </c>
    </row>
    <row r="82" spans="1:9" x14ac:dyDescent="0.2">
      <c r="A82">
        <v>72.639510000000001</v>
      </c>
      <c r="B82">
        <v>23.016660000000002</v>
      </c>
      <c r="C82">
        <v>51.96116</v>
      </c>
      <c r="D82">
        <v>65.467140000000001</v>
      </c>
      <c r="E82">
        <v>50.81073</v>
      </c>
      <c r="F82">
        <v>2.6974749999999998</v>
      </c>
      <c r="G82">
        <v>97.843549999999993</v>
      </c>
      <c r="H82">
        <v>86.826599999999999</v>
      </c>
      <c r="I82">
        <v>131.78059999999999</v>
      </c>
    </row>
    <row r="83" spans="1:9" x14ac:dyDescent="0.2">
      <c r="A83">
        <v>70.934259999999995</v>
      </c>
      <c r="B83">
        <v>22.51829</v>
      </c>
      <c r="C83">
        <v>51.744120000000002</v>
      </c>
      <c r="D83">
        <v>64.608829999999998</v>
      </c>
      <c r="E83">
        <v>50.386270000000003</v>
      </c>
      <c r="F83">
        <v>1.8758699999999999</v>
      </c>
      <c r="G83">
        <v>97.600809999999996</v>
      </c>
      <c r="H83">
        <v>86.296480000000003</v>
      </c>
      <c r="I83">
        <v>131.565</v>
      </c>
    </row>
    <row r="84" spans="1:9" x14ac:dyDescent="0.2">
      <c r="A84">
        <v>70.582440000000005</v>
      </c>
      <c r="B84">
        <v>21.928979999999999</v>
      </c>
      <c r="C84">
        <v>51.038130000000002</v>
      </c>
      <c r="D84">
        <v>64.095489999999998</v>
      </c>
      <c r="E84">
        <v>50.198630000000001</v>
      </c>
      <c r="F84">
        <v>-0.42244999999999999</v>
      </c>
      <c r="G84">
        <v>97.156440000000003</v>
      </c>
      <c r="H84">
        <v>85.434309999999996</v>
      </c>
      <c r="I84">
        <v>131.23429999999999</v>
      </c>
    </row>
    <row r="85" spans="1:9" x14ac:dyDescent="0.2">
      <c r="A85">
        <v>70.568269999999998</v>
      </c>
      <c r="B85">
        <v>21.921620000000001</v>
      </c>
      <c r="C85">
        <v>50.194969999999998</v>
      </c>
      <c r="D85">
        <v>64.077200000000005</v>
      </c>
      <c r="E85">
        <v>49.73218</v>
      </c>
      <c r="F85">
        <v>-0.80147000000000002</v>
      </c>
      <c r="G85">
        <v>97.118769999999998</v>
      </c>
      <c r="H85">
        <v>84.010999999999996</v>
      </c>
      <c r="I85">
        <v>130.65880000000001</v>
      </c>
    </row>
    <row r="86" spans="1:9" x14ac:dyDescent="0.2">
      <c r="A86">
        <v>64.143799999999999</v>
      </c>
      <c r="B86">
        <v>21.3872</v>
      </c>
      <c r="C86">
        <v>49.993720000000003</v>
      </c>
      <c r="D86">
        <v>64.054379999999995</v>
      </c>
      <c r="E86">
        <v>49.458280000000002</v>
      </c>
      <c r="F86">
        <v>-1.0490900000000001</v>
      </c>
      <c r="G86">
        <v>97.030500000000004</v>
      </c>
      <c r="H86">
        <v>83.803110000000004</v>
      </c>
      <c r="I86">
        <v>129.53569999999999</v>
      </c>
    </row>
    <row r="87" spans="1:9" x14ac:dyDescent="0.2">
      <c r="A87">
        <v>62.409179999999999</v>
      </c>
      <c r="B87">
        <v>20.00845</v>
      </c>
      <c r="C87">
        <v>49.564630000000001</v>
      </c>
      <c r="D87">
        <v>64.049379999999999</v>
      </c>
      <c r="E87">
        <v>49.367829999999998</v>
      </c>
      <c r="F87">
        <v>-1.0740700000000001</v>
      </c>
      <c r="G87">
        <v>96.739789999999999</v>
      </c>
      <c r="H87">
        <v>83.511740000000003</v>
      </c>
      <c r="I87">
        <v>128.7774</v>
      </c>
    </row>
    <row r="88" spans="1:9" x14ac:dyDescent="0.2">
      <c r="A88">
        <v>61.250239999999998</v>
      </c>
      <c r="B88">
        <v>19.212859999999999</v>
      </c>
      <c r="C88">
        <v>49.449269999999999</v>
      </c>
      <c r="D88">
        <v>63.978340000000003</v>
      </c>
      <c r="E88">
        <v>49.056899999999999</v>
      </c>
      <c r="F88">
        <v>-2.4576799999999999</v>
      </c>
      <c r="G88">
        <v>96.518320000000003</v>
      </c>
      <c r="H88">
        <v>82.094920000000002</v>
      </c>
      <c r="I88">
        <v>128.64850000000001</v>
      </c>
    </row>
    <row r="89" spans="1:9" x14ac:dyDescent="0.2">
      <c r="A89">
        <v>59.835239999999999</v>
      </c>
      <c r="B89">
        <v>18.710940000000001</v>
      </c>
      <c r="C89">
        <v>49.274590000000003</v>
      </c>
      <c r="D89">
        <v>63.873019999999997</v>
      </c>
      <c r="E89">
        <v>48.513240000000003</v>
      </c>
      <c r="F89">
        <v>-3.1700699999999999</v>
      </c>
      <c r="G89">
        <v>96.278949999999995</v>
      </c>
      <c r="H89">
        <v>81.593040000000002</v>
      </c>
      <c r="I89">
        <v>128.2816</v>
      </c>
    </row>
    <row r="90" spans="1:9" x14ac:dyDescent="0.2">
      <c r="A90">
        <v>58.078209999999999</v>
      </c>
      <c r="B90">
        <v>18.49616</v>
      </c>
      <c r="C90">
        <v>49.076169999999998</v>
      </c>
      <c r="D90">
        <v>63.161250000000003</v>
      </c>
      <c r="E90">
        <v>47.829810000000002</v>
      </c>
      <c r="F90">
        <v>-8.2247199999999996</v>
      </c>
      <c r="G90">
        <v>96.074110000000005</v>
      </c>
      <c r="H90">
        <v>81.118979999999993</v>
      </c>
      <c r="I90">
        <v>128.21770000000001</v>
      </c>
    </row>
    <row r="91" spans="1:9" x14ac:dyDescent="0.2">
      <c r="A91">
        <v>57.032530000000001</v>
      </c>
      <c r="B91">
        <v>17.9177</v>
      </c>
      <c r="C91">
        <v>49.029870000000003</v>
      </c>
      <c r="D91">
        <v>63.011800000000001</v>
      </c>
      <c r="E91">
        <v>47.722549999999998</v>
      </c>
      <c r="F91">
        <v>-8.9327699999999997</v>
      </c>
      <c r="G91">
        <v>95.30359</v>
      </c>
      <c r="H91">
        <v>80.661680000000004</v>
      </c>
      <c r="I91">
        <v>127.1904</v>
      </c>
    </row>
    <row r="92" spans="1:9" x14ac:dyDescent="0.2">
      <c r="A92">
        <v>55.275910000000003</v>
      </c>
      <c r="B92">
        <v>17.738199999999999</v>
      </c>
      <c r="C92">
        <v>49.014560000000003</v>
      </c>
      <c r="D92">
        <v>62.795430000000003</v>
      </c>
      <c r="E92">
        <v>47.682119999999998</v>
      </c>
      <c r="F92">
        <v>-11.347200000000001</v>
      </c>
      <c r="G92">
        <v>95.119659999999996</v>
      </c>
      <c r="H92">
        <v>80.066379999999995</v>
      </c>
      <c r="I92">
        <v>126.46680000000001</v>
      </c>
    </row>
    <row r="93" spans="1:9" x14ac:dyDescent="0.2">
      <c r="A93">
        <v>54.620759999999997</v>
      </c>
      <c r="B93">
        <v>17.561640000000001</v>
      </c>
      <c r="C93">
        <v>48.775660000000002</v>
      </c>
      <c r="D93">
        <v>62.517319999999998</v>
      </c>
      <c r="E93">
        <v>46.982930000000003</v>
      </c>
      <c r="F93">
        <v>-21.5487</v>
      </c>
      <c r="G93">
        <v>94.693280000000001</v>
      </c>
      <c r="H93">
        <v>79.872290000000007</v>
      </c>
      <c r="I93">
        <v>126.1794</v>
      </c>
    </row>
    <row r="94" spans="1:9" x14ac:dyDescent="0.2">
      <c r="A94">
        <v>53.612499999999997</v>
      </c>
      <c r="B94">
        <v>17.418030000000002</v>
      </c>
      <c r="C94">
        <v>48.628279999999997</v>
      </c>
      <c r="D94">
        <v>62.508450000000003</v>
      </c>
      <c r="E94">
        <v>46.975769999999997</v>
      </c>
      <c r="F94">
        <v>-24.627800000000001</v>
      </c>
      <c r="G94">
        <v>94.160179999999997</v>
      </c>
      <c r="H94">
        <v>79.424310000000006</v>
      </c>
      <c r="I94">
        <v>125.8819</v>
      </c>
    </row>
    <row r="95" spans="1:9" x14ac:dyDescent="0.2">
      <c r="A95">
        <v>53.290799999999997</v>
      </c>
      <c r="B95">
        <v>17.26792</v>
      </c>
      <c r="C95">
        <v>48.580440000000003</v>
      </c>
      <c r="D95">
        <v>62.453130000000002</v>
      </c>
      <c r="E95">
        <v>46.919539999999998</v>
      </c>
      <c r="F95">
        <v>-33.136099999999999</v>
      </c>
      <c r="G95">
        <v>94.069829999999996</v>
      </c>
      <c r="H95">
        <v>79.331460000000007</v>
      </c>
      <c r="I95">
        <v>125.5187</v>
      </c>
    </row>
    <row r="96" spans="1:9" x14ac:dyDescent="0.2">
      <c r="A96">
        <v>51.680169999999997</v>
      </c>
      <c r="B96">
        <v>16.857399999999998</v>
      </c>
      <c r="C96">
        <v>48.327620000000003</v>
      </c>
      <c r="D96">
        <v>62.166449999999998</v>
      </c>
      <c r="E96">
        <v>46.438720000000004</v>
      </c>
      <c r="F96">
        <v>-45.810299999999998</v>
      </c>
      <c r="G96">
        <v>93.822670000000002</v>
      </c>
      <c r="H96">
        <v>79.25224</v>
      </c>
      <c r="I96">
        <v>125.4753</v>
      </c>
    </row>
    <row r="97" spans="1:9" x14ac:dyDescent="0.2">
      <c r="A97">
        <v>51.33652</v>
      </c>
      <c r="B97">
        <v>16.478649999999998</v>
      </c>
      <c r="C97">
        <v>48.286630000000002</v>
      </c>
      <c r="D97">
        <v>61.362029999999997</v>
      </c>
      <c r="E97">
        <v>46.208680000000001</v>
      </c>
      <c r="F97">
        <v>-58.667499999999997</v>
      </c>
      <c r="G97">
        <v>93.654529999999994</v>
      </c>
      <c r="H97">
        <v>78.525800000000004</v>
      </c>
      <c r="I97">
        <v>125.04640000000001</v>
      </c>
    </row>
    <row r="98" spans="1:9" x14ac:dyDescent="0.2">
      <c r="A98">
        <v>51.020969999999998</v>
      </c>
      <c r="B98">
        <v>14.974309999999999</v>
      </c>
      <c r="C98">
        <v>47.885379999999998</v>
      </c>
      <c r="D98">
        <v>61.317059999999998</v>
      </c>
      <c r="E98">
        <v>46.17747</v>
      </c>
      <c r="F98">
        <v>-72.466899999999995</v>
      </c>
      <c r="G98">
        <v>93.450119999999998</v>
      </c>
      <c r="H98">
        <v>77.422290000000004</v>
      </c>
      <c r="I98">
        <v>124.5522</v>
      </c>
    </row>
    <row r="99" spans="1:9" x14ac:dyDescent="0.2">
      <c r="A99">
        <v>50.786459999999998</v>
      </c>
      <c r="B99">
        <v>14.759359999999999</v>
      </c>
      <c r="C99">
        <v>47.736060000000002</v>
      </c>
      <c r="D99">
        <v>61.200830000000003</v>
      </c>
      <c r="E99">
        <v>45.740780000000001</v>
      </c>
      <c r="F99" t="s">
        <v>6</v>
      </c>
      <c r="G99">
        <v>92.391810000000007</v>
      </c>
      <c r="H99">
        <v>77.412779999999998</v>
      </c>
      <c r="I99">
        <v>124.41540000000001</v>
      </c>
    </row>
    <row r="100" spans="1:9" x14ac:dyDescent="0.2">
      <c r="A100">
        <v>50.498089999999998</v>
      </c>
      <c r="B100">
        <v>14.69135</v>
      </c>
      <c r="C100">
        <v>47.45675</v>
      </c>
      <c r="D100">
        <v>61.038499999999999</v>
      </c>
      <c r="E100">
        <v>45.361919999999998</v>
      </c>
      <c r="F100" t="s">
        <v>6</v>
      </c>
      <c r="G100">
        <v>91.948999999999998</v>
      </c>
      <c r="H100">
        <v>76.768519999999995</v>
      </c>
      <c r="I100">
        <v>124.0598</v>
      </c>
    </row>
    <row r="101" spans="1:9" x14ac:dyDescent="0.2">
      <c r="A101">
        <v>50.484819999999999</v>
      </c>
      <c r="B101">
        <v>14.47344</v>
      </c>
      <c r="C101">
        <v>46.873289999999997</v>
      </c>
      <c r="D101">
        <v>60.853749999999998</v>
      </c>
      <c r="E101">
        <v>45.346240000000002</v>
      </c>
      <c r="F101" t="s">
        <v>6</v>
      </c>
      <c r="G101">
        <v>91.784120000000001</v>
      </c>
      <c r="H101">
        <v>76.655690000000007</v>
      </c>
      <c r="I101">
        <v>123.1336</v>
      </c>
    </row>
    <row r="102" spans="1:9" x14ac:dyDescent="0.2">
      <c r="A102">
        <v>49.834530000000001</v>
      </c>
      <c r="B102">
        <v>14.39777</v>
      </c>
      <c r="C102">
        <v>46.618580000000001</v>
      </c>
      <c r="D102">
        <v>60.699809999999999</v>
      </c>
      <c r="E102">
        <v>45.107520000000001</v>
      </c>
      <c r="F102" t="s">
        <v>6</v>
      </c>
      <c r="G102">
        <v>91.504869999999997</v>
      </c>
      <c r="H102">
        <v>76.139359999999996</v>
      </c>
      <c r="I102">
        <v>123.00490000000001</v>
      </c>
    </row>
    <row r="103" spans="1:9" x14ac:dyDescent="0.2">
      <c r="A103">
        <v>49.637970000000003</v>
      </c>
      <c r="B103">
        <v>14.278980000000001</v>
      </c>
      <c r="C103">
        <v>46.611049999999999</v>
      </c>
      <c r="D103">
        <v>60.449080000000002</v>
      </c>
      <c r="E103">
        <v>45.092210000000001</v>
      </c>
      <c r="F103" t="s">
        <v>6</v>
      </c>
      <c r="G103">
        <v>91.251599999999996</v>
      </c>
      <c r="H103">
        <v>75.729799999999997</v>
      </c>
      <c r="I103">
        <v>122.8732</v>
      </c>
    </row>
    <row r="104" spans="1:9" x14ac:dyDescent="0.2">
      <c r="A104">
        <v>46.14367</v>
      </c>
      <c r="B104">
        <v>14.10816</v>
      </c>
      <c r="C104">
        <v>46.544879999999999</v>
      </c>
      <c r="D104">
        <v>60.427460000000004</v>
      </c>
      <c r="E104">
        <v>44.586869999999998</v>
      </c>
      <c r="F104" t="s">
        <v>6</v>
      </c>
      <c r="G104">
        <v>91.159030000000001</v>
      </c>
      <c r="H104">
        <v>75.34066</v>
      </c>
      <c r="I104">
        <v>121.9841</v>
      </c>
    </row>
    <row r="105" spans="1:9" x14ac:dyDescent="0.2">
      <c r="A105">
        <v>46.063180000000003</v>
      </c>
      <c r="B105">
        <v>13.49844</v>
      </c>
      <c r="C105">
        <v>46.358580000000003</v>
      </c>
      <c r="D105">
        <v>60.39667</v>
      </c>
      <c r="E105">
        <v>44.501660000000001</v>
      </c>
      <c r="F105" t="s">
        <v>6</v>
      </c>
      <c r="G105">
        <v>90.73263</v>
      </c>
      <c r="H105">
        <v>75.29477</v>
      </c>
      <c r="I105">
        <v>121.9729</v>
      </c>
    </row>
    <row r="106" spans="1:9" x14ac:dyDescent="0.2">
      <c r="A106">
        <v>44.708739999999999</v>
      </c>
      <c r="B106">
        <v>13.32605</v>
      </c>
      <c r="C106">
        <v>45.723239999999997</v>
      </c>
      <c r="D106">
        <v>60.07911</v>
      </c>
      <c r="E106">
        <v>44.334319999999998</v>
      </c>
      <c r="F106" t="s">
        <v>6</v>
      </c>
      <c r="G106">
        <v>90.613489999999999</v>
      </c>
      <c r="H106">
        <v>73.933999999999997</v>
      </c>
      <c r="I106">
        <v>121.6258</v>
      </c>
    </row>
    <row r="107" spans="1:9" x14ac:dyDescent="0.2">
      <c r="A107">
        <v>43.938519999999997</v>
      </c>
      <c r="B107">
        <v>13.282500000000001</v>
      </c>
      <c r="C107">
        <v>45.004269999999998</v>
      </c>
      <c r="D107">
        <v>60.022660000000002</v>
      </c>
      <c r="E107">
        <v>44.326349999999998</v>
      </c>
      <c r="F107" t="s">
        <v>6</v>
      </c>
      <c r="G107">
        <v>90.058909999999997</v>
      </c>
      <c r="H107">
        <v>73.411479999999997</v>
      </c>
      <c r="I107">
        <v>121.6074</v>
      </c>
    </row>
    <row r="108" spans="1:9" x14ac:dyDescent="0.2">
      <c r="A108">
        <v>41.088970000000003</v>
      </c>
      <c r="B108">
        <v>13.272970000000001</v>
      </c>
      <c r="C108">
        <v>44.801409999999997</v>
      </c>
      <c r="D108">
        <v>59.624299999999998</v>
      </c>
      <c r="E108">
        <v>43.978189999999998</v>
      </c>
      <c r="F108" t="s">
        <v>6</v>
      </c>
      <c r="G108">
        <v>89.94444</v>
      </c>
      <c r="H108">
        <v>72.555030000000002</v>
      </c>
      <c r="I108">
        <v>121.3146</v>
      </c>
    </row>
    <row r="109" spans="1:9" x14ac:dyDescent="0.2">
      <c r="A109">
        <v>40.952289999999998</v>
      </c>
      <c r="B109">
        <v>12.52717</v>
      </c>
      <c r="C109">
        <v>44.155560000000001</v>
      </c>
      <c r="D109">
        <v>59.5246</v>
      </c>
      <c r="E109">
        <v>43.829630000000002</v>
      </c>
      <c r="F109" t="s">
        <v>6</v>
      </c>
      <c r="G109">
        <v>89.857550000000003</v>
      </c>
      <c r="H109">
        <v>71.753159999999994</v>
      </c>
      <c r="I109">
        <v>120.7358</v>
      </c>
    </row>
    <row r="110" spans="1:9" x14ac:dyDescent="0.2">
      <c r="A110">
        <v>40.559089999999998</v>
      </c>
      <c r="B110">
        <v>12.520709999999999</v>
      </c>
      <c r="C110">
        <v>44.117310000000003</v>
      </c>
      <c r="D110">
        <v>59.460340000000002</v>
      </c>
      <c r="E110">
        <v>43.454009999999997</v>
      </c>
      <c r="F110" t="s">
        <v>6</v>
      </c>
      <c r="G110">
        <v>89.769480000000001</v>
      </c>
      <c r="H110">
        <v>71.451220000000006</v>
      </c>
      <c r="I110">
        <v>120.7098</v>
      </c>
    </row>
    <row r="111" spans="1:9" x14ac:dyDescent="0.2">
      <c r="A111">
        <v>40.517740000000003</v>
      </c>
      <c r="B111">
        <v>12.434530000000001</v>
      </c>
      <c r="C111">
        <v>44.083730000000003</v>
      </c>
      <c r="D111">
        <v>59.397930000000002</v>
      </c>
      <c r="E111">
        <v>43.334299999999999</v>
      </c>
      <c r="F111" t="s">
        <v>6</v>
      </c>
      <c r="G111">
        <v>89.572370000000006</v>
      </c>
      <c r="H111">
        <v>71.362470000000002</v>
      </c>
      <c r="I111">
        <v>120.2162</v>
      </c>
    </row>
    <row r="112" spans="1:9" x14ac:dyDescent="0.2">
      <c r="A112">
        <v>39.779220000000002</v>
      </c>
      <c r="B112">
        <v>11.83638</v>
      </c>
      <c r="C112">
        <v>43.974350000000001</v>
      </c>
      <c r="D112">
        <v>59.37397</v>
      </c>
      <c r="E112">
        <v>42.965470000000003</v>
      </c>
      <c r="F112" t="s">
        <v>6</v>
      </c>
      <c r="G112">
        <v>89.233710000000002</v>
      </c>
      <c r="H112">
        <v>71.113110000000006</v>
      </c>
      <c r="I112">
        <v>119.55929999999999</v>
      </c>
    </row>
    <row r="113" spans="1:9" x14ac:dyDescent="0.2">
      <c r="A113">
        <v>38.987430000000003</v>
      </c>
      <c r="B113">
        <v>11.745430000000001</v>
      </c>
      <c r="C113">
        <v>43.304729999999999</v>
      </c>
      <c r="D113">
        <v>59.104030000000002</v>
      </c>
      <c r="E113">
        <v>42.879480000000001</v>
      </c>
      <c r="F113" t="s">
        <v>6</v>
      </c>
      <c r="G113">
        <v>89.173599999999993</v>
      </c>
      <c r="H113">
        <v>70.62379</v>
      </c>
      <c r="I113">
        <v>119.55419999999999</v>
      </c>
    </row>
    <row r="114" spans="1:9" x14ac:dyDescent="0.2">
      <c r="A114">
        <v>37.668590000000002</v>
      </c>
      <c r="B114">
        <v>11.72541</v>
      </c>
      <c r="C114">
        <v>43.202939999999998</v>
      </c>
      <c r="D114">
        <v>58.793340000000001</v>
      </c>
      <c r="E114">
        <v>42.812010000000001</v>
      </c>
      <c r="F114" t="s">
        <v>6</v>
      </c>
      <c r="G114">
        <v>89.071290000000005</v>
      </c>
      <c r="H114">
        <v>70.363669999999999</v>
      </c>
      <c r="I114">
        <v>119.27760000000001</v>
      </c>
    </row>
    <row r="115" spans="1:9" x14ac:dyDescent="0.2">
      <c r="A115">
        <v>37.471179999999997</v>
      </c>
      <c r="B115">
        <v>11.685029999999999</v>
      </c>
      <c r="C115">
        <v>43.182850000000002</v>
      </c>
      <c r="D115">
        <v>58.172899999999998</v>
      </c>
      <c r="E115">
        <v>42.787860000000002</v>
      </c>
      <c r="F115" t="s">
        <v>6</v>
      </c>
      <c r="G115">
        <v>88.854309999999998</v>
      </c>
      <c r="H115">
        <v>70.018060000000006</v>
      </c>
      <c r="I115">
        <v>119.0603</v>
      </c>
    </row>
    <row r="116" spans="1:9" x14ac:dyDescent="0.2">
      <c r="A116">
        <v>36.749360000000003</v>
      </c>
      <c r="B116">
        <v>11.026579999999999</v>
      </c>
      <c r="C116">
        <v>42.839799999999997</v>
      </c>
      <c r="D116">
        <v>58.146419999999999</v>
      </c>
      <c r="E116">
        <v>42.293170000000003</v>
      </c>
      <c r="F116" t="s">
        <v>6</v>
      </c>
      <c r="G116">
        <v>88.590559999999996</v>
      </c>
      <c r="H116">
        <v>69.920450000000002</v>
      </c>
      <c r="I116">
        <v>119.0067</v>
      </c>
    </row>
    <row r="117" spans="1:9" x14ac:dyDescent="0.2">
      <c r="A117">
        <v>36.18826</v>
      </c>
      <c r="B117">
        <v>10.87846</v>
      </c>
      <c r="C117">
        <v>42.443890000000003</v>
      </c>
      <c r="D117">
        <v>57.858110000000003</v>
      </c>
      <c r="E117">
        <v>41.915370000000003</v>
      </c>
      <c r="F117" t="s">
        <v>6</v>
      </c>
      <c r="G117">
        <v>88.267359999999996</v>
      </c>
      <c r="H117">
        <v>69.887330000000006</v>
      </c>
      <c r="I117">
        <v>118.7119</v>
      </c>
    </row>
    <row r="118" spans="1:9" x14ac:dyDescent="0.2">
      <c r="A118">
        <v>33.701059999999998</v>
      </c>
      <c r="B118">
        <v>9.9442229999999991</v>
      </c>
      <c r="C118">
        <v>42.140970000000003</v>
      </c>
      <c r="D118">
        <v>57.577509999999997</v>
      </c>
      <c r="E118">
        <v>41.84205</v>
      </c>
      <c r="F118" t="s">
        <v>6</v>
      </c>
      <c r="G118">
        <v>88.022450000000006</v>
      </c>
      <c r="H118">
        <v>69.812870000000004</v>
      </c>
      <c r="I118">
        <v>118.4641</v>
      </c>
    </row>
    <row r="119" spans="1:9" x14ac:dyDescent="0.2">
      <c r="A119">
        <v>33.471679999999999</v>
      </c>
      <c r="B119">
        <v>9.095955</v>
      </c>
      <c r="C119">
        <v>41.534999999999997</v>
      </c>
      <c r="D119">
        <v>57.418640000000003</v>
      </c>
      <c r="E119">
        <v>41.758839999999999</v>
      </c>
      <c r="F119" t="s">
        <v>6</v>
      </c>
      <c r="G119">
        <v>87.704660000000004</v>
      </c>
      <c r="H119">
        <v>69.68562</v>
      </c>
      <c r="I119">
        <v>118.4234</v>
      </c>
    </row>
    <row r="120" spans="1:9" x14ac:dyDescent="0.2">
      <c r="A120">
        <v>32.950499999999998</v>
      </c>
      <c r="B120">
        <v>8.4234200000000001</v>
      </c>
      <c r="C120">
        <v>40.700769999999999</v>
      </c>
      <c r="D120">
        <v>57.326129999999999</v>
      </c>
      <c r="E120">
        <v>41.71998</v>
      </c>
      <c r="F120" t="s">
        <v>6</v>
      </c>
      <c r="G120">
        <v>87.495159999999998</v>
      </c>
      <c r="H120">
        <v>68.895660000000007</v>
      </c>
      <c r="I120">
        <v>118.34050000000001</v>
      </c>
    </row>
    <row r="121" spans="1:9" x14ac:dyDescent="0.2">
      <c r="A121">
        <v>29.68712</v>
      </c>
      <c r="B121">
        <v>8.3944340000000004</v>
      </c>
      <c r="C121">
        <v>39.527290000000001</v>
      </c>
      <c r="D121">
        <v>56.944859999999998</v>
      </c>
      <c r="E121">
        <v>41.182040000000001</v>
      </c>
      <c r="F121" t="s">
        <v>6</v>
      </c>
      <c r="G121">
        <v>87.435040000000001</v>
      </c>
      <c r="H121">
        <v>68.884299999999996</v>
      </c>
      <c r="I121">
        <v>118.1156</v>
      </c>
    </row>
    <row r="122" spans="1:9" x14ac:dyDescent="0.2">
      <c r="A122">
        <v>29.529489999999999</v>
      </c>
      <c r="B122">
        <v>8.0582440000000002</v>
      </c>
      <c r="C122">
        <v>39.514679999999998</v>
      </c>
      <c r="D122">
        <v>56.921480000000003</v>
      </c>
      <c r="E122">
        <v>40.756189999999997</v>
      </c>
      <c r="F122" t="s">
        <v>6</v>
      </c>
      <c r="G122">
        <v>87.230909999999994</v>
      </c>
      <c r="H122">
        <v>68.827340000000007</v>
      </c>
      <c r="I122">
        <v>118.06359999999999</v>
      </c>
    </row>
    <row r="123" spans="1:9" x14ac:dyDescent="0.2">
      <c r="A123">
        <v>26.41459</v>
      </c>
      <c r="B123">
        <v>7.9727870000000003</v>
      </c>
      <c r="C123">
        <v>39.507350000000002</v>
      </c>
      <c r="D123">
        <v>56.682519999999997</v>
      </c>
      <c r="E123">
        <v>40.72025</v>
      </c>
      <c r="F123" t="s">
        <v>6</v>
      </c>
      <c r="G123">
        <v>86.784310000000005</v>
      </c>
      <c r="H123">
        <v>68.650570000000002</v>
      </c>
      <c r="I123">
        <v>118.0432</v>
      </c>
    </row>
    <row r="124" spans="1:9" x14ac:dyDescent="0.2">
      <c r="A124">
        <v>25.729859999999999</v>
      </c>
      <c r="B124">
        <v>7.20608</v>
      </c>
      <c r="C124">
        <v>39.4696</v>
      </c>
      <c r="D124">
        <v>56.303310000000003</v>
      </c>
      <c r="E124">
        <v>40.704599999999999</v>
      </c>
      <c r="F124" t="s">
        <v>6</v>
      </c>
      <c r="G124">
        <v>86.611369999999994</v>
      </c>
      <c r="H124">
        <v>67.956890000000001</v>
      </c>
      <c r="I124">
        <v>117.2016</v>
      </c>
    </row>
    <row r="125" spans="1:9" x14ac:dyDescent="0.2">
      <c r="A125">
        <v>25.66891</v>
      </c>
      <c r="B125">
        <v>7.0837830000000004</v>
      </c>
      <c r="C125">
        <v>39.427129999999998</v>
      </c>
      <c r="D125">
        <v>56.20496</v>
      </c>
      <c r="E125">
        <v>40.654980000000002</v>
      </c>
      <c r="F125" t="s">
        <v>6</v>
      </c>
      <c r="G125">
        <v>86.508750000000006</v>
      </c>
      <c r="H125">
        <v>67.837450000000004</v>
      </c>
      <c r="I125">
        <v>117.0698</v>
      </c>
    </row>
    <row r="126" spans="1:9" x14ac:dyDescent="0.2">
      <c r="A126">
        <v>24.027899999999999</v>
      </c>
      <c r="B126">
        <v>6.8506790000000004</v>
      </c>
      <c r="C126">
        <v>39.3992</v>
      </c>
      <c r="D126">
        <v>55.964840000000002</v>
      </c>
      <c r="E126">
        <v>40.444650000000003</v>
      </c>
      <c r="F126" t="s">
        <v>6</v>
      </c>
      <c r="G126">
        <v>86.247860000000003</v>
      </c>
      <c r="H126">
        <v>67.326520000000002</v>
      </c>
      <c r="I126">
        <v>116.8382</v>
      </c>
    </row>
    <row r="127" spans="1:9" x14ac:dyDescent="0.2">
      <c r="A127">
        <v>23.983039999999999</v>
      </c>
      <c r="B127">
        <v>6.7511830000000002</v>
      </c>
      <c r="C127">
        <v>38.781179999999999</v>
      </c>
      <c r="D127">
        <v>55.661320000000003</v>
      </c>
      <c r="E127">
        <v>40.443429999999999</v>
      </c>
      <c r="F127" t="s">
        <v>6</v>
      </c>
      <c r="G127">
        <v>86.003259999999997</v>
      </c>
      <c r="H127">
        <v>66.926419999999993</v>
      </c>
      <c r="I127">
        <v>116.812</v>
      </c>
    </row>
    <row r="128" spans="1:9" x14ac:dyDescent="0.2">
      <c r="A128">
        <v>23.917300000000001</v>
      </c>
      <c r="B128">
        <v>6.5156169999999998</v>
      </c>
      <c r="C128">
        <v>38.66292</v>
      </c>
      <c r="D128">
        <v>55.600929999999998</v>
      </c>
      <c r="E128">
        <v>40.263640000000002</v>
      </c>
      <c r="F128" t="s">
        <v>6</v>
      </c>
      <c r="G128">
        <v>85.218440000000001</v>
      </c>
      <c r="H128">
        <v>66.631389999999996</v>
      </c>
      <c r="I128">
        <v>116.322</v>
      </c>
    </row>
    <row r="129" spans="1:9" x14ac:dyDescent="0.2">
      <c r="A129">
        <v>22.719709999999999</v>
      </c>
      <c r="B129">
        <v>6.3843259999999997</v>
      </c>
      <c r="C129">
        <v>38.647210000000001</v>
      </c>
      <c r="D129">
        <v>55.479520000000001</v>
      </c>
      <c r="E129">
        <v>40.213520000000003</v>
      </c>
      <c r="F129" t="s">
        <v>6</v>
      </c>
      <c r="G129">
        <v>85.072900000000004</v>
      </c>
      <c r="H129">
        <v>66.337739999999997</v>
      </c>
      <c r="I129">
        <v>115.8858</v>
      </c>
    </row>
    <row r="130" spans="1:9" x14ac:dyDescent="0.2">
      <c r="A130">
        <v>22.320820000000001</v>
      </c>
      <c r="B130">
        <v>6.100778</v>
      </c>
      <c r="C130">
        <v>38.153190000000002</v>
      </c>
      <c r="D130">
        <v>55.306330000000003</v>
      </c>
      <c r="E130">
        <v>40.21069</v>
      </c>
      <c r="F130" t="s">
        <v>6</v>
      </c>
      <c r="G130">
        <v>84.315380000000005</v>
      </c>
      <c r="H130">
        <v>65.736329999999995</v>
      </c>
      <c r="I130">
        <v>115.71040000000001</v>
      </c>
    </row>
    <row r="131" spans="1:9" x14ac:dyDescent="0.2">
      <c r="A131">
        <v>22.13015</v>
      </c>
      <c r="B131">
        <v>5.7643129999999996</v>
      </c>
      <c r="C131">
        <v>38.137</v>
      </c>
      <c r="D131">
        <v>55.218449999999997</v>
      </c>
      <c r="E131">
        <v>40.151859999999999</v>
      </c>
      <c r="F131" t="s">
        <v>6</v>
      </c>
      <c r="G131">
        <v>84.246380000000002</v>
      </c>
      <c r="H131">
        <v>65.641649999999998</v>
      </c>
      <c r="I131">
        <v>115.5518</v>
      </c>
    </row>
    <row r="132" spans="1:9" x14ac:dyDescent="0.2">
      <c r="A132">
        <v>19.547070000000001</v>
      </c>
      <c r="B132">
        <v>4.587885</v>
      </c>
      <c r="C132">
        <v>38.053080000000001</v>
      </c>
      <c r="D132">
        <v>55.217669999999998</v>
      </c>
      <c r="E132">
        <v>39.876289999999997</v>
      </c>
      <c r="F132" t="s">
        <v>6</v>
      </c>
      <c r="G132">
        <v>83.815470000000005</v>
      </c>
      <c r="H132">
        <v>65.396649999999994</v>
      </c>
      <c r="I132">
        <v>115.5141</v>
      </c>
    </row>
    <row r="133" spans="1:9" x14ac:dyDescent="0.2">
      <c r="A133">
        <v>18.517859999999999</v>
      </c>
      <c r="B133">
        <v>4.39147</v>
      </c>
      <c r="C133">
        <v>37.478529999999999</v>
      </c>
      <c r="D133">
        <v>55.094949999999997</v>
      </c>
      <c r="E133">
        <v>39.864899999999999</v>
      </c>
      <c r="F133" t="s">
        <v>6</v>
      </c>
      <c r="G133">
        <v>83.246790000000004</v>
      </c>
      <c r="H133">
        <v>65.380319999999998</v>
      </c>
      <c r="I133">
        <v>115.0303</v>
      </c>
    </row>
    <row r="134" spans="1:9" x14ac:dyDescent="0.2">
      <c r="A134">
        <v>18.093489999999999</v>
      </c>
      <c r="B134">
        <v>4.3823610000000004</v>
      </c>
      <c r="C134">
        <v>37.451239999999999</v>
      </c>
      <c r="D134">
        <v>55.045850000000002</v>
      </c>
      <c r="E134">
        <v>39.814999999999998</v>
      </c>
      <c r="F134" t="s">
        <v>6</v>
      </c>
      <c r="G134">
        <v>83.007909999999995</v>
      </c>
      <c r="H134">
        <v>65.258849999999995</v>
      </c>
      <c r="I134">
        <v>114.8732</v>
      </c>
    </row>
    <row r="135" spans="1:9" x14ac:dyDescent="0.2">
      <c r="A135">
        <v>17.8825</v>
      </c>
      <c r="B135">
        <v>3.370851</v>
      </c>
      <c r="C135">
        <v>37.169310000000003</v>
      </c>
      <c r="D135">
        <v>54.638150000000003</v>
      </c>
      <c r="E135">
        <v>39.797559999999997</v>
      </c>
      <c r="F135" t="s">
        <v>6</v>
      </c>
      <c r="G135">
        <v>82.611909999999995</v>
      </c>
      <c r="H135">
        <v>65.13485</v>
      </c>
      <c r="I135">
        <v>114.8078</v>
      </c>
    </row>
    <row r="136" spans="1:9" x14ac:dyDescent="0.2">
      <c r="A136">
        <v>17.765920000000001</v>
      </c>
      <c r="B136">
        <v>3.309199</v>
      </c>
      <c r="C136">
        <v>36.91901</v>
      </c>
      <c r="D136">
        <v>54.586150000000004</v>
      </c>
      <c r="E136">
        <v>39.760010000000001</v>
      </c>
      <c r="F136" t="s">
        <v>6</v>
      </c>
      <c r="G136">
        <v>82.603149999999999</v>
      </c>
      <c r="H136">
        <v>65.090599999999995</v>
      </c>
      <c r="I136">
        <v>114.3284</v>
      </c>
    </row>
    <row r="137" spans="1:9" x14ac:dyDescent="0.2">
      <c r="A137">
        <v>15.087400000000001</v>
      </c>
      <c r="B137">
        <v>3.0599720000000001</v>
      </c>
      <c r="C137">
        <v>36.767589999999998</v>
      </c>
      <c r="D137">
        <v>54.349319999999999</v>
      </c>
      <c r="E137">
        <v>39.743009999999998</v>
      </c>
      <c r="F137" t="s">
        <v>6</v>
      </c>
      <c r="G137">
        <v>82.588620000000006</v>
      </c>
      <c r="H137">
        <v>63.999940000000002</v>
      </c>
      <c r="I137">
        <v>114.29470000000001</v>
      </c>
    </row>
    <row r="138" spans="1:9" x14ac:dyDescent="0.2">
      <c r="A138">
        <v>15.07865</v>
      </c>
      <c r="B138">
        <v>2.4706890000000001</v>
      </c>
      <c r="C138">
        <v>36.50835</v>
      </c>
      <c r="D138">
        <v>54.058810000000001</v>
      </c>
      <c r="E138">
        <v>39.68994</v>
      </c>
      <c r="F138" t="s">
        <v>6</v>
      </c>
      <c r="G138">
        <v>82.270920000000004</v>
      </c>
      <c r="H138">
        <v>63.948680000000003</v>
      </c>
      <c r="I138">
        <v>114.09010000000001</v>
      </c>
    </row>
    <row r="139" spans="1:9" x14ac:dyDescent="0.2">
      <c r="A139">
        <v>12.539619999999999</v>
      </c>
      <c r="B139">
        <v>2.4411849999999999</v>
      </c>
      <c r="C139">
        <v>36.28331</v>
      </c>
      <c r="D139">
        <v>53.760109999999997</v>
      </c>
      <c r="E139">
        <v>39.431809999999999</v>
      </c>
      <c r="F139" t="s">
        <v>6</v>
      </c>
      <c r="G139">
        <v>81.985420000000005</v>
      </c>
      <c r="H139">
        <v>63.101260000000003</v>
      </c>
      <c r="I139">
        <v>113.7041</v>
      </c>
    </row>
    <row r="140" spans="1:9" x14ac:dyDescent="0.2">
      <c r="A140">
        <v>11.27923</v>
      </c>
      <c r="B140">
        <v>1.679594</v>
      </c>
      <c r="C140">
        <v>36.211620000000003</v>
      </c>
      <c r="D140">
        <v>53.723419999999997</v>
      </c>
      <c r="E140">
        <v>39.327080000000002</v>
      </c>
      <c r="F140" t="s">
        <v>6</v>
      </c>
      <c r="G140">
        <v>81.373220000000003</v>
      </c>
      <c r="H140">
        <v>62.854660000000003</v>
      </c>
      <c r="I140">
        <v>113.2677</v>
      </c>
    </row>
    <row r="141" spans="1:9" x14ac:dyDescent="0.2">
      <c r="A141">
        <v>10.402979999999999</v>
      </c>
      <c r="B141">
        <v>1.3638920000000001</v>
      </c>
      <c r="C141">
        <v>36.145420000000001</v>
      </c>
      <c r="D141">
        <v>53.654409999999999</v>
      </c>
      <c r="E141">
        <v>39.231760000000001</v>
      </c>
      <c r="F141" t="s">
        <v>6</v>
      </c>
      <c r="G141">
        <v>81.004599999999996</v>
      </c>
      <c r="H141">
        <v>62.799990000000001</v>
      </c>
      <c r="I141">
        <v>112.7359</v>
      </c>
    </row>
    <row r="142" spans="1:9" x14ac:dyDescent="0.2">
      <c r="A142">
        <v>9.3983190000000008</v>
      </c>
      <c r="B142">
        <v>0.89626799999999995</v>
      </c>
      <c r="C142">
        <v>36.046439999999997</v>
      </c>
      <c r="D142">
        <v>53.606259999999999</v>
      </c>
      <c r="E142">
        <v>39.217849999999999</v>
      </c>
      <c r="F142" t="s">
        <v>6</v>
      </c>
      <c r="G142">
        <v>80.372579999999999</v>
      </c>
      <c r="H142">
        <v>62.742109999999997</v>
      </c>
      <c r="I142">
        <v>112.65300000000001</v>
      </c>
    </row>
    <row r="143" spans="1:9" x14ac:dyDescent="0.2">
      <c r="A143">
        <v>8.7386280000000003</v>
      </c>
      <c r="B143">
        <v>0.24135999999999999</v>
      </c>
      <c r="C143">
        <v>35.849119999999999</v>
      </c>
      <c r="D143">
        <v>53.553669999999997</v>
      </c>
      <c r="E143">
        <v>39.197560000000003</v>
      </c>
      <c r="F143" t="s">
        <v>6</v>
      </c>
      <c r="G143">
        <v>79.795199999999994</v>
      </c>
      <c r="H143">
        <v>62.70055</v>
      </c>
      <c r="I143">
        <v>112.63800000000001</v>
      </c>
    </row>
    <row r="144" spans="1:9" x14ac:dyDescent="0.2">
      <c r="A144">
        <v>8.0842229999999997</v>
      </c>
      <c r="B144">
        <v>0.113285</v>
      </c>
      <c r="C144">
        <v>35.163789999999999</v>
      </c>
      <c r="D144">
        <v>53.475859999999997</v>
      </c>
      <c r="E144">
        <v>39.05865</v>
      </c>
      <c r="F144" t="s">
        <v>6</v>
      </c>
      <c r="G144">
        <v>79.660139999999998</v>
      </c>
      <c r="H144">
        <v>62.419640000000001</v>
      </c>
      <c r="I144">
        <v>112.54640000000001</v>
      </c>
    </row>
    <row r="145" spans="1:9" x14ac:dyDescent="0.2">
      <c r="A145">
        <v>7.8587040000000004</v>
      </c>
      <c r="B145">
        <v>-0.14105000000000001</v>
      </c>
      <c r="C145">
        <v>35.101030000000002</v>
      </c>
      <c r="D145">
        <v>53.279319999999998</v>
      </c>
      <c r="E145">
        <v>38.961289999999998</v>
      </c>
      <c r="F145" t="s">
        <v>6</v>
      </c>
      <c r="G145">
        <v>78.933660000000003</v>
      </c>
      <c r="H145">
        <v>62.13438</v>
      </c>
      <c r="I145">
        <v>112.4931</v>
      </c>
    </row>
    <row r="146" spans="1:9" x14ac:dyDescent="0.2">
      <c r="A146">
        <v>7.7529469999999998</v>
      </c>
      <c r="B146">
        <v>-0.90786</v>
      </c>
      <c r="C146">
        <v>34.822569999999999</v>
      </c>
      <c r="D146">
        <v>53.057940000000002</v>
      </c>
      <c r="E146">
        <v>38.645710000000001</v>
      </c>
      <c r="F146" t="s">
        <v>6</v>
      </c>
      <c r="G146">
        <v>78.735799999999998</v>
      </c>
      <c r="H146">
        <v>62.10069</v>
      </c>
      <c r="I146">
        <v>111.7668</v>
      </c>
    </row>
    <row r="147" spans="1:9" x14ac:dyDescent="0.2">
      <c r="A147">
        <v>7.669486</v>
      </c>
      <c r="B147">
        <v>-0.91598999999999997</v>
      </c>
      <c r="C147">
        <v>34.712240000000001</v>
      </c>
      <c r="D147">
        <v>53.044690000000003</v>
      </c>
      <c r="E147">
        <v>38.298650000000002</v>
      </c>
      <c r="F147" t="s">
        <v>6</v>
      </c>
      <c r="G147">
        <v>78.278949999999995</v>
      </c>
      <c r="H147">
        <v>61.805219999999998</v>
      </c>
      <c r="I147">
        <v>111.49160000000001</v>
      </c>
    </row>
    <row r="148" spans="1:9" x14ac:dyDescent="0.2">
      <c r="A148">
        <v>6.5598520000000002</v>
      </c>
      <c r="B148">
        <v>-1.7969999999999999</v>
      </c>
      <c r="C148">
        <v>34.304650000000002</v>
      </c>
      <c r="D148">
        <v>52.731780000000001</v>
      </c>
      <c r="E148">
        <v>38.29128</v>
      </c>
      <c r="F148" t="s">
        <v>6</v>
      </c>
      <c r="G148">
        <v>77.633229999999998</v>
      </c>
      <c r="H148">
        <v>61.753889999999998</v>
      </c>
      <c r="I148">
        <v>111.2587</v>
      </c>
    </row>
    <row r="149" spans="1:9" x14ac:dyDescent="0.2">
      <c r="A149">
        <v>6.4264999999999999</v>
      </c>
      <c r="B149">
        <v>-1.83477</v>
      </c>
      <c r="C149">
        <v>34.10971</v>
      </c>
      <c r="D149">
        <v>52.500489999999999</v>
      </c>
      <c r="E149">
        <v>38.150820000000003</v>
      </c>
      <c r="F149" t="s">
        <v>6</v>
      </c>
      <c r="G149">
        <v>77.174099999999996</v>
      </c>
      <c r="H149">
        <v>61.549289999999999</v>
      </c>
      <c r="I149">
        <v>111.2328</v>
      </c>
    </row>
    <row r="150" spans="1:9" x14ac:dyDescent="0.2">
      <c r="A150">
        <v>5.6848390000000002</v>
      </c>
      <c r="B150">
        <v>-2.0039699999999998</v>
      </c>
      <c r="C150">
        <v>34.087380000000003</v>
      </c>
      <c r="D150">
        <v>52.432720000000003</v>
      </c>
      <c r="E150">
        <v>37.82047</v>
      </c>
      <c r="F150" t="s">
        <v>6</v>
      </c>
      <c r="G150">
        <v>77.169820000000001</v>
      </c>
      <c r="H150">
        <v>61.465380000000003</v>
      </c>
      <c r="I150">
        <v>111.0497</v>
      </c>
    </row>
    <row r="151" spans="1:9" x14ac:dyDescent="0.2">
      <c r="A151">
        <v>5.3868499999999999</v>
      </c>
      <c r="B151">
        <v>-2.0758899999999998</v>
      </c>
      <c r="C151">
        <v>33.7288</v>
      </c>
      <c r="D151">
        <v>52.414209999999997</v>
      </c>
      <c r="E151">
        <v>37.720320000000001</v>
      </c>
      <c r="F151" t="s">
        <v>6</v>
      </c>
      <c r="G151">
        <v>77.147540000000006</v>
      </c>
      <c r="H151">
        <v>60.933959999999999</v>
      </c>
      <c r="I151">
        <v>110.4482</v>
      </c>
    </row>
    <row r="152" spans="1:9" x14ac:dyDescent="0.2">
      <c r="A152">
        <v>2.9181509999999999</v>
      </c>
      <c r="B152">
        <v>-2.5266600000000001</v>
      </c>
      <c r="C152">
        <v>33.649970000000003</v>
      </c>
      <c r="D152">
        <v>52.411949999999997</v>
      </c>
      <c r="E152">
        <v>37.544809999999998</v>
      </c>
      <c r="F152" t="s">
        <v>6</v>
      </c>
      <c r="G152">
        <v>77.086879999999994</v>
      </c>
      <c r="H152">
        <v>60.878459999999997</v>
      </c>
      <c r="I152">
        <v>110.3524</v>
      </c>
    </row>
    <row r="153" spans="1:9" x14ac:dyDescent="0.2">
      <c r="A153">
        <v>2.9016329999999999</v>
      </c>
      <c r="B153">
        <v>-2.7341700000000002</v>
      </c>
      <c r="C153">
        <v>33.52646</v>
      </c>
      <c r="D153">
        <v>52.24832</v>
      </c>
      <c r="E153">
        <v>37.542490000000001</v>
      </c>
      <c r="F153" t="s">
        <v>6</v>
      </c>
      <c r="G153">
        <v>76.904790000000006</v>
      </c>
      <c r="H153">
        <v>60.780790000000003</v>
      </c>
      <c r="I153">
        <v>110.3429</v>
      </c>
    </row>
    <row r="154" spans="1:9" x14ac:dyDescent="0.2">
      <c r="A154">
        <v>0.935199</v>
      </c>
      <c r="B154">
        <v>-2.9019499999999998</v>
      </c>
      <c r="C154">
        <v>33.24539</v>
      </c>
      <c r="D154">
        <v>52.123040000000003</v>
      </c>
      <c r="E154">
        <v>37.504719999999999</v>
      </c>
      <c r="F154" t="s">
        <v>6</v>
      </c>
      <c r="G154">
        <v>76.826049999999995</v>
      </c>
      <c r="H154">
        <v>60.732010000000002</v>
      </c>
      <c r="I154">
        <v>110.2735</v>
      </c>
    </row>
    <row r="155" spans="1:9" x14ac:dyDescent="0.2">
      <c r="A155">
        <v>0.80400499999999997</v>
      </c>
      <c r="B155">
        <v>-3.6998899999999999</v>
      </c>
      <c r="C155">
        <v>32.957720000000002</v>
      </c>
      <c r="D155">
        <v>51.624070000000003</v>
      </c>
      <c r="E155">
        <v>37.40889</v>
      </c>
      <c r="F155" t="s">
        <v>6</v>
      </c>
      <c r="G155">
        <v>76.565790000000007</v>
      </c>
      <c r="H155">
        <v>60.502760000000002</v>
      </c>
      <c r="I155">
        <v>109.7573</v>
      </c>
    </row>
    <row r="156" spans="1:9" x14ac:dyDescent="0.2">
      <c r="A156">
        <v>-1.7192099999999999</v>
      </c>
      <c r="B156">
        <v>-3.7778299999999998</v>
      </c>
      <c r="C156">
        <v>32.478209999999997</v>
      </c>
      <c r="D156">
        <v>51.573129999999999</v>
      </c>
      <c r="E156">
        <v>37.19652</v>
      </c>
      <c r="F156" t="s">
        <v>6</v>
      </c>
      <c r="G156">
        <v>76.429019999999994</v>
      </c>
      <c r="H156">
        <v>59.927819999999997</v>
      </c>
      <c r="I156">
        <v>109.4054</v>
      </c>
    </row>
    <row r="157" spans="1:9" x14ac:dyDescent="0.2">
      <c r="A157">
        <v>-2.9367800000000002</v>
      </c>
      <c r="B157">
        <v>-4.2676999999999996</v>
      </c>
      <c r="C157">
        <v>32.475299999999997</v>
      </c>
      <c r="D157">
        <v>51.486339999999998</v>
      </c>
      <c r="E157">
        <v>36.97354</v>
      </c>
      <c r="F157" t="s">
        <v>6</v>
      </c>
      <c r="G157">
        <v>76.215890000000002</v>
      </c>
      <c r="H157">
        <v>59.613149999999997</v>
      </c>
      <c r="I157">
        <v>109.3535</v>
      </c>
    </row>
    <row r="158" spans="1:9" x14ac:dyDescent="0.2">
      <c r="A158">
        <v>-10.1639</v>
      </c>
      <c r="B158">
        <v>-4.3502900000000002</v>
      </c>
      <c r="C158">
        <v>32.360340000000001</v>
      </c>
      <c r="D158">
        <v>51.397680000000001</v>
      </c>
      <c r="E158">
        <v>36.774790000000003</v>
      </c>
      <c r="F158" t="s">
        <v>6</v>
      </c>
      <c r="G158">
        <v>76.156760000000006</v>
      </c>
      <c r="H158">
        <v>59.512250000000002</v>
      </c>
      <c r="I158">
        <v>109.1298</v>
      </c>
    </row>
    <row r="159" spans="1:9" x14ac:dyDescent="0.2">
      <c r="A159">
        <v>-11.1302</v>
      </c>
      <c r="B159">
        <v>-4.4473399999999996</v>
      </c>
      <c r="C159">
        <v>32.187089999999998</v>
      </c>
      <c r="D159">
        <v>51.344369999999998</v>
      </c>
      <c r="E159">
        <v>36.772390000000001</v>
      </c>
      <c r="F159" t="s">
        <v>6</v>
      </c>
      <c r="G159">
        <v>76.124899999999997</v>
      </c>
      <c r="H159">
        <v>59.489319999999999</v>
      </c>
      <c r="I159">
        <v>109.1272</v>
      </c>
    </row>
    <row r="160" spans="1:9" x14ac:dyDescent="0.2">
      <c r="A160">
        <v>-13.4369</v>
      </c>
      <c r="B160">
        <v>-4.5289099999999998</v>
      </c>
      <c r="C160">
        <v>32.167670000000001</v>
      </c>
      <c r="D160">
        <v>51.244399999999999</v>
      </c>
      <c r="E160">
        <v>36.729500000000002</v>
      </c>
      <c r="F160" t="s">
        <v>6</v>
      </c>
      <c r="G160">
        <v>76.031999999999996</v>
      </c>
      <c r="H160">
        <v>59.264530000000001</v>
      </c>
      <c r="I160">
        <v>108.2013</v>
      </c>
    </row>
    <row r="161" spans="1:9" x14ac:dyDescent="0.2">
      <c r="A161">
        <v>-15.2745</v>
      </c>
      <c r="B161">
        <v>-5.1531099999999999</v>
      </c>
      <c r="C161">
        <v>31.833839999999999</v>
      </c>
      <c r="D161">
        <v>51.033909999999999</v>
      </c>
      <c r="E161">
        <v>36.584269999999997</v>
      </c>
      <c r="F161" t="s">
        <v>6</v>
      </c>
      <c r="G161">
        <v>75.877650000000003</v>
      </c>
      <c r="H161">
        <v>59.119320000000002</v>
      </c>
      <c r="I161">
        <v>108.1542</v>
      </c>
    </row>
    <row r="162" spans="1:9" x14ac:dyDescent="0.2">
      <c r="A162">
        <v>-16.758800000000001</v>
      </c>
      <c r="B162">
        <v>-6.0078300000000002</v>
      </c>
      <c r="C162">
        <v>31.80631</v>
      </c>
      <c r="D162">
        <v>50.9559</v>
      </c>
      <c r="E162">
        <v>36.247819999999997</v>
      </c>
      <c r="F162" t="s">
        <v>6</v>
      </c>
      <c r="G162">
        <v>75.853049999999996</v>
      </c>
      <c r="H162">
        <v>58.146520000000002</v>
      </c>
      <c r="I162">
        <v>107.40779999999999</v>
      </c>
    </row>
    <row r="163" spans="1:9" x14ac:dyDescent="0.2">
      <c r="A163">
        <v>-16.7593</v>
      </c>
      <c r="B163">
        <v>-6.1669400000000003</v>
      </c>
      <c r="C163">
        <v>31.62735</v>
      </c>
      <c r="D163">
        <v>50.92577</v>
      </c>
      <c r="E163">
        <v>36.016640000000002</v>
      </c>
      <c r="F163" t="s">
        <v>6</v>
      </c>
      <c r="G163">
        <v>74.899010000000004</v>
      </c>
      <c r="H163">
        <v>58.126930000000002</v>
      </c>
      <c r="I163">
        <v>107.2239</v>
      </c>
    </row>
    <row r="164" spans="1:9" x14ac:dyDescent="0.2">
      <c r="A164">
        <v>-18.353999999999999</v>
      </c>
      <c r="B164">
        <v>-6.1974600000000004</v>
      </c>
      <c r="C164">
        <v>31.407229999999998</v>
      </c>
      <c r="D164">
        <v>50.91724</v>
      </c>
      <c r="E164">
        <v>35.911960000000001</v>
      </c>
      <c r="F164" t="s">
        <v>6</v>
      </c>
      <c r="G164">
        <v>74.826840000000004</v>
      </c>
      <c r="H164">
        <v>58.075330000000001</v>
      </c>
      <c r="I164">
        <v>107.16549999999999</v>
      </c>
    </row>
    <row r="165" spans="1:9" x14ac:dyDescent="0.2">
      <c r="A165">
        <v>-19.423100000000002</v>
      </c>
      <c r="B165">
        <v>-6.3881800000000002</v>
      </c>
      <c r="C165">
        <v>31.360340000000001</v>
      </c>
      <c r="D165">
        <v>50.833039999999997</v>
      </c>
      <c r="E165">
        <v>35.586329999999997</v>
      </c>
      <c r="F165" t="s">
        <v>6</v>
      </c>
      <c r="G165">
        <v>74.789180000000002</v>
      </c>
      <c r="H165">
        <v>57.676000000000002</v>
      </c>
      <c r="I165">
        <v>106.2617</v>
      </c>
    </row>
    <row r="166" spans="1:9" x14ac:dyDescent="0.2">
      <c r="A166">
        <v>-19.848400000000002</v>
      </c>
      <c r="B166">
        <v>-6.6404899999999998</v>
      </c>
      <c r="C166">
        <v>31.004090000000001</v>
      </c>
      <c r="D166">
        <v>50.676729999999999</v>
      </c>
      <c r="E166">
        <v>35.401449999999997</v>
      </c>
      <c r="F166" t="s">
        <v>6</v>
      </c>
      <c r="G166">
        <v>73.955119999999994</v>
      </c>
      <c r="H166">
        <v>57.481349999999999</v>
      </c>
      <c r="I166">
        <v>106.1722</v>
      </c>
    </row>
    <row r="167" spans="1:9" x14ac:dyDescent="0.2">
      <c r="A167">
        <v>-20.563500000000001</v>
      </c>
      <c r="B167">
        <v>-6.7945500000000001</v>
      </c>
      <c r="C167">
        <v>30.77656</v>
      </c>
      <c r="D167">
        <v>50.597839999999998</v>
      </c>
      <c r="E167">
        <v>35.119250000000001</v>
      </c>
      <c r="F167" t="s">
        <v>6</v>
      </c>
      <c r="G167">
        <v>73.661090000000002</v>
      </c>
      <c r="H167">
        <v>57.330069999999999</v>
      </c>
      <c r="I167">
        <v>105.7243</v>
      </c>
    </row>
    <row r="168" spans="1:9" x14ac:dyDescent="0.2">
      <c r="A168">
        <v>-21.145600000000002</v>
      </c>
      <c r="B168">
        <v>-6.9782999999999999</v>
      </c>
      <c r="C168">
        <v>30.178889999999999</v>
      </c>
      <c r="D168">
        <v>50.391359999999999</v>
      </c>
      <c r="E168">
        <v>35.022419999999997</v>
      </c>
      <c r="F168" t="s">
        <v>6</v>
      </c>
      <c r="G168">
        <v>73.227509999999995</v>
      </c>
      <c r="H168">
        <v>57.191839999999999</v>
      </c>
      <c r="I168">
        <v>105.348</v>
      </c>
    </row>
    <row r="169" spans="1:9" x14ac:dyDescent="0.2">
      <c r="A169">
        <v>-21.908300000000001</v>
      </c>
      <c r="B169">
        <v>-7.0160799999999997</v>
      </c>
      <c r="C169">
        <v>29.96602</v>
      </c>
      <c r="D169">
        <v>50.306330000000003</v>
      </c>
      <c r="E169">
        <v>35.01961</v>
      </c>
      <c r="F169" t="s">
        <v>6</v>
      </c>
      <c r="G169">
        <v>72.827920000000006</v>
      </c>
      <c r="H169">
        <v>55.791710000000002</v>
      </c>
      <c r="I169">
        <v>104.8207</v>
      </c>
    </row>
    <row r="170" spans="1:9" x14ac:dyDescent="0.2">
      <c r="A170">
        <v>-21.954699999999999</v>
      </c>
      <c r="B170">
        <v>-7.1388199999999999</v>
      </c>
      <c r="C170">
        <v>28.872450000000001</v>
      </c>
      <c r="D170">
        <v>50.284269999999999</v>
      </c>
      <c r="E170">
        <v>34.822249999999997</v>
      </c>
      <c r="F170" t="s">
        <v>6</v>
      </c>
      <c r="G170">
        <v>72.623959999999997</v>
      </c>
      <c r="H170">
        <v>55.64649</v>
      </c>
      <c r="I170">
        <v>104.72790000000001</v>
      </c>
    </row>
    <row r="171" spans="1:9" x14ac:dyDescent="0.2">
      <c r="A171">
        <v>-24.405999999999999</v>
      </c>
      <c r="B171">
        <v>-7.3983100000000004</v>
      </c>
      <c r="C171">
        <v>28.826059999999998</v>
      </c>
      <c r="D171">
        <v>50.278570000000002</v>
      </c>
      <c r="E171">
        <v>34.72898</v>
      </c>
      <c r="F171" t="s">
        <v>6</v>
      </c>
      <c r="G171">
        <v>72.513670000000005</v>
      </c>
      <c r="H171">
        <v>55.636380000000003</v>
      </c>
      <c r="I171">
        <v>104.4701</v>
      </c>
    </row>
    <row r="172" spans="1:9" x14ac:dyDescent="0.2">
      <c r="A172">
        <v>-24.861899999999999</v>
      </c>
      <c r="B172">
        <v>-7.5729600000000001</v>
      </c>
      <c r="C172">
        <v>28.305099999999999</v>
      </c>
      <c r="D172">
        <v>50.227980000000002</v>
      </c>
      <c r="E172">
        <v>34.420299999999997</v>
      </c>
      <c r="F172" t="s">
        <v>6</v>
      </c>
      <c r="G172">
        <v>71.949870000000004</v>
      </c>
      <c r="H172">
        <v>55.090580000000003</v>
      </c>
      <c r="I172">
        <v>104.3935</v>
      </c>
    </row>
    <row r="173" spans="1:9" x14ac:dyDescent="0.2">
      <c r="A173">
        <v>-28.011900000000001</v>
      </c>
      <c r="B173">
        <v>-7.7910700000000004</v>
      </c>
      <c r="C173">
        <v>28.060600000000001</v>
      </c>
      <c r="D173">
        <v>50.080759999999998</v>
      </c>
      <c r="E173">
        <v>34.159999999999997</v>
      </c>
      <c r="F173" t="s">
        <v>6</v>
      </c>
      <c r="G173">
        <v>71.567409999999995</v>
      </c>
      <c r="H173">
        <v>54.826120000000003</v>
      </c>
      <c r="I173">
        <v>104.3197</v>
      </c>
    </row>
    <row r="174" spans="1:9" x14ac:dyDescent="0.2">
      <c r="A174">
        <v>-29.253599999999999</v>
      </c>
      <c r="B174">
        <v>-8.0349599999999999</v>
      </c>
      <c r="C174">
        <v>27.888590000000001</v>
      </c>
      <c r="D174">
        <v>50.00629</v>
      </c>
      <c r="E174">
        <v>33.872700000000002</v>
      </c>
      <c r="F174" t="s">
        <v>6</v>
      </c>
      <c r="G174">
        <v>71.498810000000006</v>
      </c>
      <c r="H174">
        <v>54.081150000000001</v>
      </c>
      <c r="I174">
        <v>104.2591</v>
      </c>
    </row>
    <row r="175" spans="1:9" x14ac:dyDescent="0.2">
      <c r="A175">
        <v>-32.0732</v>
      </c>
      <c r="B175">
        <v>-8.1365700000000007</v>
      </c>
      <c r="C175">
        <v>27.885190000000001</v>
      </c>
      <c r="D175">
        <v>49.978499999999997</v>
      </c>
      <c r="E175">
        <v>33.593710000000002</v>
      </c>
      <c r="F175" t="s">
        <v>6</v>
      </c>
      <c r="G175">
        <v>71.42165</v>
      </c>
      <c r="H175">
        <v>53.149749999999997</v>
      </c>
      <c r="I175">
        <v>104.2308</v>
      </c>
    </row>
    <row r="176" spans="1:9" x14ac:dyDescent="0.2">
      <c r="A176">
        <v>-32.968200000000003</v>
      </c>
      <c r="B176">
        <v>-8.5153499999999998</v>
      </c>
      <c r="C176">
        <v>27.82142</v>
      </c>
      <c r="D176">
        <v>49.738210000000002</v>
      </c>
      <c r="E176">
        <v>33.276620000000001</v>
      </c>
      <c r="F176" t="s">
        <v>6</v>
      </c>
      <c r="G176">
        <v>71.411519999999996</v>
      </c>
      <c r="H176">
        <v>52.967089999999999</v>
      </c>
      <c r="I176">
        <v>104.2218</v>
      </c>
    </row>
    <row r="177" spans="1:9" x14ac:dyDescent="0.2">
      <c r="A177">
        <v>-33.262900000000002</v>
      </c>
      <c r="B177">
        <v>-8.5921900000000004</v>
      </c>
      <c r="C177">
        <v>27.658370000000001</v>
      </c>
      <c r="D177">
        <v>49.541060000000002</v>
      </c>
      <c r="E177">
        <v>33.177549999999997</v>
      </c>
      <c r="F177" t="s">
        <v>6</v>
      </c>
      <c r="G177">
        <v>71.28098</v>
      </c>
      <c r="H177">
        <v>52.622439999999997</v>
      </c>
      <c r="I177">
        <v>104.1305</v>
      </c>
    </row>
    <row r="178" spans="1:9" x14ac:dyDescent="0.2">
      <c r="A178">
        <v>-34.521500000000003</v>
      </c>
      <c r="B178">
        <v>-8.9628700000000006</v>
      </c>
      <c r="C178">
        <v>27.49652</v>
      </c>
      <c r="D178">
        <v>49.497750000000003</v>
      </c>
      <c r="E178">
        <v>33.017659999999999</v>
      </c>
      <c r="F178" t="s">
        <v>6</v>
      </c>
      <c r="G178">
        <v>71.090699999999998</v>
      </c>
      <c r="H178">
        <v>52.089559999999999</v>
      </c>
      <c r="I178">
        <v>103.8472</v>
      </c>
    </row>
    <row r="179" spans="1:9" x14ac:dyDescent="0.2">
      <c r="A179">
        <v>-37.136800000000001</v>
      </c>
      <c r="B179">
        <v>-8.9979399999999998</v>
      </c>
      <c r="C179">
        <v>27.388210000000001</v>
      </c>
      <c r="D179">
        <v>49.133330000000001</v>
      </c>
      <c r="E179">
        <v>32.955849999999998</v>
      </c>
      <c r="F179" t="s">
        <v>6</v>
      </c>
      <c r="G179">
        <v>70.789370000000005</v>
      </c>
      <c r="H179">
        <v>52.055289999999999</v>
      </c>
      <c r="I179">
        <v>103.73090000000001</v>
      </c>
    </row>
    <row r="180" spans="1:9" x14ac:dyDescent="0.2">
      <c r="A180">
        <v>-37.332599999999999</v>
      </c>
      <c r="B180">
        <v>-9.08643</v>
      </c>
      <c r="C180">
        <v>26.91432</v>
      </c>
      <c r="D180">
        <v>49.021520000000002</v>
      </c>
      <c r="E180">
        <v>32.858080000000001</v>
      </c>
      <c r="F180" t="s">
        <v>6</v>
      </c>
      <c r="G180">
        <v>70.465999999999994</v>
      </c>
      <c r="H180">
        <v>51.994109999999999</v>
      </c>
      <c r="I180">
        <v>103.7072</v>
      </c>
    </row>
    <row r="181" spans="1:9" x14ac:dyDescent="0.2">
      <c r="A181">
        <v>-37.648800000000001</v>
      </c>
      <c r="B181">
        <v>-10.064500000000001</v>
      </c>
      <c r="C181">
        <v>26.418890000000001</v>
      </c>
      <c r="D181">
        <v>48.807130000000001</v>
      </c>
      <c r="E181">
        <v>32.528419999999997</v>
      </c>
      <c r="F181" t="s">
        <v>6</v>
      </c>
      <c r="G181">
        <v>70.139690000000002</v>
      </c>
      <c r="H181">
        <v>51.791469999999997</v>
      </c>
      <c r="I181">
        <v>103.6353</v>
      </c>
    </row>
    <row r="182" spans="1:9" x14ac:dyDescent="0.2">
      <c r="A182">
        <v>-38.570599999999999</v>
      </c>
      <c r="B182">
        <v>-11.055999999999999</v>
      </c>
      <c r="C182">
        <v>26.35284</v>
      </c>
      <c r="D182">
        <v>48.682389999999998</v>
      </c>
      <c r="E182">
        <v>32.4011</v>
      </c>
      <c r="F182" t="s">
        <v>6</v>
      </c>
      <c r="G182">
        <v>70.012709999999998</v>
      </c>
      <c r="H182">
        <v>51.595590000000001</v>
      </c>
      <c r="I182">
        <v>103.5633</v>
      </c>
    </row>
    <row r="183" spans="1:9" x14ac:dyDescent="0.2">
      <c r="A183">
        <v>-39.759799999999998</v>
      </c>
      <c r="B183">
        <v>-11.2377</v>
      </c>
      <c r="C183">
        <v>26.350660000000001</v>
      </c>
      <c r="D183">
        <v>48.58108</v>
      </c>
      <c r="E183">
        <v>32.204470000000001</v>
      </c>
      <c r="F183" t="s">
        <v>6</v>
      </c>
      <c r="G183">
        <v>69.84393</v>
      </c>
      <c r="H183">
        <v>51.052860000000003</v>
      </c>
      <c r="I183">
        <v>103.2283</v>
      </c>
    </row>
    <row r="184" spans="1:9" x14ac:dyDescent="0.2">
      <c r="A184">
        <v>-41.057899999999997</v>
      </c>
      <c r="B184">
        <v>-11.9771</v>
      </c>
      <c r="C184">
        <v>26.21808</v>
      </c>
      <c r="D184">
        <v>48.503830000000001</v>
      </c>
      <c r="E184">
        <v>32.075139999999998</v>
      </c>
      <c r="F184" t="s">
        <v>6</v>
      </c>
      <c r="G184">
        <v>69.769350000000003</v>
      </c>
      <c r="H184">
        <v>51.038629999999998</v>
      </c>
      <c r="I184">
        <v>103.20359999999999</v>
      </c>
    </row>
    <row r="185" spans="1:9" x14ac:dyDescent="0.2">
      <c r="A185">
        <v>-41.357199999999999</v>
      </c>
      <c r="B185">
        <v>-12.4893</v>
      </c>
      <c r="C185">
        <v>25.729849999999999</v>
      </c>
      <c r="D185">
        <v>48.196770000000001</v>
      </c>
      <c r="E185">
        <v>32.053939999999997</v>
      </c>
      <c r="F185" t="s">
        <v>6</v>
      </c>
      <c r="G185">
        <v>69.636229999999998</v>
      </c>
      <c r="H185">
        <v>50.813299999999998</v>
      </c>
      <c r="I185">
        <v>102.92910000000001</v>
      </c>
    </row>
    <row r="186" spans="1:9" x14ac:dyDescent="0.2">
      <c r="A186">
        <v>-41.658099999999997</v>
      </c>
      <c r="B186">
        <v>-12.5542</v>
      </c>
      <c r="C186">
        <v>25.484010000000001</v>
      </c>
      <c r="D186">
        <v>48.163780000000003</v>
      </c>
      <c r="E186">
        <v>31.983239999999999</v>
      </c>
      <c r="F186" t="s">
        <v>6</v>
      </c>
      <c r="G186">
        <v>69.604020000000006</v>
      </c>
      <c r="H186">
        <v>49.863120000000002</v>
      </c>
      <c r="I186">
        <v>102.80589999999999</v>
      </c>
    </row>
    <row r="187" spans="1:9" x14ac:dyDescent="0.2">
      <c r="A187">
        <v>-42.232599999999998</v>
      </c>
      <c r="B187">
        <v>-12.6698</v>
      </c>
      <c r="C187">
        <v>25.447320000000001</v>
      </c>
      <c r="D187">
        <v>47.972549999999998</v>
      </c>
      <c r="E187">
        <v>31.675540000000002</v>
      </c>
      <c r="F187" t="s">
        <v>6</v>
      </c>
      <c r="G187">
        <v>69.348169999999996</v>
      </c>
      <c r="H187">
        <v>48.659590000000001</v>
      </c>
      <c r="I187">
        <v>102.71299999999999</v>
      </c>
    </row>
    <row r="188" spans="1:9" x14ac:dyDescent="0.2">
      <c r="A188">
        <v>-43.165999999999997</v>
      </c>
      <c r="B188">
        <v>-12.719799999999999</v>
      </c>
      <c r="C188">
        <v>25.309529999999999</v>
      </c>
      <c r="D188">
        <v>47.500149999999998</v>
      </c>
      <c r="E188">
        <v>31.379490000000001</v>
      </c>
      <c r="F188" t="s">
        <v>6</v>
      </c>
      <c r="G188">
        <v>69.288849999999996</v>
      </c>
      <c r="H188">
        <v>48.498719999999999</v>
      </c>
      <c r="I188">
        <v>102.67100000000001</v>
      </c>
    </row>
    <row r="189" spans="1:9" x14ac:dyDescent="0.2">
      <c r="A189">
        <v>-44.997300000000003</v>
      </c>
      <c r="B189">
        <v>-13.011200000000001</v>
      </c>
      <c r="C189">
        <v>25.25489</v>
      </c>
      <c r="D189">
        <v>47.411000000000001</v>
      </c>
      <c r="E189">
        <v>31.318010000000001</v>
      </c>
      <c r="F189" t="s">
        <v>6</v>
      </c>
      <c r="G189">
        <v>69.27234</v>
      </c>
      <c r="H189">
        <v>47.88458</v>
      </c>
      <c r="I189">
        <v>102.6317</v>
      </c>
    </row>
    <row r="190" spans="1:9" x14ac:dyDescent="0.2">
      <c r="A190">
        <v>-46.787100000000002</v>
      </c>
      <c r="B190">
        <v>-13.035399999999999</v>
      </c>
      <c r="C190">
        <v>25.253640000000001</v>
      </c>
      <c r="D190">
        <v>47.332659999999997</v>
      </c>
      <c r="E190">
        <v>31.287790000000001</v>
      </c>
      <c r="F190" t="s">
        <v>6</v>
      </c>
      <c r="G190">
        <v>69.205659999999995</v>
      </c>
      <c r="H190">
        <v>47.625579999999999</v>
      </c>
      <c r="I190">
        <v>102.6317</v>
      </c>
    </row>
    <row r="191" spans="1:9" x14ac:dyDescent="0.2">
      <c r="A191">
        <v>-48.291499999999999</v>
      </c>
      <c r="B191">
        <v>-13.0459</v>
      </c>
      <c r="C191">
        <v>24.962689999999998</v>
      </c>
      <c r="D191">
        <v>47.142800000000001</v>
      </c>
      <c r="E191">
        <v>31.26493</v>
      </c>
      <c r="F191" t="s">
        <v>6</v>
      </c>
      <c r="G191">
        <v>68.154089999999997</v>
      </c>
      <c r="H191">
        <v>47.270910000000001</v>
      </c>
      <c r="I191">
        <v>102.60120000000001</v>
      </c>
    </row>
    <row r="192" spans="1:9" x14ac:dyDescent="0.2">
      <c r="A192">
        <v>-48.332700000000003</v>
      </c>
      <c r="B192">
        <v>-13.245799999999999</v>
      </c>
      <c r="C192">
        <v>24.699470000000002</v>
      </c>
      <c r="D192">
        <v>47.027749999999997</v>
      </c>
      <c r="E192">
        <v>31.120470000000001</v>
      </c>
      <c r="F192" t="s">
        <v>6</v>
      </c>
      <c r="G192">
        <v>68.111400000000003</v>
      </c>
      <c r="H192">
        <v>47.268740000000001</v>
      </c>
      <c r="I192">
        <v>102.44840000000001</v>
      </c>
    </row>
    <row r="193" spans="1:9" x14ac:dyDescent="0.2">
      <c r="A193">
        <v>-49.893900000000002</v>
      </c>
      <c r="B193">
        <v>-13.333500000000001</v>
      </c>
      <c r="C193">
        <v>24.532450000000001</v>
      </c>
      <c r="D193">
        <v>46.972079999999998</v>
      </c>
      <c r="E193">
        <v>31.08587</v>
      </c>
      <c r="F193" t="s">
        <v>6</v>
      </c>
      <c r="G193">
        <v>67.781750000000002</v>
      </c>
      <c r="H193">
        <v>47.244320000000002</v>
      </c>
      <c r="I193">
        <v>102.4216</v>
      </c>
    </row>
    <row r="194" spans="1:9" x14ac:dyDescent="0.2">
      <c r="A194">
        <v>-50.089500000000001</v>
      </c>
      <c r="B194">
        <v>-13.376300000000001</v>
      </c>
      <c r="C194">
        <v>24.375319999999999</v>
      </c>
      <c r="D194">
        <v>46.947420000000001</v>
      </c>
      <c r="E194">
        <v>30.91996</v>
      </c>
      <c r="F194" t="s">
        <v>6</v>
      </c>
      <c r="G194">
        <v>67.251410000000007</v>
      </c>
      <c r="H194">
        <v>47.057899999999997</v>
      </c>
      <c r="I194">
        <v>102.34610000000001</v>
      </c>
    </row>
    <row r="195" spans="1:9" x14ac:dyDescent="0.2">
      <c r="A195">
        <v>-50.857700000000001</v>
      </c>
      <c r="B195">
        <v>-13.4259</v>
      </c>
      <c r="C195">
        <v>24.113330000000001</v>
      </c>
      <c r="D195">
        <v>46.91789</v>
      </c>
      <c r="E195">
        <v>30.852460000000001</v>
      </c>
      <c r="F195" t="s">
        <v>6</v>
      </c>
      <c r="G195">
        <v>66.390029999999996</v>
      </c>
      <c r="H195">
        <v>46.288330000000002</v>
      </c>
      <c r="I195">
        <v>102.2543</v>
      </c>
    </row>
    <row r="196" spans="1:9" x14ac:dyDescent="0.2">
      <c r="A196">
        <v>-50.904699999999998</v>
      </c>
      <c r="B196">
        <v>-14.110300000000001</v>
      </c>
      <c r="C196">
        <v>23.929310000000001</v>
      </c>
      <c r="D196">
        <v>46.810220000000001</v>
      </c>
      <c r="E196">
        <v>30.8203</v>
      </c>
      <c r="F196" t="s">
        <v>6</v>
      </c>
      <c r="G196">
        <v>66.12406</v>
      </c>
      <c r="H196">
        <v>45.807169999999999</v>
      </c>
      <c r="I196">
        <v>102.2234</v>
      </c>
    </row>
    <row r="197" spans="1:9" x14ac:dyDescent="0.2">
      <c r="A197">
        <v>-51.156300000000002</v>
      </c>
      <c r="B197">
        <v>-14.201700000000001</v>
      </c>
      <c r="C197">
        <v>23.664339999999999</v>
      </c>
      <c r="D197">
        <v>46.680430000000001</v>
      </c>
      <c r="E197">
        <v>30.814</v>
      </c>
      <c r="F197" t="s">
        <v>6</v>
      </c>
      <c r="G197">
        <v>65.390280000000004</v>
      </c>
      <c r="H197">
        <v>45.020890000000001</v>
      </c>
      <c r="I197">
        <v>102.1953</v>
      </c>
    </row>
    <row r="198" spans="1:9" x14ac:dyDescent="0.2">
      <c r="A198">
        <v>-54.346899999999998</v>
      </c>
      <c r="B198">
        <v>-14.286199999999999</v>
      </c>
      <c r="C198">
        <v>23.51792</v>
      </c>
      <c r="D198">
        <v>46.654800000000002</v>
      </c>
      <c r="E198">
        <v>30.763280000000002</v>
      </c>
      <c r="F198" t="s">
        <v>6</v>
      </c>
      <c r="G198">
        <v>64.953379999999996</v>
      </c>
      <c r="H198">
        <v>45.008270000000003</v>
      </c>
      <c r="I198">
        <v>102.1242</v>
      </c>
    </row>
    <row r="199" spans="1:9" x14ac:dyDescent="0.2">
      <c r="A199">
        <v>-55.421199999999999</v>
      </c>
      <c r="B199">
        <v>-14.985200000000001</v>
      </c>
      <c r="C199">
        <v>23.3813</v>
      </c>
      <c r="D199">
        <v>46.570300000000003</v>
      </c>
      <c r="E199">
        <v>30.725290000000001</v>
      </c>
      <c r="F199" t="s">
        <v>6</v>
      </c>
      <c r="G199">
        <v>64.321950000000001</v>
      </c>
      <c r="H199">
        <v>44.861660000000001</v>
      </c>
      <c r="I199">
        <v>102.1139</v>
      </c>
    </row>
    <row r="200" spans="1:9" x14ac:dyDescent="0.2">
      <c r="A200">
        <v>-55.500500000000002</v>
      </c>
      <c r="B200">
        <v>-15.1393</v>
      </c>
      <c r="C200">
        <v>23.336690000000001</v>
      </c>
      <c r="D200">
        <v>46.360770000000002</v>
      </c>
      <c r="E200">
        <v>30.721530000000001</v>
      </c>
      <c r="F200" t="s">
        <v>6</v>
      </c>
      <c r="G200">
        <v>64.072810000000004</v>
      </c>
      <c r="H200">
        <v>44.65484</v>
      </c>
      <c r="I200">
        <v>101.91630000000001</v>
      </c>
    </row>
    <row r="201" spans="1:9" x14ac:dyDescent="0.2">
      <c r="A201">
        <v>-56.0657</v>
      </c>
      <c r="B201">
        <v>-15.3354</v>
      </c>
      <c r="C201">
        <v>22.985800000000001</v>
      </c>
      <c r="D201">
        <v>46.348739999999999</v>
      </c>
      <c r="E201">
        <v>30.68235</v>
      </c>
      <c r="F201" t="s">
        <v>6</v>
      </c>
      <c r="G201">
        <v>64.009500000000003</v>
      </c>
      <c r="H201">
        <v>44.07029</v>
      </c>
      <c r="I201">
        <v>101.89190000000001</v>
      </c>
    </row>
    <row r="202" spans="1:9" x14ac:dyDescent="0.2">
      <c r="A202">
        <v>-59.077399999999997</v>
      </c>
      <c r="B202">
        <v>-15.345599999999999</v>
      </c>
      <c r="C202">
        <v>22.7607</v>
      </c>
      <c r="D202">
        <v>46.225790000000003</v>
      </c>
      <c r="E202">
        <v>30.65935</v>
      </c>
      <c r="F202" t="s">
        <v>6</v>
      </c>
      <c r="G202">
        <v>63.615259999999999</v>
      </c>
      <c r="H202">
        <v>43.722140000000003</v>
      </c>
      <c r="I202">
        <v>101.85639999999999</v>
      </c>
    </row>
    <row r="203" spans="1:9" x14ac:dyDescent="0.2">
      <c r="A203">
        <v>-59.762599999999999</v>
      </c>
      <c r="B203">
        <v>-15.540100000000001</v>
      </c>
      <c r="C203">
        <v>22.25442</v>
      </c>
      <c r="D203">
        <v>46.169960000000003</v>
      </c>
      <c r="E203">
        <v>30.426970000000001</v>
      </c>
      <c r="F203" t="s">
        <v>6</v>
      </c>
      <c r="G203">
        <v>63.454819999999998</v>
      </c>
      <c r="H203">
        <v>43.524540000000002</v>
      </c>
      <c r="I203">
        <v>101.8211</v>
      </c>
    </row>
    <row r="204" spans="1:9" x14ac:dyDescent="0.2">
      <c r="A204">
        <v>-60.060099999999998</v>
      </c>
      <c r="B204">
        <v>-15.7759</v>
      </c>
      <c r="C204">
        <v>22.060569999999998</v>
      </c>
      <c r="D204">
        <v>46.099379999999996</v>
      </c>
      <c r="E204">
        <v>30.373419999999999</v>
      </c>
      <c r="F204" t="s">
        <v>6</v>
      </c>
      <c r="G204">
        <v>63.080730000000003</v>
      </c>
      <c r="H204">
        <v>42.827080000000002</v>
      </c>
      <c r="I204">
        <v>101.4644</v>
      </c>
    </row>
    <row r="205" spans="1:9" x14ac:dyDescent="0.2">
      <c r="A205">
        <v>-61.709499999999998</v>
      </c>
      <c r="B205">
        <v>-16.575800000000001</v>
      </c>
      <c r="C205">
        <v>21.685739999999999</v>
      </c>
      <c r="D205">
        <v>45.519730000000003</v>
      </c>
      <c r="E205">
        <v>30.275210000000001</v>
      </c>
      <c r="F205" t="s">
        <v>6</v>
      </c>
      <c r="G205">
        <v>63.020890000000001</v>
      </c>
      <c r="H205">
        <v>42.194870000000002</v>
      </c>
      <c r="I205">
        <v>101.3065</v>
      </c>
    </row>
    <row r="206" spans="1:9" x14ac:dyDescent="0.2">
      <c r="A206">
        <v>-61.939399999999999</v>
      </c>
      <c r="B206">
        <v>-16.941199999999998</v>
      </c>
      <c r="C206">
        <v>21.41339</v>
      </c>
      <c r="D206">
        <v>45.448659999999997</v>
      </c>
      <c r="E206">
        <v>30.26078</v>
      </c>
      <c r="F206" t="s">
        <v>6</v>
      </c>
      <c r="G206">
        <v>62.404519999999998</v>
      </c>
      <c r="H206">
        <v>42.036090000000002</v>
      </c>
      <c r="I206">
        <v>100.97620000000001</v>
      </c>
    </row>
    <row r="207" spans="1:9" x14ac:dyDescent="0.2">
      <c r="A207">
        <v>-63.352200000000003</v>
      </c>
      <c r="B207">
        <v>-16.979099999999999</v>
      </c>
      <c r="C207">
        <v>21.391529999999999</v>
      </c>
      <c r="D207">
        <v>45.312240000000003</v>
      </c>
      <c r="E207">
        <v>30.11825</v>
      </c>
      <c r="F207" t="s">
        <v>6</v>
      </c>
      <c r="G207">
        <v>62.260019999999997</v>
      </c>
      <c r="H207">
        <v>41.543880000000001</v>
      </c>
      <c r="I207">
        <v>100.9525</v>
      </c>
    </row>
    <row r="208" spans="1:9" x14ac:dyDescent="0.2">
      <c r="A208">
        <v>-66.263800000000003</v>
      </c>
      <c r="B208">
        <v>-17.157699999999998</v>
      </c>
      <c r="C208">
        <v>21.217610000000001</v>
      </c>
      <c r="D208">
        <v>45.235169999999997</v>
      </c>
      <c r="E208">
        <v>30.004930000000002</v>
      </c>
      <c r="F208" t="s">
        <v>6</v>
      </c>
      <c r="G208">
        <v>62.163980000000002</v>
      </c>
      <c r="H208">
        <v>41.482770000000002</v>
      </c>
      <c r="I208">
        <v>100.8639</v>
      </c>
    </row>
    <row r="209" spans="1:9" x14ac:dyDescent="0.2">
      <c r="A209">
        <v>-66.432900000000004</v>
      </c>
      <c r="B209">
        <v>-17.6783</v>
      </c>
      <c r="C209">
        <v>20.963439999999999</v>
      </c>
      <c r="D209">
        <v>44.79759</v>
      </c>
      <c r="E209">
        <v>29.953199999999999</v>
      </c>
      <c r="F209" t="s">
        <v>6</v>
      </c>
      <c r="G209">
        <v>61.872509999999998</v>
      </c>
      <c r="H209">
        <v>41.481479999999998</v>
      </c>
      <c r="I209">
        <v>100.7989</v>
      </c>
    </row>
    <row r="210" spans="1:9" x14ac:dyDescent="0.2">
      <c r="A210">
        <v>-67.232699999999994</v>
      </c>
      <c r="B210">
        <v>-18.310700000000001</v>
      </c>
      <c r="C210">
        <v>20.828970000000002</v>
      </c>
      <c r="D210">
        <v>44.71407</v>
      </c>
      <c r="E210">
        <v>29.827970000000001</v>
      </c>
      <c r="F210" t="s">
        <v>6</v>
      </c>
      <c r="G210">
        <v>61.730330000000002</v>
      </c>
      <c r="H210">
        <v>41.41113</v>
      </c>
      <c r="I210">
        <v>100.7788</v>
      </c>
    </row>
    <row r="211" spans="1:9" x14ac:dyDescent="0.2">
      <c r="A211">
        <v>-70.836399999999998</v>
      </c>
      <c r="B211">
        <v>-18.550699999999999</v>
      </c>
      <c r="C211">
        <v>20.820550000000001</v>
      </c>
      <c r="D211">
        <v>44.271630000000002</v>
      </c>
      <c r="E211">
        <v>29.635269999999998</v>
      </c>
      <c r="F211" t="s">
        <v>6</v>
      </c>
      <c r="G211">
        <v>61.602179999999997</v>
      </c>
      <c r="H211">
        <v>41.335450000000002</v>
      </c>
      <c r="I211">
        <v>100.6465</v>
      </c>
    </row>
    <row r="212" spans="1:9" x14ac:dyDescent="0.2">
      <c r="A212">
        <v>-74.405600000000007</v>
      </c>
      <c r="B212">
        <v>-18.5975</v>
      </c>
      <c r="C212">
        <v>20.699860000000001</v>
      </c>
      <c r="D212">
        <v>44.117750000000001</v>
      </c>
      <c r="E212">
        <v>29.590589999999999</v>
      </c>
      <c r="F212" t="s">
        <v>6</v>
      </c>
      <c r="G212">
        <v>61.242190000000001</v>
      </c>
      <c r="H212">
        <v>41.22784</v>
      </c>
      <c r="I212">
        <v>100.6361</v>
      </c>
    </row>
    <row r="213" spans="1:9" x14ac:dyDescent="0.2">
      <c r="A213">
        <v>-78.896299999999997</v>
      </c>
      <c r="B213">
        <v>-19.311199999999999</v>
      </c>
      <c r="C213">
        <v>20.434819999999998</v>
      </c>
      <c r="D213">
        <v>44.106960000000001</v>
      </c>
      <c r="E213">
        <v>29.508990000000001</v>
      </c>
      <c r="F213" t="s">
        <v>6</v>
      </c>
      <c r="G213">
        <v>61.054139999999997</v>
      </c>
      <c r="H213">
        <v>41.140590000000003</v>
      </c>
      <c r="I213">
        <v>100.3155</v>
      </c>
    </row>
    <row r="214" spans="1:9" x14ac:dyDescent="0.2">
      <c r="A214">
        <v>-80.571100000000001</v>
      </c>
      <c r="B214">
        <v>-19.395099999999999</v>
      </c>
      <c r="C214">
        <v>19.638750000000002</v>
      </c>
      <c r="D214">
        <v>44.018900000000002</v>
      </c>
      <c r="E214">
        <v>29.27609</v>
      </c>
      <c r="F214" t="s">
        <v>6</v>
      </c>
      <c r="G214">
        <v>60.900759999999998</v>
      </c>
      <c r="H214">
        <v>40.881160000000001</v>
      </c>
      <c r="I214">
        <v>100.1297</v>
      </c>
    </row>
    <row r="215" spans="1:9" x14ac:dyDescent="0.2">
      <c r="A215">
        <v>-83.823700000000002</v>
      </c>
      <c r="B215">
        <v>-19.482700000000001</v>
      </c>
      <c r="C215">
        <v>19.347329999999999</v>
      </c>
      <c r="D215">
        <v>43.745539999999998</v>
      </c>
      <c r="E215">
        <v>29.263110000000001</v>
      </c>
      <c r="F215" t="s">
        <v>6</v>
      </c>
      <c r="G215">
        <v>60.865560000000002</v>
      </c>
      <c r="H215">
        <v>40.389940000000003</v>
      </c>
      <c r="I215">
        <v>99.725340000000003</v>
      </c>
    </row>
    <row r="216" spans="1:9" x14ac:dyDescent="0.2">
      <c r="A216">
        <v>-86.585899999999995</v>
      </c>
      <c r="B216">
        <v>-20.947900000000001</v>
      </c>
      <c r="C216">
        <v>19.29823</v>
      </c>
      <c r="D216">
        <v>43.59543</v>
      </c>
      <c r="E216">
        <v>29.06598</v>
      </c>
      <c r="F216" t="s">
        <v>6</v>
      </c>
      <c r="G216">
        <v>59.978610000000003</v>
      </c>
      <c r="H216">
        <v>39.558419999999998</v>
      </c>
      <c r="I216">
        <v>99.344639999999998</v>
      </c>
    </row>
    <row r="217" spans="1:9" x14ac:dyDescent="0.2">
      <c r="A217">
        <v>-86.616900000000001</v>
      </c>
      <c r="B217">
        <v>-21.191099999999999</v>
      </c>
      <c r="C217">
        <v>18.246369999999999</v>
      </c>
      <c r="D217">
        <v>43.204689999999999</v>
      </c>
      <c r="E217">
        <v>29.0596</v>
      </c>
      <c r="F217" t="s">
        <v>6</v>
      </c>
      <c r="G217">
        <v>59.944110000000002</v>
      </c>
      <c r="H217">
        <v>39.475360000000002</v>
      </c>
      <c r="I217">
        <v>99.323949999999996</v>
      </c>
    </row>
    <row r="218" spans="1:9" x14ac:dyDescent="0.2">
      <c r="A218">
        <v>-88.468999999999994</v>
      </c>
      <c r="B218">
        <v>-21.4954</v>
      </c>
      <c r="C218">
        <v>17.756049999999998</v>
      </c>
      <c r="D218">
        <v>43.080669999999998</v>
      </c>
      <c r="E218">
        <v>29.033149999999999</v>
      </c>
      <c r="F218" t="s">
        <v>6</v>
      </c>
      <c r="G218">
        <v>59.938490000000002</v>
      </c>
      <c r="H218">
        <v>39.291060000000002</v>
      </c>
      <c r="I218">
        <v>99.253950000000003</v>
      </c>
    </row>
    <row r="219" spans="1:9" x14ac:dyDescent="0.2">
      <c r="A219">
        <v>-93.094999999999999</v>
      </c>
      <c r="B219">
        <v>-21.5717</v>
      </c>
      <c r="C219">
        <v>17.124790000000001</v>
      </c>
      <c r="D219">
        <v>42.977049999999998</v>
      </c>
      <c r="E219">
        <v>28.987439999999999</v>
      </c>
      <c r="F219" t="s">
        <v>6</v>
      </c>
      <c r="G219">
        <v>59.862679999999997</v>
      </c>
      <c r="H219">
        <v>37.39141</v>
      </c>
      <c r="I219">
        <v>99.005380000000002</v>
      </c>
    </row>
    <row r="220" spans="1:9" x14ac:dyDescent="0.2">
      <c r="A220">
        <v>-96.724800000000002</v>
      </c>
      <c r="B220">
        <v>-21.591200000000001</v>
      </c>
      <c r="C220">
        <v>16.808070000000001</v>
      </c>
      <c r="D220">
        <v>42.940049999999999</v>
      </c>
      <c r="E220">
        <v>28.95438</v>
      </c>
      <c r="F220" t="s">
        <v>6</v>
      </c>
      <c r="G220">
        <v>59.142690000000002</v>
      </c>
      <c r="H220">
        <v>36.901069999999997</v>
      </c>
      <c r="I220">
        <v>98.964489999999998</v>
      </c>
    </row>
    <row r="221" spans="1:9" x14ac:dyDescent="0.2">
      <c r="A221">
        <v>-100.101</v>
      </c>
      <c r="B221">
        <v>-21.6099</v>
      </c>
      <c r="C221">
        <v>16.71106</v>
      </c>
      <c r="D221">
        <v>42.869120000000002</v>
      </c>
      <c r="E221">
        <v>28.764720000000001</v>
      </c>
      <c r="F221" t="s">
        <v>6</v>
      </c>
      <c r="G221">
        <v>58.863840000000003</v>
      </c>
      <c r="H221">
        <v>36.25338</v>
      </c>
      <c r="I221">
        <v>98.264290000000003</v>
      </c>
    </row>
    <row r="222" spans="1:9" x14ac:dyDescent="0.2">
      <c r="A222">
        <v>-103.352</v>
      </c>
      <c r="B222">
        <v>-21.754999999999999</v>
      </c>
      <c r="C222">
        <v>16.6754</v>
      </c>
      <c r="D222">
        <v>42.80059</v>
      </c>
      <c r="E222">
        <v>28.53097</v>
      </c>
      <c r="F222" t="s">
        <v>6</v>
      </c>
      <c r="G222">
        <v>58.605119999999999</v>
      </c>
      <c r="H222">
        <v>36.250599999999999</v>
      </c>
      <c r="I222">
        <v>97.841629999999995</v>
      </c>
    </row>
    <row r="223" spans="1:9" x14ac:dyDescent="0.2">
      <c r="A223">
        <v>-109.55200000000001</v>
      </c>
      <c r="B223">
        <v>-21.940300000000001</v>
      </c>
      <c r="C223">
        <v>16.3931</v>
      </c>
      <c r="D223">
        <v>42.663670000000003</v>
      </c>
      <c r="E223">
        <v>28.502949999999998</v>
      </c>
      <c r="F223" t="s">
        <v>6</v>
      </c>
      <c r="G223">
        <v>58.301079999999999</v>
      </c>
      <c r="H223">
        <v>36.214649999999999</v>
      </c>
      <c r="I223">
        <v>97.775049999999993</v>
      </c>
    </row>
    <row r="224" spans="1:9" x14ac:dyDescent="0.2">
      <c r="A224">
        <v>-117.64100000000001</v>
      </c>
      <c r="B224">
        <v>-21.947199999999999</v>
      </c>
      <c r="C224">
        <v>16.33914</v>
      </c>
      <c r="D224">
        <v>42.655729999999998</v>
      </c>
      <c r="E224">
        <v>28.426749999999998</v>
      </c>
      <c r="F224" t="s">
        <v>6</v>
      </c>
      <c r="G224">
        <v>58.287529999999997</v>
      </c>
      <c r="H224">
        <v>35.735610000000001</v>
      </c>
      <c r="I224">
        <v>97.681110000000004</v>
      </c>
    </row>
    <row r="225" spans="1:9" x14ac:dyDescent="0.2">
      <c r="A225">
        <v>-120.251</v>
      </c>
      <c r="B225">
        <v>-22.206800000000001</v>
      </c>
      <c r="C225">
        <v>16.310210000000001</v>
      </c>
      <c r="D225">
        <v>42.584290000000003</v>
      </c>
      <c r="E225">
        <v>28.392530000000001</v>
      </c>
      <c r="F225" t="s">
        <v>6</v>
      </c>
      <c r="G225">
        <v>58.225169999999999</v>
      </c>
      <c r="H225">
        <v>35.13476</v>
      </c>
      <c r="I225">
        <v>97.351500000000001</v>
      </c>
    </row>
    <row r="226" spans="1:9" x14ac:dyDescent="0.2">
      <c r="A226">
        <v>-121.087</v>
      </c>
      <c r="B226">
        <v>-22.226900000000001</v>
      </c>
      <c r="C226">
        <v>16.24297</v>
      </c>
      <c r="D226">
        <v>42.365519999999997</v>
      </c>
      <c r="E226">
        <v>28.351590000000002</v>
      </c>
      <c r="F226" t="s">
        <v>6</v>
      </c>
      <c r="G226">
        <v>57.999220000000001</v>
      </c>
      <c r="H226">
        <v>34.399520000000003</v>
      </c>
      <c r="I226">
        <v>97.293629999999993</v>
      </c>
    </row>
    <row r="227" spans="1:9" x14ac:dyDescent="0.2">
      <c r="A227">
        <v>-121.67400000000001</v>
      </c>
      <c r="B227">
        <v>-22.488199999999999</v>
      </c>
      <c r="C227">
        <v>16.018609999999999</v>
      </c>
      <c r="D227">
        <v>41.94623</v>
      </c>
      <c r="E227">
        <v>27.816890000000001</v>
      </c>
      <c r="F227" t="s">
        <v>6</v>
      </c>
      <c r="G227">
        <v>57.970509999999997</v>
      </c>
      <c r="H227">
        <v>33.741619999999998</v>
      </c>
      <c r="I227">
        <v>97.247450000000001</v>
      </c>
    </row>
    <row r="228" spans="1:9" x14ac:dyDescent="0.2">
      <c r="A228">
        <v>-131.67500000000001</v>
      </c>
      <c r="B228">
        <v>-22.5977</v>
      </c>
      <c r="C228">
        <v>15.55809</v>
      </c>
      <c r="D228">
        <v>41.751069999999999</v>
      </c>
      <c r="E228">
        <v>27.526150000000001</v>
      </c>
      <c r="F228" t="s">
        <v>6</v>
      </c>
      <c r="G228">
        <v>57.257010000000001</v>
      </c>
      <c r="H228">
        <v>33.594619999999999</v>
      </c>
      <c r="I228">
        <v>97.22757</v>
      </c>
    </row>
    <row r="229" spans="1:9" x14ac:dyDescent="0.2">
      <c r="A229">
        <v>-135.68199999999999</v>
      </c>
      <c r="B229">
        <v>-22.797899999999998</v>
      </c>
      <c r="C229">
        <v>15.29696</v>
      </c>
      <c r="D229">
        <v>41.655929999999998</v>
      </c>
      <c r="E229">
        <v>27.419809999999998</v>
      </c>
      <c r="F229" t="s">
        <v>6</v>
      </c>
      <c r="G229">
        <v>57.088619999999999</v>
      </c>
      <c r="H229">
        <v>33.539079999999998</v>
      </c>
      <c r="I229">
        <v>97.107389999999995</v>
      </c>
    </row>
    <row r="230" spans="1:9" x14ac:dyDescent="0.2">
      <c r="A230">
        <v>-137.22900000000001</v>
      </c>
      <c r="B230">
        <v>-22.9147</v>
      </c>
      <c r="C230">
        <v>14.745950000000001</v>
      </c>
      <c r="D230">
        <v>41.531289999999998</v>
      </c>
      <c r="E230">
        <v>27.37894</v>
      </c>
      <c r="F230" t="s">
        <v>6</v>
      </c>
      <c r="G230">
        <v>57.058250000000001</v>
      </c>
      <c r="H230">
        <v>33.472090000000001</v>
      </c>
      <c r="I230">
        <v>96.669809999999998</v>
      </c>
    </row>
    <row r="231" spans="1:9" x14ac:dyDescent="0.2">
      <c r="A231">
        <v>-138.274</v>
      </c>
      <c r="B231">
        <v>-22.938500000000001</v>
      </c>
      <c r="C231">
        <v>14.47321</v>
      </c>
      <c r="D231">
        <v>41.246780000000001</v>
      </c>
      <c r="E231">
        <v>27.316020000000002</v>
      </c>
      <c r="F231" t="s">
        <v>6</v>
      </c>
      <c r="G231">
        <v>55.854289999999999</v>
      </c>
      <c r="H231">
        <v>33.090600000000002</v>
      </c>
      <c r="I231">
        <v>96.463740000000001</v>
      </c>
    </row>
    <row r="232" spans="1:9" x14ac:dyDescent="0.2">
      <c r="A232">
        <v>-141.36199999999999</v>
      </c>
      <c r="B232">
        <v>-23.944900000000001</v>
      </c>
      <c r="C232">
        <v>14.094150000000001</v>
      </c>
      <c r="D232">
        <v>41.13758</v>
      </c>
      <c r="E232">
        <v>27.168279999999999</v>
      </c>
      <c r="F232" t="s">
        <v>6</v>
      </c>
      <c r="G232">
        <v>55.340269999999997</v>
      </c>
      <c r="H232">
        <v>32.982759999999999</v>
      </c>
      <c r="I232">
        <v>96.417580000000001</v>
      </c>
    </row>
    <row r="233" spans="1:9" x14ac:dyDescent="0.2">
      <c r="A233">
        <v>-144.39099999999999</v>
      </c>
      <c r="B233">
        <v>-24.190799999999999</v>
      </c>
      <c r="C233">
        <v>13.9656</v>
      </c>
      <c r="D233">
        <v>40.853859999999997</v>
      </c>
      <c r="E233">
        <v>27.159320000000001</v>
      </c>
      <c r="F233" t="s">
        <v>6</v>
      </c>
      <c r="G233">
        <v>54.916359999999997</v>
      </c>
      <c r="H233">
        <v>32.889330000000001</v>
      </c>
      <c r="I233">
        <v>96.255009999999999</v>
      </c>
    </row>
    <row r="234" spans="1:9" x14ac:dyDescent="0.2">
      <c r="A234">
        <v>-149.41</v>
      </c>
      <c r="B234">
        <v>-24.464300000000001</v>
      </c>
      <c r="C234">
        <v>13.719810000000001</v>
      </c>
      <c r="D234">
        <v>40.532760000000003</v>
      </c>
      <c r="E234">
        <v>27.114070000000002</v>
      </c>
      <c r="F234" t="s">
        <v>6</v>
      </c>
      <c r="G234">
        <v>54.795819999999999</v>
      </c>
      <c r="H234">
        <v>32.740290000000002</v>
      </c>
      <c r="I234">
        <v>95.99897</v>
      </c>
    </row>
    <row r="235" spans="1:9" x14ac:dyDescent="0.2">
      <c r="A235">
        <v>-153.80600000000001</v>
      </c>
      <c r="B235">
        <v>-24.753699999999998</v>
      </c>
      <c r="C235">
        <v>12.933770000000001</v>
      </c>
      <c r="D235">
        <v>40.36195</v>
      </c>
      <c r="E235">
        <v>27.075320000000001</v>
      </c>
      <c r="F235" t="s">
        <v>6</v>
      </c>
      <c r="G235">
        <v>54.776299999999999</v>
      </c>
      <c r="H235">
        <v>32.635199999999998</v>
      </c>
      <c r="I235">
        <v>95.937250000000006</v>
      </c>
    </row>
    <row r="236" spans="1:9" x14ac:dyDescent="0.2">
      <c r="A236">
        <v>-153.96299999999999</v>
      </c>
      <c r="B236">
        <v>-25.238299999999999</v>
      </c>
      <c r="C236">
        <v>12.63373</v>
      </c>
      <c r="D236">
        <v>40.277459999999998</v>
      </c>
      <c r="E236">
        <v>27.055219999999998</v>
      </c>
      <c r="F236" t="s">
        <v>6</v>
      </c>
      <c r="G236">
        <v>54.680210000000002</v>
      </c>
      <c r="H236">
        <v>32.515259999999998</v>
      </c>
      <c r="I236">
        <v>95.878739999999993</v>
      </c>
    </row>
    <row r="237" spans="1:9" x14ac:dyDescent="0.2">
      <c r="A237">
        <v>-164.37700000000001</v>
      </c>
      <c r="B237">
        <v>-25.288399999999999</v>
      </c>
      <c r="C237">
        <v>12.602639999999999</v>
      </c>
      <c r="D237">
        <v>40.122619999999998</v>
      </c>
      <c r="E237">
        <v>27.036059999999999</v>
      </c>
      <c r="F237" t="s">
        <v>6</v>
      </c>
      <c r="G237">
        <v>54.454749999999997</v>
      </c>
      <c r="H237">
        <v>31.861319999999999</v>
      </c>
      <c r="I237">
        <v>95.825220000000002</v>
      </c>
    </row>
    <row r="238" spans="1:9" x14ac:dyDescent="0.2">
      <c r="A238">
        <v>-165.536</v>
      </c>
      <c r="B238">
        <v>-26.111499999999999</v>
      </c>
      <c r="C238">
        <v>12.13683</v>
      </c>
      <c r="D238">
        <v>40.006529999999998</v>
      </c>
      <c r="E238">
        <v>26.916810000000002</v>
      </c>
      <c r="F238" t="s">
        <v>6</v>
      </c>
      <c r="G238">
        <v>52.895359999999997</v>
      </c>
      <c r="H238">
        <v>31.476680000000002</v>
      </c>
      <c r="I238">
        <v>95.773250000000004</v>
      </c>
    </row>
    <row r="239" spans="1:9" x14ac:dyDescent="0.2">
      <c r="A239">
        <v>-191.01599999999999</v>
      </c>
      <c r="B239">
        <v>-26.747</v>
      </c>
      <c r="C239">
        <v>12.04766</v>
      </c>
      <c r="D239">
        <v>39.86665</v>
      </c>
      <c r="E239">
        <v>26.856069999999999</v>
      </c>
      <c r="F239" t="s">
        <v>6</v>
      </c>
      <c r="G239">
        <v>52.749720000000003</v>
      </c>
      <c r="H239">
        <v>31.373159999999999</v>
      </c>
      <c r="I239">
        <v>95.654730000000001</v>
      </c>
    </row>
    <row r="240" spans="1:9" x14ac:dyDescent="0.2">
      <c r="A240">
        <v>-224.21299999999999</v>
      </c>
      <c r="B240">
        <v>-27.645199999999999</v>
      </c>
      <c r="C240">
        <v>11.46255</v>
      </c>
      <c r="D240">
        <v>39.81279</v>
      </c>
      <c r="E240">
        <v>26.838039999999999</v>
      </c>
      <c r="F240" t="s">
        <v>6</v>
      </c>
      <c r="G240">
        <v>51.594329999999999</v>
      </c>
      <c r="H240">
        <v>31.00113</v>
      </c>
      <c r="I240">
        <v>95.632239999999996</v>
      </c>
    </row>
    <row r="241" spans="1:9" x14ac:dyDescent="0.2">
      <c r="A241">
        <v>-262.85399999999998</v>
      </c>
      <c r="B241">
        <v>-28.2486</v>
      </c>
      <c r="C241">
        <v>11.34577</v>
      </c>
      <c r="D241">
        <v>39.762619999999998</v>
      </c>
      <c r="E241">
        <v>26.710629999999998</v>
      </c>
      <c r="F241" t="s">
        <v>6</v>
      </c>
      <c r="G241">
        <v>50.807160000000003</v>
      </c>
      <c r="H241">
        <v>30.478400000000001</v>
      </c>
      <c r="I241">
        <v>95.303479999999993</v>
      </c>
    </row>
    <row r="242" spans="1:9" x14ac:dyDescent="0.2">
      <c r="A242">
        <v>-322.11200000000002</v>
      </c>
      <c r="B242">
        <v>-28.264700000000001</v>
      </c>
      <c r="C242">
        <v>11.24704</v>
      </c>
      <c r="D242">
        <v>39.4452</v>
      </c>
      <c r="E242">
        <v>26.675789999999999</v>
      </c>
      <c r="F242" t="s">
        <v>6</v>
      </c>
      <c r="G242">
        <v>50.423209999999997</v>
      </c>
      <c r="H242">
        <v>30.382200000000001</v>
      </c>
      <c r="I242">
        <v>95.277780000000007</v>
      </c>
    </row>
    <row r="243" spans="1:9" x14ac:dyDescent="0.2">
      <c r="A243" t="s">
        <v>6</v>
      </c>
      <c r="B243">
        <v>-28.802099999999999</v>
      </c>
      <c r="C243">
        <v>11.20397</v>
      </c>
      <c r="D243">
        <v>39.437330000000003</v>
      </c>
      <c r="E243">
        <v>26.583179999999999</v>
      </c>
      <c r="F243" t="s">
        <v>6</v>
      </c>
      <c r="G243">
        <v>50.380809999999997</v>
      </c>
      <c r="H243">
        <v>30.036919999999999</v>
      </c>
      <c r="I243">
        <v>95.141829999999999</v>
      </c>
    </row>
    <row r="244" spans="1:9" x14ac:dyDescent="0.2">
      <c r="A244" t="s">
        <v>6</v>
      </c>
      <c r="B244">
        <v>-28.841799999999999</v>
      </c>
      <c r="C244">
        <v>10.91619</v>
      </c>
      <c r="D244">
        <v>39.419739999999997</v>
      </c>
      <c r="E244">
        <v>26.569230000000001</v>
      </c>
      <c r="F244" t="s">
        <v>6</v>
      </c>
      <c r="G244">
        <v>50.228160000000003</v>
      </c>
      <c r="H244">
        <v>29.97927</v>
      </c>
      <c r="I244">
        <v>95.13794</v>
      </c>
    </row>
    <row r="245" spans="1:9" x14ac:dyDescent="0.2">
      <c r="A245" t="s">
        <v>6</v>
      </c>
      <c r="B245">
        <v>-29.0245</v>
      </c>
      <c r="C245">
        <v>10.68552</v>
      </c>
      <c r="D245">
        <v>39.250520000000002</v>
      </c>
      <c r="E245">
        <v>26.395769999999999</v>
      </c>
      <c r="F245" t="s">
        <v>6</v>
      </c>
      <c r="G245">
        <v>48.591500000000003</v>
      </c>
      <c r="H245">
        <v>29.564050000000002</v>
      </c>
      <c r="I245">
        <v>94.840270000000004</v>
      </c>
    </row>
    <row r="246" spans="1:9" x14ac:dyDescent="0.2">
      <c r="A246" t="s">
        <v>6</v>
      </c>
      <c r="B246">
        <v>-29.173100000000002</v>
      </c>
      <c r="C246">
        <v>10.617699999999999</v>
      </c>
      <c r="D246">
        <v>39.203499999999998</v>
      </c>
      <c r="E246">
        <v>26.315930000000002</v>
      </c>
      <c r="F246" t="s">
        <v>6</v>
      </c>
      <c r="G246">
        <v>48.087980000000002</v>
      </c>
      <c r="H246">
        <v>29.416530000000002</v>
      </c>
      <c r="I246">
        <v>94.776409999999998</v>
      </c>
    </row>
    <row r="247" spans="1:9" x14ac:dyDescent="0.2">
      <c r="A247" t="s">
        <v>6</v>
      </c>
      <c r="B247">
        <v>-29.2011</v>
      </c>
      <c r="C247">
        <v>10.460229999999999</v>
      </c>
      <c r="D247">
        <v>39.039729999999999</v>
      </c>
      <c r="E247">
        <v>26.025400000000001</v>
      </c>
      <c r="F247" t="s">
        <v>6</v>
      </c>
      <c r="G247">
        <v>46.52655</v>
      </c>
      <c r="H247">
        <v>29.285720000000001</v>
      </c>
      <c r="I247">
        <v>94.6066</v>
      </c>
    </row>
    <row r="248" spans="1:9" x14ac:dyDescent="0.2">
      <c r="A248" t="s">
        <v>6</v>
      </c>
      <c r="B248">
        <v>-29.729800000000001</v>
      </c>
      <c r="C248">
        <v>10.38138</v>
      </c>
      <c r="D248">
        <v>38.915970000000002</v>
      </c>
      <c r="E248">
        <v>26.00647</v>
      </c>
      <c r="F248" t="s">
        <v>6</v>
      </c>
      <c r="G248">
        <v>46.271479999999997</v>
      </c>
      <c r="H248">
        <v>28.92135</v>
      </c>
      <c r="I248">
        <v>94.582359999999994</v>
      </c>
    </row>
    <row r="249" spans="1:9" x14ac:dyDescent="0.2">
      <c r="A249" t="s">
        <v>6</v>
      </c>
      <c r="B249">
        <v>-29.973700000000001</v>
      </c>
      <c r="C249">
        <v>9.9181530000000002</v>
      </c>
      <c r="D249">
        <v>38.703890000000001</v>
      </c>
      <c r="E249">
        <v>25.990659999999998</v>
      </c>
      <c r="F249" t="s">
        <v>6</v>
      </c>
      <c r="G249">
        <v>46.034370000000003</v>
      </c>
      <c r="H249">
        <v>28.191600000000001</v>
      </c>
      <c r="I249">
        <v>94.575109999999995</v>
      </c>
    </row>
    <row r="250" spans="1:9" x14ac:dyDescent="0.2">
      <c r="A250" t="s">
        <v>6</v>
      </c>
      <c r="B250">
        <v>-30.118600000000001</v>
      </c>
      <c r="C250">
        <v>9.5055119999999995</v>
      </c>
      <c r="D250">
        <v>38.557630000000003</v>
      </c>
      <c r="E250">
        <v>25.918050000000001</v>
      </c>
      <c r="F250" t="s">
        <v>6</v>
      </c>
      <c r="G250">
        <v>45.196739999999998</v>
      </c>
      <c r="H250">
        <v>28.097570000000001</v>
      </c>
      <c r="I250">
        <v>94.532989999999998</v>
      </c>
    </row>
    <row r="251" spans="1:9" x14ac:dyDescent="0.2">
      <c r="A251" t="s">
        <v>6</v>
      </c>
      <c r="B251">
        <v>-30.1569</v>
      </c>
      <c r="C251">
        <v>9.3983380000000007</v>
      </c>
      <c r="D251">
        <v>38.542720000000003</v>
      </c>
      <c r="E251">
        <v>25.701699999999999</v>
      </c>
      <c r="F251" t="s">
        <v>6</v>
      </c>
      <c r="G251">
        <v>44.156030000000001</v>
      </c>
      <c r="H251">
        <v>27.043340000000001</v>
      </c>
      <c r="I251">
        <v>94.180099999999996</v>
      </c>
    </row>
    <row r="252" spans="1:9" x14ac:dyDescent="0.2">
      <c r="A252" t="s">
        <v>6</v>
      </c>
      <c r="B252">
        <v>-30.224799999999998</v>
      </c>
      <c r="C252">
        <v>9.2112289999999994</v>
      </c>
      <c r="D252">
        <v>38.509189999999997</v>
      </c>
      <c r="E252">
        <v>25.637080000000001</v>
      </c>
      <c r="F252" t="s">
        <v>6</v>
      </c>
      <c r="G252">
        <v>43.734540000000003</v>
      </c>
      <c r="H252">
        <v>26.722850000000001</v>
      </c>
      <c r="I252">
        <v>93.958039999999997</v>
      </c>
    </row>
    <row r="253" spans="1:9" x14ac:dyDescent="0.2">
      <c r="A253" t="s">
        <v>6</v>
      </c>
      <c r="B253">
        <v>-30.7392</v>
      </c>
      <c r="C253">
        <v>9.0822000000000003</v>
      </c>
      <c r="D253">
        <v>38.222230000000003</v>
      </c>
      <c r="E253">
        <v>25.531649999999999</v>
      </c>
      <c r="F253" t="s">
        <v>6</v>
      </c>
      <c r="G253">
        <v>43.257910000000003</v>
      </c>
      <c r="H253">
        <v>26.53809</v>
      </c>
      <c r="I253">
        <v>93.955979999999997</v>
      </c>
    </row>
    <row r="254" spans="1:9" x14ac:dyDescent="0.2">
      <c r="A254" t="s">
        <v>6</v>
      </c>
      <c r="B254">
        <v>-30.9405</v>
      </c>
      <c r="C254">
        <v>9.0199350000000003</v>
      </c>
      <c r="D254">
        <v>38.022060000000003</v>
      </c>
      <c r="E254">
        <v>25.52223</v>
      </c>
      <c r="F254" t="s">
        <v>6</v>
      </c>
      <c r="G254">
        <v>43.125190000000003</v>
      </c>
      <c r="H254">
        <v>26.302109999999999</v>
      </c>
      <c r="I254">
        <v>93.949770000000001</v>
      </c>
    </row>
    <row r="255" spans="1:9" x14ac:dyDescent="0.2">
      <c r="A255" t="s">
        <v>6</v>
      </c>
      <c r="B255">
        <v>-30.952200000000001</v>
      </c>
      <c r="C255">
        <v>8.9795180000000006</v>
      </c>
      <c r="D255">
        <v>37.970849999999999</v>
      </c>
      <c r="E255">
        <v>25.466339999999999</v>
      </c>
      <c r="F255" t="s">
        <v>6</v>
      </c>
      <c r="G255">
        <v>43.029260000000001</v>
      </c>
      <c r="H255">
        <v>25.222339999999999</v>
      </c>
      <c r="I255">
        <v>93.830789999999993</v>
      </c>
    </row>
    <row r="256" spans="1:9" x14ac:dyDescent="0.2">
      <c r="A256" t="s">
        <v>6</v>
      </c>
      <c r="B256">
        <v>-31.040500000000002</v>
      </c>
      <c r="C256">
        <v>8.8097549999999991</v>
      </c>
      <c r="D256">
        <v>37.86797</v>
      </c>
      <c r="E256">
        <v>25.46481</v>
      </c>
      <c r="F256" t="s">
        <v>6</v>
      </c>
      <c r="G256">
        <v>42.391089999999998</v>
      </c>
      <c r="H256">
        <v>25.15645</v>
      </c>
      <c r="I256">
        <v>93.730879999999999</v>
      </c>
    </row>
    <row r="257" spans="1:9" x14ac:dyDescent="0.2">
      <c r="A257" t="s">
        <v>6</v>
      </c>
      <c r="B257">
        <v>-31.173100000000002</v>
      </c>
      <c r="C257">
        <v>8.2472670000000008</v>
      </c>
      <c r="D257">
        <v>37.865250000000003</v>
      </c>
      <c r="E257">
        <v>25.40701</v>
      </c>
      <c r="F257" t="s">
        <v>6</v>
      </c>
      <c r="G257">
        <v>41.328330000000001</v>
      </c>
      <c r="H257">
        <v>24.405390000000001</v>
      </c>
      <c r="I257">
        <v>93.642099999999999</v>
      </c>
    </row>
    <row r="258" spans="1:9" x14ac:dyDescent="0.2">
      <c r="A258" t="s">
        <v>6</v>
      </c>
      <c r="B258">
        <v>-32.3245</v>
      </c>
      <c r="C258">
        <v>8.2071000000000005</v>
      </c>
      <c r="D258">
        <v>37.626489999999997</v>
      </c>
      <c r="E258">
        <v>25.39453</v>
      </c>
      <c r="F258" t="s">
        <v>6</v>
      </c>
      <c r="G258">
        <v>40.840420000000002</v>
      </c>
      <c r="H258">
        <v>24.312360000000002</v>
      </c>
      <c r="I258">
        <v>93.504760000000005</v>
      </c>
    </row>
    <row r="259" spans="1:9" x14ac:dyDescent="0.2">
      <c r="A259" t="s">
        <v>6</v>
      </c>
      <c r="B259">
        <v>-33.874000000000002</v>
      </c>
      <c r="C259">
        <v>7.8294560000000004</v>
      </c>
      <c r="D259">
        <v>37.577330000000003</v>
      </c>
      <c r="E259">
        <v>25.358180000000001</v>
      </c>
      <c r="F259" t="s">
        <v>6</v>
      </c>
      <c r="G259">
        <v>40.60671</v>
      </c>
      <c r="H259">
        <v>24.08042</v>
      </c>
      <c r="I259">
        <v>93.310029999999998</v>
      </c>
    </row>
    <row r="260" spans="1:9" x14ac:dyDescent="0.2">
      <c r="A260" t="s">
        <v>6</v>
      </c>
      <c r="B260">
        <v>-34.433999999999997</v>
      </c>
      <c r="C260">
        <v>7.7449310000000002</v>
      </c>
      <c r="D260">
        <v>37.546599999999998</v>
      </c>
      <c r="E260">
        <v>25.335920000000002</v>
      </c>
      <c r="F260" t="s">
        <v>6</v>
      </c>
      <c r="G260">
        <v>40.315010000000001</v>
      </c>
      <c r="H260">
        <v>23.90108</v>
      </c>
      <c r="I260">
        <v>93.293440000000004</v>
      </c>
    </row>
    <row r="261" spans="1:9" x14ac:dyDescent="0.2">
      <c r="A261" t="s">
        <v>6</v>
      </c>
      <c r="B261">
        <v>-34.659300000000002</v>
      </c>
      <c r="C261">
        <v>7.6124590000000003</v>
      </c>
      <c r="D261">
        <v>37.37274</v>
      </c>
      <c r="E261">
        <v>25.307279999999999</v>
      </c>
      <c r="F261" t="s">
        <v>6</v>
      </c>
      <c r="G261">
        <v>39.673609999999996</v>
      </c>
      <c r="H261">
        <v>23.430620000000001</v>
      </c>
      <c r="I261">
        <v>93.163169999999994</v>
      </c>
    </row>
    <row r="262" spans="1:9" x14ac:dyDescent="0.2">
      <c r="A262" t="s">
        <v>6</v>
      </c>
      <c r="B262">
        <v>-34.844900000000003</v>
      </c>
      <c r="C262">
        <v>7.1911519999999998</v>
      </c>
      <c r="D262">
        <v>37.29945</v>
      </c>
      <c r="E262">
        <v>25.129719999999999</v>
      </c>
      <c r="F262" t="s">
        <v>6</v>
      </c>
      <c r="G262">
        <v>39.4146</v>
      </c>
      <c r="H262">
        <v>21.43807</v>
      </c>
      <c r="I262">
        <v>93.132369999999995</v>
      </c>
    </row>
    <row r="263" spans="1:9" x14ac:dyDescent="0.2">
      <c r="A263" t="s">
        <v>6</v>
      </c>
      <c r="B263">
        <v>-35.238900000000001</v>
      </c>
      <c r="C263">
        <v>6.9604759999999999</v>
      </c>
      <c r="D263">
        <v>37.287660000000002</v>
      </c>
      <c r="E263">
        <v>25.127210000000002</v>
      </c>
      <c r="F263" t="s">
        <v>6</v>
      </c>
      <c r="G263">
        <v>39.160559999999997</v>
      </c>
      <c r="H263">
        <v>21.359529999999999</v>
      </c>
      <c r="I263">
        <v>93.025649999999999</v>
      </c>
    </row>
    <row r="264" spans="1:9" x14ac:dyDescent="0.2">
      <c r="A264" t="s">
        <v>6</v>
      </c>
      <c r="B264">
        <v>-35.3339</v>
      </c>
      <c r="C264">
        <v>6.6718710000000003</v>
      </c>
      <c r="D264">
        <v>37.091630000000002</v>
      </c>
      <c r="E264">
        <v>25.121590000000001</v>
      </c>
      <c r="F264" t="s">
        <v>6</v>
      </c>
      <c r="G264">
        <v>38.780549999999998</v>
      </c>
      <c r="H264">
        <v>21.165130000000001</v>
      </c>
      <c r="I264">
        <v>93.014859999999999</v>
      </c>
    </row>
    <row r="265" spans="1:9" x14ac:dyDescent="0.2">
      <c r="A265" t="s">
        <v>6</v>
      </c>
      <c r="B265">
        <v>-35.783200000000001</v>
      </c>
      <c r="C265">
        <v>6.4552329999999998</v>
      </c>
      <c r="D265">
        <v>37.063630000000003</v>
      </c>
      <c r="E265">
        <v>25.02412</v>
      </c>
      <c r="F265" t="s">
        <v>6</v>
      </c>
      <c r="G265">
        <v>38.250399999999999</v>
      </c>
      <c r="H265">
        <v>20.425979999999999</v>
      </c>
      <c r="I265">
        <v>92.887259999999998</v>
      </c>
    </row>
    <row r="266" spans="1:9" x14ac:dyDescent="0.2">
      <c r="A266" t="s">
        <v>6</v>
      </c>
      <c r="B266">
        <v>-36.095999999999997</v>
      </c>
      <c r="C266">
        <v>6.2207470000000002</v>
      </c>
      <c r="D266">
        <v>37.04842</v>
      </c>
      <c r="E266">
        <v>24.923629999999999</v>
      </c>
      <c r="F266" t="s">
        <v>6</v>
      </c>
      <c r="G266">
        <v>38.021129999999999</v>
      </c>
      <c r="H266">
        <v>20.092089999999999</v>
      </c>
      <c r="I266">
        <v>92.519319999999993</v>
      </c>
    </row>
    <row r="267" spans="1:9" x14ac:dyDescent="0.2">
      <c r="A267" t="s">
        <v>6</v>
      </c>
      <c r="B267">
        <v>-36.5764</v>
      </c>
      <c r="C267">
        <v>6.1376280000000003</v>
      </c>
      <c r="D267">
        <v>36.508139999999997</v>
      </c>
      <c r="E267">
        <v>24.831939999999999</v>
      </c>
      <c r="F267" t="s">
        <v>6</v>
      </c>
      <c r="G267">
        <v>37.903080000000003</v>
      </c>
      <c r="H267">
        <v>20.062339999999999</v>
      </c>
      <c r="I267">
        <v>92.296229999999994</v>
      </c>
    </row>
    <row r="268" spans="1:9" x14ac:dyDescent="0.2">
      <c r="A268" t="s">
        <v>6</v>
      </c>
      <c r="B268">
        <v>-37.405500000000004</v>
      </c>
      <c r="C268">
        <v>5.7543230000000003</v>
      </c>
      <c r="D268">
        <v>36.380920000000003</v>
      </c>
      <c r="E268">
        <v>24.825330000000001</v>
      </c>
      <c r="F268" t="s">
        <v>6</v>
      </c>
      <c r="G268">
        <v>37.71942</v>
      </c>
      <c r="H268">
        <v>19.722919999999998</v>
      </c>
      <c r="I268">
        <v>92.226219999999998</v>
      </c>
    </row>
    <row r="269" spans="1:9" x14ac:dyDescent="0.2">
      <c r="A269" t="s">
        <v>6</v>
      </c>
      <c r="B269">
        <v>-37.861899999999999</v>
      </c>
      <c r="C269">
        <v>5.6540920000000003</v>
      </c>
      <c r="D269">
        <v>36.332180000000001</v>
      </c>
      <c r="E269">
        <v>24.80622</v>
      </c>
      <c r="F269" t="s">
        <v>6</v>
      </c>
      <c r="G269">
        <v>37.107210000000002</v>
      </c>
      <c r="H269">
        <v>19.24738</v>
      </c>
      <c r="I269">
        <v>92.128730000000004</v>
      </c>
    </row>
    <row r="270" spans="1:9" x14ac:dyDescent="0.2">
      <c r="A270" t="s">
        <v>6</v>
      </c>
      <c r="B270">
        <v>-37.908900000000003</v>
      </c>
      <c r="C270">
        <v>5.2678240000000001</v>
      </c>
      <c r="D270">
        <v>36.220050000000001</v>
      </c>
      <c r="E270">
        <v>24.788969999999999</v>
      </c>
      <c r="F270" t="s">
        <v>6</v>
      </c>
      <c r="G270">
        <v>36.643459999999997</v>
      </c>
      <c r="H270">
        <v>19.09731</v>
      </c>
      <c r="I270">
        <v>92.003079999999997</v>
      </c>
    </row>
    <row r="271" spans="1:9" x14ac:dyDescent="0.2">
      <c r="A271" t="s">
        <v>6</v>
      </c>
      <c r="B271">
        <v>-38.408099999999997</v>
      </c>
      <c r="C271">
        <v>4.830883</v>
      </c>
      <c r="D271">
        <v>36.05847</v>
      </c>
      <c r="E271">
        <v>24.628419999999998</v>
      </c>
      <c r="F271" t="s">
        <v>6</v>
      </c>
      <c r="G271">
        <v>36.574359999999999</v>
      </c>
      <c r="H271">
        <v>18.761050000000001</v>
      </c>
      <c r="I271">
        <v>91.920850000000002</v>
      </c>
    </row>
    <row r="272" spans="1:9" x14ac:dyDescent="0.2">
      <c r="A272" t="s">
        <v>6</v>
      </c>
      <c r="B272">
        <v>-38.682899999999997</v>
      </c>
      <c r="C272">
        <v>4.449058</v>
      </c>
      <c r="D272">
        <v>35.59057</v>
      </c>
      <c r="E272">
        <v>24.564299999999999</v>
      </c>
      <c r="F272" t="s">
        <v>6</v>
      </c>
      <c r="G272">
        <v>36.357230000000001</v>
      </c>
      <c r="H272">
        <v>18.56466</v>
      </c>
      <c r="I272">
        <v>91.681640000000002</v>
      </c>
    </row>
    <row r="273" spans="1:9" x14ac:dyDescent="0.2">
      <c r="A273" t="s">
        <v>6</v>
      </c>
      <c r="B273">
        <v>-38.814900000000002</v>
      </c>
      <c r="C273">
        <v>4.2175200000000004</v>
      </c>
      <c r="D273">
        <v>35.545990000000003</v>
      </c>
      <c r="E273">
        <v>24.42933</v>
      </c>
      <c r="F273" t="s">
        <v>6</v>
      </c>
      <c r="G273">
        <v>36.175629999999998</v>
      </c>
      <c r="H273">
        <v>18.532769999999999</v>
      </c>
      <c r="I273">
        <v>91.677570000000003</v>
      </c>
    </row>
    <row r="274" spans="1:9" x14ac:dyDescent="0.2">
      <c r="A274" t="s">
        <v>6</v>
      </c>
      <c r="B274">
        <v>-39.0381</v>
      </c>
      <c r="C274">
        <v>3.7921260000000001</v>
      </c>
      <c r="D274">
        <v>35.538440000000001</v>
      </c>
      <c r="E274">
        <v>24.398340000000001</v>
      </c>
      <c r="F274" t="s">
        <v>6</v>
      </c>
      <c r="G274">
        <v>35.082349999999998</v>
      </c>
      <c r="H274">
        <v>17.92013</v>
      </c>
      <c r="I274">
        <v>91.605279999999993</v>
      </c>
    </row>
    <row r="275" spans="1:9" x14ac:dyDescent="0.2">
      <c r="A275" t="s">
        <v>6</v>
      </c>
      <c r="B275">
        <v>-39.721499999999999</v>
      </c>
      <c r="C275">
        <v>2.8626070000000001</v>
      </c>
      <c r="D275">
        <v>35.50264</v>
      </c>
      <c r="E275">
        <v>24.269850000000002</v>
      </c>
      <c r="F275" t="s">
        <v>6</v>
      </c>
      <c r="G275">
        <v>34.209560000000003</v>
      </c>
      <c r="H275">
        <v>17.896000000000001</v>
      </c>
      <c r="I275">
        <v>91.501109999999997</v>
      </c>
    </row>
    <row r="276" spans="1:9" x14ac:dyDescent="0.2">
      <c r="A276" t="s">
        <v>6</v>
      </c>
      <c r="B276">
        <v>-39.835000000000001</v>
      </c>
      <c r="C276">
        <v>2.8457430000000001</v>
      </c>
      <c r="D276">
        <v>34.769019999999998</v>
      </c>
      <c r="E276">
        <v>24.196490000000001</v>
      </c>
      <c r="F276" t="s">
        <v>6</v>
      </c>
      <c r="G276">
        <v>33.960479999999997</v>
      </c>
      <c r="H276">
        <v>17.849329999999998</v>
      </c>
      <c r="I276">
        <v>91.265429999999995</v>
      </c>
    </row>
    <row r="277" spans="1:9" x14ac:dyDescent="0.2">
      <c r="A277" t="s">
        <v>6</v>
      </c>
      <c r="B277">
        <v>-40.380899999999997</v>
      </c>
      <c r="C277">
        <v>2.8389199999999999</v>
      </c>
      <c r="D277">
        <v>34.711739999999999</v>
      </c>
      <c r="E277">
        <v>23.89978</v>
      </c>
      <c r="F277" t="s">
        <v>6</v>
      </c>
      <c r="G277">
        <v>33.467570000000002</v>
      </c>
      <c r="H277">
        <v>15.82136</v>
      </c>
      <c r="I277">
        <v>90.391170000000002</v>
      </c>
    </row>
    <row r="278" spans="1:9" x14ac:dyDescent="0.2">
      <c r="A278" t="s">
        <v>6</v>
      </c>
      <c r="B278">
        <v>-40.662500000000001</v>
      </c>
      <c r="C278">
        <v>2.5791210000000002</v>
      </c>
      <c r="D278">
        <v>34.551859999999998</v>
      </c>
      <c r="E278">
        <v>23.855589999999999</v>
      </c>
      <c r="F278" t="s">
        <v>6</v>
      </c>
      <c r="G278">
        <v>32.063989999999997</v>
      </c>
      <c r="H278">
        <v>14.81255</v>
      </c>
      <c r="I278">
        <v>90.390730000000005</v>
      </c>
    </row>
    <row r="279" spans="1:9" x14ac:dyDescent="0.2">
      <c r="A279" t="s">
        <v>6</v>
      </c>
      <c r="B279">
        <v>-41.361400000000003</v>
      </c>
      <c r="C279">
        <v>1.8653789999999999</v>
      </c>
      <c r="D279">
        <v>34.518210000000003</v>
      </c>
      <c r="E279">
        <v>23.851379999999999</v>
      </c>
      <c r="F279" t="s">
        <v>6</v>
      </c>
      <c r="G279">
        <v>31.68112</v>
      </c>
      <c r="H279">
        <v>14.03335</v>
      </c>
      <c r="I279">
        <v>90.352890000000002</v>
      </c>
    </row>
    <row r="280" spans="1:9" x14ac:dyDescent="0.2">
      <c r="A280" t="s">
        <v>6</v>
      </c>
      <c r="B280">
        <v>-41.583599999999997</v>
      </c>
      <c r="C280">
        <v>1.493301</v>
      </c>
      <c r="D280">
        <v>34.472920000000002</v>
      </c>
      <c r="E280">
        <v>23.79006</v>
      </c>
      <c r="F280" t="s">
        <v>6</v>
      </c>
      <c r="G280">
        <v>30.811599999999999</v>
      </c>
      <c r="H280">
        <v>13.65793</v>
      </c>
      <c r="I280">
        <v>90.229849999999999</v>
      </c>
    </row>
    <row r="281" spans="1:9" x14ac:dyDescent="0.2">
      <c r="A281" t="s">
        <v>6</v>
      </c>
      <c r="B281">
        <v>-41.645800000000001</v>
      </c>
      <c r="C281">
        <v>1.3591260000000001</v>
      </c>
      <c r="D281">
        <v>34.467350000000003</v>
      </c>
      <c r="E281">
        <v>23.235440000000001</v>
      </c>
      <c r="F281" t="s">
        <v>6</v>
      </c>
      <c r="G281">
        <v>30.78481</v>
      </c>
      <c r="H281">
        <v>13.57211</v>
      </c>
      <c r="I281">
        <v>90.021709999999999</v>
      </c>
    </row>
    <row r="282" spans="1:9" x14ac:dyDescent="0.2">
      <c r="A282" t="s">
        <v>6</v>
      </c>
      <c r="B282">
        <v>-41.932400000000001</v>
      </c>
      <c r="C282">
        <v>1.137656</v>
      </c>
      <c r="D282">
        <v>34.342950000000002</v>
      </c>
      <c r="E282">
        <v>23.07263</v>
      </c>
      <c r="F282" t="s">
        <v>6</v>
      </c>
      <c r="G282">
        <v>30.508929999999999</v>
      </c>
      <c r="H282">
        <v>12.86148</v>
      </c>
      <c r="I282">
        <v>89.801550000000006</v>
      </c>
    </row>
    <row r="283" spans="1:9" x14ac:dyDescent="0.2">
      <c r="A283" t="s">
        <v>6</v>
      </c>
      <c r="B283">
        <v>-42.1494</v>
      </c>
      <c r="C283">
        <v>1.008178</v>
      </c>
      <c r="D283">
        <v>34.299039999999998</v>
      </c>
      <c r="E283">
        <v>23.026039999999998</v>
      </c>
      <c r="F283" t="s">
        <v>6</v>
      </c>
      <c r="G283">
        <v>30.27439</v>
      </c>
      <c r="H283">
        <v>12.144349999999999</v>
      </c>
      <c r="I283">
        <v>89.666300000000007</v>
      </c>
    </row>
    <row r="284" spans="1:9" x14ac:dyDescent="0.2">
      <c r="A284" t="s">
        <v>6</v>
      </c>
      <c r="B284">
        <v>-43.287599999999998</v>
      </c>
      <c r="C284">
        <v>0.80237199999999997</v>
      </c>
      <c r="D284">
        <v>34.252830000000003</v>
      </c>
      <c r="E284">
        <v>22.922429999999999</v>
      </c>
      <c r="F284" t="s">
        <v>6</v>
      </c>
      <c r="G284">
        <v>30.18432</v>
      </c>
      <c r="H284">
        <v>11.35201</v>
      </c>
      <c r="I284">
        <v>89.401859999999999</v>
      </c>
    </row>
    <row r="285" spans="1:9" x14ac:dyDescent="0.2">
      <c r="A285" t="s">
        <v>6</v>
      </c>
      <c r="B285">
        <v>-43.4985</v>
      </c>
      <c r="C285">
        <v>0.691021</v>
      </c>
      <c r="D285">
        <v>34.221559999999997</v>
      </c>
      <c r="E285">
        <v>22.81784</v>
      </c>
      <c r="F285" t="s">
        <v>6</v>
      </c>
      <c r="G285">
        <v>29.463940000000001</v>
      </c>
      <c r="H285">
        <v>10.96036</v>
      </c>
      <c r="I285">
        <v>88.890410000000003</v>
      </c>
    </row>
    <row r="286" spans="1:9" x14ac:dyDescent="0.2">
      <c r="A286" t="s">
        <v>6</v>
      </c>
      <c r="B286">
        <v>-44.004800000000003</v>
      </c>
      <c r="C286">
        <v>0.38290000000000002</v>
      </c>
      <c r="D286">
        <v>33.993639999999999</v>
      </c>
      <c r="E286">
        <v>22.643750000000001</v>
      </c>
      <c r="F286" t="s">
        <v>6</v>
      </c>
      <c r="G286">
        <v>27.09273</v>
      </c>
      <c r="H286">
        <v>10.230320000000001</v>
      </c>
      <c r="I286">
        <v>88.760620000000003</v>
      </c>
    </row>
    <row r="287" spans="1:9" x14ac:dyDescent="0.2">
      <c r="A287" t="s">
        <v>6</v>
      </c>
      <c r="B287">
        <v>-44.229100000000003</v>
      </c>
      <c r="C287">
        <v>-0.27359</v>
      </c>
      <c r="D287">
        <v>33.789070000000002</v>
      </c>
      <c r="E287">
        <v>22.61983</v>
      </c>
      <c r="F287" t="s">
        <v>6</v>
      </c>
      <c r="G287">
        <v>26.8048</v>
      </c>
      <c r="H287">
        <v>10.12509</v>
      </c>
      <c r="I287">
        <v>88.665779999999998</v>
      </c>
    </row>
    <row r="288" spans="1:9" x14ac:dyDescent="0.2">
      <c r="A288" t="s">
        <v>6</v>
      </c>
      <c r="B288">
        <v>-45.305799999999998</v>
      </c>
      <c r="C288">
        <v>-0.87312999999999996</v>
      </c>
      <c r="D288">
        <v>33.527030000000003</v>
      </c>
      <c r="E288">
        <v>22.474530000000001</v>
      </c>
      <c r="F288" t="s">
        <v>6</v>
      </c>
      <c r="G288">
        <v>26.547370000000001</v>
      </c>
      <c r="H288">
        <v>9.8553940000000004</v>
      </c>
      <c r="I288">
        <v>88.591989999999996</v>
      </c>
    </row>
    <row r="289" spans="1:9" x14ac:dyDescent="0.2">
      <c r="A289" t="s">
        <v>6</v>
      </c>
      <c r="B289">
        <v>-45.365699999999997</v>
      </c>
      <c r="C289">
        <v>-0.90851999999999999</v>
      </c>
      <c r="D289">
        <v>33.475949999999997</v>
      </c>
      <c r="E289">
        <v>22.396920000000001</v>
      </c>
      <c r="F289" t="s">
        <v>6</v>
      </c>
      <c r="G289">
        <v>26.09309</v>
      </c>
      <c r="H289">
        <v>9.8533150000000003</v>
      </c>
      <c r="I289">
        <v>88.574380000000005</v>
      </c>
    </row>
    <row r="290" spans="1:9" x14ac:dyDescent="0.2">
      <c r="A290" t="s">
        <v>6</v>
      </c>
      <c r="B290">
        <v>-45.4756</v>
      </c>
      <c r="C290">
        <v>-1.56176</v>
      </c>
      <c r="D290">
        <v>33.465409999999999</v>
      </c>
      <c r="E290">
        <v>22.205400000000001</v>
      </c>
      <c r="F290" t="s">
        <v>6</v>
      </c>
      <c r="G290">
        <v>25.651389999999999</v>
      </c>
      <c r="H290">
        <v>9.722766</v>
      </c>
      <c r="I290">
        <v>88.369669999999999</v>
      </c>
    </row>
    <row r="291" spans="1:9" x14ac:dyDescent="0.2">
      <c r="A291" t="s">
        <v>6</v>
      </c>
      <c r="B291">
        <v>-45.685600000000001</v>
      </c>
      <c r="C291">
        <v>-2.5055100000000001</v>
      </c>
      <c r="D291">
        <v>33.405270000000002</v>
      </c>
      <c r="E291">
        <v>22.146619999999999</v>
      </c>
      <c r="F291" t="s">
        <v>6</v>
      </c>
      <c r="G291">
        <v>25.333580000000001</v>
      </c>
      <c r="H291">
        <v>9.5294190000000008</v>
      </c>
      <c r="I291">
        <v>88.253590000000003</v>
      </c>
    </row>
    <row r="292" spans="1:9" x14ac:dyDescent="0.2">
      <c r="A292" t="s">
        <v>6</v>
      </c>
      <c r="B292">
        <v>-45.9636</v>
      </c>
      <c r="C292">
        <v>-2.8132700000000002</v>
      </c>
      <c r="D292">
        <v>33.382860000000001</v>
      </c>
      <c r="E292">
        <v>22.120650000000001</v>
      </c>
      <c r="F292" t="s">
        <v>6</v>
      </c>
      <c r="G292">
        <v>23.764620000000001</v>
      </c>
      <c r="H292">
        <v>9.0302509999999998</v>
      </c>
      <c r="I292">
        <v>88.096969999999999</v>
      </c>
    </row>
    <row r="293" spans="1:9" x14ac:dyDescent="0.2">
      <c r="A293" t="s">
        <v>6</v>
      </c>
      <c r="B293">
        <v>-46.106099999999998</v>
      </c>
      <c r="C293">
        <v>-2.83439</v>
      </c>
      <c r="D293">
        <v>33.21143</v>
      </c>
      <c r="E293">
        <v>22.106300000000001</v>
      </c>
      <c r="F293" t="s">
        <v>6</v>
      </c>
      <c r="G293">
        <v>23.167960000000001</v>
      </c>
      <c r="H293">
        <v>7.8625550000000004</v>
      </c>
      <c r="I293">
        <v>87.705839999999995</v>
      </c>
    </row>
    <row r="294" spans="1:9" x14ac:dyDescent="0.2">
      <c r="A294" t="s">
        <v>6</v>
      </c>
      <c r="B294">
        <v>-46.437399999999997</v>
      </c>
      <c r="C294">
        <v>-2.8526899999999999</v>
      </c>
      <c r="D294">
        <v>33.149090000000001</v>
      </c>
      <c r="E294">
        <v>22.04692</v>
      </c>
      <c r="F294" t="s">
        <v>6</v>
      </c>
      <c r="G294">
        <v>22.986190000000001</v>
      </c>
      <c r="H294">
        <v>7.2482559999999996</v>
      </c>
      <c r="I294">
        <v>87.460449999999994</v>
      </c>
    </row>
    <row r="295" spans="1:9" x14ac:dyDescent="0.2">
      <c r="A295" t="s">
        <v>6</v>
      </c>
      <c r="B295">
        <v>-46.693899999999999</v>
      </c>
      <c r="C295">
        <v>-3.0380600000000002</v>
      </c>
      <c r="D295">
        <v>32.944740000000003</v>
      </c>
      <c r="E295">
        <v>21.983180000000001</v>
      </c>
      <c r="F295" t="s">
        <v>6</v>
      </c>
      <c r="G295">
        <v>22.02787</v>
      </c>
      <c r="H295">
        <v>6.9349150000000002</v>
      </c>
      <c r="I295">
        <v>87.292010000000005</v>
      </c>
    </row>
    <row r="296" spans="1:9" x14ac:dyDescent="0.2">
      <c r="A296" t="s">
        <v>6</v>
      </c>
      <c r="B296">
        <v>-47.211500000000001</v>
      </c>
      <c r="C296">
        <v>-3.3438300000000001</v>
      </c>
      <c r="D296">
        <v>32.940199999999997</v>
      </c>
      <c r="E296">
        <v>21.72043</v>
      </c>
      <c r="F296" t="s">
        <v>6</v>
      </c>
      <c r="G296">
        <v>21.848929999999999</v>
      </c>
      <c r="H296">
        <v>6.2060979999999999</v>
      </c>
      <c r="I296">
        <v>87.205190000000002</v>
      </c>
    </row>
    <row r="297" spans="1:9" x14ac:dyDescent="0.2">
      <c r="A297" t="s">
        <v>6</v>
      </c>
      <c r="B297">
        <v>-47.9315</v>
      </c>
      <c r="C297">
        <v>-3.5333199999999998</v>
      </c>
      <c r="D297">
        <v>32.593040000000002</v>
      </c>
      <c r="E297">
        <v>21.712420000000002</v>
      </c>
      <c r="F297" t="s">
        <v>6</v>
      </c>
      <c r="G297">
        <v>21.72251</v>
      </c>
      <c r="H297">
        <v>5.5928319999999996</v>
      </c>
      <c r="I297">
        <v>87.173029999999997</v>
      </c>
    </row>
    <row r="298" spans="1:9" x14ac:dyDescent="0.2">
      <c r="A298" t="s">
        <v>6</v>
      </c>
      <c r="B298">
        <v>-48.178899999999999</v>
      </c>
      <c r="C298">
        <v>-3.5734499999999998</v>
      </c>
      <c r="D298">
        <v>32.573659999999997</v>
      </c>
      <c r="E298">
        <v>21.467179999999999</v>
      </c>
      <c r="F298" t="s">
        <v>6</v>
      </c>
      <c r="G298">
        <v>19.707889999999999</v>
      </c>
      <c r="H298">
        <v>5.0755369999999997</v>
      </c>
      <c r="I298">
        <v>87.084050000000005</v>
      </c>
    </row>
    <row r="299" spans="1:9" x14ac:dyDescent="0.2">
      <c r="A299" t="s">
        <v>6</v>
      </c>
      <c r="B299">
        <v>-48.2986</v>
      </c>
      <c r="C299">
        <v>-3.7134399999999999</v>
      </c>
      <c r="D299">
        <v>32.571249999999999</v>
      </c>
      <c r="E299">
        <v>21.39743</v>
      </c>
      <c r="F299" t="s">
        <v>6</v>
      </c>
      <c r="G299">
        <v>19.491810000000001</v>
      </c>
      <c r="H299">
        <v>5.0042819999999999</v>
      </c>
      <c r="I299">
        <v>87.046040000000005</v>
      </c>
    </row>
    <row r="300" spans="1:9" x14ac:dyDescent="0.2">
      <c r="A300" t="s">
        <v>6</v>
      </c>
      <c r="B300">
        <v>-48.326700000000002</v>
      </c>
      <c r="C300">
        <v>-3.84341</v>
      </c>
      <c r="D300">
        <v>32.511980000000001</v>
      </c>
      <c r="E300">
        <v>21.39133</v>
      </c>
      <c r="F300" t="s">
        <v>6</v>
      </c>
      <c r="G300">
        <v>19.437360000000002</v>
      </c>
      <c r="H300">
        <v>4.9498939999999996</v>
      </c>
      <c r="I300">
        <v>86.997389999999996</v>
      </c>
    </row>
    <row r="301" spans="1:9" x14ac:dyDescent="0.2">
      <c r="A301" t="s">
        <v>6</v>
      </c>
      <c r="B301">
        <v>-49.066499999999998</v>
      </c>
      <c r="C301">
        <v>-6.1444799999999997</v>
      </c>
      <c r="D301">
        <v>32.261040000000001</v>
      </c>
      <c r="E301">
        <v>21.371759999999998</v>
      </c>
      <c r="F301" t="s">
        <v>6</v>
      </c>
      <c r="G301">
        <v>19.229520000000001</v>
      </c>
      <c r="H301">
        <v>3.9153449999999999</v>
      </c>
      <c r="I301">
        <v>86.855069999999998</v>
      </c>
    </row>
    <row r="302" spans="1:9" x14ac:dyDescent="0.2">
      <c r="A302" t="s">
        <v>6</v>
      </c>
      <c r="B302">
        <v>-49.121200000000002</v>
      </c>
      <c r="C302">
        <v>-6.3221699999999998</v>
      </c>
      <c r="D302">
        <v>32.137180000000001</v>
      </c>
      <c r="E302">
        <v>21.279</v>
      </c>
      <c r="F302" t="s">
        <v>6</v>
      </c>
      <c r="G302">
        <v>19.188459999999999</v>
      </c>
      <c r="H302">
        <v>3.329018</v>
      </c>
      <c r="I302">
        <v>86.797629999999998</v>
      </c>
    </row>
    <row r="303" spans="1:9" x14ac:dyDescent="0.2">
      <c r="A303" t="s">
        <v>6</v>
      </c>
      <c r="B303">
        <v>-49.723700000000001</v>
      </c>
      <c r="C303">
        <v>-6.3468799999999996</v>
      </c>
      <c r="D303">
        <v>32.077100000000002</v>
      </c>
      <c r="E303">
        <v>21.111239999999999</v>
      </c>
      <c r="F303" t="s">
        <v>6</v>
      </c>
      <c r="G303">
        <v>18.444400000000002</v>
      </c>
      <c r="H303">
        <v>3.2778879999999999</v>
      </c>
      <c r="I303">
        <v>86.706220000000002</v>
      </c>
    </row>
    <row r="304" spans="1:9" x14ac:dyDescent="0.2">
      <c r="A304" t="s">
        <v>6</v>
      </c>
      <c r="B304">
        <v>-49.985999999999997</v>
      </c>
      <c r="C304">
        <v>-6.6195000000000004</v>
      </c>
      <c r="D304">
        <v>32.032679999999999</v>
      </c>
      <c r="E304">
        <v>20.997499999999999</v>
      </c>
      <c r="F304" t="s">
        <v>6</v>
      </c>
      <c r="G304">
        <v>18.306940000000001</v>
      </c>
      <c r="H304">
        <v>2.9185110000000001</v>
      </c>
      <c r="I304">
        <v>86.668989999999994</v>
      </c>
    </row>
    <row r="305" spans="1:9" x14ac:dyDescent="0.2">
      <c r="A305" t="s">
        <v>6</v>
      </c>
      <c r="B305">
        <v>-50.034599999999998</v>
      </c>
      <c r="C305">
        <v>-6.7851499999999998</v>
      </c>
      <c r="D305">
        <v>31.770009999999999</v>
      </c>
      <c r="E305">
        <v>20.888110000000001</v>
      </c>
      <c r="F305" t="s">
        <v>6</v>
      </c>
      <c r="G305">
        <v>17.584890000000001</v>
      </c>
      <c r="H305">
        <v>2.6567910000000001</v>
      </c>
      <c r="I305">
        <v>86.667050000000003</v>
      </c>
    </row>
    <row r="306" spans="1:9" x14ac:dyDescent="0.2">
      <c r="A306" t="s">
        <v>6</v>
      </c>
      <c r="B306">
        <v>-50.061399999999999</v>
      </c>
      <c r="C306">
        <v>-7.0487299999999999</v>
      </c>
      <c r="D306">
        <v>31.676880000000001</v>
      </c>
      <c r="E306">
        <v>20.845770000000002</v>
      </c>
      <c r="F306" t="s">
        <v>6</v>
      </c>
      <c r="G306">
        <v>14.956899999999999</v>
      </c>
      <c r="H306">
        <v>2.3313320000000002</v>
      </c>
      <c r="I306">
        <v>86.663780000000003</v>
      </c>
    </row>
    <row r="307" spans="1:9" x14ac:dyDescent="0.2">
      <c r="A307" t="s">
        <v>6</v>
      </c>
      <c r="B307">
        <v>-50.216500000000003</v>
      </c>
      <c r="C307">
        <v>-7.2558800000000003</v>
      </c>
      <c r="D307">
        <v>31.460740000000001</v>
      </c>
      <c r="E307">
        <v>20.792629999999999</v>
      </c>
      <c r="F307" t="s">
        <v>6</v>
      </c>
      <c r="G307">
        <v>12.825379999999999</v>
      </c>
      <c r="H307">
        <v>0.192327</v>
      </c>
      <c r="I307">
        <v>86.409850000000006</v>
      </c>
    </row>
    <row r="308" spans="1:9" x14ac:dyDescent="0.2">
      <c r="A308" t="s">
        <v>6</v>
      </c>
      <c r="B308">
        <v>-52.317700000000002</v>
      </c>
      <c r="C308">
        <v>-7.5724400000000003</v>
      </c>
      <c r="D308">
        <v>31.407520000000002</v>
      </c>
      <c r="E308">
        <v>20.727820000000001</v>
      </c>
      <c r="F308" t="s">
        <v>6</v>
      </c>
      <c r="G308">
        <v>12.709630000000001</v>
      </c>
      <c r="H308">
        <v>-0.15306</v>
      </c>
      <c r="I308">
        <v>86.401240000000001</v>
      </c>
    </row>
    <row r="309" spans="1:9" x14ac:dyDescent="0.2">
      <c r="A309" t="s">
        <v>6</v>
      </c>
      <c r="B309">
        <v>-52.367199999999997</v>
      </c>
      <c r="C309">
        <v>-7.8309100000000003</v>
      </c>
      <c r="D309">
        <v>31.30941</v>
      </c>
      <c r="E309">
        <v>20.679680000000001</v>
      </c>
      <c r="F309" t="s">
        <v>6</v>
      </c>
      <c r="G309">
        <v>9.3968900000000009</v>
      </c>
      <c r="H309">
        <v>-0.66705999999999999</v>
      </c>
      <c r="I309">
        <v>86.254540000000006</v>
      </c>
    </row>
    <row r="310" spans="1:9" x14ac:dyDescent="0.2">
      <c r="A310" t="s">
        <v>6</v>
      </c>
      <c r="B310">
        <v>-52.810200000000002</v>
      </c>
      <c r="C310">
        <v>-8.0628600000000006</v>
      </c>
      <c r="D310">
        <v>31.137619999999998</v>
      </c>
      <c r="E310">
        <v>20.458670000000001</v>
      </c>
      <c r="F310" t="s">
        <v>6</v>
      </c>
      <c r="G310">
        <v>9.0640909999999995</v>
      </c>
      <c r="H310">
        <v>-1.92272</v>
      </c>
      <c r="I310">
        <v>86.141509999999997</v>
      </c>
    </row>
    <row r="311" spans="1:9" x14ac:dyDescent="0.2">
      <c r="A311" t="s">
        <v>6</v>
      </c>
      <c r="B311">
        <v>-53.5167</v>
      </c>
      <c r="C311">
        <v>-8.1817799999999998</v>
      </c>
      <c r="D311">
        <v>31.065470000000001</v>
      </c>
      <c r="E311">
        <v>20.424869999999999</v>
      </c>
      <c r="F311" t="s">
        <v>6</v>
      </c>
      <c r="G311">
        <v>8.8548580000000001</v>
      </c>
      <c r="H311">
        <v>-3.6909800000000001</v>
      </c>
      <c r="I311">
        <v>86.107709999999997</v>
      </c>
    </row>
    <row r="312" spans="1:9" x14ac:dyDescent="0.2">
      <c r="A312" t="s">
        <v>6</v>
      </c>
      <c r="B312">
        <v>-54.385199999999998</v>
      </c>
      <c r="C312">
        <v>-8.2520500000000006</v>
      </c>
      <c r="D312">
        <v>31.045590000000001</v>
      </c>
      <c r="E312">
        <v>20.395669999999999</v>
      </c>
      <c r="F312" t="s">
        <v>6</v>
      </c>
      <c r="G312">
        <v>8.0732350000000004</v>
      </c>
      <c r="H312">
        <v>-3.8559700000000001</v>
      </c>
      <c r="I312">
        <v>85.903450000000007</v>
      </c>
    </row>
    <row r="313" spans="1:9" x14ac:dyDescent="0.2">
      <c r="A313" t="s">
        <v>6</v>
      </c>
      <c r="B313">
        <v>-54.499499999999998</v>
      </c>
      <c r="C313">
        <v>-8.9416600000000006</v>
      </c>
      <c r="D313">
        <v>30.791630000000001</v>
      </c>
      <c r="E313">
        <v>19.99925</v>
      </c>
      <c r="F313" t="s">
        <v>6</v>
      </c>
      <c r="G313">
        <v>7.9870239999999999</v>
      </c>
      <c r="H313">
        <v>-3.9613800000000001</v>
      </c>
      <c r="I313">
        <v>85.882729999999995</v>
      </c>
    </row>
    <row r="314" spans="1:9" x14ac:dyDescent="0.2">
      <c r="A314" t="s">
        <v>6</v>
      </c>
      <c r="B314">
        <v>-54.709099999999999</v>
      </c>
      <c r="C314">
        <v>-9.0577400000000008</v>
      </c>
      <c r="D314">
        <v>30.683820000000001</v>
      </c>
      <c r="E314">
        <v>19.936489999999999</v>
      </c>
      <c r="F314" t="s">
        <v>6</v>
      </c>
      <c r="G314">
        <v>6.9682729999999999</v>
      </c>
      <c r="H314">
        <v>-5.0811200000000003</v>
      </c>
      <c r="I314">
        <v>85.873689999999996</v>
      </c>
    </row>
    <row r="315" spans="1:9" x14ac:dyDescent="0.2">
      <c r="A315" t="s">
        <v>6</v>
      </c>
      <c r="B315">
        <v>-55.4619</v>
      </c>
      <c r="C315">
        <v>-9.6564200000000007</v>
      </c>
      <c r="D315">
        <v>30.628319999999999</v>
      </c>
      <c r="E315">
        <v>19.87969</v>
      </c>
      <c r="F315" t="s">
        <v>6</v>
      </c>
      <c r="G315">
        <v>6.817259</v>
      </c>
      <c r="H315">
        <v>-5.1014999999999997</v>
      </c>
      <c r="I315">
        <v>85.862750000000005</v>
      </c>
    </row>
    <row r="316" spans="1:9" x14ac:dyDescent="0.2">
      <c r="A316" t="s">
        <v>6</v>
      </c>
      <c r="B316">
        <v>-55.673200000000001</v>
      </c>
      <c r="C316">
        <v>-10.7852</v>
      </c>
      <c r="D316">
        <v>30.543330000000001</v>
      </c>
      <c r="E316">
        <v>19.87368</v>
      </c>
      <c r="F316" t="s">
        <v>6</v>
      </c>
      <c r="G316">
        <v>6.2438019999999996</v>
      </c>
      <c r="H316">
        <v>-6.1266800000000003</v>
      </c>
      <c r="I316">
        <v>85.702089999999998</v>
      </c>
    </row>
    <row r="317" spans="1:9" x14ac:dyDescent="0.2">
      <c r="A317" t="s">
        <v>6</v>
      </c>
      <c r="B317">
        <v>-56.352699999999999</v>
      </c>
      <c r="C317">
        <v>-11.717499999999999</v>
      </c>
      <c r="D317">
        <v>30.341100000000001</v>
      </c>
      <c r="E317">
        <v>19.7441</v>
      </c>
      <c r="F317" t="s">
        <v>6</v>
      </c>
      <c r="G317">
        <v>5.5967630000000002</v>
      </c>
      <c r="H317">
        <v>-6.1546200000000004</v>
      </c>
      <c r="I317">
        <v>85.643020000000007</v>
      </c>
    </row>
    <row r="318" spans="1:9" x14ac:dyDescent="0.2">
      <c r="A318" t="s">
        <v>6</v>
      </c>
      <c r="B318">
        <v>-59.860399999999998</v>
      </c>
      <c r="C318">
        <v>-11.7417</v>
      </c>
      <c r="D318">
        <v>30.23687</v>
      </c>
      <c r="E318">
        <v>19.73884</v>
      </c>
      <c r="F318" t="s">
        <v>6</v>
      </c>
      <c r="G318">
        <v>4.4324190000000003</v>
      </c>
      <c r="H318">
        <v>-6.6989799999999997</v>
      </c>
      <c r="I318">
        <v>85.536349999999999</v>
      </c>
    </row>
    <row r="319" spans="1:9" x14ac:dyDescent="0.2">
      <c r="A319" t="s">
        <v>6</v>
      </c>
      <c r="B319">
        <v>-60.692799999999998</v>
      </c>
      <c r="C319">
        <v>-12.208399999999999</v>
      </c>
      <c r="D319">
        <v>30.208110000000001</v>
      </c>
      <c r="E319">
        <v>19.665459999999999</v>
      </c>
      <c r="F319" t="s">
        <v>6</v>
      </c>
      <c r="G319">
        <v>4.2806600000000001</v>
      </c>
      <c r="H319">
        <v>-7.4820900000000004</v>
      </c>
      <c r="I319">
        <v>85.415819999999997</v>
      </c>
    </row>
    <row r="320" spans="1:9" x14ac:dyDescent="0.2">
      <c r="A320" t="s">
        <v>6</v>
      </c>
      <c r="B320">
        <v>-60.832000000000001</v>
      </c>
      <c r="C320">
        <v>-12.8445</v>
      </c>
      <c r="D320">
        <v>30.16536</v>
      </c>
      <c r="E320">
        <v>19.656400000000001</v>
      </c>
      <c r="F320" t="s">
        <v>6</v>
      </c>
      <c r="G320">
        <v>3.8412470000000001</v>
      </c>
      <c r="H320">
        <v>-8.0720600000000005</v>
      </c>
      <c r="I320">
        <v>85.341729999999998</v>
      </c>
    </row>
    <row r="321" spans="1:9" x14ac:dyDescent="0.2">
      <c r="A321" t="s">
        <v>6</v>
      </c>
      <c r="B321">
        <v>-61.313800000000001</v>
      </c>
      <c r="C321">
        <v>-12.9499</v>
      </c>
      <c r="D321">
        <v>30.023910000000001</v>
      </c>
      <c r="E321">
        <v>19.614350000000002</v>
      </c>
      <c r="F321" t="s">
        <v>6</v>
      </c>
      <c r="G321">
        <v>3.5291510000000001</v>
      </c>
      <c r="H321">
        <v>-8.2154399999999992</v>
      </c>
      <c r="I321">
        <v>85.287180000000006</v>
      </c>
    </row>
    <row r="322" spans="1:9" x14ac:dyDescent="0.2">
      <c r="A322" t="s">
        <v>6</v>
      </c>
      <c r="B322">
        <v>-61.8277</v>
      </c>
      <c r="C322">
        <v>-13.137700000000001</v>
      </c>
      <c r="D322">
        <v>29.98565</v>
      </c>
      <c r="E322">
        <v>19.608280000000001</v>
      </c>
      <c r="F322" t="s">
        <v>6</v>
      </c>
      <c r="G322">
        <v>1.9458850000000001</v>
      </c>
      <c r="H322">
        <v>-8.2350600000000007</v>
      </c>
      <c r="I322">
        <v>85.218850000000003</v>
      </c>
    </row>
    <row r="323" spans="1:9" x14ac:dyDescent="0.2">
      <c r="A323" t="s">
        <v>6</v>
      </c>
      <c r="B323">
        <v>-63.5852</v>
      </c>
      <c r="C323">
        <v>-13.4878</v>
      </c>
      <c r="D323">
        <v>29.948609999999999</v>
      </c>
      <c r="E323">
        <v>19.561669999999999</v>
      </c>
      <c r="F323" t="s">
        <v>6</v>
      </c>
      <c r="G323">
        <v>0.84538599999999997</v>
      </c>
      <c r="H323">
        <v>-9.5123700000000007</v>
      </c>
      <c r="I323">
        <v>85.177000000000007</v>
      </c>
    </row>
    <row r="324" spans="1:9" x14ac:dyDescent="0.2">
      <c r="A324" t="s">
        <v>6</v>
      </c>
      <c r="B324">
        <v>-63.735599999999998</v>
      </c>
      <c r="C324">
        <v>-13.7646</v>
      </c>
      <c r="D324">
        <v>29.67944</v>
      </c>
      <c r="E324">
        <v>19.558350000000001</v>
      </c>
      <c r="F324" t="s">
        <v>6</v>
      </c>
      <c r="G324">
        <v>0.513795</v>
      </c>
      <c r="H324">
        <v>-10.714700000000001</v>
      </c>
      <c r="I324">
        <v>84.88758</v>
      </c>
    </row>
    <row r="325" spans="1:9" x14ac:dyDescent="0.2">
      <c r="A325" t="s">
        <v>6</v>
      </c>
      <c r="B325">
        <v>-64.555300000000003</v>
      </c>
      <c r="C325">
        <v>-13.8307</v>
      </c>
      <c r="D325">
        <v>29.60445</v>
      </c>
      <c r="E325">
        <v>19.543399999999998</v>
      </c>
      <c r="F325" t="s">
        <v>6</v>
      </c>
      <c r="G325">
        <v>0.14250399999999999</v>
      </c>
      <c r="H325">
        <v>-10.8338</v>
      </c>
      <c r="I325">
        <v>84.75667</v>
      </c>
    </row>
    <row r="326" spans="1:9" x14ac:dyDescent="0.2">
      <c r="A326" t="s">
        <v>6</v>
      </c>
      <c r="B326">
        <v>-65.175299999999993</v>
      </c>
      <c r="C326">
        <v>-14.6585</v>
      </c>
      <c r="D326">
        <v>29.520420000000001</v>
      </c>
      <c r="E326">
        <v>19.523679999999999</v>
      </c>
      <c r="F326" t="s">
        <v>6</v>
      </c>
      <c r="G326">
        <v>-0.75073999999999996</v>
      </c>
      <c r="H326">
        <v>-11.0426</v>
      </c>
      <c r="I326">
        <v>84.722030000000004</v>
      </c>
    </row>
    <row r="327" spans="1:9" x14ac:dyDescent="0.2">
      <c r="A327" t="s">
        <v>6</v>
      </c>
      <c r="B327">
        <v>-66.389200000000002</v>
      </c>
      <c r="C327">
        <v>-15.203099999999999</v>
      </c>
      <c r="D327">
        <v>29.439779999999999</v>
      </c>
      <c r="E327">
        <v>19.4588</v>
      </c>
      <c r="F327" t="s">
        <v>6</v>
      </c>
      <c r="G327">
        <v>-2.0335700000000001</v>
      </c>
      <c r="H327">
        <v>-12.1305</v>
      </c>
      <c r="I327">
        <v>84.707530000000006</v>
      </c>
    </row>
    <row r="328" spans="1:9" x14ac:dyDescent="0.2">
      <c r="A328" t="s">
        <v>6</v>
      </c>
      <c r="B328">
        <v>-67.086500000000001</v>
      </c>
      <c r="C328">
        <v>-15.411199999999999</v>
      </c>
      <c r="D328">
        <v>29.127410000000001</v>
      </c>
      <c r="E328">
        <v>19.40896</v>
      </c>
      <c r="F328" t="s">
        <v>6</v>
      </c>
      <c r="G328">
        <v>-2.2365699999999999</v>
      </c>
      <c r="H328">
        <v>-12.677300000000001</v>
      </c>
      <c r="I328">
        <v>84.473320000000001</v>
      </c>
    </row>
    <row r="329" spans="1:9" x14ac:dyDescent="0.2">
      <c r="A329" t="s">
        <v>6</v>
      </c>
      <c r="B329">
        <v>-68.138400000000004</v>
      </c>
      <c r="C329">
        <v>-15.5321</v>
      </c>
      <c r="D329">
        <v>29.097300000000001</v>
      </c>
      <c r="E329">
        <v>19.388490000000001</v>
      </c>
      <c r="F329" t="s">
        <v>6</v>
      </c>
      <c r="G329">
        <v>-2.7200199999999999</v>
      </c>
      <c r="H329">
        <v>-12.9968</v>
      </c>
      <c r="I329">
        <v>84.446259999999995</v>
      </c>
    </row>
    <row r="330" spans="1:9" x14ac:dyDescent="0.2">
      <c r="A330" t="s">
        <v>6</v>
      </c>
      <c r="B330">
        <v>-68.935199999999995</v>
      </c>
      <c r="C330">
        <v>-15.7369</v>
      </c>
      <c r="D330">
        <v>28.861540000000002</v>
      </c>
      <c r="E330">
        <v>19.35473</v>
      </c>
      <c r="F330" t="s">
        <v>6</v>
      </c>
      <c r="G330">
        <v>-4.0725499999999997</v>
      </c>
      <c r="H330">
        <v>-13.332100000000001</v>
      </c>
      <c r="I330">
        <v>84.364900000000006</v>
      </c>
    </row>
    <row r="331" spans="1:9" x14ac:dyDescent="0.2">
      <c r="A331" t="s">
        <v>6</v>
      </c>
      <c r="B331">
        <v>-69.091999999999999</v>
      </c>
      <c r="C331">
        <v>-16.367799999999999</v>
      </c>
      <c r="D331">
        <v>28.66751</v>
      </c>
      <c r="E331">
        <v>19.091809999999999</v>
      </c>
      <c r="F331" t="s">
        <v>6</v>
      </c>
      <c r="G331">
        <v>-4.8676199999999996</v>
      </c>
      <c r="H331">
        <v>-13.8116</v>
      </c>
      <c r="I331">
        <v>84.347859999999997</v>
      </c>
    </row>
    <row r="332" spans="1:9" x14ac:dyDescent="0.2">
      <c r="A332" t="s">
        <v>6</v>
      </c>
      <c r="B332">
        <v>-70.172399999999996</v>
      </c>
      <c r="C332">
        <v>-16.443300000000001</v>
      </c>
      <c r="D332">
        <v>28.546880000000002</v>
      </c>
      <c r="E332">
        <v>19.081029999999998</v>
      </c>
      <c r="F332" t="s">
        <v>6</v>
      </c>
      <c r="G332">
        <v>-9.1029099999999996</v>
      </c>
      <c r="H332">
        <v>-13.858499999999999</v>
      </c>
      <c r="I332">
        <v>84.018590000000003</v>
      </c>
    </row>
    <row r="333" spans="1:9" x14ac:dyDescent="0.2">
      <c r="A333" t="s">
        <v>6</v>
      </c>
      <c r="B333">
        <v>-70.558700000000002</v>
      </c>
      <c r="C333">
        <v>-16.551100000000002</v>
      </c>
      <c r="D333">
        <v>28.336849999999998</v>
      </c>
      <c r="E333">
        <v>19.049330000000001</v>
      </c>
      <c r="F333" t="s">
        <v>6</v>
      </c>
      <c r="G333">
        <v>-9.3204499999999992</v>
      </c>
      <c r="H333">
        <v>-14.453200000000001</v>
      </c>
      <c r="I333">
        <v>83.878050000000002</v>
      </c>
    </row>
    <row r="334" spans="1:9" x14ac:dyDescent="0.2">
      <c r="A334" t="s">
        <v>6</v>
      </c>
      <c r="B334">
        <v>-70.755399999999995</v>
      </c>
      <c r="C334">
        <v>-16.5686</v>
      </c>
      <c r="D334">
        <v>28.069230000000001</v>
      </c>
      <c r="E334">
        <v>18.976520000000001</v>
      </c>
      <c r="F334" t="s">
        <v>6</v>
      </c>
      <c r="G334">
        <v>-10.475099999999999</v>
      </c>
      <c r="H334">
        <v>-14.855700000000001</v>
      </c>
      <c r="I334">
        <v>83.875259999999997</v>
      </c>
    </row>
    <row r="335" spans="1:9" x14ac:dyDescent="0.2">
      <c r="A335" t="s">
        <v>6</v>
      </c>
      <c r="B335">
        <v>-73.686400000000006</v>
      </c>
      <c r="C335">
        <v>-16.936800000000002</v>
      </c>
      <c r="D335">
        <v>27.672560000000001</v>
      </c>
      <c r="E335">
        <v>18.68862</v>
      </c>
      <c r="F335" t="s">
        <v>6</v>
      </c>
      <c r="G335">
        <v>-10.965299999999999</v>
      </c>
      <c r="H335">
        <v>-14.924300000000001</v>
      </c>
      <c r="I335">
        <v>83.636880000000005</v>
      </c>
    </row>
    <row r="336" spans="1:9" x14ac:dyDescent="0.2">
      <c r="A336" t="s">
        <v>6</v>
      </c>
      <c r="B336">
        <v>-74.236999999999995</v>
      </c>
      <c r="C336">
        <v>-17.186299999999999</v>
      </c>
      <c r="D336">
        <v>27.219799999999999</v>
      </c>
      <c r="E336">
        <v>18.681850000000001</v>
      </c>
      <c r="F336" t="s">
        <v>6</v>
      </c>
      <c r="G336">
        <v>-18.482700000000001</v>
      </c>
      <c r="H336">
        <v>-15.12</v>
      </c>
      <c r="I336">
        <v>83.35257</v>
      </c>
    </row>
    <row r="337" spans="1:9" x14ac:dyDescent="0.2">
      <c r="A337" t="s">
        <v>6</v>
      </c>
      <c r="B337">
        <v>-74.3536</v>
      </c>
      <c r="C337">
        <v>-19.527999999999999</v>
      </c>
      <c r="D337">
        <v>26.979220000000002</v>
      </c>
      <c r="E337">
        <v>18.567049999999998</v>
      </c>
      <c r="F337" t="s">
        <v>6</v>
      </c>
      <c r="G337">
        <v>-22.0261</v>
      </c>
      <c r="H337">
        <v>-15.333399999999999</v>
      </c>
      <c r="I337">
        <v>83.248180000000005</v>
      </c>
    </row>
    <row r="338" spans="1:9" x14ac:dyDescent="0.2">
      <c r="A338" t="s">
        <v>6</v>
      </c>
      <c r="B338">
        <v>-77.297200000000004</v>
      </c>
      <c r="C338">
        <v>-20.3996</v>
      </c>
      <c r="D338">
        <v>26.770669999999999</v>
      </c>
      <c r="E338">
        <v>18.516179999999999</v>
      </c>
      <c r="F338" t="s">
        <v>6</v>
      </c>
      <c r="G338">
        <v>-23.953700000000001</v>
      </c>
      <c r="H338">
        <v>-15.3611</v>
      </c>
      <c r="I338">
        <v>83.079239999999999</v>
      </c>
    </row>
    <row r="339" spans="1:9" x14ac:dyDescent="0.2">
      <c r="A339" t="s">
        <v>6</v>
      </c>
      <c r="B339">
        <v>-77.7577</v>
      </c>
      <c r="C339">
        <v>-20.824100000000001</v>
      </c>
      <c r="D339">
        <v>26.731010000000001</v>
      </c>
      <c r="E339">
        <v>18.459019999999999</v>
      </c>
      <c r="F339" t="s">
        <v>6</v>
      </c>
      <c r="G339">
        <v>-35.818399999999997</v>
      </c>
      <c r="H339">
        <v>-15.4756</v>
      </c>
      <c r="I339">
        <v>83.031720000000007</v>
      </c>
    </row>
    <row r="340" spans="1:9" x14ac:dyDescent="0.2">
      <c r="A340" t="s">
        <v>6</v>
      </c>
      <c r="B340">
        <v>-78.201800000000006</v>
      </c>
      <c r="C340">
        <v>-21.313099999999999</v>
      </c>
      <c r="D340">
        <v>26.68956</v>
      </c>
      <c r="E340">
        <v>18.448329999999999</v>
      </c>
      <c r="F340" t="s">
        <v>6</v>
      </c>
      <c r="G340">
        <v>-38.334899999999998</v>
      </c>
      <c r="H340">
        <v>-15.8475</v>
      </c>
      <c r="I340">
        <v>83.031400000000005</v>
      </c>
    </row>
    <row r="341" spans="1:9" x14ac:dyDescent="0.2">
      <c r="A341" t="s">
        <v>6</v>
      </c>
      <c r="B341">
        <v>-78.981999999999999</v>
      </c>
      <c r="C341">
        <v>-21.5122</v>
      </c>
      <c r="D341">
        <v>26.55922</v>
      </c>
      <c r="E341">
        <v>18.386299999999999</v>
      </c>
      <c r="F341" t="s">
        <v>6</v>
      </c>
      <c r="G341">
        <v>-42.994799999999998</v>
      </c>
      <c r="H341">
        <v>-16.569500000000001</v>
      </c>
      <c r="I341">
        <v>82.824389999999994</v>
      </c>
    </row>
    <row r="342" spans="1:9" x14ac:dyDescent="0.2">
      <c r="A342" t="s">
        <v>6</v>
      </c>
      <c r="B342">
        <v>-80.311800000000005</v>
      </c>
      <c r="C342">
        <v>-21.637799999999999</v>
      </c>
      <c r="D342">
        <v>26.386500000000002</v>
      </c>
      <c r="E342">
        <v>18.222169999999998</v>
      </c>
      <c r="F342" t="s">
        <v>6</v>
      </c>
      <c r="G342">
        <v>-54.06</v>
      </c>
      <c r="H342">
        <v>-16.7593</v>
      </c>
      <c r="I342">
        <v>82.79025</v>
      </c>
    </row>
    <row r="343" spans="1:9" x14ac:dyDescent="0.2">
      <c r="A343" t="s">
        <v>6</v>
      </c>
      <c r="B343">
        <v>-80.807599999999994</v>
      </c>
      <c r="C343">
        <v>-21.7973</v>
      </c>
      <c r="D343">
        <v>25.679559999999999</v>
      </c>
      <c r="E343">
        <v>18.149239999999999</v>
      </c>
      <c r="F343" t="s">
        <v>6</v>
      </c>
      <c r="G343">
        <v>-58.264499999999998</v>
      </c>
      <c r="H343">
        <v>-16.958100000000002</v>
      </c>
      <c r="I343">
        <v>82.537570000000002</v>
      </c>
    </row>
    <row r="344" spans="1:9" x14ac:dyDescent="0.2">
      <c r="A344" t="s">
        <v>6</v>
      </c>
      <c r="B344">
        <v>-80.882300000000001</v>
      </c>
      <c r="C344">
        <v>-22.866199999999999</v>
      </c>
      <c r="D344">
        <v>24.912430000000001</v>
      </c>
      <c r="E344">
        <v>18.146550000000001</v>
      </c>
      <c r="F344" t="s">
        <v>6</v>
      </c>
      <c r="G344">
        <v>-60.135800000000003</v>
      </c>
      <c r="H344">
        <v>-17.2166</v>
      </c>
      <c r="I344">
        <v>82.494450000000001</v>
      </c>
    </row>
    <row r="345" spans="1:9" x14ac:dyDescent="0.2">
      <c r="A345" t="s">
        <v>6</v>
      </c>
      <c r="B345">
        <v>-84.066500000000005</v>
      </c>
      <c r="C345">
        <v>-22.956900000000001</v>
      </c>
      <c r="D345">
        <v>24.600539999999999</v>
      </c>
      <c r="E345">
        <v>17.913219999999999</v>
      </c>
      <c r="F345" t="s">
        <v>6</v>
      </c>
      <c r="G345">
        <v>-60.173200000000001</v>
      </c>
      <c r="H345">
        <v>-17.795400000000001</v>
      </c>
      <c r="I345">
        <v>82.361149999999995</v>
      </c>
    </row>
    <row r="346" spans="1:9" x14ac:dyDescent="0.2">
      <c r="A346" t="s">
        <v>6</v>
      </c>
      <c r="B346">
        <v>-86.077600000000004</v>
      </c>
      <c r="C346">
        <v>-23.129000000000001</v>
      </c>
      <c r="D346">
        <v>24.482669999999999</v>
      </c>
      <c r="E346">
        <v>17.910260000000001</v>
      </c>
      <c r="F346" t="s">
        <v>6</v>
      </c>
      <c r="G346">
        <v>-103.149</v>
      </c>
      <c r="H346">
        <v>-18.0105</v>
      </c>
      <c r="I346">
        <v>82.237650000000002</v>
      </c>
    </row>
    <row r="347" spans="1:9" x14ac:dyDescent="0.2">
      <c r="A347" t="s">
        <v>6</v>
      </c>
      <c r="B347">
        <v>-90.707400000000007</v>
      </c>
      <c r="C347">
        <v>-23.430199999999999</v>
      </c>
      <c r="D347">
        <v>24.380479999999999</v>
      </c>
      <c r="E347">
        <v>17.751349999999999</v>
      </c>
      <c r="F347" t="s">
        <v>6</v>
      </c>
      <c r="G347">
        <v>-112.33</v>
      </c>
      <c r="H347">
        <v>-18.664899999999999</v>
      </c>
      <c r="I347">
        <v>82.226669999999999</v>
      </c>
    </row>
    <row r="348" spans="1:9" x14ac:dyDescent="0.2">
      <c r="A348" t="s">
        <v>6</v>
      </c>
      <c r="B348">
        <v>-92.264099999999999</v>
      </c>
      <c r="C348">
        <v>-24.199000000000002</v>
      </c>
      <c r="D348">
        <v>24.35106</v>
      </c>
      <c r="E348">
        <v>17.62933</v>
      </c>
      <c r="F348" t="s">
        <v>6</v>
      </c>
      <c r="G348" t="s">
        <v>6</v>
      </c>
      <c r="H348">
        <v>-18.666399999999999</v>
      </c>
      <c r="I348">
        <v>82.122550000000004</v>
      </c>
    </row>
    <row r="349" spans="1:9" x14ac:dyDescent="0.2">
      <c r="A349" t="s">
        <v>6</v>
      </c>
      <c r="B349">
        <v>-111.56</v>
      </c>
      <c r="C349">
        <v>-24.4983</v>
      </c>
      <c r="D349">
        <v>24.313300000000002</v>
      </c>
      <c r="E349">
        <v>17.593299999999999</v>
      </c>
      <c r="F349" t="s">
        <v>6</v>
      </c>
      <c r="G349" t="s">
        <v>6</v>
      </c>
      <c r="H349">
        <v>-19.095099999999999</v>
      </c>
      <c r="I349">
        <v>82.054090000000002</v>
      </c>
    </row>
    <row r="350" spans="1:9" x14ac:dyDescent="0.2">
      <c r="A350" t="s">
        <v>6</v>
      </c>
      <c r="B350">
        <v>-116.407</v>
      </c>
      <c r="C350">
        <v>-24.855499999999999</v>
      </c>
      <c r="D350">
        <v>23.762869999999999</v>
      </c>
      <c r="E350">
        <v>17.454619999999998</v>
      </c>
      <c r="F350" t="s">
        <v>6</v>
      </c>
      <c r="G350" t="s">
        <v>6</v>
      </c>
      <c r="H350">
        <v>-19.828299999999999</v>
      </c>
      <c r="I350">
        <v>81.934259999999995</v>
      </c>
    </row>
    <row r="351" spans="1:9" x14ac:dyDescent="0.2">
      <c r="A351" t="s">
        <v>6</v>
      </c>
      <c r="B351">
        <v>-124.70399999999999</v>
      </c>
      <c r="C351">
        <v>-25.0379</v>
      </c>
      <c r="D351">
        <v>23.757960000000001</v>
      </c>
      <c r="E351">
        <v>17.419830000000001</v>
      </c>
      <c r="F351" t="s">
        <v>6</v>
      </c>
      <c r="G351" t="s">
        <v>6</v>
      </c>
      <c r="H351">
        <v>-20.5427</v>
      </c>
      <c r="I351">
        <v>81.874679999999998</v>
      </c>
    </row>
    <row r="352" spans="1:9" x14ac:dyDescent="0.2">
      <c r="A352" t="s">
        <v>6</v>
      </c>
      <c r="B352">
        <v>-131.62799999999999</v>
      </c>
      <c r="C352">
        <v>-25.827400000000001</v>
      </c>
      <c r="D352">
        <v>23.711870000000001</v>
      </c>
      <c r="E352">
        <v>17.31146</v>
      </c>
      <c r="F352" t="s">
        <v>6</v>
      </c>
      <c r="G352" t="s">
        <v>6</v>
      </c>
      <c r="H352">
        <v>-21.463999999999999</v>
      </c>
      <c r="I352">
        <v>81.860159999999993</v>
      </c>
    </row>
    <row r="353" spans="1:9" x14ac:dyDescent="0.2">
      <c r="A353" t="s">
        <v>6</v>
      </c>
      <c r="B353">
        <v>-149.43</v>
      </c>
      <c r="C353">
        <v>-27.072099999999999</v>
      </c>
      <c r="D353">
        <v>23.61101</v>
      </c>
      <c r="E353">
        <v>17.279959999999999</v>
      </c>
      <c r="F353" t="s">
        <v>6</v>
      </c>
      <c r="G353" t="s">
        <v>6</v>
      </c>
      <c r="H353">
        <v>-22.9072</v>
      </c>
      <c r="I353">
        <v>81.748050000000006</v>
      </c>
    </row>
    <row r="354" spans="1:9" x14ac:dyDescent="0.2">
      <c r="A354" t="s">
        <v>6</v>
      </c>
      <c r="B354">
        <v>-164.49</v>
      </c>
      <c r="C354">
        <v>-27.433800000000002</v>
      </c>
      <c r="D354">
        <v>23.583880000000001</v>
      </c>
      <c r="E354">
        <v>17.26315</v>
      </c>
      <c r="F354" t="s">
        <v>6</v>
      </c>
      <c r="G354" t="s">
        <v>6</v>
      </c>
      <c r="H354">
        <v>-23.4102</v>
      </c>
      <c r="I354">
        <v>81.700159999999997</v>
      </c>
    </row>
    <row r="355" spans="1:9" x14ac:dyDescent="0.2">
      <c r="A355" t="s">
        <v>6</v>
      </c>
      <c r="B355">
        <v>-171.43199999999999</v>
      </c>
      <c r="C355">
        <v>-27.467300000000002</v>
      </c>
      <c r="D355">
        <v>23.574760000000001</v>
      </c>
      <c r="E355">
        <v>17.259679999999999</v>
      </c>
      <c r="F355" t="s">
        <v>6</v>
      </c>
      <c r="G355" t="s">
        <v>6</v>
      </c>
      <c r="H355">
        <v>-23.575700000000001</v>
      </c>
      <c r="I355">
        <v>81.682689999999994</v>
      </c>
    </row>
    <row r="356" spans="1:9" x14ac:dyDescent="0.2">
      <c r="A356" t="s">
        <v>6</v>
      </c>
      <c r="B356">
        <v>-184.88900000000001</v>
      </c>
      <c r="C356">
        <v>-27.953199999999999</v>
      </c>
      <c r="D356">
        <v>23.442699999999999</v>
      </c>
      <c r="E356">
        <v>17.1919</v>
      </c>
      <c r="F356" t="s">
        <v>6</v>
      </c>
      <c r="G356" t="s">
        <v>6</v>
      </c>
      <c r="H356">
        <v>-24.304099999999998</v>
      </c>
      <c r="I356">
        <v>81.660250000000005</v>
      </c>
    </row>
    <row r="357" spans="1:9" x14ac:dyDescent="0.2">
      <c r="A357" t="s">
        <v>6</v>
      </c>
      <c r="B357" t="s">
        <v>6</v>
      </c>
      <c r="C357">
        <v>-27.987500000000001</v>
      </c>
      <c r="D357">
        <v>23.283580000000001</v>
      </c>
      <c r="E357">
        <v>17.069600000000001</v>
      </c>
      <c r="F357" t="s">
        <v>6</v>
      </c>
      <c r="G357" t="s">
        <v>6</v>
      </c>
      <c r="H357">
        <v>-25.1935</v>
      </c>
      <c r="I357">
        <v>81.633930000000007</v>
      </c>
    </row>
    <row r="358" spans="1:9" x14ac:dyDescent="0.2">
      <c r="A358" t="s">
        <v>6</v>
      </c>
      <c r="B358" t="s">
        <v>6</v>
      </c>
      <c r="C358">
        <v>-28.5532</v>
      </c>
      <c r="D358">
        <v>22.941610000000001</v>
      </c>
      <c r="E358">
        <v>16.902660000000001</v>
      </c>
      <c r="F358" t="s">
        <v>6</v>
      </c>
      <c r="G358" t="s">
        <v>6</v>
      </c>
      <c r="H358">
        <v>-25.319099999999999</v>
      </c>
      <c r="I358">
        <v>81.568039999999996</v>
      </c>
    </row>
    <row r="359" spans="1:9" x14ac:dyDescent="0.2">
      <c r="A359" t="s">
        <v>6</v>
      </c>
      <c r="B359" t="s">
        <v>6</v>
      </c>
      <c r="C359">
        <v>-29.543399999999998</v>
      </c>
      <c r="D359">
        <v>22.604230000000001</v>
      </c>
      <c r="E359">
        <v>16.87867</v>
      </c>
      <c r="F359" t="s">
        <v>6</v>
      </c>
      <c r="G359" t="s">
        <v>6</v>
      </c>
      <c r="H359">
        <v>-26.692399999999999</v>
      </c>
      <c r="I359">
        <v>81.537540000000007</v>
      </c>
    </row>
    <row r="360" spans="1:9" x14ac:dyDescent="0.2">
      <c r="A360" t="s">
        <v>6</v>
      </c>
      <c r="B360" t="s">
        <v>6</v>
      </c>
      <c r="C360">
        <v>-31.148399999999999</v>
      </c>
      <c r="D360">
        <v>22.361509999999999</v>
      </c>
      <c r="E360">
        <v>16.873529999999999</v>
      </c>
      <c r="F360" t="s">
        <v>6</v>
      </c>
      <c r="G360" t="s">
        <v>6</v>
      </c>
      <c r="H360">
        <v>-27.428000000000001</v>
      </c>
      <c r="I360">
        <v>81.466909999999999</v>
      </c>
    </row>
    <row r="361" spans="1:9" x14ac:dyDescent="0.2">
      <c r="A361" t="s">
        <v>6</v>
      </c>
      <c r="B361" t="s">
        <v>6</v>
      </c>
      <c r="C361">
        <v>-31.698399999999999</v>
      </c>
      <c r="D361">
        <v>22.231860000000001</v>
      </c>
      <c r="E361">
        <v>16.872820000000001</v>
      </c>
      <c r="F361" t="s">
        <v>6</v>
      </c>
      <c r="G361" t="s">
        <v>6</v>
      </c>
      <c r="H361">
        <v>-27.4786</v>
      </c>
      <c r="I361">
        <v>81.311869999999999</v>
      </c>
    </row>
    <row r="362" spans="1:9" x14ac:dyDescent="0.2">
      <c r="A362" t="s">
        <v>6</v>
      </c>
      <c r="B362" t="s">
        <v>6</v>
      </c>
      <c r="C362">
        <v>-33.46</v>
      </c>
      <c r="D362">
        <v>22.169160000000002</v>
      </c>
      <c r="E362">
        <v>16.836510000000001</v>
      </c>
      <c r="F362" t="s">
        <v>6</v>
      </c>
      <c r="G362" t="s">
        <v>6</v>
      </c>
      <c r="H362">
        <v>-28.119</v>
      </c>
      <c r="I362">
        <v>81.240380000000002</v>
      </c>
    </row>
    <row r="363" spans="1:9" x14ac:dyDescent="0.2">
      <c r="A363" t="s">
        <v>6</v>
      </c>
      <c r="B363" t="s">
        <v>6</v>
      </c>
      <c r="C363">
        <v>-34.787399999999998</v>
      </c>
      <c r="D363">
        <v>21.881969999999999</v>
      </c>
      <c r="E363">
        <v>16.795490000000001</v>
      </c>
      <c r="F363" t="s">
        <v>6</v>
      </c>
      <c r="G363" t="s">
        <v>6</v>
      </c>
      <c r="H363">
        <v>-28.254799999999999</v>
      </c>
      <c r="I363">
        <v>81.165660000000003</v>
      </c>
    </row>
    <row r="364" spans="1:9" x14ac:dyDescent="0.2">
      <c r="A364" t="s">
        <v>6</v>
      </c>
      <c r="B364" t="s">
        <v>6</v>
      </c>
      <c r="C364">
        <v>-35.711500000000001</v>
      </c>
      <c r="D364">
        <v>21.845970000000001</v>
      </c>
      <c r="E364">
        <v>16.713259999999998</v>
      </c>
      <c r="F364" t="s">
        <v>6</v>
      </c>
      <c r="G364" t="s">
        <v>6</v>
      </c>
      <c r="H364">
        <v>-28.41</v>
      </c>
      <c r="I364">
        <v>81.149690000000007</v>
      </c>
    </row>
    <row r="365" spans="1:9" x14ac:dyDescent="0.2">
      <c r="A365" t="s">
        <v>6</v>
      </c>
      <c r="B365" t="s">
        <v>6</v>
      </c>
      <c r="C365">
        <v>-35.985199999999999</v>
      </c>
      <c r="D365">
        <v>21.469760000000001</v>
      </c>
      <c r="E365">
        <v>16.704989999999999</v>
      </c>
      <c r="F365" t="s">
        <v>6</v>
      </c>
      <c r="G365" t="s">
        <v>6</v>
      </c>
      <c r="H365">
        <v>-28.579499999999999</v>
      </c>
      <c r="I365">
        <v>81.132639999999995</v>
      </c>
    </row>
    <row r="366" spans="1:9" x14ac:dyDescent="0.2">
      <c r="A366" t="s">
        <v>6</v>
      </c>
      <c r="B366" t="s">
        <v>6</v>
      </c>
      <c r="C366">
        <v>-36.164200000000001</v>
      </c>
      <c r="D366">
        <v>20.90626</v>
      </c>
      <c r="E366">
        <v>16.56532</v>
      </c>
      <c r="F366" t="s">
        <v>6</v>
      </c>
      <c r="G366" t="s">
        <v>6</v>
      </c>
      <c r="H366">
        <v>-28.6022</v>
      </c>
      <c r="I366">
        <v>81.061589999999995</v>
      </c>
    </row>
    <row r="367" spans="1:9" x14ac:dyDescent="0.2">
      <c r="A367" t="s">
        <v>6</v>
      </c>
      <c r="B367" t="s">
        <v>6</v>
      </c>
      <c r="C367">
        <v>-36.180100000000003</v>
      </c>
      <c r="D367">
        <v>20.698810000000002</v>
      </c>
      <c r="E367">
        <v>16.553380000000001</v>
      </c>
      <c r="F367" t="s">
        <v>6</v>
      </c>
      <c r="G367" t="s">
        <v>6</v>
      </c>
      <c r="H367">
        <v>-29.677700000000002</v>
      </c>
      <c r="I367">
        <v>81.003360000000001</v>
      </c>
    </row>
    <row r="368" spans="1:9" x14ac:dyDescent="0.2">
      <c r="A368" t="s">
        <v>6</v>
      </c>
      <c r="B368" t="s">
        <v>6</v>
      </c>
      <c r="C368">
        <v>-38.182600000000001</v>
      </c>
      <c r="D368">
        <v>20.627469999999999</v>
      </c>
      <c r="E368">
        <v>16.535900000000002</v>
      </c>
      <c r="F368" t="s">
        <v>6</v>
      </c>
      <c r="G368" t="s">
        <v>6</v>
      </c>
      <c r="H368">
        <v>-30.418099999999999</v>
      </c>
      <c r="I368">
        <v>80.842560000000006</v>
      </c>
    </row>
    <row r="369" spans="1:9" x14ac:dyDescent="0.2">
      <c r="A369" t="s">
        <v>6</v>
      </c>
      <c r="B369" t="s">
        <v>6</v>
      </c>
      <c r="C369">
        <v>-38.858400000000003</v>
      </c>
      <c r="D369">
        <v>20.312049999999999</v>
      </c>
      <c r="E369">
        <v>16.488620000000001</v>
      </c>
      <c r="F369" t="s">
        <v>6</v>
      </c>
      <c r="G369" t="s">
        <v>6</v>
      </c>
      <c r="H369">
        <v>-30.998799999999999</v>
      </c>
      <c r="I369">
        <v>80.792929999999998</v>
      </c>
    </row>
    <row r="370" spans="1:9" x14ac:dyDescent="0.2">
      <c r="A370" t="s">
        <v>6</v>
      </c>
      <c r="B370" t="s">
        <v>6</v>
      </c>
      <c r="C370">
        <v>-39.023499999999999</v>
      </c>
      <c r="D370">
        <v>20.139389999999999</v>
      </c>
      <c r="E370">
        <v>16.48029</v>
      </c>
      <c r="F370" t="s">
        <v>6</v>
      </c>
      <c r="G370" t="s">
        <v>6</v>
      </c>
      <c r="H370">
        <v>-31.155799999999999</v>
      </c>
      <c r="I370">
        <v>80.739720000000005</v>
      </c>
    </row>
    <row r="371" spans="1:9" x14ac:dyDescent="0.2">
      <c r="A371" t="s">
        <v>6</v>
      </c>
      <c r="B371" t="s">
        <v>6</v>
      </c>
      <c r="C371">
        <v>-39.721499999999999</v>
      </c>
      <c r="D371">
        <v>19.730219999999999</v>
      </c>
      <c r="E371">
        <v>16.407399999999999</v>
      </c>
      <c r="F371" t="s">
        <v>6</v>
      </c>
      <c r="G371" t="s">
        <v>6</v>
      </c>
      <c r="H371">
        <v>-32.250100000000003</v>
      </c>
      <c r="I371">
        <v>80.416679999999999</v>
      </c>
    </row>
    <row r="372" spans="1:9" x14ac:dyDescent="0.2">
      <c r="A372" t="s">
        <v>6</v>
      </c>
      <c r="B372" t="s">
        <v>6</v>
      </c>
      <c r="C372">
        <v>-40.581699999999998</v>
      </c>
      <c r="D372">
        <v>19.59066</v>
      </c>
      <c r="E372">
        <v>16.32694</v>
      </c>
      <c r="F372" t="s">
        <v>6</v>
      </c>
      <c r="G372" t="s">
        <v>6</v>
      </c>
      <c r="H372">
        <v>-32.583100000000002</v>
      </c>
      <c r="I372">
        <v>80.409469999999999</v>
      </c>
    </row>
    <row r="373" spans="1:9" x14ac:dyDescent="0.2">
      <c r="A373" t="s">
        <v>6</v>
      </c>
      <c r="B373" t="s">
        <v>6</v>
      </c>
      <c r="C373">
        <v>-41.503900000000002</v>
      </c>
      <c r="D373">
        <v>19.475290000000001</v>
      </c>
      <c r="E373">
        <v>16.204409999999999</v>
      </c>
      <c r="F373" t="s">
        <v>6</v>
      </c>
      <c r="G373" t="s">
        <v>6</v>
      </c>
      <c r="H373">
        <v>-32.963700000000003</v>
      </c>
      <c r="I373">
        <v>80.267679999999999</v>
      </c>
    </row>
    <row r="374" spans="1:9" x14ac:dyDescent="0.2">
      <c r="A374" t="s">
        <v>6</v>
      </c>
      <c r="B374" t="s">
        <v>6</v>
      </c>
      <c r="C374">
        <v>-42.148499999999999</v>
      </c>
      <c r="D374">
        <v>19.261859999999999</v>
      </c>
      <c r="E374">
        <v>16.061360000000001</v>
      </c>
      <c r="F374" t="s">
        <v>6</v>
      </c>
      <c r="G374" t="s">
        <v>6</v>
      </c>
      <c r="H374">
        <v>-33.577399999999997</v>
      </c>
      <c r="I374">
        <v>80.24579</v>
      </c>
    </row>
    <row r="375" spans="1:9" x14ac:dyDescent="0.2">
      <c r="A375" t="s">
        <v>6</v>
      </c>
      <c r="B375" t="s">
        <v>6</v>
      </c>
      <c r="C375">
        <v>-42.551600000000001</v>
      </c>
      <c r="D375">
        <v>19.19894</v>
      </c>
      <c r="E375">
        <v>16.0078</v>
      </c>
      <c r="F375" t="s">
        <v>6</v>
      </c>
      <c r="G375" t="s">
        <v>6</v>
      </c>
      <c r="H375">
        <v>-35.277500000000003</v>
      </c>
      <c r="I375">
        <v>79.946219999999997</v>
      </c>
    </row>
    <row r="376" spans="1:9" x14ac:dyDescent="0.2">
      <c r="A376" t="s">
        <v>6</v>
      </c>
      <c r="B376" t="s">
        <v>6</v>
      </c>
      <c r="C376">
        <v>-43.643700000000003</v>
      </c>
      <c r="D376">
        <v>18.540939999999999</v>
      </c>
      <c r="E376">
        <v>15.97639</v>
      </c>
      <c r="F376" t="s">
        <v>6</v>
      </c>
      <c r="G376" t="s">
        <v>6</v>
      </c>
      <c r="H376">
        <v>-35.342700000000001</v>
      </c>
      <c r="I376">
        <v>79.851249999999993</v>
      </c>
    </row>
    <row r="377" spans="1:9" x14ac:dyDescent="0.2">
      <c r="A377" t="s">
        <v>6</v>
      </c>
      <c r="B377" t="s">
        <v>6</v>
      </c>
      <c r="C377">
        <v>-49.238999999999997</v>
      </c>
      <c r="D377">
        <v>17.907260000000001</v>
      </c>
      <c r="E377">
        <v>15.336639999999999</v>
      </c>
      <c r="F377" t="s">
        <v>6</v>
      </c>
      <c r="G377" t="s">
        <v>6</v>
      </c>
      <c r="H377">
        <v>-35.628500000000003</v>
      </c>
      <c r="I377">
        <v>79.810419999999993</v>
      </c>
    </row>
    <row r="378" spans="1:9" x14ac:dyDescent="0.2">
      <c r="A378" t="s">
        <v>6</v>
      </c>
      <c r="B378" t="s">
        <v>6</v>
      </c>
      <c r="C378">
        <v>-53.063699999999997</v>
      </c>
      <c r="D378">
        <v>16.201589999999999</v>
      </c>
      <c r="E378">
        <v>15.24349</v>
      </c>
      <c r="F378" t="s">
        <v>6</v>
      </c>
      <c r="G378" t="s">
        <v>6</v>
      </c>
      <c r="H378">
        <v>-36.561399999999999</v>
      </c>
      <c r="I378">
        <v>79.738789999999995</v>
      </c>
    </row>
    <row r="379" spans="1:9" x14ac:dyDescent="0.2">
      <c r="A379" t="s">
        <v>6</v>
      </c>
      <c r="B379" t="s">
        <v>6</v>
      </c>
      <c r="C379">
        <v>-56.218600000000002</v>
      </c>
      <c r="D379">
        <v>16.175830000000001</v>
      </c>
      <c r="E379">
        <v>15.228070000000001</v>
      </c>
      <c r="F379" t="s">
        <v>6</v>
      </c>
      <c r="G379" t="s">
        <v>6</v>
      </c>
      <c r="H379">
        <v>-37.5458</v>
      </c>
      <c r="I379">
        <v>79.414810000000003</v>
      </c>
    </row>
    <row r="380" spans="1:9" x14ac:dyDescent="0.2">
      <c r="A380" t="s">
        <v>6</v>
      </c>
      <c r="B380" t="s">
        <v>6</v>
      </c>
      <c r="C380">
        <v>-65.677000000000007</v>
      </c>
      <c r="D380">
        <v>16.024470000000001</v>
      </c>
      <c r="E380">
        <v>15.110110000000001</v>
      </c>
      <c r="F380" t="s">
        <v>6</v>
      </c>
      <c r="G380" t="s">
        <v>6</v>
      </c>
      <c r="H380">
        <v>-37.958100000000002</v>
      </c>
      <c r="I380">
        <v>79.336960000000005</v>
      </c>
    </row>
    <row r="381" spans="1:9" x14ac:dyDescent="0.2">
      <c r="A381" t="s">
        <v>6</v>
      </c>
      <c r="B381" t="s">
        <v>6</v>
      </c>
      <c r="C381">
        <v>-72.134</v>
      </c>
      <c r="D381">
        <v>16.004249999999999</v>
      </c>
      <c r="E381">
        <v>15.035299999999999</v>
      </c>
      <c r="F381" t="s">
        <v>6</v>
      </c>
      <c r="G381" t="s">
        <v>6</v>
      </c>
      <c r="H381">
        <v>-38.802100000000003</v>
      </c>
      <c r="I381">
        <v>79.321479999999994</v>
      </c>
    </row>
    <row r="382" spans="1:9" x14ac:dyDescent="0.2">
      <c r="A382" t="s">
        <v>6</v>
      </c>
      <c r="B382" t="s">
        <v>6</v>
      </c>
      <c r="C382">
        <v>-73.671000000000006</v>
      </c>
      <c r="D382">
        <v>15.916499999999999</v>
      </c>
      <c r="E382">
        <v>15.016579999999999</v>
      </c>
      <c r="F382" t="s">
        <v>6</v>
      </c>
      <c r="G382" t="s">
        <v>6</v>
      </c>
      <c r="H382">
        <v>-38.9114</v>
      </c>
      <c r="I382">
        <v>79.016069999999999</v>
      </c>
    </row>
    <row r="383" spans="1:9" x14ac:dyDescent="0.2">
      <c r="A383" t="s">
        <v>6</v>
      </c>
      <c r="B383" t="s">
        <v>6</v>
      </c>
      <c r="C383">
        <v>-77.773300000000006</v>
      </c>
      <c r="D383">
        <v>15.876749999999999</v>
      </c>
      <c r="E383">
        <v>14.85022</v>
      </c>
      <c r="F383" t="s">
        <v>6</v>
      </c>
      <c r="G383" t="s">
        <v>6</v>
      </c>
      <c r="H383">
        <v>-39.551400000000001</v>
      </c>
      <c r="I383">
        <v>78.955219999999997</v>
      </c>
    </row>
    <row r="384" spans="1:9" x14ac:dyDescent="0.2">
      <c r="A384" t="s">
        <v>6</v>
      </c>
      <c r="B384" t="s">
        <v>6</v>
      </c>
      <c r="C384">
        <v>-80.970500000000001</v>
      </c>
      <c r="D384">
        <v>14.76999</v>
      </c>
      <c r="E384">
        <v>14.790760000000001</v>
      </c>
      <c r="F384" t="s">
        <v>6</v>
      </c>
      <c r="G384" t="s">
        <v>6</v>
      </c>
      <c r="H384">
        <v>-41.028399999999998</v>
      </c>
      <c r="I384">
        <v>78.939019999999999</v>
      </c>
    </row>
    <row r="385" spans="1:9" x14ac:dyDescent="0.2">
      <c r="A385" t="s">
        <v>6</v>
      </c>
      <c r="B385" t="s">
        <v>6</v>
      </c>
      <c r="C385">
        <v>-81.396900000000002</v>
      </c>
      <c r="D385">
        <v>14.014379999999999</v>
      </c>
      <c r="E385">
        <v>14.36913</v>
      </c>
      <c r="F385" t="s">
        <v>6</v>
      </c>
      <c r="G385" t="s">
        <v>6</v>
      </c>
      <c r="H385">
        <v>-43.251899999999999</v>
      </c>
      <c r="I385">
        <v>78.934259999999995</v>
      </c>
    </row>
    <row r="386" spans="1:9" x14ac:dyDescent="0.2">
      <c r="A386" t="s">
        <v>6</v>
      </c>
      <c r="B386" t="s">
        <v>6</v>
      </c>
      <c r="C386">
        <v>-82.7012</v>
      </c>
      <c r="D386">
        <v>13.960739999999999</v>
      </c>
      <c r="E386">
        <v>14.324170000000001</v>
      </c>
      <c r="F386" t="s">
        <v>6</v>
      </c>
      <c r="G386" t="s">
        <v>6</v>
      </c>
      <c r="H386">
        <v>-44.044699999999999</v>
      </c>
      <c r="I386">
        <v>78.933580000000006</v>
      </c>
    </row>
    <row r="387" spans="1:9" x14ac:dyDescent="0.2">
      <c r="A387" t="s">
        <v>6</v>
      </c>
      <c r="B387" t="s">
        <v>6</v>
      </c>
      <c r="C387">
        <v>-89.010199999999998</v>
      </c>
      <c r="D387">
        <v>13.92557</v>
      </c>
      <c r="E387">
        <v>14.31335</v>
      </c>
      <c r="F387" t="s">
        <v>6</v>
      </c>
      <c r="G387" t="s">
        <v>6</v>
      </c>
      <c r="H387">
        <v>-44.110300000000002</v>
      </c>
      <c r="I387">
        <v>78.914410000000004</v>
      </c>
    </row>
    <row r="388" spans="1:9" x14ac:dyDescent="0.2">
      <c r="A388" t="s">
        <v>6</v>
      </c>
      <c r="B388" t="s">
        <v>6</v>
      </c>
      <c r="C388">
        <v>-119.25700000000001</v>
      </c>
      <c r="D388">
        <v>13.8217</v>
      </c>
      <c r="E388">
        <v>14.29815</v>
      </c>
      <c r="F388" t="s">
        <v>6</v>
      </c>
      <c r="G388" t="s">
        <v>6</v>
      </c>
      <c r="H388">
        <v>-45.929400000000001</v>
      </c>
      <c r="I388">
        <v>78.832049999999995</v>
      </c>
    </row>
    <row r="389" spans="1:9" x14ac:dyDescent="0.2">
      <c r="A389" t="s">
        <v>6</v>
      </c>
      <c r="B389" t="s">
        <v>6</v>
      </c>
      <c r="C389">
        <v>-124.646</v>
      </c>
      <c r="D389">
        <v>13.757999999999999</v>
      </c>
      <c r="E389">
        <v>14.27692</v>
      </c>
      <c r="F389" t="s">
        <v>6</v>
      </c>
      <c r="G389" t="s">
        <v>6</v>
      </c>
      <c r="H389">
        <v>-46.801299999999998</v>
      </c>
      <c r="I389">
        <v>78.806960000000004</v>
      </c>
    </row>
    <row r="390" spans="1:9" x14ac:dyDescent="0.2">
      <c r="A390" t="s">
        <v>6</v>
      </c>
      <c r="B390" t="s">
        <v>6</v>
      </c>
      <c r="C390">
        <v>-180.36799999999999</v>
      </c>
      <c r="D390">
        <v>13.57145</v>
      </c>
      <c r="E390">
        <v>14.251139999999999</v>
      </c>
      <c r="F390" t="s">
        <v>6</v>
      </c>
      <c r="G390" t="s">
        <v>6</v>
      </c>
      <c r="H390">
        <v>-47.520200000000003</v>
      </c>
      <c r="I390">
        <v>78.76464</v>
      </c>
    </row>
    <row r="391" spans="1:9" x14ac:dyDescent="0.2">
      <c r="A391" t="s">
        <v>6</v>
      </c>
      <c r="B391" t="s">
        <v>6</v>
      </c>
      <c r="C391" t="s">
        <v>6</v>
      </c>
      <c r="D391">
        <v>13.527760000000001</v>
      </c>
      <c r="E391">
        <v>14.00507</v>
      </c>
      <c r="F391" t="s">
        <v>6</v>
      </c>
      <c r="G391" t="s">
        <v>6</v>
      </c>
      <c r="H391">
        <v>-47.555500000000002</v>
      </c>
      <c r="I391">
        <v>78.492999999999995</v>
      </c>
    </row>
    <row r="392" spans="1:9" x14ac:dyDescent="0.2">
      <c r="A392" t="s">
        <v>6</v>
      </c>
      <c r="B392" t="s">
        <v>6</v>
      </c>
      <c r="C392" t="s">
        <v>6</v>
      </c>
      <c r="D392">
        <v>13.4686</v>
      </c>
      <c r="E392">
        <v>13.951269999999999</v>
      </c>
      <c r="F392" t="s">
        <v>6</v>
      </c>
      <c r="G392" t="s">
        <v>6</v>
      </c>
      <c r="H392">
        <v>-48.415599999999998</v>
      </c>
      <c r="I392">
        <v>78.462649999999996</v>
      </c>
    </row>
    <row r="393" spans="1:9" x14ac:dyDescent="0.2">
      <c r="A393" t="s">
        <v>6</v>
      </c>
      <c r="B393" t="s">
        <v>6</v>
      </c>
      <c r="C393" t="s">
        <v>6</v>
      </c>
      <c r="D393">
        <v>13.28862</v>
      </c>
      <c r="E393">
        <v>13.81404</v>
      </c>
      <c r="F393" t="s">
        <v>6</v>
      </c>
      <c r="G393" t="s">
        <v>6</v>
      </c>
      <c r="H393">
        <v>-50.730400000000003</v>
      </c>
      <c r="I393">
        <v>78.105969999999999</v>
      </c>
    </row>
    <row r="394" spans="1:9" x14ac:dyDescent="0.2">
      <c r="A394" t="s">
        <v>6</v>
      </c>
      <c r="B394" t="s">
        <v>6</v>
      </c>
      <c r="C394" t="s">
        <v>6</v>
      </c>
      <c r="D394">
        <v>13.17032</v>
      </c>
      <c r="E394">
        <v>13.806089999999999</v>
      </c>
      <c r="F394" t="s">
        <v>6</v>
      </c>
      <c r="G394" t="s">
        <v>6</v>
      </c>
      <c r="H394">
        <v>-53.128500000000003</v>
      </c>
      <c r="I394">
        <v>78.103200000000001</v>
      </c>
    </row>
    <row r="395" spans="1:9" x14ac:dyDescent="0.2">
      <c r="A395" t="s">
        <v>6</v>
      </c>
      <c r="B395" t="s">
        <v>6</v>
      </c>
      <c r="C395" t="s">
        <v>6</v>
      </c>
      <c r="D395">
        <v>12.556469999999999</v>
      </c>
      <c r="E395">
        <v>13.542490000000001</v>
      </c>
      <c r="F395" t="s">
        <v>6</v>
      </c>
      <c r="G395" t="s">
        <v>6</v>
      </c>
      <c r="H395">
        <v>-53.798499999999997</v>
      </c>
      <c r="I395">
        <v>77.993799999999993</v>
      </c>
    </row>
    <row r="396" spans="1:9" x14ac:dyDescent="0.2">
      <c r="A396" t="s">
        <v>6</v>
      </c>
      <c r="B396" t="s">
        <v>6</v>
      </c>
      <c r="C396" t="s">
        <v>6</v>
      </c>
      <c r="D396">
        <v>11.740270000000001</v>
      </c>
      <c r="E396">
        <v>13.389659999999999</v>
      </c>
      <c r="F396" t="s">
        <v>6</v>
      </c>
      <c r="G396" t="s">
        <v>6</v>
      </c>
      <c r="H396">
        <v>-54.531399999999998</v>
      </c>
      <c r="I396">
        <v>77.7042</v>
      </c>
    </row>
    <row r="397" spans="1:9" x14ac:dyDescent="0.2">
      <c r="A397" t="s">
        <v>6</v>
      </c>
      <c r="B397" t="s">
        <v>6</v>
      </c>
      <c r="C397" t="s">
        <v>6</v>
      </c>
      <c r="D397">
        <v>11.473050000000001</v>
      </c>
      <c r="E397">
        <v>13.079689999999999</v>
      </c>
      <c r="F397" t="s">
        <v>6</v>
      </c>
      <c r="G397" t="s">
        <v>6</v>
      </c>
      <c r="H397">
        <v>-56.309800000000003</v>
      </c>
      <c r="I397">
        <v>77.700609999999998</v>
      </c>
    </row>
    <row r="398" spans="1:9" x14ac:dyDescent="0.2">
      <c r="A398" t="s">
        <v>6</v>
      </c>
      <c r="B398" t="s">
        <v>6</v>
      </c>
      <c r="C398" t="s">
        <v>6</v>
      </c>
      <c r="D398">
        <v>11.340450000000001</v>
      </c>
      <c r="E398">
        <v>13.02464</v>
      </c>
      <c r="F398" t="s">
        <v>6</v>
      </c>
      <c r="G398" t="s">
        <v>6</v>
      </c>
      <c r="H398">
        <v>-62.185499999999998</v>
      </c>
      <c r="I398">
        <v>77.684359999999998</v>
      </c>
    </row>
    <row r="399" spans="1:9" x14ac:dyDescent="0.2">
      <c r="A399" t="s">
        <v>6</v>
      </c>
      <c r="B399" t="s">
        <v>6</v>
      </c>
      <c r="C399" t="s">
        <v>6</v>
      </c>
      <c r="D399">
        <v>10.776009999999999</v>
      </c>
      <c r="E399">
        <v>12.90025</v>
      </c>
      <c r="F399" t="s">
        <v>6</v>
      </c>
      <c r="G399" t="s">
        <v>6</v>
      </c>
      <c r="H399">
        <v>-62.245899999999999</v>
      </c>
      <c r="I399">
        <v>77.624979999999994</v>
      </c>
    </row>
    <row r="400" spans="1:9" x14ac:dyDescent="0.2">
      <c r="A400" t="s">
        <v>6</v>
      </c>
      <c r="B400" t="s">
        <v>6</v>
      </c>
      <c r="C400" t="s">
        <v>6</v>
      </c>
      <c r="D400">
        <v>9.9000299999999992</v>
      </c>
      <c r="E400">
        <v>12.76084</v>
      </c>
      <c r="F400" t="s">
        <v>6</v>
      </c>
      <c r="G400" t="s">
        <v>6</v>
      </c>
      <c r="H400">
        <v>-62.819499999999998</v>
      </c>
      <c r="I400">
        <v>77.600359999999995</v>
      </c>
    </row>
    <row r="401" spans="1:9" x14ac:dyDescent="0.2">
      <c r="A401" t="s">
        <v>6</v>
      </c>
      <c r="B401" t="s">
        <v>6</v>
      </c>
      <c r="C401" t="s">
        <v>6</v>
      </c>
      <c r="D401">
        <v>9.496715</v>
      </c>
      <c r="E401">
        <v>12.737679999999999</v>
      </c>
      <c r="F401" t="s">
        <v>6</v>
      </c>
      <c r="G401" t="s">
        <v>6</v>
      </c>
      <c r="H401">
        <v>-72.434899999999999</v>
      </c>
      <c r="I401">
        <v>77.513480000000001</v>
      </c>
    </row>
    <row r="402" spans="1:9" x14ac:dyDescent="0.2">
      <c r="A402" t="s">
        <v>6</v>
      </c>
      <c r="B402" t="s">
        <v>6</v>
      </c>
      <c r="C402" t="s">
        <v>6</v>
      </c>
      <c r="D402">
        <v>9.2464530000000007</v>
      </c>
      <c r="E402">
        <v>12.722</v>
      </c>
      <c r="F402" t="s">
        <v>6</v>
      </c>
      <c r="G402" t="s">
        <v>6</v>
      </c>
      <c r="H402">
        <v>-74.580500000000001</v>
      </c>
      <c r="I402">
        <v>77.279259999999994</v>
      </c>
    </row>
    <row r="403" spans="1:9" x14ac:dyDescent="0.2">
      <c r="A403" t="s">
        <v>6</v>
      </c>
      <c r="B403" t="s">
        <v>6</v>
      </c>
      <c r="C403" t="s">
        <v>6</v>
      </c>
      <c r="D403">
        <v>8.5120749999999994</v>
      </c>
      <c r="E403">
        <v>12.617190000000001</v>
      </c>
      <c r="F403" t="s">
        <v>6</v>
      </c>
      <c r="G403" t="s">
        <v>6</v>
      </c>
      <c r="H403">
        <v>-78.640900000000002</v>
      </c>
      <c r="I403">
        <v>77.275440000000003</v>
      </c>
    </row>
    <row r="404" spans="1:9" x14ac:dyDescent="0.2">
      <c r="A404" t="s">
        <v>6</v>
      </c>
      <c r="B404" t="s">
        <v>6</v>
      </c>
      <c r="C404" t="s">
        <v>6</v>
      </c>
      <c r="D404">
        <v>8.2278800000000007</v>
      </c>
      <c r="E404">
        <v>12.442030000000001</v>
      </c>
      <c r="F404" t="s">
        <v>6</v>
      </c>
      <c r="G404" t="s">
        <v>6</v>
      </c>
      <c r="H404">
        <v>-80.8553</v>
      </c>
      <c r="I404">
        <v>77.217669999999998</v>
      </c>
    </row>
    <row r="405" spans="1:9" x14ac:dyDescent="0.2">
      <c r="A405" t="s">
        <v>6</v>
      </c>
      <c r="B405" t="s">
        <v>6</v>
      </c>
      <c r="C405" t="s">
        <v>6</v>
      </c>
      <c r="D405">
        <v>8.2260360000000006</v>
      </c>
      <c r="E405">
        <v>12.416589999999999</v>
      </c>
      <c r="F405" t="s">
        <v>6</v>
      </c>
      <c r="G405" t="s">
        <v>6</v>
      </c>
      <c r="H405">
        <v>-95.422799999999995</v>
      </c>
      <c r="I405">
        <v>77.093239999999994</v>
      </c>
    </row>
    <row r="406" spans="1:9" x14ac:dyDescent="0.2">
      <c r="A406" t="s">
        <v>6</v>
      </c>
      <c r="B406" t="s">
        <v>6</v>
      </c>
      <c r="C406" t="s">
        <v>6</v>
      </c>
      <c r="D406">
        <v>6.5412540000000003</v>
      </c>
      <c r="E406">
        <v>12.394690000000001</v>
      </c>
      <c r="F406" t="s">
        <v>6</v>
      </c>
      <c r="G406" t="s">
        <v>6</v>
      </c>
      <c r="H406">
        <v>-107.97</v>
      </c>
      <c r="I406">
        <v>76.962479999999999</v>
      </c>
    </row>
    <row r="407" spans="1:9" x14ac:dyDescent="0.2">
      <c r="A407" t="s">
        <v>6</v>
      </c>
      <c r="B407" t="s">
        <v>6</v>
      </c>
      <c r="C407" t="s">
        <v>6</v>
      </c>
      <c r="D407">
        <v>6.0684979999999999</v>
      </c>
      <c r="E407">
        <v>12.360530000000001</v>
      </c>
      <c r="F407" t="s">
        <v>6</v>
      </c>
      <c r="G407" t="s">
        <v>6</v>
      </c>
      <c r="H407">
        <v>-110.90900000000001</v>
      </c>
      <c r="I407">
        <v>76.940550000000002</v>
      </c>
    </row>
    <row r="408" spans="1:9" x14ac:dyDescent="0.2">
      <c r="A408" t="s">
        <v>6</v>
      </c>
      <c r="B408" t="s">
        <v>6</v>
      </c>
      <c r="C408" t="s">
        <v>6</v>
      </c>
      <c r="D408">
        <v>5.794333</v>
      </c>
      <c r="E408">
        <v>12.31015</v>
      </c>
      <c r="F408" t="s">
        <v>6</v>
      </c>
      <c r="G408" t="s">
        <v>6</v>
      </c>
      <c r="H408">
        <v>-124.58499999999999</v>
      </c>
      <c r="I408">
        <v>76.86891</v>
      </c>
    </row>
    <row r="409" spans="1:9" x14ac:dyDescent="0.2">
      <c r="A409" t="s">
        <v>6</v>
      </c>
      <c r="B409" t="s">
        <v>6</v>
      </c>
      <c r="C409" t="s">
        <v>6</v>
      </c>
      <c r="D409">
        <v>5.7907089999999997</v>
      </c>
      <c r="E409">
        <v>12.159549999999999</v>
      </c>
      <c r="F409" t="s">
        <v>6</v>
      </c>
      <c r="G409" t="s">
        <v>6</v>
      </c>
      <c r="H409" t="s">
        <v>6</v>
      </c>
      <c r="I409">
        <v>76.862549999999999</v>
      </c>
    </row>
    <row r="410" spans="1:9" x14ac:dyDescent="0.2">
      <c r="A410" t="s">
        <v>6</v>
      </c>
      <c r="B410" t="s">
        <v>6</v>
      </c>
      <c r="C410" t="s">
        <v>6</v>
      </c>
      <c r="D410">
        <v>5.4155699999999998</v>
      </c>
      <c r="E410">
        <v>11.951420000000001</v>
      </c>
      <c r="F410" t="s">
        <v>6</v>
      </c>
      <c r="G410" t="s">
        <v>6</v>
      </c>
      <c r="H410" t="s">
        <v>6</v>
      </c>
      <c r="I410">
        <v>76.813109999999995</v>
      </c>
    </row>
    <row r="411" spans="1:9" x14ac:dyDescent="0.2">
      <c r="A411" t="s">
        <v>6</v>
      </c>
      <c r="B411" t="s">
        <v>6</v>
      </c>
      <c r="C411" t="s">
        <v>6</v>
      </c>
      <c r="D411">
        <v>5.2321590000000002</v>
      </c>
      <c r="E411">
        <v>11.78539</v>
      </c>
      <c r="F411" t="s">
        <v>6</v>
      </c>
      <c r="G411" t="s">
        <v>6</v>
      </c>
      <c r="H411" t="s">
        <v>6</v>
      </c>
      <c r="I411">
        <v>76.761330000000001</v>
      </c>
    </row>
    <row r="412" spans="1:9" x14ac:dyDescent="0.2">
      <c r="A412" t="s">
        <v>6</v>
      </c>
      <c r="B412" t="s">
        <v>6</v>
      </c>
      <c r="C412" t="s">
        <v>6</v>
      </c>
      <c r="D412">
        <v>4.6527880000000001</v>
      </c>
      <c r="E412">
        <v>11.5596</v>
      </c>
      <c r="F412" t="s">
        <v>6</v>
      </c>
      <c r="G412" t="s">
        <v>6</v>
      </c>
      <c r="H412" t="s">
        <v>6</v>
      </c>
      <c r="I412">
        <v>76.706180000000003</v>
      </c>
    </row>
    <row r="413" spans="1:9" x14ac:dyDescent="0.2">
      <c r="A413" t="s">
        <v>6</v>
      </c>
      <c r="B413" t="s">
        <v>6</v>
      </c>
      <c r="C413" t="s">
        <v>6</v>
      </c>
      <c r="D413">
        <v>3.4884550000000001</v>
      </c>
      <c r="E413">
        <v>11.50282</v>
      </c>
      <c r="F413" t="s">
        <v>6</v>
      </c>
      <c r="G413" t="s">
        <v>6</v>
      </c>
      <c r="H413" t="s">
        <v>6</v>
      </c>
      <c r="I413">
        <v>76.655420000000007</v>
      </c>
    </row>
    <row r="414" spans="1:9" x14ac:dyDescent="0.2">
      <c r="A414" t="s">
        <v>6</v>
      </c>
      <c r="B414" t="s">
        <v>6</v>
      </c>
      <c r="C414" t="s">
        <v>6</v>
      </c>
      <c r="D414">
        <v>3.1862789999999999</v>
      </c>
      <c r="E414">
        <v>11.34515</v>
      </c>
      <c r="F414" t="s">
        <v>6</v>
      </c>
      <c r="G414" t="s">
        <v>6</v>
      </c>
      <c r="H414" t="s">
        <v>6</v>
      </c>
      <c r="I414">
        <v>76.524450000000002</v>
      </c>
    </row>
    <row r="415" spans="1:9" x14ac:dyDescent="0.2">
      <c r="A415" t="s">
        <v>6</v>
      </c>
      <c r="B415" t="s">
        <v>6</v>
      </c>
      <c r="C415" t="s">
        <v>6</v>
      </c>
      <c r="D415">
        <v>2.0954320000000002</v>
      </c>
      <c r="E415">
        <v>11.30204</v>
      </c>
      <c r="F415" t="s">
        <v>6</v>
      </c>
      <c r="G415" t="s">
        <v>6</v>
      </c>
      <c r="H415" t="s">
        <v>6</v>
      </c>
      <c r="I415">
        <v>76.487250000000003</v>
      </c>
    </row>
    <row r="416" spans="1:9" x14ac:dyDescent="0.2">
      <c r="A416" t="s">
        <v>6</v>
      </c>
      <c r="B416" t="s">
        <v>6</v>
      </c>
      <c r="C416" t="s">
        <v>6</v>
      </c>
      <c r="D416">
        <v>1.711263</v>
      </c>
      <c r="E416">
        <v>11.27482</v>
      </c>
      <c r="F416" t="s">
        <v>6</v>
      </c>
      <c r="G416" t="s">
        <v>6</v>
      </c>
      <c r="H416" t="s">
        <v>6</v>
      </c>
      <c r="I416">
        <v>76.458020000000005</v>
      </c>
    </row>
    <row r="417" spans="1:9" x14ac:dyDescent="0.2">
      <c r="A417" t="s">
        <v>6</v>
      </c>
      <c r="B417" t="s">
        <v>6</v>
      </c>
      <c r="C417" t="s">
        <v>6</v>
      </c>
      <c r="D417">
        <v>1.6723889999999999</v>
      </c>
      <c r="E417">
        <v>11.26652</v>
      </c>
      <c r="F417" t="s">
        <v>6</v>
      </c>
      <c r="G417" t="s">
        <v>6</v>
      </c>
      <c r="H417" t="s">
        <v>6</v>
      </c>
      <c r="I417">
        <v>76.319249999999997</v>
      </c>
    </row>
    <row r="418" spans="1:9" x14ac:dyDescent="0.2">
      <c r="A418" t="s">
        <v>6</v>
      </c>
      <c r="B418" t="s">
        <v>6</v>
      </c>
      <c r="C418" t="s">
        <v>6</v>
      </c>
      <c r="D418">
        <v>1.64635</v>
      </c>
      <c r="E418">
        <v>11.238440000000001</v>
      </c>
      <c r="F418" t="s">
        <v>6</v>
      </c>
      <c r="G418" t="s">
        <v>6</v>
      </c>
      <c r="H418" t="s">
        <v>6</v>
      </c>
      <c r="I418">
        <v>76.217820000000003</v>
      </c>
    </row>
    <row r="419" spans="1:9" x14ac:dyDescent="0.2">
      <c r="A419" t="s">
        <v>6</v>
      </c>
      <c r="B419" t="s">
        <v>6</v>
      </c>
      <c r="C419" t="s">
        <v>6</v>
      </c>
      <c r="D419">
        <v>1.536432</v>
      </c>
      <c r="E419">
        <v>11.14917</v>
      </c>
      <c r="F419" t="s">
        <v>6</v>
      </c>
      <c r="G419" t="s">
        <v>6</v>
      </c>
      <c r="H419" t="s">
        <v>6</v>
      </c>
      <c r="I419">
        <v>76.103020000000001</v>
      </c>
    </row>
    <row r="420" spans="1:9" x14ac:dyDescent="0.2">
      <c r="A420" t="s">
        <v>6</v>
      </c>
      <c r="B420" t="s">
        <v>6</v>
      </c>
      <c r="C420" t="s">
        <v>6</v>
      </c>
      <c r="D420">
        <v>1.5329889999999999</v>
      </c>
      <c r="E420">
        <v>10.79523</v>
      </c>
      <c r="F420" t="s">
        <v>6</v>
      </c>
      <c r="G420" t="s">
        <v>6</v>
      </c>
      <c r="H420" t="s">
        <v>6</v>
      </c>
      <c r="I420">
        <v>76.080629999999999</v>
      </c>
    </row>
    <row r="421" spans="1:9" x14ac:dyDescent="0.2">
      <c r="A421" t="s">
        <v>6</v>
      </c>
      <c r="B421" t="s">
        <v>6</v>
      </c>
      <c r="C421" t="s">
        <v>6</v>
      </c>
      <c r="D421">
        <v>1.529091</v>
      </c>
      <c r="E421">
        <v>10.669499999999999</v>
      </c>
      <c r="F421" t="s">
        <v>6</v>
      </c>
      <c r="G421" t="s">
        <v>6</v>
      </c>
      <c r="H421" t="s">
        <v>6</v>
      </c>
      <c r="I421">
        <v>76.058710000000005</v>
      </c>
    </row>
    <row r="422" spans="1:9" x14ac:dyDescent="0.2">
      <c r="A422" t="s">
        <v>6</v>
      </c>
      <c r="B422" t="s">
        <v>6</v>
      </c>
      <c r="C422" t="s">
        <v>6</v>
      </c>
      <c r="D422">
        <v>1.4871399999999999</v>
      </c>
      <c r="E422">
        <v>10.10285</v>
      </c>
      <c r="F422" t="s">
        <v>6</v>
      </c>
      <c r="G422" t="s">
        <v>6</v>
      </c>
      <c r="H422" t="s">
        <v>6</v>
      </c>
      <c r="I422">
        <v>76.033609999999996</v>
      </c>
    </row>
    <row r="423" spans="1:9" x14ac:dyDescent="0.2">
      <c r="A423" t="s">
        <v>6</v>
      </c>
      <c r="B423" t="s">
        <v>6</v>
      </c>
      <c r="C423" t="s">
        <v>6</v>
      </c>
      <c r="D423">
        <v>1.4109449999999999</v>
      </c>
      <c r="E423">
        <v>10.032550000000001</v>
      </c>
      <c r="F423" t="s">
        <v>6</v>
      </c>
      <c r="G423" t="s">
        <v>6</v>
      </c>
      <c r="H423" t="s">
        <v>6</v>
      </c>
      <c r="I423">
        <v>75.982339999999994</v>
      </c>
    </row>
    <row r="424" spans="1:9" x14ac:dyDescent="0.2">
      <c r="A424" t="s">
        <v>6</v>
      </c>
      <c r="B424" t="s">
        <v>6</v>
      </c>
      <c r="C424" t="s">
        <v>6</v>
      </c>
      <c r="D424">
        <v>-0.92532000000000003</v>
      </c>
      <c r="E424">
        <v>9.9148739999999993</v>
      </c>
      <c r="F424" t="s">
        <v>6</v>
      </c>
      <c r="G424" t="s">
        <v>6</v>
      </c>
      <c r="H424" t="s">
        <v>6</v>
      </c>
      <c r="I424">
        <v>75.774190000000004</v>
      </c>
    </row>
    <row r="425" spans="1:9" x14ac:dyDescent="0.2">
      <c r="A425" t="s">
        <v>6</v>
      </c>
      <c r="B425" t="s">
        <v>6</v>
      </c>
      <c r="C425" t="s">
        <v>6</v>
      </c>
      <c r="D425">
        <v>-1.33249</v>
      </c>
      <c r="E425">
        <v>9.8580210000000008</v>
      </c>
      <c r="F425" t="s">
        <v>6</v>
      </c>
      <c r="G425" t="s">
        <v>6</v>
      </c>
      <c r="H425" t="s">
        <v>6</v>
      </c>
      <c r="I425">
        <v>75.724779999999996</v>
      </c>
    </row>
    <row r="426" spans="1:9" x14ac:dyDescent="0.2">
      <c r="A426" t="s">
        <v>6</v>
      </c>
      <c r="B426" t="s">
        <v>6</v>
      </c>
      <c r="C426" t="s">
        <v>6</v>
      </c>
      <c r="D426">
        <v>-1.46635</v>
      </c>
      <c r="E426">
        <v>9.8190740000000005</v>
      </c>
      <c r="F426" t="s">
        <v>6</v>
      </c>
      <c r="G426" t="s">
        <v>6</v>
      </c>
      <c r="H426" t="s">
        <v>6</v>
      </c>
      <c r="I426">
        <v>75.598219999999998</v>
      </c>
    </row>
    <row r="427" spans="1:9" x14ac:dyDescent="0.2">
      <c r="A427" t="s">
        <v>6</v>
      </c>
      <c r="B427" t="s">
        <v>6</v>
      </c>
      <c r="C427" t="s">
        <v>6</v>
      </c>
      <c r="D427">
        <v>-1.53159</v>
      </c>
      <c r="E427">
        <v>9.726998</v>
      </c>
      <c r="F427" t="s">
        <v>6</v>
      </c>
      <c r="G427" t="s">
        <v>6</v>
      </c>
      <c r="H427" t="s">
        <v>6</v>
      </c>
      <c r="I427">
        <v>75.565070000000006</v>
      </c>
    </row>
    <row r="428" spans="1:9" x14ac:dyDescent="0.2">
      <c r="A428" t="s">
        <v>6</v>
      </c>
      <c r="B428" t="s">
        <v>6</v>
      </c>
      <c r="C428" t="s">
        <v>6</v>
      </c>
      <c r="D428">
        <v>-1.5357799999999999</v>
      </c>
      <c r="E428">
        <v>9.6338220000000003</v>
      </c>
      <c r="F428" t="s">
        <v>6</v>
      </c>
      <c r="G428" t="s">
        <v>6</v>
      </c>
      <c r="H428" t="s">
        <v>6</v>
      </c>
      <c r="I428">
        <v>75.494150000000005</v>
      </c>
    </row>
    <row r="429" spans="1:9" x14ac:dyDescent="0.2">
      <c r="A429" t="s">
        <v>6</v>
      </c>
      <c r="B429" t="s">
        <v>6</v>
      </c>
      <c r="C429" t="s">
        <v>6</v>
      </c>
      <c r="D429">
        <v>-2.2591299999999999</v>
      </c>
      <c r="E429">
        <v>9.595072</v>
      </c>
      <c r="F429" t="s">
        <v>6</v>
      </c>
      <c r="G429" t="s">
        <v>6</v>
      </c>
      <c r="H429" t="s">
        <v>6</v>
      </c>
      <c r="I429">
        <v>75.447130000000001</v>
      </c>
    </row>
    <row r="430" spans="1:9" x14ac:dyDescent="0.2">
      <c r="A430" t="s">
        <v>6</v>
      </c>
      <c r="B430" t="s">
        <v>6</v>
      </c>
      <c r="C430" t="s">
        <v>6</v>
      </c>
      <c r="D430">
        <v>-2.6527699999999999</v>
      </c>
      <c r="E430">
        <v>9.5920819999999996</v>
      </c>
      <c r="F430" t="s">
        <v>6</v>
      </c>
      <c r="G430" t="s">
        <v>6</v>
      </c>
      <c r="H430" t="s">
        <v>6</v>
      </c>
      <c r="I430">
        <v>75.438280000000006</v>
      </c>
    </row>
    <row r="431" spans="1:9" x14ac:dyDescent="0.2">
      <c r="A431" t="s">
        <v>6</v>
      </c>
      <c r="B431" t="s">
        <v>6</v>
      </c>
      <c r="C431" t="s">
        <v>6</v>
      </c>
      <c r="D431">
        <v>-4.1595599999999999</v>
      </c>
      <c r="E431">
        <v>9.516356</v>
      </c>
      <c r="F431" t="s">
        <v>6</v>
      </c>
      <c r="G431" t="s">
        <v>6</v>
      </c>
      <c r="H431" t="s">
        <v>6</v>
      </c>
      <c r="I431">
        <v>75.399810000000002</v>
      </c>
    </row>
    <row r="432" spans="1:9" x14ac:dyDescent="0.2">
      <c r="A432" t="s">
        <v>6</v>
      </c>
      <c r="B432" t="s">
        <v>6</v>
      </c>
      <c r="C432" t="s">
        <v>6</v>
      </c>
      <c r="D432">
        <v>-4.4445600000000001</v>
      </c>
      <c r="E432">
        <v>9.4990919999999992</v>
      </c>
      <c r="F432" t="s">
        <v>6</v>
      </c>
      <c r="G432" t="s">
        <v>6</v>
      </c>
      <c r="H432" t="s">
        <v>6</v>
      </c>
      <c r="I432">
        <v>75.38006</v>
      </c>
    </row>
    <row r="433" spans="1:9" x14ac:dyDescent="0.2">
      <c r="A433" t="s">
        <v>6</v>
      </c>
      <c r="B433" t="s">
        <v>6</v>
      </c>
      <c r="C433" t="s">
        <v>6</v>
      </c>
      <c r="D433">
        <v>-6.9908700000000001</v>
      </c>
      <c r="E433">
        <v>9.3719750000000008</v>
      </c>
      <c r="F433" t="s">
        <v>6</v>
      </c>
      <c r="G433" t="s">
        <v>6</v>
      </c>
      <c r="H433" t="s">
        <v>6</v>
      </c>
      <c r="I433">
        <v>75.217849999999999</v>
      </c>
    </row>
    <row r="434" spans="1:9" x14ac:dyDescent="0.2">
      <c r="A434" t="s">
        <v>6</v>
      </c>
      <c r="B434" t="s">
        <v>6</v>
      </c>
      <c r="C434" t="s">
        <v>6</v>
      </c>
      <c r="D434">
        <v>-7.6655699999999998</v>
      </c>
      <c r="E434">
        <v>9.3308230000000005</v>
      </c>
      <c r="F434" t="s">
        <v>6</v>
      </c>
      <c r="G434" t="s">
        <v>6</v>
      </c>
      <c r="H434" t="s">
        <v>6</v>
      </c>
      <c r="I434">
        <v>75.190719999999999</v>
      </c>
    </row>
    <row r="435" spans="1:9" x14ac:dyDescent="0.2">
      <c r="A435" t="s">
        <v>6</v>
      </c>
      <c r="B435" t="s">
        <v>6</v>
      </c>
      <c r="C435" t="s">
        <v>6</v>
      </c>
      <c r="D435">
        <v>-9.1176399999999997</v>
      </c>
      <c r="E435">
        <v>9.3242209999999996</v>
      </c>
      <c r="F435" t="s">
        <v>6</v>
      </c>
      <c r="G435" t="s">
        <v>6</v>
      </c>
      <c r="H435" t="s">
        <v>6</v>
      </c>
      <c r="I435">
        <v>75.093590000000006</v>
      </c>
    </row>
    <row r="436" spans="1:9" x14ac:dyDescent="0.2">
      <c r="A436" t="s">
        <v>6</v>
      </c>
      <c r="B436" t="s">
        <v>6</v>
      </c>
      <c r="C436" t="s">
        <v>6</v>
      </c>
      <c r="D436">
        <v>-10.0063</v>
      </c>
      <c r="E436">
        <v>9.2593019999999999</v>
      </c>
      <c r="F436" t="s">
        <v>6</v>
      </c>
      <c r="G436" t="s">
        <v>6</v>
      </c>
      <c r="H436" t="s">
        <v>6</v>
      </c>
      <c r="I436">
        <v>75.06277</v>
      </c>
    </row>
    <row r="437" spans="1:9" x14ac:dyDescent="0.2">
      <c r="A437" t="s">
        <v>6</v>
      </c>
      <c r="B437" t="s">
        <v>6</v>
      </c>
      <c r="C437" t="s">
        <v>6</v>
      </c>
      <c r="D437">
        <v>-12.5322</v>
      </c>
      <c r="E437">
        <v>8.9740920000000006</v>
      </c>
      <c r="F437" t="s">
        <v>6</v>
      </c>
      <c r="G437" t="s">
        <v>6</v>
      </c>
      <c r="H437" t="s">
        <v>6</v>
      </c>
      <c r="I437">
        <v>75.024050000000003</v>
      </c>
    </row>
    <row r="438" spans="1:9" x14ac:dyDescent="0.2">
      <c r="A438" t="s">
        <v>6</v>
      </c>
      <c r="B438" t="s">
        <v>6</v>
      </c>
      <c r="C438" t="s">
        <v>6</v>
      </c>
      <c r="D438">
        <v>-13.0688</v>
      </c>
      <c r="E438">
        <v>8.7867060000000006</v>
      </c>
      <c r="F438" t="s">
        <v>6</v>
      </c>
      <c r="G438" t="s">
        <v>6</v>
      </c>
      <c r="H438" t="s">
        <v>6</v>
      </c>
      <c r="I438">
        <v>74.951040000000006</v>
      </c>
    </row>
    <row r="439" spans="1:9" x14ac:dyDescent="0.2">
      <c r="A439" t="s">
        <v>6</v>
      </c>
      <c r="B439" t="s">
        <v>6</v>
      </c>
      <c r="C439" t="s">
        <v>6</v>
      </c>
      <c r="D439">
        <v>-13.912100000000001</v>
      </c>
      <c r="E439">
        <v>8.5506569999999993</v>
      </c>
      <c r="F439" t="s">
        <v>6</v>
      </c>
      <c r="G439" t="s">
        <v>6</v>
      </c>
      <c r="H439" t="s">
        <v>6</v>
      </c>
      <c r="I439">
        <v>74.73706</v>
      </c>
    </row>
    <row r="440" spans="1:9" x14ac:dyDescent="0.2">
      <c r="A440" t="s">
        <v>6</v>
      </c>
      <c r="B440" t="s">
        <v>6</v>
      </c>
      <c r="C440" t="s">
        <v>6</v>
      </c>
      <c r="D440">
        <v>-20.821200000000001</v>
      </c>
      <c r="E440">
        <v>8.4806170000000005</v>
      </c>
      <c r="F440" t="s">
        <v>6</v>
      </c>
      <c r="G440" t="s">
        <v>6</v>
      </c>
      <c r="H440" t="s">
        <v>6</v>
      </c>
      <c r="I440">
        <v>74.731759999999994</v>
      </c>
    </row>
    <row r="441" spans="1:9" x14ac:dyDescent="0.2">
      <c r="A441" t="s">
        <v>6</v>
      </c>
      <c r="B441" t="s">
        <v>6</v>
      </c>
      <c r="C441" t="s">
        <v>6</v>
      </c>
      <c r="D441">
        <v>-22.991399999999999</v>
      </c>
      <c r="E441">
        <v>8.4382090000000005</v>
      </c>
      <c r="F441" t="s">
        <v>6</v>
      </c>
      <c r="G441" t="s">
        <v>6</v>
      </c>
      <c r="H441" t="s">
        <v>6</v>
      </c>
      <c r="I441">
        <v>74.152060000000006</v>
      </c>
    </row>
    <row r="442" spans="1:9" x14ac:dyDescent="0.2">
      <c r="A442" t="s">
        <v>6</v>
      </c>
      <c r="B442" t="s">
        <v>6</v>
      </c>
      <c r="C442" t="s">
        <v>6</v>
      </c>
      <c r="D442">
        <v>-25.1218</v>
      </c>
      <c r="E442">
        <v>8.4244059999999994</v>
      </c>
      <c r="F442" t="s">
        <v>6</v>
      </c>
      <c r="G442" t="s">
        <v>6</v>
      </c>
      <c r="H442" t="s">
        <v>6</v>
      </c>
      <c r="I442">
        <v>73.593980000000002</v>
      </c>
    </row>
    <row r="443" spans="1:9" x14ac:dyDescent="0.2">
      <c r="A443" t="s">
        <v>6</v>
      </c>
      <c r="B443" t="s">
        <v>6</v>
      </c>
      <c r="C443" t="s">
        <v>6</v>
      </c>
      <c r="D443">
        <v>-41.615900000000003</v>
      </c>
      <c r="E443">
        <v>8.2163149999999998</v>
      </c>
      <c r="F443" t="s">
        <v>6</v>
      </c>
      <c r="G443" t="s">
        <v>6</v>
      </c>
      <c r="H443" t="s">
        <v>6</v>
      </c>
      <c r="I443">
        <v>73.584639999999993</v>
      </c>
    </row>
    <row r="444" spans="1:9" x14ac:dyDescent="0.2">
      <c r="A444" t="s">
        <v>6</v>
      </c>
      <c r="B444" t="s">
        <v>6</v>
      </c>
      <c r="C444" t="s">
        <v>6</v>
      </c>
      <c r="D444">
        <v>-45.291200000000003</v>
      </c>
      <c r="E444">
        <v>8.1228540000000002</v>
      </c>
      <c r="F444" t="s">
        <v>6</v>
      </c>
      <c r="G444" t="s">
        <v>6</v>
      </c>
      <c r="H444" t="s">
        <v>6</v>
      </c>
      <c r="I444">
        <v>73.517049999999998</v>
      </c>
    </row>
    <row r="445" spans="1:9" x14ac:dyDescent="0.2">
      <c r="A445" t="s">
        <v>6</v>
      </c>
      <c r="B445" t="s">
        <v>6</v>
      </c>
      <c r="C445" t="s">
        <v>6</v>
      </c>
      <c r="D445">
        <v>-62.997999999999998</v>
      </c>
      <c r="E445">
        <v>8.0600229999999993</v>
      </c>
      <c r="F445" t="s">
        <v>6</v>
      </c>
      <c r="G445" t="s">
        <v>6</v>
      </c>
      <c r="H445" t="s">
        <v>6</v>
      </c>
      <c r="I445">
        <v>73.452060000000003</v>
      </c>
    </row>
    <row r="446" spans="1:9" x14ac:dyDescent="0.2">
      <c r="A446" t="s">
        <v>6</v>
      </c>
      <c r="B446" t="s">
        <v>6</v>
      </c>
      <c r="C446" t="s">
        <v>6</v>
      </c>
      <c r="D446">
        <v>-85.026399999999995</v>
      </c>
      <c r="E446">
        <v>7.9110810000000003</v>
      </c>
      <c r="F446" t="s">
        <v>6</v>
      </c>
      <c r="G446" t="s">
        <v>6</v>
      </c>
      <c r="H446" t="s">
        <v>6</v>
      </c>
      <c r="I446">
        <v>73.440399999999997</v>
      </c>
    </row>
    <row r="447" spans="1:9" x14ac:dyDescent="0.2">
      <c r="A447" t="s">
        <v>6</v>
      </c>
      <c r="B447" t="s">
        <v>6</v>
      </c>
      <c r="C447" t="s">
        <v>6</v>
      </c>
      <c r="D447" t="s">
        <v>6</v>
      </c>
      <c r="E447">
        <v>7.9052569999999998</v>
      </c>
      <c r="F447" t="s">
        <v>6</v>
      </c>
      <c r="G447" t="s">
        <v>6</v>
      </c>
      <c r="H447" t="s">
        <v>6</v>
      </c>
      <c r="I447">
        <v>73.330359999999999</v>
      </c>
    </row>
    <row r="448" spans="1:9" x14ac:dyDescent="0.2">
      <c r="A448" t="s">
        <v>6</v>
      </c>
      <c r="B448" t="s">
        <v>6</v>
      </c>
      <c r="C448" t="s">
        <v>6</v>
      </c>
      <c r="D448" t="s">
        <v>6</v>
      </c>
      <c r="E448">
        <v>7.6374399999999998</v>
      </c>
      <c r="F448" t="s">
        <v>6</v>
      </c>
      <c r="G448" t="s">
        <v>6</v>
      </c>
      <c r="H448" t="s">
        <v>6</v>
      </c>
      <c r="I448">
        <v>73.183840000000004</v>
      </c>
    </row>
    <row r="449" spans="1:9" x14ac:dyDescent="0.2">
      <c r="A449" t="s">
        <v>6</v>
      </c>
      <c r="B449" t="s">
        <v>6</v>
      </c>
      <c r="C449" t="s">
        <v>6</v>
      </c>
      <c r="D449" t="s">
        <v>6</v>
      </c>
      <c r="E449">
        <v>7.6032539999999997</v>
      </c>
      <c r="F449" t="s">
        <v>6</v>
      </c>
      <c r="G449" t="s">
        <v>6</v>
      </c>
      <c r="H449" t="s">
        <v>6</v>
      </c>
      <c r="I449">
        <v>73.078469999999996</v>
      </c>
    </row>
    <row r="450" spans="1:9" x14ac:dyDescent="0.2">
      <c r="A450" t="s">
        <v>6</v>
      </c>
      <c r="B450" t="s">
        <v>6</v>
      </c>
      <c r="C450" t="s">
        <v>6</v>
      </c>
      <c r="D450" t="s">
        <v>6</v>
      </c>
      <c r="E450">
        <v>7.5991770000000001</v>
      </c>
      <c r="F450" t="s">
        <v>6</v>
      </c>
      <c r="G450" t="s">
        <v>6</v>
      </c>
      <c r="H450" t="s">
        <v>6</v>
      </c>
      <c r="I450">
        <v>73.073149999999998</v>
      </c>
    </row>
    <row r="451" spans="1:9" x14ac:dyDescent="0.2">
      <c r="A451" t="s">
        <v>6</v>
      </c>
      <c r="B451" t="s">
        <v>6</v>
      </c>
      <c r="C451" t="s">
        <v>6</v>
      </c>
      <c r="D451" t="s">
        <v>6</v>
      </c>
      <c r="E451">
        <v>7.5598400000000003</v>
      </c>
      <c r="F451" t="s">
        <v>6</v>
      </c>
      <c r="G451" t="s">
        <v>6</v>
      </c>
      <c r="H451" t="s">
        <v>6</v>
      </c>
      <c r="I451">
        <v>72.919510000000002</v>
      </c>
    </row>
    <row r="452" spans="1:9" x14ac:dyDescent="0.2">
      <c r="A452" t="s">
        <v>6</v>
      </c>
      <c r="B452" t="s">
        <v>6</v>
      </c>
      <c r="C452" t="s">
        <v>6</v>
      </c>
      <c r="D452" t="s">
        <v>6</v>
      </c>
      <c r="E452">
        <v>7.5469590000000002</v>
      </c>
      <c r="F452" t="s">
        <v>6</v>
      </c>
      <c r="G452" t="s">
        <v>6</v>
      </c>
      <c r="H452" t="s">
        <v>6</v>
      </c>
      <c r="I452">
        <v>72.799059999999997</v>
      </c>
    </row>
    <row r="453" spans="1:9" x14ac:dyDescent="0.2">
      <c r="A453" t="s">
        <v>6</v>
      </c>
      <c r="B453" t="s">
        <v>6</v>
      </c>
      <c r="C453" t="s">
        <v>6</v>
      </c>
      <c r="D453" t="s">
        <v>6</v>
      </c>
      <c r="E453">
        <v>7.5463740000000001</v>
      </c>
      <c r="F453" t="s">
        <v>6</v>
      </c>
      <c r="G453" t="s">
        <v>6</v>
      </c>
      <c r="H453" t="s">
        <v>6</v>
      </c>
      <c r="I453">
        <v>72.750559999999993</v>
      </c>
    </row>
    <row r="454" spans="1:9" x14ac:dyDescent="0.2">
      <c r="A454" t="s">
        <v>6</v>
      </c>
      <c r="B454" t="s">
        <v>6</v>
      </c>
      <c r="C454" t="s">
        <v>6</v>
      </c>
      <c r="D454" t="s">
        <v>6</v>
      </c>
      <c r="E454">
        <v>7.3229040000000003</v>
      </c>
      <c r="F454" t="s">
        <v>6</v>
      </c>
      <c r="G454" t="s">
        <v>6</v>
      </c>
      <c r="H454" t="s">
        <v>6</v>
      </c>
      <c r="I454">
        <v>72.468130000000002</v>
      </c>
    </row>
    <row r="455" spans="1:9" x14ac:dyDescent="0.2">
      <c r="A455" t="s">
        <v>6</v>
      </c>
      <c r="B455" t="s">
        <v>6</v>
      </c>
      <c r="C455" t="s">
        <v>6</v>
      </c>
      <c r="D455" t="s">
        <v>6</v>
      </c>
      <c r="E455">
        <v>7.1847159999999999</v>
      </c>
      <c r="F455" t="s">
        <v>6</v>
      </c>
      <c r="G455" t="s">
        <v>6</v>
      </c>
      <c r="H455" t="s">
        <v>6</v>
      </c>
      <c r="I455">
        <v>72.351110000000006</v>
      </c>
    </row>
    <row r="456" spans="1:9" x14ac:dyDescent="0.2">
      <c r="A456" t="s">
        <v>6</v>
      </c>
      <c r="B456" t="s">
        <v>6</v>
      </c>
      <c r="C456" t="s">
        <v>6</v>
      </c>
      <c r="D456" t="s">
        <v>6</v>
      </c>
      <c r="E456">
        <v>7.1759060000000003</v>
      </c>
      <c r="F456" t="s">
        <v>6</v>
      </c>
      <c r="G456" t="s">
        <v>6</v>
      </c>
      <c r="H456" t="s">
        <v>6</v>
      </c>
      <c r="I456">
        <v>72.108019999999996</v>
      </c>
    </row>
    <row r="457" spans="1:9" x14ac:dyDescent="0.2">
      <c r="A457" t="s">
        <v>6</v>
      </c>
      <c r="B457" t="s">
        <v>6</v>
      </c>
      <c r="C457" t="s">
        <v>6</v>
      </c>
      <c r="D457" t="s">
        <v>6</v>
      </c>
      <c r="E457">
        <v>6.870107</v>
      </c>
      <c r="F457" t="s">
        <v>6</v>
      </c>
      <c r="G457" t="s">
        <v>6</v>
      </c>
      <c r="H457" t="s">
        <v>6</v>
      </c>
      <c r="I457">
        <v>71.894049999999993</v>
      </c>
    </row>
    <row r="458" spans="1:9" x14ac:dyDescent="0.2">
      <c r="A458" t="s">
        <v>6</v>
      </c>
      <c r="B458" t="s">
        <v>6</v>
      </c>
      <c r="C458" t="s">
        <v>6</v>
      </c>
      <c r="D458" t="s">
        <v>6</v>
      </c>
      <c r="E458">
        <v>6.8181079999999996</v>
      </c>
      <c r="F458" t="s">
        <v>6</v>
      </c>
      <c r="G458" t="s">
        <v>6</v>
      </c>
      <c r="H458" t="s">
        <v>6</v>
      </c>
      <c r="I458">
        <v>71.793440000000004</v>
      </c>
    </row>
    <row r="459" spans="1:9" x14ac:dyDescent="0.2">
      <c r="A459" t="s">
        <v>6</v>
      </c>
      <c r="B459" t="s">
        <v>6</v>
      </c>
      <c r="C459" t="s">
        <v>6</v>
      </c>
      <c r="D459" t="s">
        <v>6</v>
      </c>
      <c r="E459">
        <v>6.7450070000000002</v>
      </c>
      <c r="F459" t="s">
        <v>6</v>
      </c>
      <c r="G459" t="s">
        <v>6</v>
      </c>
      <c r="H459" t="s">
        <v>6</v>
      </c>
      <c r="I459">
        <v>71.736829999999998</v>
      </c>
    </row>
    <row r="460" spans="1:9" x14ac:dyDescent="0.2">
      <c r="A460" t="s">
        <v>6</v>
      </c>
      <c r="B460" t="s">
        <v>6</v>
      </c>
      <c r="C460" t="s">
        <v>6</v>
      </c>
      <c r="D460" t="s">
        <v>6</v>
      </c>
      <c r="E460">
        <v>6.6534149999999999</v>
      </c>
      <c r="F460" t="s">
        <v>6</v>
      </c>
      <c r="G460" t="s">
        <v>6</v>
      </c>
      <c r="H460" t="s">
        <v>6</v>
      </c>
      <c r="I460">
        <v>71.675359999999998</v>
      </c>
    </row>
    <row r="461" spans="1:9" x14ac:dyDescent="0.2">
      <c r="A461" t="s">
        <v>6</v>
      </c>
      <c r="B461" t="s">
        <v>6</v>
      </c>
      <c r="C461" t="s">
        <v>6</v>
      </c>
      <c r="D461" t="s">
        <v>6</v>
      </c>
      <c r="E461">
        <v>6.6241570000000003</v>
      </c>
      <c r="F461" t="s">
        <v>6</v>
      </c>
      <c r="G461" t="s">
        <v>6</v>
      </c>
      <c r="H461" t="s">
        <v>6</v>
      </c>
      <c r="I461">
        <v>71.620500000000007</v>
      </c>
    </row>
    <row r="462" spans="1:9" x14ac:dyDescent="0.2">
      <c r="A462" t="s">
        <v>6</v>
      </c>
      <c r="B462" t="s">
        <v>6</v>
      </c>
      <c r="C462" t="s">
        <v>6</v>
      </c>
      <c r="D462" t="s">
        <v>6</v>
      </c>
      <c r="E462">
        <v>6.5925960000000003</v>
      </c>
      <c r="F462" t="s">
        <v>6</v>
      </c>
      <c r="G462" t="s">
        <v>6</v>
      </c>
      <c r="H462" t="s">
        <v>6</v>
      </c>
      <c r="I462">
        <v>71.618229999999997</v>
      </c>
    </row>
    <row r="463" spans="1:9" x14ac:dyDescent="0.2">
      <c r="A463" t="s">
        <v>6</v>
      </c>
      <c r="B463" t="s">
        <v>6</v>
      </c>
      <c r="C463" t="s">
        <v>6</v>
      </c>
      <c r="D463" t="s">
        <v>6</v>
      </c>
      <c r="E463">
        <v>6.5340309999999997</v>
      </c>
      <c r="F463" t="s">
        <v>6</v>
      </c>
      <c r="G463" t="s">
        <v>6</v>
      </c>
      <c r="H463" t="s">
        <v>6</v>
      </c>
      <c r="I463">
        <v>71.603390000000005</v>
      </c>
    </row>
    <row r="464" spans="1:9" x14ac:dyDescent="0.2">
      <c r="A464" t="s">
        <v>6</v>
      </c>
      <c r="B464" t="s">
        <v>6</v>
      </c>
      <c r="C464" t="s">
        <v>6</v>
      </c>
      <c r="D464" t="s">
        <v>6</v>
      </c>
      <c r="E464">
        <v>6.4303400000000002</v>
      </c>
      <c r="F464" t="s">
        <v>6</v>
      </c>
      <c r="G464" t="s">
        <v>6</v>
      </c>
      <c r="H464" t="s">
        <v>6</v>
      </c>
      <c r="I464">
        <v>71.601579999999998</v>
      </c>
    </row>
    <row r="465" spans="1:9" x14ac:dyDescent="0.2">
      <c r="A465" t="s">
        <v>6</v>
      </c>
      <c r="B465" t="s">
        <v>6</v>
      </c>
      <c r="C465" t="s">
        <v>6</v>
      </c>
      <c r="D465" t="s">
        <v>6</v>
      </c>
      <c r="E465">
        <v>6.4140269999999999</v>
      </c>
      <c r="F465" t="s">
        <v>6</v>
      </c>
      <c r="G465" t="s">
        <v>6</v>
      </c>
      <c r="H465" t="s">
        <v>6</v>
      </c>
      <c r="I465">
        <v>71.533990000000003</v>
      </c>
    </row>
    <row r="466" spans="1:9" x14ac:dyDescent="0.2">
      <c r="A466" t="s">
        <v>6</v>
      </c>
      <c r="B466" t="s">
        <v>6</v>
      </c>
      <c r="C466" t="s">
        <v>6</v>
      </c>
      <c r="D466" t="s">
        <v>6</v>
      </c>
      <c r="E466">
        <v>6.1623659999999996</v>
      </c>
      <c r="F466" t="s">
        <v>6</v>
      </c>
      <c r="G466" t="s">
        <v>6</v>
      </c>
      <c r="H466" t="s">
        <v>6</v>
      </c>
      <c r="I466">
        <v>71.513649999999998</v>
      </c>
    </row>
    <row r="467" spans="1:9" x14ac:dyDescent="0.2">
      <c r="A467" t="s">
        <v>6</v>
      </c>
      <c r="B467" t="s">
        <v>6</v>
      </c>
      <c r="C467" t="s">
        <v>6</v>
      </c>
      <c r="D467" t="s">
        <v>6</v>
      </c>
      <c r="E467">
        <v>6.1033939999999998</v>
      </c>
      <c r="F467" t="s">
        <v>6</v>
      </c>
      <c r="G467" t="s">
        <v>6</v>
      </c>
      <c r="H467" t="s">
        <v>6</v>
      </c>
      <c r="I467">
        <v>71.488810000000001</v>
      </c>
    </row>
    <row r="468" spans="1:9" x14ac:dyDescent="0.2">
      <c r="A468" t="s">
        <v>6</v>
      </c>
      <c r="B468" t="s">
        <v>6</v>
      </c>
      <c r="C468" t="s">
        <v>6</v>
      </c>
      <c r="D468" t="s">
        <v>6</v>
      </c>
      <c r="E468">
        <v>6.0946369999999996</v>
      </c>
      <c r="F468" t="s">
        <v>6</v>
      </c>
      <c r="G468" t="s">
        <v>6</v>
      </c>
      <c r="H468" t="s">
        <v>6</v>
      </c>
      <c r="I468">
        <v>71.486109999999996</v>
      </c>
    </row>
    <row r="469" spans="1:9" x14ac:dyDescent="0.2">
      <c r="A469" t="s">
        <v>6</v>
      </c>
      <c r="B469" t="s">
        <v>6</v>
      </c>
      <c r="C469" t="s">
        <v>6</v>
      </c>
      <c r="D469" t="s">
        <v>6</v>
      </c>
      <c r="E469">
        <v>6.008464</v>
      </c>
      <c r="F469" t="s">
        <v>6</v>
      </c>
      <c r="G469" t="s">
        <v>6</v>
      </c>
      <c r="H469" t="s">
        <v>6</v>
      </c>
      <c r="I469">
        <v>71.389970000000005</v>
      </c>
    </row>
    <row r="470" spans="1:9" x14ac:dyDescent="0.2">
      <c r="A470" t="s">
        <v>6</v>
      </c>
      <c r="B470" t="s">
        <v>6</v>
      </c>
      <c r="C470" t="s">
        <v>6</v>
      </c>
      <c r="D470" t="s">
        <v>6</v>
      </c>
      <c r="E470">
        <v>6.0074569999999996</v>
      </c>
      <c r="F470" t="s">
        <v>6</v>
      </c>
      <c r="G470" t="s">
        <v>6</v>
      </c>
      <c r="H470" t="s">
        <v>6</v>
      </c>
      <c r="I470">
        <v>71.13212</v>
      </c>
    </row>
    <row r="471" spans="1:9" x14ac:dyDescent="0.2">
      <c r="A471" t="s">
        <v>6</v>
      </c>
      <c r="B471" t="s">
        <v>6</v>
      </c>
      <c r="C471" t="s">
        <v>6</v>
      </c>
      <c r="D471" t="s">
        <v>6</v>
      </c>
      <c r="E471">
        <v>5.7379350000000002</v>
      </c>
      <c r="F471" t="s">
        <v>6</v>
      </c>
      <c r="G471" t="s">
        <v>6</v>
      </c>
      <c r="H471" t="s">
        <v>6</v>
      </c>
      <c r="I471">
        <v>70.960040000000006</v>
      </c>
    </row>
    <row r="472" spans="1:9" x14ac:dyDescent="0.2">
      <c r="A472" t="s">
        <v>6</v>
      </c>
      <c r="B472" t="s">
        <v>6</v>
      </c>
      <c r="C472" t="s">
        <v>6</v>
      </c>
      <c r="D472" t="s">
        <v>6</v>
      </c>
      <c r="E472">
        <v>5.5220339999999997</v>
      </c>
      <c r="F472" t="s">
        <v>6</v>
      </c>
      <c r="G472" t="s">
        <v>6</v>
      </c>
      <c r="H472" t="s">
        <v>6</v>
      </c>
      <c r="I472">
        <v>70.827349999999996</v>
      </c>
    </row>
    <row r="473" spans="1:9" x14ac:dyDescent="0.2">
      <c r="A473" t="s">
        <v>6</v>
      </c>
      <c r="B473" t="s">
        <v>6</v>
      </c>
      <c r="C473" t="s">
        <v>6</v>
      </c>
      <c r="D473" t="s">
        <v>6</v>
      </c>
      <c r="E473">
        <v>5.507161</v>
      </c>
      <c r="F473" t="s">
        <v>6</v>
      </c>
      <c r="G473" t="s">
        <v>6</v>
      </c>
      <c r="H473" t="s">
        <v>6</v>
      </c>
      <c r="I473">
        <v>70.794880000000006</v>
      </c>
    </row>
    <row r="474" spans="1:9" x14ac:dyDescent="0.2">
      <c r="A474" t="s">
        <v>6</v>
      </c>
      <c r="B474" t="s">
        <v>6</v>
      </c>
      <c r="C474" t="s">
        <v>6</v>
      </c>
      <c r="D474" t="s">
        <v>6</v>
      </c>
      <c r="E474">
        <v>5.3601210000000004</v>
      </c>
      <c r="F474" t="s">
        <v>6</v>
      </c>
      <c r="G474" t="s">
        <v>6</v>
      </c>
      <c r="H474" t="s">
        <v>6</v>
      </c>
      <c r="I474">
        <v>70.350499999999997</v>
      </c>
    </row>
    <row r="475" spans="1:9" x14ac:dyDescent="0.2">
      <c r="A475" t="s">
        <v>6</v>
      </c>
      <c r="B475" t="s">
        <v>6</v>
      </c>
      <c r="C475" t="s">
        <v>6</v>
      </c>
      <c r="D475" t="s">
        <v>6</v>
      </c>
      <c r="E475">
        <v>5.2880750000000001</v>
      </c>
      <c r="F475" t="s">
        <v>6</v>
      </c>
      <c r="G475" t="s">
        <v>6</v>
      </c>
      <c r="H475" t="s">
        <v>6</v>
      </c>
      <c r="I475">
        <v>70.325249999999997</v>
      </c>
    </row>
    <row r="476" spans="1:9" x14ac:dyDescent="0.2">
      <c r="A476" t="s">
        <v>6</v>
      </c>
      <c r="B476" t="s">
        <v>6</v>
      </c>
      <c r="C476" t="s">
        <v>6</v>
      </c>
      <c r="D476" t="s">
        <v>6</v>
      </c>
      <c r="E476">
        <v>5.2725580000000001</v>
      </c>
      <c r="F476" t="s">
        <v>6</v>
      </c>
      <c r="G476" t="s">
        <v>6</v>
      </c>
      <c r="H476" t="s">
        <v>6</v>
      </c>
      <c r="I476">
        <v>70.250519999999995</v>
      </c>
    </row>
    <row r="477" spans="1:9" x14ac:dyDescent="0.2">
      <c r="A477" t="s">
        <v>6</v>
      </c>
      <c r="B477" t="s">
        <v>6</v>
      </c>
      <c r="C477" t="s">
        <v>6</v>
      </c>
      <c r="D477" t="s">
        <v>6</v>
      </c>
      <c r="E477">
        <v>5.2075209999999998</v>
      </c>
      <c r="F477" t="s">
        <v>6</v>
      </c>
      <c r="G477" t="s">
        <v>6</v>
      </c>
      <c r="H477" t="s">
        <v>6</v>
      </c>
      <c r="I477">
        <v>70.106250000000003</v>
      </c>
    </row>
    <row r="478" spans="1:9" x14ac:dyDescent="0.2">
      <c r="A478" t="s">
        <v>6</v>
      </c>
      <c r="B478" t="s">
        <v>6</v>
      </c>
      <c r="C478" t="s">
        <v>6</v>
      </c>
      <c r="D478" t="s">
        <v>6</v>
      </c>
      <c r="E478">
        <v>5.0061559999999998</v>
      </c>
      <c r="F478" t="s">
        <v>6</v>
      </c>
      <c r="G478" t="s">
        <v>6</v>
      </c>
      <c r="H478" t="s">
        <v>6</v>
      </c>
      <c r="I478">
        <v>69.978859999999997</v>
      </c>
    </row>
    <row r="479" spans="1:9" x14ac:dyDescent="0.2">
      <c r="A479" t="s">
        <v>6</v>
      </c>
      <c r="B479" t="s">
        <v>6</v>
      </c>
      <c r="C479" t="s">
        <v>6</v>
      </c>
      <c r="D479" t="s">
        <v>6</v>
      </c>
      <c r="E479">
        <v>4.895861</v>
      </c>
      <c r="F479" t="s">
        <v>6</v>
      </c>
      <c r="G479" t="s">
        <v>6</v>
      </c>
      <c r="H479" t="s">
        <v>6</v>
      </c>
      <c r="I479">
        <v>69.970290000000006</v>
      </c>
    </row>
    <row r="480" spans="1:9" x14ac:dyDescent="0.2">
      <c r="A480" t="s">
        <v>6</v>
      </c>
      <c r="B480" t="s">
        <v>6</v>
      </c>
      <c r="C480" t="s">
        <v>6</v>
      </c>
      <c r="D480" t="s">
        <v>6</v>
      </c>
      <c r="E480">
        <v>4.8437760000000001</v>
      </c>
      <c r="F480" t="s">
        <v>6</v>
      </c>
      <c r="G480" t="s">
        <v>6</v>
      </c>
      <c r="H480" t="s">
        <v>6</v>
      </c>
      <c r="I480">
        <v>69.909189999999995</v>
      </c>
    </row>
    <row r="481" spans="1:9" x14ac:dyDescent="0.2">
      <c r="A481" t="s">
        <v>6</v>
      </c>
      <c r="B481" t="s">
        <v>6</v>
      </c>
      <c r="C481" t="s">
        <v>6</v>
      </c>
      <c r="D481" t="s">
        <v>6</v>
      </c>
      <c r="E481">
        <v>4.5436189999999996</v>
      </c>
      <c r="F481" t="s">
        <v>6</v>
      </c>
      <c r="G481" t="s">
        <v>6</v>
      </c>
      <c r="H481" t="s">
        <v>6</v>
      </c>
      <c r="I481">
        <v>69.901709999999994</v>
      </c>
    </row>
    <row r="482" spans="1:9" x14ac:dyDescent="0.2">
      <c r="A482" t="s">
        <v>6</v>
      </c>
      <c r="B482" t="s">
        <v>6</v>
      </c>
      <c r="C482" t="s">
        <v>6</v>
      </c>
      <c r="D482" t="s">
        <v>6</v>
      </c>
      <c r="E482">
        <v>4.4995380000000003</v>
      </c>
      <c r="F482" t="s">
        <v>6</v>
      </c>
      <c r="G482" t="s">
        <v>6</v>
      </c>
      <c r="H482" t="s">
        <v>6</v>
      </c>
      <c r="I482">
        <v>69.873620000000003</v>
      </c>
    </row>
    <row r="483" spans="1:9" x14ac:dyDescent="0.2">
      <c r="A483" t="s">
        <v>6</v>
      </c>
      <c r="B483" t="s">
        <v>6</v>
      </c>
      <c r="C483" t="s">
        <v>6</v>
      </c>
      <c r="D483" t="s">
        <v>6</v>
      </c>
      <c r="E483">
        <v>4.3852390000000003</v>
      </c>
      <c r="F483" t="s">
        <v>6</v>
      </c>
      <c r="G483" t="s">
        <v>6</v>
      </c>
      <c r="H483" t="s">
        <v>6</v>
      </c>
      <c r="I483">
        <v>69.81456</v>
      </c>
    </row>
    <row r="484" spans="1:9" x14ac:dyDescent="0.2">
      <c r="A484" t="s">
        <v>6</v>
      </c>
      <c r="B484" t="s">
        <v>6</v>
      </c>
      <c r="C484" t="s">
        <v>6</v>
      </c>
      <c r="D484" t="s">
        <v>6</v>
      </c>
      <c r="E484">
        <v>4.3792179999999998</v>
      </c>
      <c r="F484" t="s">
        <v>6</v>
      </c>
      <c r="G484" t="s">
        <v>6</v>
      </c>
      <c r="H484" t="s">
        <v>6</v>
      </c>
      <c r="I484">
        <v>69.802509999999998</v>
      </c>
    </row>
    <row r="485" spans="1:9" x14ac:dyDescent="0.2">
      <c r="A485" t="s">
        <v>6</v>
      </c>
      <c r="B485" t="s">
        <v>6</v>
      </c>
      <c r="C485" t="s">
        <v>6</v>
      </c>
      <c r="D485" t="s">
        <v>6</v>
      </c>
      <c r="E485">
        <v>4.2507010000000003</v>
      </c>
      <c r="F485" t="s">
        <v>6</v>
      </c>
      <c r="G485" t="s">
        <v>6</v>
      </c>
      <c r="H485" t="s">
        <v>6</v>
      </c>
      <c r="I485">
        <v>69.671040000000005</v>
      </c>
    </row>
    <row r="486" spans="1:9" x14ac:dyDescent="0.2">
      <c r="A486" t="s">
        <v>6</v>
      </c>
      <c r="B486" t="s">
        <v>6</v>
      </c>
      <c r="C486" t="s">
        <v>6</v>
      </c>
      <c r="D486" t="s">
        <v>6</v>
      </c>
      <c r="E486">
        <v>3.7185779999999999</v>
      </c>
      <c r="F486" t="s">
        <v>6</v>
      </c>
      <c r="G486" t="s">
        <v>6</v>
      </c>
      <c r="H486" t="s">
        <v>6</v>
      </c>
      <c r="I486">
        <v>69.51558</v>
      </c>
    </row>
    <row r="487" spans="1:9" x14ac:dyDescent="0.2">
      <c r="A487" t="s">
        <v>6</v>
      </c>
      <c r="B487" t="s">
        <v>6</v>
      </c>
      <c r="C487" t="s">
        <v>6</v>
      </c>
      <c r="D487" t="s">
        <v>6</v>
      </c>
      <c r="E487">
        <v>3.6761560000000002</v>
      </c>
      <c r="F487" t="s">
        <v>6</v>
      </c>
      <c r="G487" t="s">
        <v>6</v>
      </c>
      <c r="H487" t="s">
        <v>6</v>
      </c>
      <c r="I487">
        <v>69.445670000000007</v>
      </c>
    </row>
    <row r="488" spans="1:9" x14ac:dyDescent="0.2">
      <c r="A488" t="s">
        <v>6</v>
      </c>
      <c r="B488" t="s">
        <v>6</v>
      </c>
      <c r="C488" t="s">
        <v>6</v>
      </c>
      <c r="D488" t="s">
        <v>6</v>
      </c>
      <c r="E488">
        <v>3.6279430000000001</v>
      </c>
      <c r="F488" t="s">
        <v>6</v>
      </c>
      <c r="G488" t="s">
        <v>6</v>
      </c>
      <c r="H488" t="s">
        <v>6</v>
      </c>
      <c r="I488">
        <v>69.425439999999995</v>
      </c>
    </row>
    <row r="489" spans="1:9" x14ac:dyDescent="0.2">
      <c r="A489" t="s">
        <v>6</v>
      </c>
      <c r="B489" t="s">
        <v>6</v>
      </c>
      <c r="C489" t="s">
        <v>6</v>
      </c>
      <c r="D489" t="s">
        <v>6</v>
      </c>
      <c r="E489">
        <v>3.590179</v>
      </c>
      <c r="F489" t="s">
        <v>6</v>
      </c>
      <c r="G489" t="s">
        <v>6</v>
      </c>
      <c r="H489" t="s">
        <v>6</v>
      </c>
      <c r="I489">
        <v>69.356620000000007</v>
      </c>
    </row>
    <row r="490" spans="1:9" x14ac:dyDescent="0.2">
      <c r="A490" t="s">
        <v>6</v>
      </c>
      <c r="B490" t="s">
        <v>6</v>
      </c>
      <c r="C490" t="s">
        <v>6</v>
      </c>
      <c r="D490" t="s">
        <v>6</v>
      </c>
      <c r="E490">
        <v>3.4799120000000001</v>
      </c>
      <c r="F490" t="s">
        <v>6</v>
      </c>
      <c r="G490" t="s">
        <v>6</v>
      </c>
      <c r="H490" t="s">
        <v>6</v>
      </c>
      <c r="I490">
        <v>69.318839999999994</v>
      </c>
    </row>
    <row r="491" spans="1:9" x14ac:dyDescent="0.2">
      <c r="A491" t="s">
        <v>6</v>
      </c>
      <c r="B491" t="s">
        <v>6</v>
      </c>
      <c r="C491" t="s">
        <v>6</v>
      </c>
      <c r="D491" t="s">
        <v>6</v>
      </c>
      <c r="E491">
        <v>3.4427310000000002</v>
      </c>
      <c r="F491" t="s">
        <v>6</v>
      </c>
      <c r="G491" t="s">
        <v>6</v>
      </c>
      <c r="H491" t="s">
        <v>6</v>
      </c>
      <c r="I491">
        <v>69.313429999999997</v>
      </c>
    </row>
    <row r="492" spans="1:9" x14ac:dyDescent="0.2">
      <c r="A492" t="s">
        <v>6</v>
      </c>
      <c r="B492" t="s">
        <v>6</v>
      </c>
      <c r="C492" t="s">
        <v>6</v>
      </c>
      <c r="D492" t="s">
        <v>6</v>
      </c>
      <c r="E492">
        <v>3.420547</v>
      </c>
      <c r="F492" t="s">
        <v>6</v>
      </c>
      <c r="G492" t="s">
        <v>6</v>
      </c>
      <c r="H492" t="s">
        <v>6</v>
      </c>
      <c r="I492">
        <v>69.205259999999996</v>
      </c>
    </row>
    <row r="493" spans="1:9" x14ac:dyDescent="0.2">
      <c r="A493" t="s">
        <v>6</v>
      </c>
      <c r="B493" t="s">
        <v>6</v>
      </c>
      <c r="C493" t="s">
        <v>6</v>
      </c>
      <c r="D493" t="s">
        <v>6</v>
      </c>
      <c r="E493">
        <v>3.4146480000000001</v>
      </c>
      <c r="F493" t="s">
        <v>6</v>
      </c>
      <c r="G493" t="s">
        <v>6</v>
      </c>
      <c r="H493" t="s">
        <v>6</v>
      </c>
      <c r="I493">
        <v>69.165679999999995</v>
      </c>
    </row>
    <row r="494" spans="1:9" x14ac:dyDescent="0.2">
      <c r="A494" t="s">
        <v>6</v>
      </c>
      <c r="B494" t="s">
        <v>6</v>
      </c>
      <c r="C494" t="s">
        <v>6</v>
      </c>
      <c r="D494" t="s">
        <v>6</v>
      </c>
      <c r="E494">
        <v>3.3818429999999999</v>
      </c>
      <c r="F494" t="s">
        <v>6</v>
      </c>
      <c r="G494" t="s">
        <v>6</v>
      </c>
      <c r="H494" t="s">
        <v>6</v>
      </c>
      <c r="I494">
        <v>69.093990000000005</v>
      </c>
    </row>
    <row r="495" spans="1:9" x14ac:dyDescent="0.2">
      <c r="A495" t="s">
        <v>6</v>
      </c>
      <c r="B495" t="s">
        <v>6</v>
      </c>
      <c r="C495" t="s">
        <v>6</v>
      </c>
      <c r="D495" t="s">
        <v>6</v>
      </c>
      <c r="E495">
        <v>3.3761990000000002</v>
      </c>
      <c r="F495" t="s">
        <v>6</v>
      </c>
      <c r="G495" t="s">
        <v>6</v>
      </c>
      <c r="H495" t="s">
        <v>6</v>
      </c>
      <c r="I495">
        <v>69.046360000000007</v>
      </c>
    </row>
    <row r="496" spans="1:9" x14ac:dyDescent="0.2">
      <c r="A496" t="s">
        <v>6</v>
      </c>
      <c r="B496" t="s">
        <v>6</v>
      </c>
      <c r="C496" t="s">
        <v>6</v>
      </c>
      <c r="D496" t="s">
        <v>6</v>
      </c>
      <c r="E496">
        <v>3.2942290000000001</v>
      </c>
      <c r="F496" t="s">
        <v>6</v>
      </c>
      <c r="G496" t="s">
        <v>6</v>
      </c>
      <c r="H496" t="s">
        <v>6</v>
      </c>
      <c r="I496">
        <v>69.002260000000007</v>
      </c>
    </row>
    <row r="497" spans="1:9" x14ac:dyDescent="0.2">
      <c r="A497" t="s">
        <v>6</v>
      </c>
      <c r="B497" t="s">
        <v>6</v>
      </c>
      <c r="C497" t="s">
        <v>6</v>
      </c>
      <c r="D497" t="s">
        <v>6</v>
      </c>
      <c r="E497">
        <v>3.2125889999999999</v>
      </c>
      <c r="F497" t="s">
        <v>6</v>
      </c>
      <c r="G497" t="s">
        <v>6</v>
      </c>
      <c r="H497" t="s">
        <v>6</v>
      </c>
      <c r="I497">
        <v>68.942549999999997</v>
      </c>
    </row>
    <row r="498" spans="1:9" x14ac:dyDescent="0.2">
      <c r="A498" t="s">
        <v>6</v>
      </c>
      <c r="B498" t="s">
        <v>6</v>
      </c>
      <c r="C498" t="s">
        <v>6</v>
      </c>
      <c r="D498" t="s">
        <v>6</v>
      </c>
      <c r="E498">
        <v>3.1403310000000002</v>
      </c>
      <c r="F498" t="s">
        <v>6</v>
      </c>
      <c r="G498" t="s">
        <v>6</v>
      </c>
      <c r="H498" t="s">
        <v>6</v>
      </c>
      <c r="I498">
        <v>68.913340000000005</v>
      </c>
    </row>
    <row r="499" spans="1:9" x14ac:dyDescent="0.2">
      <c r="A499" t="s">
        <v>6</v>
      </c>
      <c r="B499" t="s">
        <v>6</v>
      </c>
      <c r="C499" t="s">
        <v>6</v>
      </c>
      <c r="D499" t="s">
        <v>6</v>
      </c>
      <c r="E499">
        <v>3.1391330000000002</v>
      </c>
      <c r="F499" t="s">
        <v>6</v>
      </c>
      <c r="G499" t="s">
        <v>6</v>
      </c>
      <c r="H499" t="s">
        <v>6</v>
      </c>
      <c r="I499">
        <v>68.877350000000007</v>
      </c>
    </row>
    <row r="500" spans="1:9" x14ac:dyDescent="0.2">
      <c r="A500" t="s">
        <v>6</v>
      </c>
      <c r="B500" t="s">
        <v>6</v>
      </c>
      <c r="C500" t="s">
        <v>6</v>
      </c>
      <c r="D500" t="s">
        <v>6</v>
      </c>
      <c r="E500">
        <v>3.0136250000000002</v>
      </c>
      <c r="F500" t="s">
        <v>6</v>
      </c>
      <c r="G500" t="s">
        <v>6</v>
      </c>
      <c r="H500" t="s">
        <v>6</v>
      </c>
      <c r="I500">
        <v>68.546629999999993</v>
      </c>
    </row>
    <row r="501" spans="1:9" x14ac:dyDescent="0.2">
      <c r="A501" t="s">
        <v>6</v>
      </c>
      <c r="B501" t="s">
        <v>6</v>
      </c>
      <c r="C501" t="s">
        <v>6</v>
      </c>
      <c r="D501" t="s">
        <v>6</v>
      </c>
      <c r="E501">
        <v>2.9833509999999999</v>
      </c>
      <c r="F501" t="s">
        <v>6</v>
      </c>
      <c r="G501" t="s">
        <v>6</v>
      </c>
      <c r="H501" t="s">
        <v>6</v>
      </c>
      <c r="I501">
        <v>68.435540000000003</v>
      </c>
    </row>
    <row r="502" spans="1:9" x14ac:dyDescent="0.2">
      <c r="A502" t="s">
        <v>6</v>
      </c>
      <c r="B502" t="s">
        <v>6</v>
      </c>
      <c r="C502" t="s">
        <v>6</v>
      </c>
      <c r="D502" t="s">
        <v>6</v>
      </c>
      <c r="E502">
        <v>2.9438819999999999</v>
      </c>
      <c r="F502" t="s">
        <v>6</v>
      </c>
      <c r="G502" t="s">
        <v>6</v>
      </c>
      <c r="H502" t="s">
        <v>6</v>
      </c>
      <c r="I502">
        <v>68.388999999999996</v>
      </c>
    </row>
    <row r="503" spans="1:9" x14ac:dyDescent="0.2">
      <c r="A503" t="s">
        <v>6</v>
      </c>
      <c r="B503" t="s">
        <v>6</v>
      </c>
      <c r="C503" t="s">
        <v>6</v>
      </c>
      <c r="D503" t="s">
        <v>6</v>
      </c>
      <c r="E503">
        <v>2.9309699999999999</v>
      </c>
      <c r="F503" t="s">
        <v>6</v>
      </c>
      <c r="G503" t="s">
        <v>6</v>
      </c>
      <c r="H503" t="s">
        <v>6</v>
      </c>
      <c r="I503">
        <v>68.342100000000002</v>
      </c>
    </row>
    <row r="504" spans="1:9" x14ac:dyDescent="0.2">
      <c r="A504" t="s">
        <v>6</v>
      </c>
      <c r="B504" t="s">
        <v>6</v>
      </c>
      <c r="C504" t="s">
        <v>6</v>
      </c>
      <c r="D504" t="s">
        <v>6</v>
      </c>
      <c r="E504">
        <v>2.9269120000000002</v>
      </c>
      <c r="F504" t="s">
        <v>6</v>
      </c>
      <c r="G504" t="s">
        <v>6</v>
      </c>
      <c r="H504" t="s">
        <v>6</v>
      </c>
      <c r="I504">
        <v>67.993520000000004</v>
      </c>
    </row>
    <row r="505" spans="1:9" x14ac:dyDescent="0.2">
      <c r="A505" t="s">
        <v>6</v>
      </c>
      <c r="B505" t="s">
        <v>6</v>
      </c>
      <c r="C505" t="s">
        <v>6</v>
      </c>
      <c r="D505" t="s">
        <v>6</v>
      </c>
      <c r="E505">
        <v>2.868547</v>
      </c>
      <c r="F505" t="s">
        <v>6</v>
      </c>
      <c r="G505" t="s">
        <v>6</v>
      </c>
      <c r="H505" t="s">
        <v>6</v>
      </c>
      <c r="I505">
        <v>67.871750000000006</v>
      </c>
    </row>
    <row r="506" spans="1:9" x14ac:dyDescent="0.2">
      <c r="A506" t="s">
        <v>6</v>
      </c>
      <c r="B506" t="s">
        <v>6</v>
      </c>
      <c r="C506" t="s">
        <v>6</v>
      </c>
      <c r="D506" t="s">
        <v>6</v>
      </c>
      <c r="E506">
        <v>2.8014589999999999</v>
      </c>
      <c r="F506" t="s">
        <v>6</v>
      </c>
      <c r="G506" t="s">
        <v>6</v>
      </c>
      <c r="H506" t="s">
        <v>6</v>
      </c>
      <c r="I506">
        <v>67.845039999999997</v>
      </c>
    </row>
    <row r="507" spans="1:9" x14ac:dyDescent="0.2">
      <c r="A507" t="s">
        <v>6</v>
      </c>
      <c r="B507" t="s">
        <v>6</v>
      </c>
      <c r="C507" t="s">
        <v>6</v>
      </c>
      <c r="D507" t="s">
        <v>6</v>
      </c>
      <c r="E507">
        <v>2.669381</v>
      </c>
      <c r="F507" t="s">
        <v>6</v>
      </c>
      <c r="G507" t="s">
        <v>6</v>
      </c>
      <c r="H507" t="s">
        <v>6</v>
      </c>
      <c r="I507">
        <v>67.759050000000002</v>
      </c>
    </row>
    <row r="508" spans="1:9" x14ac:dyDescent="0.2">
      <c r="A508" t="s">
        <v>6</v>
      </c>
      <c r="B508" t="s">
        <v>6</v>
      </c>
      <c r="C508" t="s">
        <v>6</v>
      </c>
      <c r="D508" t="s">
        <v>6</v>
      </c>
      <c r="E508">
        <v>2.6055269999999999</v>
      </c>
      <c r="F508" t="s">
        <v>6</v>
      </c>
      <c r="G508" t="s">
        <v>6</v>
      </c>
      <c r="H508" t="s">
        <v>6</v>
      </c>
      <c r="I508">
        <v>67.599909999999994</v>
      </c>
    </row>
    <row r="509" spans="1:9" x14ac:dyDescent="0.2">
      <c r="A509" t="s">
        <v>6</v>
      </c>
      <c r="B509" t="s">
        <v>6</v>
      </c>
      <c r="C509" t="s">
        <v>6</v>
      </c>
      <c r="D509" t="s">
        <v>6</v>
      </c>
      <c r="E509">
        <v>2.603008</v>
      </c>
      <c r="F509" t="s">
        <v>6</v>
      </c>
      <c r="G509" t="s">
        <v>6</v>
      </c>
      <c r="H509" t="s">
        <v>6</v>
      </c>
      <c r="I509">
        <v>67.444649999999996</v>
      </c>
    </row>
    <row r="510" spans="1:9" x14ac:dyDescent="0.2">
      <c r="A510" t="s">
        <v>6</v>
      </c>
      <c r="B510" t="s">
        <v>6</v>
      </c>
      <c r="C510" t="s">
        <v>6</v>
      </c>
      <c r="D510" t="s">
        <v>6</v>
      </c>
      <c r="E510">
        <v>2.600625</v>
      </c>
      <c r="F510" t="s">
        <v>6</v>
      </c>
      <c r="G510" t="s">
        <v>6</v>
      </c>
      <c r="H510" t="s">
        <v>6</v>
      </c>
      <c r="I510">
        <v>67.227549999999994</v>
      </c>
    </row>
    <row r="511" spans="1:9" x14ac:dyDescent="0.2">
      <c r="A511" t="s">
        <v>6</v>
      </c>
      <c r="B511" t="s">
        <v>6</v>
      </c>
      <c r="C511" t="s">
        <v>6</v>
      </c>
      <c r="D511" t="s">
        <v>6</v>
      </c>
      <c r="E511">
        <v>2.5592440000000001</v>
      </c>
      <c r="F511" t="s">
        <v>6</v>
      </c>
      <c r="G511" t="s">
        <v>6</v>
      </c>
      <c r="H511" t="s">
        <v>6</v>
      </c>
      <c r="I511">
        <v>67.194199999999995</v>
      </c>
    </row>
    <row r="512" spans="1:9" x14ac:dyDescent="0.2">
      <c r="A512" t="s">
        <v>6</v>
      </c>
      <c r="B512" t="s">
        <v>6</v>
      </c>
      <c r="C512" t="s">
        <v>6</v>
      </c>
      <c r="D512" t="s">
        <v>6</v>
      </c>
      <c r="E512">
        <v>2.4701620000000002</v>
      </c>
      <c r="F512" t="s">
        <v>6</v>
      </c>
      <c r="G512" t="s">
        <v>6</v>
      </c>
      <c r="H512" t="s">
        <v>6</v>
      </c>
      <c r="I512">
        <v>66.869739999999993</v>
      </c>
    </row>
    <row r="513" spans="1:9" x14ac:dyDescent="0.2">
      <c r="A513" t="s">
        <v>6</v>
      </c>
      <c r="B513" t="s">
        <v>6</v>
      </c>
      <c r="C513" t="s">
        <v>6</v>
      </c>
      <c r="D513" t="s">
        <v>6</v>
      </c>
      <c r="E513">
        <v>2.430844</v>
      </c>
      <c r="F513" t="s">
        <v>6</v>
      </c>
      <c r="G513" t="s">
        <v>6</v>
      </c>
      <c r="H513" t="s">
        <v>6</v>
      </c>
      <c r="I513">
        <v>66.794280000000001</v>
      </c>
    </row>
    <row r="514" spans="1:9" x14ac:dyDescent="0.2">
      <c r="A514" t="s">
        <v>6</v>
      </c>
      <c r="B514" t="s">
        <v>6</v>
      </c>
      <c r="C514" t="s">
        <v>6</v>
      </c>
      <c r="D514" t="s">
        <v>6</v>
      </c>
      <c r="E514">
        <v>2.4123929999999998</v>
      </c>
      <c r="F514" t="s">
        <v>6</v>
      </c>
      <c r="G514" t="s">
        <v>6</v>
      </c>
      <c r="H514" t="s">
        <v>6</v>
      </c>
      <c r="I514">
        <v>66.789289999999994</v>
      </c>
    </row>
    <row r="515" spans="1:9" x14ac:dyDescent="0.2">
      <c r="A515" t="s">
        <v>6</v>
      </c>
      <c r="B515" t="s">
        <v>6</v>
      </c>
      <c r="C515" t="s">
        <v>6</v>
      </c>
      <c r="D515" t="s">
        <v>6</v>
      </c>
      <c r="E515">
        <v>2.336354</v>
      </c>
      <c r="F515" t="s">
        <v>6</v>
      </c>
      <c r="G515" t="s">
        <v>6</v>
      </c>
      <c r="H515" t="s">
        <v>6</v>
      </c>
      <c r="I515">
        <v>66.524940000000001</v>
      </c>
    </row>
    <row r="516" spans="1:9" x14ac:dyDescent="0.2">
      <c r="A516" t="s">
        <v>6</v>
      </c>
      <c r="B516" t="s">
        <v>6</v>
      </c>
      <c r="C516" t="s">
        <v>6</v>
      </c>
      <c r="D516" t="s">
        <v>6</v>
      </c>
      <c r="E516">
        <v>2.3270559999999998</v>
      </c>
      <c r="F516" t="s">
        <v>6</v>
      </c>
      <c r="G516" t="s">
        <v>6</v>
      </c>
      <c r="H516" t="s">
        <v>6</v>
      </c>
      <c r="I516">
        <v>66.495140000000006</v>
      </c>
    </row>
    <row r="517" spans="1:9" x14ac:dyDescent="0.2">
      <c r="A517" t="s">
        <v>6</v>
      </c>
      <c r="B517" t="s">
        <v>6</v>
      </c>
      <c r="C517" t="s">
        <v>6</v>
      </c>
      <c r="D517" t="s">
        <v>6</v>
      </c>
      <c r="E517">
        <v>2.2751760000000001</v>
      </c>
      <c r="F517" t="s">
        <v>6</v>
      </c>
      <c r="G517" t="s">
        <v>6</v>
      </c>
      <c r="H517" t="s">
        <v>6</v>
      </c>
      <c r="I517">
        <v>66.457269999999994</v>
      </c>
    </row>
    <row r="518" spans="1:9" x14ac:dyDescent="0.2">
      <c r="A518" t="s">
        <v>6</v>
      </c>
      <c r="B518" t="s">
        <v>6</v>
      </c>
      <c r="C518" t="s">
        <v>6</v>
      </c>
      <c r="D518" t="s">
        <v>6</v>
      </c>
      <c r="E518">
        <v>1.9953909999999999</v>
      </c>
      <c r="F518" t="s">
        <v>6</v>
      </c>
      <c r="G518" t="s">
        <v>6</v>
      </c>
      <c r="H518" t="s">
        <v>6</v>
      </c>
      <c r="I518">
        <v>66.139290000000003</v>
      </c>
    </row>
    <row r="519" spans="1:9" x14ac:dyDescent="0.2">
      <c r="A519" t="s">
        <v>6</v>
      </c>
      <c r="B519" t="s">
        <v>6</v>
      </c>
      <c r="C519" t="s">
        <v>6</v>
      </c>
      <c r="D519" t="s">
        <v>6</v>
      </c>
      <c r="E519">
        <v>1.739206</v>
      </c>
      <c r="F519" t="s">
        <v>6</v>
      </c>
      <c r="G519" t="s">
        <v>6</v>
      </c>
      <c r="H519" t="s">
        <v>6</v>
      </c>
      <c r="I519">
        <v>66.097759999999994</v>
      </c>
    </row>
    <row r="520" spans="1:9" x14ac:dyDescent="0.2">
      <c r="A520" t="s">
        <v>6</v>
      </c>
      <c r="B520" t="s">
        <v>6</v>
      </c>
      <c r="C520" t="s">
        <v>6</v>
      </c>
      <c r="D520" t="s">
        <v>6</v>
      </c>
      <c r="E520">
        <v>1.6829909999999999</v>
      </c>
      <c r="F520" t="s">
        <v>6</v>
      </c>
      <c r="G520" t="s">
        <v>6</v>
      </c>
      <c r="H520" t="s">
        <v>6</v>
      </c>
      <c r="I520">
        <v>66.001000000000005</v>
      </c>
    </row>
    <row r="521" spans="1:9" x14ac:dyDescent="0.2">
      <c r="A521" t="s">
        <v>6</v>
      </c>
      <c r="B521" t="s">
        <v>6</v>
      </c>
      <c r="C521" t="s">
        <v>6</v>
      </c>
      <c r="D521" t="s">
        <v>6</v>
      </c>
      <c r="E521">
        <v>1.537469</v>
      </c>
      <c r="F521" t="s">
        <v>6</v>
      </c>
      <c r="G521" t="s">
        <v>6</v>
      </c>
      <c r="H521" t="s">
        <v>6</v>
      </c>
      <c r="I521">
        <v>65.920779999999993</v>
      </c>
    </row>
    <row r="522" spans="1:9" x14ac:dyDescent="0.2">
      <c r="A522" t="s">
        <v>6</v>
      </c>
      <c r="B522" t="s">
        <v>6</v>
      </c>
      <c r="C522" t="s">
        <v>6</v>
      </c>
      <c r="D522" t="s">
        <v>6</v>
      </c>
      <c r="E522">
        <v>1.4854099999999999</v>
      </c>
      <c r="F522" t="s">
        <v>6</v>
      </c>
      <c r="G522" t="s">
        <v>6</v>
      </c>
      <c r="H522" t="s">
        <v>6</v>
      </c>
      <c r="I522">
        <v>65.818209999999993</v>
      </c>
    </row>
    <row r="523" spans="1:9" x14ac:dyDescent="0.2">
      <c r="A523" t="s">
        <v>6</v>
      </c>
      <c r="B523" t="s">
        <v>6</v>
      </c>
      <c r="C523" t="s">
        <v>6</v>
      </c>
      <c r="D523" t="s">
        <v>6</v>
      </c>
      <c r="E523">
        <v>1.239852</v>
      </c>
      <c r="F523" t="s">
        <v>6</v>
      </c>
      <c r="G523" t="s">
        <v>6</v>
      </c>
      <c r="H523" t="s">
        <v>6</v>
      </c>
      <c r="I523">
        <v>65.668350000000004</v>
      </c>
    </row>
    <row r="524" spans="1:9" x14ac:dyDescent="0.2">
      <c r="A524" t="s">
        <v>6</v>
      </c>
      <c r="B524" t="s">
        <v>6</v>
      </c>
      <c r="C524" t="s">
        <v>6</v>
      </c>
      <c r="D524" t="s">
        <v>6</v>
      </c>
      <c r="E524">
        <v>1.1201080000000001</v>
      </c>
      <c r="F524" t="s">
        <v>6</v>
      </c>
      <c r="G524" t="s">
        <v>6</v>
      </c>
      <c r="H524" t="s">
        <v>6</v>
      </c>
      <c r="I524">
        <v>65.507620000000003</v>
      </c>
    </row>
    <row r="525" spans="1:9" x14ac:dyDescent="0.2">
      <c r="A525" t="s">
        <v>6</v>
      </c>
      <c r="B525" t="s">
        <v>6</v>
      </c>
      <c r="C525" t="s">
        <v>6</v>
      </c>
      <c r="D525" t="s">
        <v>6</v>
      </c>
      <c r="E525">
        <v>0.88583000000000001</v>
      </c>
      <c r="F525" t="s">
        <v>6</v>
      </c>
      <c r="G525" t="s">
        <v>6</v>
      </c>
      <c r="H525" t="s">
        <v>6</v>
      </c>
      <c r="I525">
        <v>65.506690000000006</v>
      </c>
    </row>
    <row r="526" spans="1:9" x14ac:dyDescent="0.2">
      <c r="A526" t="s">
        <v>6</v>
      </c>
      <c r="B526" t="s">
        <v>6</v>
      </c>
      <c r="C526" t="s">
        <v>6</v>
      </c>
      <c r="D526" t="s">
        <v>6</v>
      </c>
      <c r="E526">
        <v>0.81475900000000001</v>
      </c>
      <c r="F526" t="s">
        <v>6</v>
      </c>
      <c r="G526" t="s">
        <v>6</v>
      </c>
      <c r="H526" t="s">
        <v>6</v>
      </c>
      <c r="I526">
        <v>65.448250000000002</v>
      </c>
    </row>
    <row r="527" spans="1:9" x14ac:dyDescent="0.2">
      <c r="A527" t="s">
        <v>6</v>
      </c>
      <c r="B527" t="s">
        <v>6</v>
      </c>
      <c r="C527" t="s">
        <v>6</v>
      </c>
      <c r="D527" t="s">
        <v>6</v>
      </c>
      <c r="E527">
        <v>0.764849</v>
      </c>
      <c r="F527" t="s">
        <v>6</v>
      </c>
      <c r="G527" t="s">
        <v>6</v>
      </c>
      <c r="H527" t="s">
        <v>6</v>
      </c>
      <c r="I527">
        <v>65.421480000000003</v>
      </c>
    </row>
    <row r="528" spans="1:9" x14ac:dyDescent="0.2">
      <c r="A528" t="s">
        <v>6</v>
      </c>
      <c r="B528" t="s">
        <v>6</v>
      </c>
      <c r="C528" t="s">
        <v>6</v>
      </c>
      <c r="D528" t="s">
        <v>6</v>
      </c>
      <c r="E528">
        <v>0.65407499999999996</v>
      </c>
      <c r="F528" t="s">
        <v>6</v>
      </c>
      <c r="G528" t="s">
        <v>6</v>
      </c>
      <c r="H528" t="s">
        <v>6</v>
      </c>
      <c r="I528">
        <v>65.410169999999994</v>
      </c>
    </row>
    <row r="529" spans="1:9" x14ac:dyDescent="0.2">
      <c r="A529" t="s">
        <v>6</v>
      </c>
      <c r="B529" t="s">
        <v>6</v>
      </c>
      <c r="C529" t="s">
        <v>6</v>
      </c>
      <c r="D529" t="s">
        <v>6</v>
      </c>
      <c r="E529">
        <v>0.57987699999999998</v>
      </c>
      <c r="F529" t="s">
        <v>6</v>
      </c>
      <c r="G529" t="s">
        <v>6</v>
      </c>
      <c r="H529" t="s">
        <v>6</v>
      </c>
      <c r="I529">
        <v>65.405630000000002</v>
      </c>
    </row>
    <row r="530" spans="1:9" x14ac:dyDescent="0.2">
      <c r="A530" t="s">
        <v>6</v>
      </c>
      <c r="B530" t="s">
        <v>6</v>
      </c>
      <c r="C530" t="s">
        <v>6</v>
      </c>
      <c r="D530" t="s">
        <v>6</v>
      </c>
      <c r="E530">
        <v>0.48912</v>
      </c>
      <c r="F530" t="s">
        <v>6</v>
      </c>
      <c r="G530" t="s">
        <v>6</v>
      </c>
      <c r="H530" t="s">
        <v>6</v>
      </c>
      <c r="I530">
        <v>65.405270000000002</v>
      </c>
    </row>
    <row r="531" spans="1:9" x14ac:dyDescent="0.2">
      <c r="A531" t="s">
        <v>6</v>
      </c>
      <c r="B531" t="s">
        <v>6</v>
      </c>
      <c r="C531" t="s">
        <v>6</v>
      </c>
      <c r="D531" t="s">
        <v>6</v>
      </c>
      <c r="E531">
        <v>0.47508499999999998</v>
      </c>
      <c r="F531" t="s">
        <v>6</v>
      </c>
      <c r="G531" t="s">
        <v>6</v>
      </c>
      <c r="H531" t="s">
        <v>6</v>
      </c>
      <c r="I531">
        <v>65.387969999999996</v>
      </c>
    </row>
    <row r="532" spans="1:9" x14ac:dyDescent="0.2">
      <c r="A532" t="s">
        <v>6</v>
      </c>
      <c r="B532" t="s">
        <v>6</v>
      </c>
      <c r="C532" t="s">
        <v>6</v>
      </c>
      <c r="D532" t="s">
        <v>6</v>
      </c>
      <c r="E532">
        <v>0.34737400000000002</v>
      </c>
      <c r="F532" t="s">
        <v>6</v>
      </c>
      <c r="G532" t="s">
        <v>6</v>
      </c>
      <c r="H532" t="s">
        <v>6</v>
      </c>
      <c r="I532">
        <v>65.286670000000001</v>
      </c>
    </row>
    <row r="533" spans="1:9" x14ac:dyDescent="0.2">
      <c r="A533" t="s">
        <v>6</v>
      </c>
      <c r="B533" t="s">
        <v>6</v>
      </c>
      <c r="C533" t="s">
        <v>6</v>
      </c>
      <c r="D533" t="s">
        <v>6</v>
      </c>
      <c r="E533">
        <v>0.30996400000000002</v>
      </c>
      <c r="F533" t="s">
        <v>6</v>
      </c>
      <c r="G533" t="s">
        <v>6</v>
      </c>
      <c r="H533" t="s">
        <v>6</v>
      </c>
      <c r="I533">
        <v>65.277879999999996</v>
      </c>
    </row>
    <row r="534" spans="1:9" x14ac:dyDescent="0.2">
      <c r="A534" t="s">
        <v>6</v>
      </c>
      <c r="B534" t="s">
        <v>6</v>
      </c>
      <c r="C534" t="s">
        <v>6</v>
      </c>
      <c r="D534" t="s">
        <v>6</v>
      </c>
      <c r="E534">
        <v>0.2651</v>
      </c>
      <c r="F534" t="s">
        <v>6</v>
      </c>
      <c r="G534" t="s">
        <v>6</v>
      </c>
      <c r="H534" t="s">
        <v>6</v>
      </c>
      <c r="I534">
        <v>65.269580000000005</v>
      </c>
    </row>
    <row r="535" spans="1:9" x14ac:dyDescent="0.2">
      <c r="A535" t="s">
        <v>6</v>
      </c>
      <c r="B535" t="s">
        <v>6</v>
      </c>
      <c r="C535" t="s">
        <v>6</v>
      </c>
      <c r="D535" t="s">
        <v>6</v>
      </c>
      <c r="E535">
        <v>0.227358</v>
      </c>
      <c r="F535" t="s">
        <v>6</v>
      </c>
      <c r="G535" t="s">
        <v>6</v>
      </c>
      <c r="H535" t="s">
        <v>6</v>
      </c>
      <c r="I535">
        <v>64.935230000000004</v>
      </c>
    </row>
    <row r="536" spans="1:9" x14ac:dyDescent="0.2">
      <c r="A536" t="s">
        <v>6</v>
      </c>
      <c r="B536" t="s">
        <v>6</v>
      </c>
      <c r="C536" t="s">
        <v>6</v>
      </c>
      <c r="D536" t="s">
        <v>6</v>
      </c>
      <c r="E536">
        <v>0.146122</v>
      </c>
      <c r="F536" t="s">
        <v>6</v>
      </c>
      <c r="G536" t="s">
        <v>6</v>
      </c>
      <c r="H536" t="s">
        <v>6</v>
      </c>
      <c r="I536">
        <v>64.870699999999999</v>
      </c>
    </row>
    <row r="537" spans="1:9" x14ac:dyDescent="0.2">
      <c r="A537" t="s">
        <v>6</v>
      </c>
      <c r="B537" t="s">
        <v>6</v>
      </c>
      <c r="C537" t="s">
        <v>6</v>
      </c>
      <c r="D537" t="s">
        <v>6</v>
      </c>
      <c r="E537">
        <v>0.13248599999999999</v>
      </c>
      <c r="F537" t="s">
        <v>6</v>
      </c>
      <c r="G537" t="s">
        <v>6</v>
      </c>
      <c r="H537" t="s">
        <v>6</v>
      </c>
      <c r="I537">
        <v>64.768209999999996</v>
      </c>
    </row>
    <row r="538" spans="1:9" x14ac:dyDescent="0.2">
      <c r="A538" t="s">
        <v>6</v>
      </c>
      <c r="B538" t="s">
        <v>6</v>
      </c>
      <c r="C538" t="s">
        <v>6</v>
      </c>
      <c r="D538" t="s">
        <v>6</v>
      </c>
      <c r="E538">
        <v>0.12743599999999999</v>
      </c>
      <c r="F538" t="s">
        <v>6</v>
      </c>
      <c r="G538" t="s">
        <v>6</v>
      </c>
      <c r="H538" t="s">
        <v>6</v>
      </c>
      <c r="I538">
        <v>64.691860000000005</v>
      </c>
    </row>
    <row r="539" spans="1:9" x14ac:dyDescent="0.2">
      <c r="A539" t="s">
        <v>6</v>
      </c>
      <c r="B539" t="s">
        <v>6</v>
      </c>
      <c r="C539" t="s">
        <v>6</v>
      </c>
      <c r="D539" t="s">
        <v>6</v>
      </c>
      <c r="E539">
        <v>-0.26021</v>
      </c>
      <c r="F539" t="s">
        <v>6</v>
      </c>
      <c r="G539" t="s">
        <v>6</v>
      </c>
      <c r="H539" t="s">
        <v>6</v>
      </c>
      <c r="I539">
        <v>64.683319999999995</v>
      </c>
    </row>
    <row r="540" spans="1:9" x14ac:dyDescent="0.2">
      <c r="A540" t="s">
        <v>6</v>
      </c>
      <c r="B540" t="s">
        <v>6</v>
      </c>
      <c r="C540" t="s">
        <v>6</v>
      </c>
      <c r="D540" t="s">
        <v>6</v>
      </c>
      <c r="E540">
        <v>-0.56032000000000004</v>
      </c>
      <c r="F540" t="s">
        <v>6</v>
      </c>
      <c r="G540" t="s">
        <v>6</v>
      </c>
      <c r="H540" t="s">
        <v>6</v>
      </c>
      <c r="I540">
        <v>64.638199999999998</v>
      </c>
    </row>
    <row r="541" spans="1:9" x14ac:dyDescent="0.2">
      <c r="A541" t="s">
        <v>6</v>
      </c>
      <c r="B541" t="s">
        <v>6</v>
      </c>
      <c r="C541" t="s">
        <v>6</v>
      </c>
      <c r="D541" t="s">
        <v>6</v>
      </c>
      <c r="E541">
        <v>-0.59097</v>
      </c>
      <c r="F541" t="s">
        <v>6</v>
      </c>
      <c r="G541" t="s">
        <v>6</v>
      </c>
      <c r="H541" t="s">
        <v>6</v>
      </c>
      <c r="I541">
        <v>64.525019999999998</v>
      </c>
    </row>
    <row r="542" spans="1:9" x14ac:dyDescent="0.2">
      <c r="A542" t="s">
        <v>6</v>
      </c>
      <c r="B542" t="s">
        <v>6</v>
      </c>
      <c r="C542" t="s">
        <v>6</v>
      </c>
      <c r="D542" t="s">
        <v>6</v>
      </c>
      <c r="E542">
        <v>-0.73319999999999996</v>
      </c>
      <c r="F542" t="s">
        <v>6</v>
      </c>
      <c r="G542" t="s">
        <v>6</v>
      </c>
      <c r="H542" t="s">
        <v>6</v>
      </c>
      <c r="I542">
        <v>64.453140000000005</v>
      </c>
    </row>
    <row r="543" spans="1:9" x14ac:dyDescent="0.2">
      <c r="A543" t="s">
        <v>6</v>
      </c>
      <c r="B543" t="s">
        <v>6</v>
      </c>
      <c r="C543" t="s">
        <v>6</v>
      </c>
      <c r="D543" t="s">
        <v>6</v>
      </c>
      <c r="E543">
        <v>-0.77154</v>
      </c>
      <c r="F543" t="s">
        <v>6</v>
      </c>
      <c r="G543" t="s">
        <v>6</v>
      </c>
      <c r="H543" t="s">
        <v>6</v>
      </c>
      <c r="I543">
        <v>64.305710000000005</v>
      </c>
    </row>
    <row r="544" spans="1:9" x14ac:dyDescent="0.2">
      <c r="A544" t="s">
        <v>6</v>
      </c>
      <c r="B544" t="s">
        <v>6</v>
      </c>
      <c r="C544" t="s">
        <v>6</v>
      </c>
      <c r="D544" t="s">
        <v>6</v>
      </c>
      <c r="E544">
        <v>-0.80637999999999999</v>
      </c>
      <c r="F544" t="s">
        <v>6</v>
      </c>
      <c r="G544" t="s">
        <v>6</v>
      </c>
      <c r="H544" t="s">
        <v>6</v>
      </c>
      <c r="I544">
        <v>64.233320000000006</v>
      </c>
    </row>
    <row r="545" spans="1:9" x14ac:dyDescent="0.2">
      <c r="A545" t="s">
        <v>6</v>
      </c>
      <c r="B545" t="s">
        <v>6</v>
      </c>
      <c r="C545" t="s">
        <v>6</v>
      </c>
      <c r="D545" t="s">
        <v>6</v>
      </c>
      <c r="E545">
        <v>-0.81933999999999996</v>
      </c>
      <c r="F545" t="s">
        <v>6</v>
      </c>
      <c r="G545" t="s">
        <v>6</v>
      </c>
      <c r="H545" t="s">
        <v>6</v>
      </c>
      <c r="I545">
        <v>64.223929999999996</v>
      </c>
    </row>
    <row r="546" spans="1:9" x14ac:dyDescent="0.2">
      <c r="A546" t="s">
        <v>6</v>
      </c>
      <c r="B546" t="s">
        <v>6</v>
      </c>
      <c r="C546" t="s">
        <v>6</v>
      </c>
      <c r="D546" t="s">
        <v>6</v>
      </c>
      <c r="E546">
        <v>-0.82062000000000002</v>
      </c>
      <c r="F546" t="s">
        <v>6</v>
      </c>
      <c r="G546" t="s">
        <v>6</v>
      </c>
      <c r="H546" t="s">
        <v>6</v>
      </c>
      <c r="I546">
        <v>64.180610000000001</v>
      </c>
    </row>
    <row r="547" spans="1:9" x14ac:dyDescent="0.2">
      <c r="A547" t="s">
        <v>6</v>
      </c>
      <c r="B547" t="s">
        <v>6</v>
      </c>
      <c r="C547" t="s">
        <v>6</v>
      </c>
      <c r="D547" t="s">
        <v>6</v>
      </c>
      <c r="E547">
        <v>-0.86865000000000003</v>
      </c>
      <c r="F547" t="s">
        <v>6</v>
      </c>
      <c r="G547" t="s">
        <v>6</v>
      </c>
      <c r="H547" t="s">
        <v>6</v>
      </c>
      <c r="I547">
        <v>64.007130000000004</v>
      </c>
    </row>
    <row r="548" spans="1:9" x14ac:dyDescent="0.2">
      <c r="A548" t="s">
        <v>6</v>
      </c>
      <c r="B548" t="s">
        <v>6</v>
      </c>
      <c r="C548" t="s">
        <v>6</v>
      </c>
      <c r="D548" t="s">
        <v>6</v>
      </c>
      <c r="E548">
        <v>-1.2868999999999999</v>
      </c>
      <c r="F548" t="s">
        <v>6</v>
      </c>
      <c r="G548" t="s">
        <v>6</v>
      </c>
      <c r="H548" t="s">
        <v>6</v>
      </c>
      <c r="I548">
        <v>63.993989999999997</v>
      </c>
    </row>
    <row r="549" spans="1:9" x14ac:dyDescent="0.2">
      <c r="A549" t="s">
        <v>6</v>
      </c>
      <c r="B549" t="s">
        <v>6</v>
      </c>
      <c r="C549" t="s">
        <v>6</v>
      </c>
      <c r="D549" t="s">
        <v>6</v>
      </c>
      <c r="E549">
        <v>-1.32253</v>
      </c>
      <c r="F549" t="s">
        <v>6</v>
      </c>
      <c r="G549" t="s">
        <v>6</v>
      </c>
      <c r="H549" t="s">
        <v>6</v>
      </c>
      <c r="I549">
        <v>63.966940000000001</v>
      </c>
    </row>
    <row r="550" spans="1:9" x14ac:dyDescent="0.2">
      <c r="A550" t="s">
        <v>6</v>
      </c>
      <c r="B550" t="s">
        <v>6</v>
      </c>
      <c r="C550" t="s">
        <v>6</v>
      </c>
      <c r="D550" t="s">
        <v>6</v>
      </c>
      <c r="E550">
        <v>-1.3411299999999999</v>
      </c>
      <c r="F550" t="s">
        <v>6</v>
      </c>
      <c r="G550" t="s">
        <v>6</v>
      </c>
      <c r="H550" t="s">
        <v>6</v>
      </c>
      <c r="I550">
        <v>63.964759999999998</v>
      </c>
    </row>
    <row r="551" spans="1:9" x14ac:dyDescent="0.2">
      <c r="A551" t="s">
        <v>6</v>
      </c>
      <c r="B551" t="s">
        <v>6</v>
      </c>
      <c r="C551" t="s">
        <v>6</v>
      </c>
      <c r="D551" t="s">
        <v>6</v>
      </c>
      <c r="E551">
        <v>-1.5816300000000001</v>
      </c>
      <c r="F551" t="s">
        <v>6</v>
      </c>
      <c r="G551" t="s">
        <v>6</v>
      </c>
      <c r="H551" t="s">
        <v>6</v>
      </c>
      <c r="I551">
        <v>63.957169999999998</v>
      </c>
    </row>
    <row r="552" spans="1:9" x14ac:dyDescent="0.2">
      <c r="A552" t="s">
        <v>6</v>
      </c>
      <c r="B552" t="s">
        <v>6</v>
      </c>
      <c r="C552" t="s">
        <v>6</v>
      </c>
      <c r="D552" t="s">
        <v>6</v>
      </c>
      <c r="E552">
        <v>-1.59171</v>
      </c>
      <c r="F552" t="s">
        <v>6</v>
      </c>
      <c r="G552" t="s">
        <v>6</v>
      </c>
      <c r="H552" t="s">
        <v>6</v>
      </c>
      <c r="I552">
        <v>63.8431</v>
      </c>
    </row>
    <row r="553" spans="1:9" x14ac:dyDescent="0.2">
      <c r="A553" t="s">
        <v>6</v>
      </c>
      <c r="B553" t="s">
        <v>6</v>
      </c>
      <c r="C553" t="s">
        <v>6</v>
      </c>
      <c r="D553" t="s">
        <v>6</v>
      </c>
      <c r="E553">
        <v>-1.76247</v>
      </c>
      <c r="F553" t="s">
        <v>6</v>
      </c>
      <c r="G553" t="s">
        <v>6</v>
      </c>
      <c r="H553" t="s">
        <v>6</v>
      </c>
      <c r="I553">
        <v>63.673699999999997</v>
      </c>
    </row>
    <row r="554" spans="1:9" x14ac:dyDescent="0.2">
      <c r="A554" t="s">
        <v>6</v>
      </c>
      <c r="B554" t="s">
        <v>6</v>
      </c>
      <c r="C554" t="s">
        <v>6</v>
      </c>
      <c r="D554" t="s">
        <v>6</v>
      </c>
      <c r="E554">
        <v>-1.78057</v>
      </c>
      <c r="F554" t="s">
        <v>6</v>
      </c>
      <c r="G554" t="s">
        <v>6</v>
      </c>
      <c r="H554" t="s">
        <v>6</v>
      </c>
      <c r="I554">
        <v>63.617530000000002</v>
      </c>
    </row>
    <row r="555" spans="1:9" x14ac:dyDescent="0.2">
      <c r="A555" t="s">
        <v>6</v>
      </c>
      <c r="B555" t="s">
        <v>6</v>
      </c>
      <c r="C555" t="s">
        <v>6</v>
      </c>
      <c r="D555" t="s">
        <v>6</v>
      </c>
      <c r="E555">
        <v>-1.8140700000000001</v>
      </c>
      <c r="F555" t="s">
        <v>6</v>
      </c>
      <c r="G555" t="s">
        <v>6</v>
      </c>
      <c r="H555" t="s">
        <v>6</v>
      </c>
      <c r="I555">
        <v>63.581809999999997</v>
      </c>
    </row>
    <row r="556" spans="1:9" x14ac:dyDescent="0.2">
      <c r="A556" t="s">
        <v>6</v>
      </c>
      <c r="B556" t="s">
        <v>6</v>
      </c>
      <c r="C556" t="s">
        <v>6</v>
      </c>
      <c r="D556" t="s">
        <v>6</v>
      </c>
      <c r="E556">
        <v>-1.8386</v>
      </c>
      <c r="F556" t="s">
        <v>6</v>
      </c>
      <c r="G556" t="s">
        <v>6</v>
      </c>
      <c r="H556" t="s">
        <v>6</v>
      </c>
      <c r="I556">
        <v>63.523319999999998</v>
      </c>
    </row>
    <row r="557" spans="1:9" x14ac:dyDescent="0.2">
      <c r="A557" t="s">
        <v>6</v>
      </c>
      <c r="B557" t="s">
        <v>6</v>
      </c>
      <c r="C557" t="s">
        <v>6</v>
      </c>
      <c r="D557" t="s">
        <v>6</v>
      </c>
      <c r="E557">
        <v>-1.8481799999999999</v>
      </c>
      <c r="F557" t="s">
        <v>6</v>
      </c>
      <c r="G557" t="s">
        <v>6</v>
      </c>
      <c r="H557" t="s">
        <v>6</v>
      </c>
      <c r="I557">
        <v>63.497520000000002</v>
      </c>
    </row>
    <row r="558" spans="1:9" x14ac:dyDescent="0.2">
      <c r="A558" t="s">
        <v>6</v>
      </c>
      <c r="B558" t="s">
        <v>6</v>
      </c>
      <c r="C558" t="s">
        <v>6</v>
      </c>
      <c r="D558" t="s">
        <v>6</v>
      </c>
      <c r="E558">
        <v>-1.8941699999999999</v>
      </c>
      <c r="F558" t="s">
        <v>6</v>
      </c>
      <c r="G558" t="s">
        <v>6</v>
      </c>
      <c r="H558" t="s">
        <v>6</v>
      </c>
      <c r="I558">
        <v>63.412109999999998</v>
      </c>
    </row>
    <row r="559" spans="1:9" x14ac:dyDescent="0.2">
      <c r="A559" t="s">
        <v>6</v>
      </c>
      <c r="B559" t="s">
        <v>6</v>
      </c>
      <c r="C559" t="s">
        <v>6</v>
      </c>
      <c r="D559" t="s">
        <v>6</v>
      </c>
      <c r="E559">
        <v>-1.9400299999999999</v>
      </c>
      <c r="F559" t="s">
        <v>6</v>
      </c>
      <c r="G559" t="s">
        <v>6</v>
      </c>
      <c r="H559" t="s">
        <v>6</v>
      </c>
      <c r="I559">
        <v>63.21772</v>
      </c>
    </row>
    <row r="560" spans="1:9" x14ac:dyDescent="0.2">
      <c r="A560" t="s">
        <v>6</v>
      </c>
      <c r="B560" t="s">
        <v>6</v>
      </c>
      <c r="C560" t="s">
        <v>6</v>
      </c>
      <c r="D560" t="s">
        <v>6</v>
      </c>
      <c r="E560">
        <v>-2.07036</v>
      </c>
      <c r="F560" t="s">
        <v>6</v>
      </c>
      <c r="G560" t="s">
        <v>6</v>
      </c>
      <c r="H560" t="s">
        <v>6</v>
      </c>
      <c r="I560">
        <v>63.126089999999998</v>
      </c>
    </row>
    <row r="561" spans="1:9" x14ac:dyDescent="0.2">
      <c r="A561" t="s">
        <v>6</v>
      </c>
      <c r="B561" t="s">
        <v>6</v>
      </c>
      <c r="C561" t="s">
        <v>6</v>
      </c>
      <c r="D561" t="s">
        <v>6</v>
      </c>
      <c r="E561">
        <v>-2.1480299999999999</v>
      </c>
      <c r="F561" t="s">
        <v>6</v>
      </c>
      <c r="G561" t="s">
        <v>6</v>
      </c>
      <c r="H561" t="s">
        <v>6</v>
      </c>
      <c r="I561">
        <v>63.110289999999999</v>
      </c>
    </row>
    <row r="562" spans="1:9" x14ac:dyDescent="0.2">
      <c r="A562" t="s">
        <v>6</v>
      </c>
      <c r="B562" t="s">
        <v>6</v>
      </c>
      <c r="C562" t="s">
        <v>6</v>
      </c>
      <c r="D562" t="s">
        <v>6</v>
      </c>
      <c r="E562">
        <v>-2.23814</v>
      </c>
      <c r="F562" t="s">
        <v>6</v>
      </c>
      <c r="G562" t="s">
        <v>6</v>
      </c>
      <c r="H562" t="s">
        <v>6</v>
      </c>
      <c r="I562">
        <v>62.874679999999998</v>
      </c>
    </row>
    <row r="563" spans="1:9" x14ac:dyDescent="0.2">
      <c r="A563" t="s">
        <v>6</v>
      </c>
      <c r="B563" t="s">
        <v>6</v>
      </c>
      <c r="C563" t="s">
        <v>6</v>
      </c>
      <c r="D563" t="s">
        <v>6</v>
      </c>
      <c r="E563">
        <v>-2.3067000000000002</v>
      </c>
      <c r="F563" t="s">
        <v>6</v>
      </c>
      <c r="G563" t="s">
        <v>6</v>
      </c>
      <c r="H563" t="s">
        <v>6</v>
      </c>
      <c r="I563">
        <v>62.748950000000001</v>
      </c>
    </row>
    <row r="564" spans="1:9" x14ac:dyDescent="0.2">
      <c r="A564" t="s">
        <v>6</v>
      </c>
      <c r="B564" t="s">
        <v>6</v>
      </c>
      <c r="C564" t="s">
        <v>6</v>
      </c>
      <c r="D564" t="s">
        <v>6</v>
      </c>
      <c r="E564">
        <v>-2.34552</v>
      </c>
      <c r="F564" t="s">
        <v>6</v>
      </c>
      <c r="G564" t="s">
        <v>6</v>
      </c>
      <c r="H564" t="s">
        <v>6</v>
      </c>
      <c r="I564">
        <v>62.66872</v>
      </c>
    </row>
    <row r="565" spans="1:9" x14ac:dyDescent="0.2">
      <c r="A565" t="s">
        <v>6</v>
      </c>
      <c r="B565" t="s">
        <v>6</v>
      </c>
      <c r="C565" t="s">
        <v>6</v>
      </c>
      <c r="D565" t="s">
        <v>6</v>
      </c>
      <c r="E565">
        <v>-2.54826</v>
      </c>
      <c r="F565" t="s">
        <v>6</v>
      </c>
      <c r="G565" t="s">
        <v>6</v>
      </c>
      <c r="H565" t="s">
        <v>6</v>
      </c>
      <c r="I565">
        <v>62.3536</v>
      </c>
    </row>
    <row r="566" spans="1:9" x14ac:dyDescent="0.2">
      <c r="A566" t="s">
        <v>6</v>
      </c>
      <c r="B566" t="s">
        <v>6</v>
      </c>
      <c r="C566" t="s">
        <v>6</v>
      </c>
      <c r="D566" t="s">
        <v>6</v>
      </c>
      <c r="E566">
        <v>-2.9940500000000001</v>
      </c>
      <c r="F566" t="s">
        <v>6</v>
      </c>
      <c r="G566" t="s">
        <v>6</v>
      </c>
      <c r="H566" t="s">
        <v>6</v>
      </c>
      <c r="I566">
        <v>62.004359999999998</v>
      </c>
    </row>
    <row r="567" spans="1:9" x14ac:dyDescent="0.2">
      <c r="A567" t="s">
        <v>6</v>
      </c>
      <c r="B567" t="s">
        <v>6</v>
      </c>
      <c r="C567" t="s">
        <v>6</v>
      </c>
      <c r="D567" t="s">
        <v>6</v>
      </c>
      <c r="E567">
        <v>-3.0187300000000001</v>
      </c>
      <c r="F567" t="s">
        <v>6</v>
      </c>
      <c r="G567" t="s">
        <v>6</v>
      </c>
      <c r="H567" t="s">
        <v>6</v>
      </c>
      <c r="I567">
        <v>61.973820000000003</v>
      </c>
    </row>
    <row r="568" spans="1:9" x14ac:dyDescent="0.2">
      <c r="A568" t="s">
        <v>6</v>
      </c>
      <c r="B568" t="s">
        <v>6</v>
      </c>
      <c r="C568" t="s">
        <v>6</v>
      </c>
      <c r="D568" t="s">
        <v>6</v>
      </c>
      <c r="E568">
        <v>-3.1013700000000002</v>
      </c>
      <c r="F568" t="s">
        <v>6</v>
      </c>
      <c r="G568" t="s">
        <v>6</v>
      </c>
      <c r="H568" t="s">
        <v>6</v>
      </c>
      <c r="I568">
        <v>61.897190000000002</v>
      </c>
    </row>
    <row r="569" spans="1:9" x14ac:dyDescent="0.2">
      <c r="A569" t="s">
        <v>6</v>
      </c>
      <c r="B569" t="s">
        <v>6</v>
      </c>
      <c r="C569" t="s">
        <v>6</v>
      </c>
      <c r="D569" t="s">
        <v>6</v>
      </c>
      <c r="E569">
        <v>-3.64499</v>
      </c>
      <c r="F569" t="s">
        <v>6</v>
      </c>
      <c r="G569" t="s">
        <v>6</v>
      </c>
      <c r="H569" t="s">
        <v>6</v>
      </c>
      <c r="I569">
        <v>61.837949999999999</v>
      </c>
    </row>
    <row r="570" spans="1:9" x14ac:dyDescent="0.2">
      <c r="A570" t="s">
        <v>6</v>
      </c>
      <c r="B570" t="s">
        <v>6</v>
      </c>
      <c r="C570" t="s">
        <v>6</v>
      </c>
      <c r="D570" t="s">
        <v>6</v>
      </c>
      <c r="E570">
        <v>-3.68296</v>
      </c>
      <c r="F570" t="s">
        <v>6</v>
      </c>
      <c r="G570" t="s">
        <v>6</v>
      </c>
      <c r="H570" t="s">
        <v>6</v>
      </c>
      <c r="I570">
        <v>61.837940000000003</v>
      </c>
    </row>
    <row r="571" spans="1:9" x14ac:dyDescent="0.2">
      <c r="A571" t="s">
        <v>6</v>
      </c>
      <c r="B571" t="s">
        <v>6</v>
      </c>
      <c r="C571" t="s">
        <v>6</v>
      </c>
      <c r="D571" t="s">
        <v>6</v>
      </c>
      <c r="E571">
        <v>-3.96509</v>
      </c>
      <c r="F571" t="s">
        <v>6</v>
      </c>
      <c r="G571" t="s">
        <v>6</v>
      </c>
      <c r="H571" t="s">
        <v>6</v>
      </c>
      <c r="I571">
        <v>61.754930000000002</v>
      </c>
    </row>
    <row r="572" spans="1:9" x14ac:dyDescent="0.2">
      <c r="A572" t="s">
        <v>6</v>
      </c>
      <c r="B572" t="s">
        <v>6</v>
      </c>
      <c r="C572" t="s">
        <v>6</v>
      </c>
      <c r="D572" t="s">
        <v>6</v>
      </c>
      <c r="E572">
        <v>-3.97011</v>
      </c>
      <c r="F572" t="s">
        <v>6</v>
      </c>
      <c r="G572" t="s">
        <v>6</v>
      </c>
      <c r="H572" t="s">
        <v>6</v>
      </c>
      <c r="I572">
        <v>61.754510000000003</v>
      </c>
    </row>
    <row r="573" spans="1:9" x14ac:dyDescent="0.2">
      <c r="A573" t="s">
        <v>6</v>
      </c>
      <c r="B573" t="s">
        <v>6</v>
      </c>
      <c r="C573" t="s">
        <v>6</v>
      </c>
      <c r="D573" t="s">
        <v>6</v>
      </c>
      <c r="E573">
        <v>-3.9941800000000001</v>
      </c>
      <c r="F573" t="s">
        <v>6</v>
      </c>
      <c r="G573" t="s">
        <v>6</v>
      </c>
      <c r="H573" t="s">
        <v>6</v>
      </c>
      <c r="I573">
        <v>61.713720000000002</v>
      </c>
    </row>
    <row r="574" spans="1:9" x14ac:dyDescent="0.2">
      <c r="A574" t="s">
        <v>6</v>
      </c>
      <c r="B574" t="s">
        <v>6</v>
      </c>
      <c r="C574" t="s">
        <v>6</v>
      </c>
      <c r="D574" t="s">
        <v>6</v>
      </c>
      <c r="E574">
        <v>-3.9992100000000002</v>
      </c>
      <c r="F574" t="s">
        <v>6</v>
      </c>
      <c r="G574" t="s">
        <v>6</v>
      </c>
      <c r="H574" t="s">
        <v>6</v>
      </c>
      <c r="I574">
        <v>61.705080000000002</v>
      </c>
    </row>
    <row r="575" spans="1:9" x14ac:dyDescent="0.2">
      <c r="A575" t="s">
        <v>6</v>
      </c>
      <c r="B575" t="s">
        <v>6</v>
      </c>
      <c r="C575" t="s">
        <v>6</v>
      </c>
      <c r="D575" t="s">
        <v>6</v>
      </c>
      <c r="E575">
        <v>-4.2993699999999997</v>
      </c>
      <c r="F575" t="s">
        <v>6</v>
      </c>
      <c r="G575" t="s">
        <v>6</v>
      </c>
      <c r="H575" t="s">
        <v>6</v>
      </c>
      <c r="I575">
        <v>61.68759</v>
      </c>
    </row>
    <row r="576" spans="1:9" x14ac:dyDescent="0.2">
      <c r="A576" t="s">
        <v>6</v>
      </c>
      <c r="B576" t="s">
        <v>6</v>
      </c>
      <c r="C576" t="s">
        <v>6</v>
      </c>
      <c r="D576" t="s">
        <v>6</v>
      </c>
      <c r="E576">
        <v>-4.3716600000000003</v>
      </c>
      <c r="F576" t="s">
        <v>6</v>
      </c>
      <c r="G576" t="s">
        <v>6</v>
      </c>
      <c r="H576" t="s">
        <v>6</v>
      </c>
      <c r="I576">
        <v>61.559449999999998</v>
      </c>
    </row>
    <row r="577" spans="1:9" x14ac:dyDescent="0.2">
      <c r="A577" t="s">
        <v>6</v>
      </c>
      <c r="B577" t="s">
        <v>6</v>
      </c>
      <c r="C577" t="s">
        <v>6</v>
      </c>
      <c r="D577" t="s">
        <v>6</v>
      </c>
      <c r="E577">
        <v>-4.46699</v>
      </c>
      <c r="F577" t="s">
        <v>6</v>
      </c>
      <c r="G577" t="s">
        <v>6</v>
      </c>
      <c r="H577" t="s">
        <v>6</v>
      </c>
      <c r="I577">
        <v>61.494149999999998</v>
      </c>
    </row>
    <row r="578" spans="1:9" x14ac:dyDescent="0.2">
      <c r="A578" t="s">
        <v>6</v>
      </c>
      <c r="B578" t="s">
        <v>6</v>
      </c>
      <c r="C578" t="s">
        <v>6</v>
      </c>
      <c r="D578" t="s">
        <v>6</v>
      </c>
      <c r="E578">
        <v>-4.56372</v>
      </c>
      <c r="F578" t="s">
        <v>6</v>
      </c>
      <c r="G578" t="s">
        <v>6</v>
      </c>
      <c r="H578" t="s">
        <v>6</v>
      </c>
      <c r="I578">
        <v>61.465580000000003</v>
      </c>
    </row>
    <row r="579" spans="1:9" x14ac:dyDescent="0.2">
      <c r="A579" t="s">
        <v>6</v>
      </c>
      <c r="B579" t="s">
        <v>6</v>
      </c>
      <c r="C579" t="s">
        <v>6</v>
      </c>
      <c r="D579" t="s">
        <v>6</v>
      </c>
      <c r="E579">
        <v>-4.6163499999999997</v>
      </c>
      <c r="F579" t="s">
        <v>6</v>
      </c>
      <c r="G579" t="s">
        <v>6</v>
      </c>
      <c r="H579" t="s">
        <v>6</v>
      </c>
      <c r="I579">
        <v>61.152340000000002</v>
      </c>
    </row>
    <row r="580" spans="1:9" x14ac:dyDescent="0.2">
      <c r="A580" t="s">
        <v>6</v>
      </c>
      <c r="B580" t="s">
        <v>6</v>
      </c>
      <c r="C580" t="s">
        <v>6</v>
      </c>
      <c r="D580" t="s">
        <v>6</v>
      </c>
      <c r="E580">
        <v>-4.9474900000000002</v>
      </c>
      <c r="F580" t="s">
        <v>6</v>
      </c>
      <c r="G580" t="s">
        <v>6</v>
      </c>
      <c r="H580" t="s">
        <v>6</v>
      </c>
      <c r="I580">
        <v>61.060670000000002</v>
      </c>
    </row>
    <row r="581" spans="1:9" x14ac:dyDescent="0.2">
      <c r="A581" t="s">
        <v>6</v>
      </c>
      <c r="B581" t="s">
        <v>6</v>
      </c>
      <c r="C581" t="s">
        <v>6</v>
      </c>
      <c r="D581" t="s">
        <v>6</v>
      </c>
      <c r="E581">
        <v>-5.1176199999999996</v>
      </c>
      <c r="F581" t="s">
        <v>6</v>
      </c>
      <c r="G581" t="s">
        <v>6</v>
      </c>
      <c r="H581" t="s">
        <v>6</v>
      </c>
      <c r="I581">
        <v>61.01773</v>
      </c>
    </row>
    <row r="582" spans="1:9" x14ac:dyDescent="0.2">
      <c r="A582" t="s">
        <v>6</v>
      </c>
      <c r="B582" t="s">
        <v>6</v>
      </c>
      <c r="C582" t="s">
        <v>6</v>
      </c>
      <c r="D582" t="s">
        <v>6</v>
      </c>
      <c r="E582">
        <v>-5.2057099999999998</v>
      </c>
      <c r="F582" t="s">
        <v>6</v>
      </c>
      <c r="G582" t="s">
        <v>6</v>
      </c>
      <c r="H582" t="s">
        <v>6</v>
      </c>
      <c r="I582">
        <v>60.993400000000001</v>
      </c>
    </row>
    <row r="583" spans="1:9" x14ac:dyDescent="0.2">
      <c r="A583" t="s">
        <v>6</v>
      </c>
      <c r="B583" t="s">
        <v>6</v>
      </c>
      <c r="C583" t="s">
        <v>6</v>
      </c>
      <c r="D583" t="s">
        <v>6</v>
      </c>
      <c r="E583">
        <v>-5.5093500000000004</v>
      </c>
      <c r="F583" t="s">
        <v>6</v>
      </c>
      <c r="G583" t="s">
        <v>6</v>
      </c>
      <c r="H583" t="s">
        <v>6</v>
      </c>
      <c r="I583">
        <v>60.753480000000003</v>
      </c>
    </row>
    <row r="584" spans="1:9" x14ac:dyDescent="0.2">
      <c r="A584" t="s">
        <v>6</v>
      </c>
      <c r="B584" t="s">
        <v>6</v>
      </c>
      <c r="C584" t="s">
        <v>6</v>
      </c>
      <c r="D584" t="s">
        <v>6</v>
      </c>
      <c r="E584">
        <v>-5.5505699999999996</v>
      </c>
      <c r="F584" t="s">
        <v>6</v>
      </c>
      <c r="G584" t="s">
        <v>6</v>
      </c>
      <c r="H584" t="s">
        <v>6</v>
      </c>
      <c r="I584">
        <v>60.554859999999998</v>
      </c>
    </row>
    <row r="585" spans="1:9" x14ac:dyDescent="0.2">
      <c r="A585" t="s">
        <v>6</v>
      </c>
      <c r="B585" t="s">
        <v>6</v>
      </c>
      <c r="C585" t="s">
        <v>6</v>
      </c>
      <c r="D585" t="s">
        <v>6</v>
      </c>
      <c r="E585">
        <v>-5.6154999999999999</v>
      </c>
      <c r="F585" t="s">
        <v>6</v>
      </c>
      <c r="G585" t="s">
        <v>6</v>
      </c>
      <c r="H585" t="s">
        <v>6</v>
      </c>
      <c r="I585">
        <v>60.514110000000002</v>
      </c>
    </row>
    <row r="586" spans="1:9" x14ac:dyDescent="0.2">
      <c r="A586" t="s">
        <v>6</v>
      </c>
      <c r="B586" t="s">
        <v>6</v>
      </c>
      <c r="C586" t="s">
        <v>6</v>
      </c>
      <c r="D586" t="s">
        <v>6</v>
      </c>
      <c r="E586">
        <v>-5.6847399999999997</v>
      </c>
      <c r="F586" t="s">
        <v>6</v>
      </c>
      <c r="G586" t="s">
        <v>6</v>
      </c>
      <c r="H586" t="s">
        <v>6</v>
      </c>
      <c r="I586">
        <v>60.455820000000003</v>
      </c>
    </row>
    <row r="587" spans="1:9" x14ac:dyDescent="0.2">
      <c r="A587" t="s">
        <v>6</v>
      </c>
      <c r="B587" t="s">
        <v>6</v>
      </c>
      <c r="C587" t="s">
        <v>6</v>
      </c>
      <c r="D587" t="s">
        <v>6</v>
      </c>
      <c r="E587">
        <v>-5.7372500000000004</v>
      </c>
      <c r="F587" t="s">
        <v>6</v>
      </c>
      <c r="G587" t="s">
        <v>6</v>
      </c>
      <c r="H587" t="s">
        <v>6</v>
      </c>
      <c r="I587">
        <v>60.445500000000003</v>
      </c>
    </row>
    <row r="588" spans="1:9" x14ac:dyDescent="0.2">
      <c r="A588" t="s">
        <v>6</v>
      </c>
      <c r="B588" t="s">
        <v>6</v>
      </c>
      <c r="C588" t="s">
        <v>6</v>
      </c>
      <c r="D588" t="s">
        <v>6</v>
      </c>
      <c r="E588">
        <v>-5.758</v>
      </c>
      <c r="F588" t="s">
        <v>6</v>
      </c>
      <c r="G588" t="s">
        <v>6</v>
      </c>
      <c r="H588" t="s">
        <v>6</v>
      </c>
      <c r="I588">
        <v>60.434229999999999</v>
      </c>
    </row>
    <row r="589" spans="1:9" x14ac:dyDescent="0.2">
      <c r="A589" t="s">
        <v>6</v>
      </c>
      <c r="B589" t="s">
        <v>6</v>
      </c>
      <c r="C589" t="s">
        <v>6</v>
      </c>
      <c r="D589" t="s">
        <v>6</v>
      </c>
      <c r="E589">
        <v>-5.8150700000000004</v>
      </c>
      <c r="F589" t="s">
        <v>6</v>
      </c>
      <c r="G589" t="s">
        <v>6</v>
      </c>
      <c r="H589" t="s">
        <v>6</v>
      </c>
      <c r="I589">
        <v>60.413049999999998</v>
      </c>
    </row>
    <row r="590" spans="1:9" x14ac:dyDescent="0.2">
      <c r="A590" t="s">
        <v>6</v>
      </c>
      <c r="B590" t="s">
        <v>6</v>
      </c>
      <c r="C590" t="s">
        <v>6</v>
      </c>
      <c r="D590" t="s">
        <v>6</v>
      </c>
      <c r="E590">
        <v>-5.8663400000000001</v>
      </c>
      <c r="F590" t="s">
        <v>6</v>
      </c>
      <c r="G590" t="s">
        <v>6</v>
      </c>
      <c r="H590" t="s">
        <v>6</v>
      </c>
      <c r="I590">
        <v>60.244869999999999</v>
      </c>
    </row>
    <row r="591" spans="1:9" x14ac:dyDescent="0.2">
      <c r="A591" t="s">
        <v>6</v>
      </c>
      <c r="B591" t="s">
        <v>6</v>
      </c>
      <c r="C591" t="s">
        <v>6</v>
      </c>
      <c r="D591" t="s">
        <v>6</v>
      </c>
      <c r="E591">
        <v>-5.9668799999999997</v>
      </c>
      <c r="F591" t="s">
        <v>6</v>
      </c>
      <c r="G591" t="s">
        <v>6</v>
      </c>
      <c r="H591" t="s">
        <v>6</v>
      </c>
      <c r="I591">
        <v>60.229660000000003</v>
      </c>
    </row>
    <row r="592" spans="1:9" x14ac:dyDescent="0.2">
      <c r="A592" t="s">
        <v>6</v>
      </c>
      <c r="B592" t="s">
        <v>6</v>
      </c>
      <c r="C592" t="s">
        <v>6</v>
      </c>
      <c r="D592" t="s">
        <v>6</v>
      </c>
      <c r="E592">
        <v>-6.0041500000000001</v>
      </c>
      <c r="F592" t="s">
        <v>6</v>
      </c>
      <c r="G592" t="s">
        <v>6</v>
      </c>
      <c r="H592" t="s">
        <v>6</v>
      </c>
      <c r="I592">
        <v>60.05077</v>
      </c>
    </row>
    <row r="593" spans="1:9" x14ac:dyDescent="0.2">
      <c r="A593" t="s">
        <v>6</v>
      </c>
      <c r="B593" t="s">
        <v>6</v>
      </c>
      <c r="C593" t="s">
        <v>6</v>
      </c>
      <c r="D593" t="s">
        <v>6</v>
      </c>
      <c r="E593">
        <v>-6.0374999999999996</v>
      </c>
      <c r="F593" t="s">
        <v>6</v>
      </c>
      <c r="G593" t="s">
        <v>6</v>
      </c>
      <c r="H593" t="s">
        <v>6</v>
      </c>
      <c r="I593">
        <v>59.756839999999997</v>
      </c>
    </row>
    <row r="594" spans="1:9" x14ac:dyDescent="0.2">
      <c r="A594" t="s">
        <v>6</v>
      </c>
      <c r="B594" t="s">
        <v>6</v>
      </c>
      <c r="C594" t="s">
        <v>6</v>
      </c>
      <c r="D594" t="s">
        <v>6</v>
      </c>
      <c r="E594">
        <v>-6.0762700000000001</v>
      </c>
      <c r="F594" t="s">
        <v>6</v>
      </c>
      <c r="G594" t="s">
        <v>6</v>
      </c>
      <c r="H594" t="s">
        <v>6</v>
      </c>
      <c r="I594">
        <v>59.731529999999999</v>
      </c>
    </row>
    <row r="595" spans="1:9" x14ac:dyDescent="0.2">
      <c r="A595" t="s">
        <v>6</v>
      </c>
      <c r="B595" t="s">
        <v>6</v>
      </c>
      <c r="C595" t="s">
        <v>6</v>
      </c>
      <c r="D595" t="s">
        <v>6</v>
      </c>
      <c r="E595">
        <v>-6.3962599999999998</v>
      </c>
      <c r="F595" t="s">
        <v>6</v>
      </c>
      <c r="G595" t="s">
        <v>6</v>
      </c>
      <c r="H595" t="s">
        <v>6</v>
      </c>
      <c r="I595">
        <v>59.485860000000002</v>
      </c>
    </row>
    <row r="596" spans="1:9" x14ac:dyDescent="0.2">
      <c r="A596" t="s">
        <v>6</v>
      </c>
      <c r="B596" t="s">
        <v>6</v>
      </c>
      <c r="C596" t="s">
        <v>6</v>
      </c>
      <c r="D596" t="s">
        <v>6</v>
      </c>
      <c r="E596">
        <v>-6.5470100000000002</v>
      </c>
      <c r="F596" t="s">
        <v>6</v>
      </c>
      <c r="G596" t="s">
        <v>6</v>
      </c>
      <c r="H596" t="s">
        <v>6</v>
      </c>
      <c r="I596">
        <v>59.479889999999997</v>
      </c>
    </row>
    <row r="597" spans="1:9" x14ac:dyDescent="0.2">
      <c r="A597" t="s">
        <v>6</v>
      </c>
      <c r="B597" t="s">
        <v>6</v>
      </c>
      <c r="C597" t="s">
        <v>6</v>
      </c>
      <c r="D597" t="s">
        <v>6</v>
      </c>
      <c r="E597">
        <v>-6.80396</v>
      </c>
      <c r="F597" t="s">
        <v>6</v>
      </c>
      <c r="G597" t="s">
        <v>6</v>
      </c>
      <c r="H597" t="s">
        <v>6</v>
      </c>
      <c r="I597">
        <v>59.259900000000002</v>
      </c>
    </row>
    <row r="598" spans="1:9" x14ac:dyDescent="0.2">
      <c r="A598" t="s">
        <v>6</v>
      </c>
      <c r="B598" t="s">
        <v>6</v>
      </c>
      <c r="C598" t="s">
        <v>6</v>
      </c>
      <c r="D598" t="s">
        <v>6</v>
      </c>
      <c r="E598">
        <v>-6.8349700000000002</v>
      </c>
      <c r="F598" t="s">
        <v>6</v>
      </c>
      <c r="G598" t="s">
        <v>6</v>
      </c>
      <c r="H598" t="s">
        <v>6</v>
      </c>
      <c r="I598">
        <v>59.254460000000002</v>
      </c>
    </row>
    <row r="599" spans="1:9" x14ac:dyDescent="0.2">
      <c r="A599" t="s">
        <v>6</v>
      </c>
      <c r="B599" t="s">
        <v>6</v>
      </c>
      <c r="C599" t="s">
        <v>6</v>
      </c>
      <c r="D599" t="s">
        <v>6</v>
      </c>
      <c r="E599">
        <v>-6.9583199999999996</v>
      </c>
      <c r="F599" t="s">
        <v>6</v>
      </c>
      <c r="G599" t="s">
        <v>6</v>
      </c>
      <c r="H599" t="s">
        <v>6</v>
      </c>
      <c r="I599">
        <v>59.177259999999997</v>
      </c>
    </row>
    <row r="600" spans="1:9" x14ac:dyDescent="0.2">
      <c r="A600" t="s">
        <v>6</v>
      </c>
      <c r="B600" t="s">
        <v>6</v>
      </c>
      <c r="C600" t="s">
        <v>6</v>
      </c>
      <c r="D600" t="s">
        <v>6</v>
      </c>
      <c r="E600">
        <v>-7.0837899999999996</v>
      </c>
      <c r="F600" t="s">
        <v>6</v>
      </c>
      <c r="G600" t="s">
        <v>6</v>
      </c>
      <c r="H600" t="s">
        <v>6</v>
      </c>
      <c r="I600">
        <v>59.076619999999998</v>
      </c>
    </row>
    <row r="601" spans="1:9" x14ac:dyDescent="0.2">
      <c r="A601" t="s">
        <v>6</v>
      </c>
      <c r="B601" t="s">
        <v>6</v>
      </c>
      <c r="C601" t="s">
        <v>6</v>
      </c>
      <c r="D601" t="s">
        <v>6</v>
      </c>
      <c r="E601">
        <v>-7.1663500000000004</v>
      </c>
      <c r="F601" t="s">
        <v>6</v>
      </c>
      <c r="G601" t="s">
        <v>6</v>
      </c>
      <c r="H601" t="s">
        <v>6</v>
      </c>
      <c r="I601">
        <v>58.965420000000002</v>
      </c>
    </row>
    <row r="602" spans="1:9" x14ac:dyDescent="0.2">
      <c r="A602" t="s">
        <v>6</v>
      </c>
      <c r="B602" t="s">
        <v>6</v>
      </c>
      <c r="C602" t="s">
        <v>6</v>
      </c>
      <c r="D602" t="s">
        <v>6</v>
      </c>
      <c r="E602">
        <v>-7.2052500000000004</v>
      </c>
      <c r="F602" t="s">
        <v>6</v>
      </c>
      <c r="G602" t="s">
        <v>6</v>
      </c>
      <c r="H602" t="s">
        <v>6</v>
      </c>
      <c r="I602">
        <v>58.951520000000002</v>
      </c>
    </row>
    <row r="603" spans="1:9" x14ac:dyDescent="0.2">
      <c r="A603" t="s">
        <v>6</v>
      </c>
      <c r="B603" t="s">
        <v>6</v>
      </c>
      <c r="C603" t="s">
        <v>6</v>
      </c>
      <c r="D603" t="s">
        <v>6</v>
      </c>
      <c r="E603">
        <v>-7.3816600000000001</v>
      </c>
      <c r="F603" t="s">
        <v>6</v>
      </c>
      <c r="G603" t="s">
        <v>6</v>
      </c>
      <c r="H603" t="s">
        <v>6</v>
      </c>
      <c r="I603">
        <v>58.845680000000002</v>
      </c>
    </row>
    <row r="604" spans="1:9" x14ac:dyDescent="0.2">
      <c r="A604" t="s">
        <v>6</v>
      </c>
      <c r="B604" t="s">
        <v>6</v>
      </c>
      <c r="C604" t="s">
        <v>6</v>
      </c>
      <c r="D604" t="s">
        <v>6</v>
      </c>
      <c r="E604">
        <v>-7.7883800000000001</v>
      </c>
      <c r="F604" t="s">
        <v>6</v>
      </c>
      <c r="G604" t="s">
        <v>6</v>
      </c>
      <c r="H604" t="s">
        <v>6</v>
      </c>
      <c r="I604">
        <v>58.559959999999997</v>
      </c>
    </row>
    <row r="605" spans="1:9" x14ac:dyDescent="0.2">
      <c r="A605" t="s">
        <v>6</v>
      </c>
      <c r="B605" t="s">
        <v>6</v>
      </c>
      <c r="C605" t="s">
        <v>6</v>
      </c>
      <c r="D605" t="s">
        <v>6</v>
      </c>
      <c r="E605">
        <v>-7.8954000000000004</v>
      </c>
      <c r="F605" t="s">
        <v>6</v>
      </c>
      <c r="G605" t="s">
        <v>6</v>
      </c>
      <c r="H605" t="s">
        <v>6</v>
      </c>
      <c r="I605">
        <v>58.444360000000003</v>
      </c>
    </row>
    <row r="606" spans="1:9" x14ac:dyDescent="0.2">
      <c r="A606" t="s">
        <v>6</v>
      </c>
      <c r="B606" t="s">
        <v>6</v>
      </c>
      <c r="C606" t="s">
        <v>6</v>
      </c>
      <c r="D606" t="s">
        <v>6</v>
      </c>
      <c r="E606">
        <v>-8.0679999999999996</v>
      </c>
      <c r="F606" t="s">
        <v>6</v>
      </c>
      <c r="G606" t="s">
        <v>6</v>
      </c>
      <c r="H606" t="s">
        <v>6</v>
      </c>
      <c r="I606">
        <v>58.280659999999997</v>
      </c>
    </row>
    <row r="607" spans="1:9" x14ac:dyDescent="0.2">
      <c r="A607" t="s">
        <v>6</v>
      </c>
      <c r="B607" t="s">
        <v>6</v>
      </c>
      <c r="C607" t="s">
        <v>6</v>
      </c>
      <c r="D607" t="s">
        <v>6</v>
      </c>
      <c r="E607">
        <v>-8.2064500000000002</v>
      </c>
      <c r="F607" t="s">
        <v>6</v>
      </c>
      <c r="G607" t="s">
        <v>6</v>
      </c>
      <c r="H607" t="s">
        <v>6</v>
      </c>
      <c r="I607">
        <v>58.165520000000001</v>
      </c>
    </row>
    <row r="608" spans="1:9" x14ac:dyDescent="0.2">
      <c r="A608" t="s">
        <v>6</v>
      </c>
      <c r="B608" t="s">
        <v>6</v>
      </c>
      <c r="C608" t="s">
        <v>6</v>
      </c>
      <c r="D608" t="s">
        <v>6</v>
      </c>
      <c r="E608">
        <v>-8.2388399999999997</v>
      </c>
      <c r="F608" t="s">
        <v>6</v>
      </c>
      <c r="G608" t="s">
        <v>6</v>
      </c>
      <c r="H608" t="s">
        <v>6</v>
      </c>
      <c r="I608">
        <v>58.142800000000001</v>
      </c>
    </row>
    <row r="609" spans="1:9" x14ac:dyDescent="0.2">
      <c r="A609" t="s">
        <v>6</v>
      </c>
      <c r="B609" t="s">
        <v>6</v>
      </c>
      <c r="C609" t="s">
        <v>6</v>
      </c>
      <c r="D609" t="s">
        <v>6</v>
      </c>
      <c r="E609">
        <v>-8.3953500000000005</v>
      </c>
      <c r="F609" t="s">
        <v>6</v>
      </c>
      <c r="G609" t="s">
        <v>6</v>
      </c>
      <c r="H609" t="s">
        <v>6</v>
      </c>
      <c r="I609">
        <v>58.110579999999999</v>
      </c>
    </row>
    <row r="610" spans="1:9" x14ac:dyDescent="0.2">
      <c r="A610" t="s">
        <v>6</v>
      </c>
      <c r="B610" t="s">
        <v>6</v>
      </c>
      <c r="C610" t="s">
        <v>6</v>
      </c>
      <c r="D610" t="s">
        <v>6</v>
      </c>
      <c r="E610">
        <v>-8.5609599999999997</v>
      </c>
      <c r="F610" t="s">
        <v>6</v>
      </c>
      <c r="G610" t="s">
        <v>6</v>
      </c>
      <c r="H610" t="s">
        <v>6</v>
      </c>
      <c r="I610">
        <v>58.08005</v>
      </c>
    </row>
    <row r="611" spans="1:9" x14ac:dyDescent="0.2">
      <c r="A611" t="s">
        <v>6</v>
      </c>
      <c r="B611" t="s">
        <v>6</v>
      </c>
      <c r="C611" t="s">
        <v>6</v>
      </c>
      <c r="D611" t="s">
        <v>6</v>
      </c>
      <c r="E611">
        <v>-8.5628899999999994</v>
      </c>
      <c r="F611" t="s">
        <v>6</v>
      </c>
      <c r="G611" t="s">
        <v>6</v>
      </c>
      <c r="H611" t="s">
        <v>6</v>
      </c>
      <c r="I611">
        <v>57.919460000000001</v>
      </c>
    </row>
    <row r="612" spans="1:9" x14ac:dyDescent="0.2">
      <c r="A612" t="s">
        <v>6</v>
      </c>
      <c r="B612" t="s">
        <v>6</v>
      </c>
      <c r="C612" t="s">
        <v>6</v>
      </c>
      <c r="D612" t="s">
        <v>6</v>
      </c>
      <c r="E612">
        <v>-9.1191700000000004</v>
      </c>
      <c r="F612" t="s">
        <v>6</v>
      </c>
      <c r="G612" t="s">
        <v>6</v>
      </c>
      <c r="H612" t="s">
        <v>6</v>
      </c>
      <c r="I612">
        <v>57.864890000000003</v>
      </c>
    </row>
    <row r="613" spans="1:9" x14ac:dyDescent="0.2">
      <c r="A613" t="s">
        <v>6</v>
      </c>
      <c r="B613" t="s">
        <v>6</v>
      </c>
      <c r="C613" t="s">
        <v>6</v>
      </c>
      <c r="D613" t="s">
        <v>6</v>
      </c>
      <c r="E613">
        <v>-9.1674600000000002</v>
      </c>
      <c r="F613" t="s">
        <v>6</v>
      </c>
      <c r="G613" t="s">
        <v>6</v>
      </c>
      <c r="H613" t="s">
        <v>6</v>
      </c>
      <c r="I613">
        <v>57.8294</v>
      </c>
    </row>
    <row r="614" spans="1:9" x14ac:dyDescent="0.2">
      <c r="A614" t="s">
        <v>6</v>
      </c>
      <c r="B614" t="s">
        <v>6</v>
      </c>
      <c r="C614" t="s">
        <v>6</v>
      </c>
      <c r="D614" t="s">
        <v>6</v>
      </c>
      <c r="E614">
        <v>-9.3328299999999995</v>
      </c>
      <c r="F614" t="s">
        <v>6</v>
      </c>
      <c r="G614" t="s">
        <v>6</v>
      </c>
      <c r="H614" t="s">
        <v>6</v>
      </c>
      <c r="I614">
        <v>57.764870000000002</v>
      </c>
    </row>
    <row r="615" spans="1:9" x14ac:dyDescent="0.2">
      <c r="A615" t="s">
        <v>6</v>
      </c>
      <c r="B615" t="s">
        <v>6</v>
      </c>
      <c r="C615" t="s">
        <v>6</v>
      </c>
      <c r="D615" t="s">
        <v>6</v>
      </c>
      <c r="E615">
        <v>-9.3381799999999995</v>
      </c>
      <c r="F615" t="s">
        <v>6</v>
      </c>
      <c r="G615" t="s">
        <v>6</v>
      </c>
      <c r="H615" t="s">
        <v>6</v>
      </c>
      <c r="I615">
        <v>57.724609999999998</v>
      </c>
    </row>
    <row r="616" spans="1:9" x14ac:dyDescent="0.2">
      <c r="A616" t="s">
        <v>6</v>
      </c>
      <c r="B616" t="s">
        <v>6</v>
      </c>
      <c r="C616" t="s">
        <v>6</v>
      </c>
      <c r="D616" t="s">
        <v>6</v>
      </c>
      <c r="E616">
        <v>-9.5311599999999999</v>
      </c>
      <c r="F616" t="s">
        <v>6</v>
      </c>
      <c r="G616" t="s">
        <v>6</v>
      </c>
      <c r="H616" t="s">
        <v>6</v>
      </c>
      <c r="I616">
        <v>57.714449999999999</v>
      </c>
    </row>
    <row r="617" spans="1:9" x14ac:dyDescent="0.2">
      <c r="A617" t="s">
        <v>6</v>
      </c>
      <c r="B617" t="s">
        <v>6</v>
      </c>
      <c r="C617" t="s">
        <v>6</v>
      </c>
      <c r="D617" t="s">
        <v>6</v>
      </c>
      <c r="E617">
        <v>-9.7958499999999997</v>
      </c>
      <c r="F617" t="s">
        <v>6</v>
      </c>
      <c r="G617" t="s">
        <v>6</v>
      </c>
      <c r="H617" t="s">
        <v>6</v>
      </c>
      <c r="I617">
        <v>57.68488</v>
      </c>
    </row>
    <row r="618" spans="1:9" x14ac:dyDescent="0.2">
      <c r="A618" t="s">
        <v>6</v>
      </c>
      <c r="B618" t="s">
        <v>6</v>
      </c>
      <c r="C618" t="s">
        <v>6</v>
      </c>
      <c r="D618" t="s">
        <v>6</v>
      </c>
      <c r="E618">
        <v>-10.1523</v>
      </c>
      <c r="F618" t="s">
        <v>6</v>
      </c>
      <c r="G618" t="s">
        <v>6</v>
      </c>
      <c r="H618" t="s">
        <v>6</v>
      </c>
      <c r="I618">
        <v>57.633569999999999</v>
      </c>
    </row>
    <row r="619" spans="1:9" x14ac:dyDescent="0.2">
      <c r="A619" t="s">
        <v>6</v>
      </c>
      <c r="B619" t="s">
        <v>6</v>
      </c>
      <c r="C619" t="s">
        <v>6</v>
      </c>
      <c r="D619" t="s">
        <v>6</v>
      </c>
      <c r="E619">
        <v>-10.2759</v>
      </c>
      <c r="F619" t="s">
        <v>6</v>
      </c>
      <c r="G619" t="s">
        <v>6</v>
      </c>
      <c r="H619" t="s">
        <v>6</v>
      </c>
      <c r="I619">
        <v>57.506230000000002</v>
      </c>
    </row>
    <row r="620" spans="1:9" x14ac:dyDescent="0.2">
      <c r="A620" t="s">
        <v>6</v>
      </c>
      <c r="B620" t="s">
        <v>6</v>
      </c>
      <c r="C620" t="s">
        <v>6</v>
      </c>
      <c r="D620" t="s">
        <v>6</v>
      </c>
      <c r="E620">
        <v>-10.2773</v>
      </c>
      <c r="F620" t="s">
        <v>6</v>
      </c>
      <c r="G620" t="s">
        <v>6</v>
      </c>
      <c r="H620" t="s">
        <v>6</v>
      </c>
      <c r="I620">
        <v>57.49015</v>
      </c>
    </row>
    <row r="621" spans="1:9" x14ac:dyDescent="0.2">
      <c r="A621" t="s">
        <v>6</v>
      </c>
      <c r="B621" t="s">
        <v>6</v>
      </c>
      <c r="C621" t="s">
        <v>6</v>
      </c>
      <c r="D621" t="s">
        <v>6</v>
      </c>
      <c r="E621">
        <v>-10.2873</v>
      </c>
      <c r="F621" t="s">
        <v>6</v>
      </c>
      <c r="G621" t="s">
        <v>6</v>
      </c>
      <c r="H621" t="s">
        <v>6</v>
      </c>
      <c r="I621">
        <v>57.446309999999997</v>
      </c>
    </row>
    <row r="622" spans="1:9" x14ac:dyDescent="0.2">
      <c r="A622" t="s">
        <v>6</v>
      </c>
      <c r="B622" t="s">
        <v>6</v>
      </c>
      <c r="C622" t="s">
        <v>6</v>
      </c>
      <c r="D622" t="s">
        <v>6</v>
      </c>
      <c r="E622">
        <v>-10.453099999999999</v>
      </c>
      <c r="F622" t="s">
        <v>6</v>
      </c>
      <c r="G622" t="s">
        <v>6</v>
      </c>
      <c r="H622" t="s">
        <v>6</v>
      </c>
      <c r="I622">
        <v>57.414000000000001</v>
      </c>
    </row>
    <row r="623" spans="1:9" x14ac:dyDescent="0.2">
      <c r="A623" t="s">
        <v>6</v>
      </c>
      <c r="B623" t="s">
        <v>6</v>
      </c>
      <c r="C623" t="s">
        <v>6</v>
      </c>
      <c r="D623" t="s">
        <v>6</v>
      </c>
      <c r="E623">
        <v>-10.5769</v>
      </c>
      <c r="F623" t="s">
        <v>6</v>
      </c>
      <c r="G623" t="s">
        <v>6</v>
      </c>
      <c r="H623" t="s">
        <v>6</v>
      </c>
      <c r="I623">
        <v>57.389429999999997</v>
      </c>
    </row>
    <row r="624" spans="1:9" x14ac:dyDescent="0.2">
      <c r="A624" t="s">
        <v>6</v>
      </c>
      <c r="B624" t="s">
        <v>6</v>
      </c>
      <c r="C624" t="s">
        <v>6</v>
      </c>
      <c r="D624" t="s">
        <v>6</v>
      </c>
      <c r="E624">
        <v>-10.6448</v>
      </c>
      <c r="F624" t="s">
        <v>6</v>
      </c>
      <c r="G624" t="s">
        <v>6</v>
      </c>
      <c r="H624" t="s">
        <v>6</v>
      </c>
      <c r="I624">
        <v>57.211799999999997</v>
      </c>
    </row>
    <row r="625" spans="1:9" x14ac:dyDescent="0.2">
      <c r="A625" t="s">
        <v>6</v>
      </c>
      <c r="B625" t="s">
        <v>6</v>
      </c>
      <c r="C625" t="s">
        <v>6</v>
      </c>
      <c r="D625" t="s">
        <v>6</v>
      </c>
      <c r="E625">
        <v>-11.358599999999999</v>
      </c>
      <c r="F625" t="s">
        <v>6</v>
      </c>
      <c r="G625" t="s">
        <v>6</v>
      </c>
      <c r="H625" t="s">
        <v>6</v>
      </c>
      <c r="I625">
        <v>57.146099999999997</v>
      </c>
    </row>
    <row r="626" spans="1:9" x14ac:dyDescent="0.2">
      <c r="A626" t="s">
        <v>6</v>
      </c>
      <c r="B626" t="s">
        <v>6</v>
      </c>
      <c r="C626" t="s">
        <v>6</v>
      </c>
      <c r="D626" t="s">
        <v>6</v>
      </c>
      <c r="E626">
        <v>-11.5954</v>
      </c>
      <c r="F626" t="s">
        <v>6</v>
      </c>
      <c r="G626" t="s">
        <v>6</v>
      </c>
      <c r="H626" t="s">
        <v>6</v>
      </c>
      <c r="I626">
        <v>57.086550000000003</v>
      </c>
    </row>
    <row r="627" spans="1:9" x14ac:dyDescent="0.2">
      <c r="A627" t="s">
        <v>6</v>
      </c>
      <c r="B627" t="s">
        <v>6</v>
      </c>
      <c r="C627" t="s">
        <v>6</v>
      </c>
      <c r="D627" t="s">
        <v>6</v>
      </c>
      <c r="E627">
        <v>-11.667299999999999</v>
      </c>
      <c r="F627" t="s">
        <v>6</v>
      </c>
      <c r="G627" t="s">
        <v>6</v>
      </c>
      <c r="H627" t="s">
        <v>6</v>
      </c>
      <c r="I627">
        <v>57.084679999999999</v>
      </c>
    </row>
    <row r="628" spans="1:9" x14ac:dyDescent="0.2">
      <c r="A628" t="s">
        <v>6</v>
      </c>
      <c r="B628" t="s">
        <v>6</v>
      </c>
      <c r="C628" t="s">
        <v>6</v>
      </c>
      <c r="D628" t="s">
        <v>6</v>
      </c>
      <c r="E628">
        <v>-11.73</v>
      </c>
      <c r="F628" t="s">
        <v>6</v>
      </c>
      <c r="G628" t="s">
        <v>6</v>
      </c>
      <c r="H628" t="s">
        <v>6</v>
      </c>
      <c r="I628">
        <v>56.875149999999998</v>
      </c>
    </row>
    <row r="629" spans="1:9" x14ac:dyDescent="0.2">
      <c r="A629" t="s">
        <v>6</v>
      </c>
      <c r="B629" t="s">
        <v>6</v>
      </c>
      <c r="C629" t="s">
        <v>6</v>
      </c>
      <c r="D629" t="s">
        <v>6</v>
      </c>
      <c r="E629">
        <v>-11.7698</v>
      </c>
      <c r="F629" t="s">
        <v>6</v>
      </c>
      <c r="G629" t="s">
        <v>6</v>
      </c>
      <c r="H629" t="s">
        <v>6</v>
      </c>
      <c r="I629">
        <v>56.845390000000002</v>
      </c>
    </row>
    <row r="630" spans="1:9" x14ac:dyDescent="0.2">
      <c r="A630" t="s">
        <v>6</v>
      </c>
      <c r="B630" t="s">
        <v>6</v>
      </c>
      <c r="C630" t="s">
        <v>6</v>
      </c>
      <c r="D630" t="s">
        <v>6</v>
      </c>
      <c r="E630">
        <v>-12.5983</v>
      </c>
      <c r="F630" t="s">
        <v>6</v>
      </c>
      <c r="G630" t="s">
        <v>6</v>
      </c>
      <c r="H630" t="s">
        <v>6</v>
      </c>
      <c r="I630">
        <v>56.807679999999998</v>
      </c>
    </row>
    <row r="631" spans="1:9" x14ac:dyDescent="0.2">
      <c r="A631" t="s">
        <v>6</v>
      </c>
      <c r="B631" t="s">
        <v>6</v>
      </c>
      <c r="C631" t="s">
        <v>6</v>
      </c>
      <c r="D631" t="s">
        <v>6</v>
      </c>
      <c r="E631">
        <v>-12.8401</v>
      </c>
      <c r="F631" t="s">
        <v>6</v>
      </c>
      <c r="G631" t="s">
        <v>6</v>
      </c>
      <c r="H631" t="s">
        <v>6</v>
      </c>
      <c r="I631">
        <v>56.602989999999998</v>
      </c>
    </row>
    <row r="632" spans="1:9" x14ac:dyDescent="0.2">
      <c r="A632" t="s">
        <v>6</v>
      </c>
      <c r="B632" t="s">
        <v>6</v>
      </c>
      <c r="C632" t="s">
        <v>6</v>
      </c>
      <c r="D632" t="s">
        <v>6</v>
      </c>
      <c r="E632">
        <v>-12.912100000000001</v>
      </c>
      <c r="F632" t="s">
        <v>6</v>
      </c>
      <c r="G632" t="s">
        <v>6</v>
      </c>
      <c r="H632" t="s">
        <v>6</v>
      </c>
      <c r="I632">
        <v>56.504620000000003</v>
      </c>
    </row>
    <row r="633" spans="1:9" x14ac:dyDescent="0.2">
      <c r="A633" t="s">
        <v>6</v>
      </c>
      <c r="B633" t="s">
        <v>6</v>
      </c>
      <c r="C633" t="s">
        <v>6</v>
      </c>
      <c r="D633" t="s">
        <v>6</v>
      </c>
      <c r="E633">
        <v>-13.151300000000001</v>
      </c>
      <c r="F633" t="s">
        <v>6</v>
      </c>
      <c r="G633" t="s">
        <v>6</v>
      </c>
      <c r="H633" t="s">
        <v>6</v>
      </c>
      <c r="I633">
        <v>56.268729999999998</v>
      </c>
    </row>
    <row r="634" spans="1:9" x14ac:dyDescent="0.2">
      <c r="A634" t="s">
        <v>6</v>
      </c>
      <c r="B634" t="s">
        <v>6</v>
      </c>
      <c r="C634" t="s">
        <v>6</v>
      </c>
      <c r="D634" t="s">
        <v>6</v>
      </c>
      <c r="E634">
        <v>-13.9046</v>
      </c>
      <c r="F634" t="s">
        <v>6</v>
      </c>
      <c r="G634" t="s">
        <v>6</v>
      </c>
      <c r="H634" t="s">
        <v>6</v>
      </c>
      <c r="I634">
        <v>56.265349999999998</v>
      </c>
    </row>
    <row r="635" spans="1:9" x14ac:dyDescent="0.2">
      <c r="A635" t="s">
        <v>6</v>
      </c>
      <c r="B635" t="s">
        <v>6</v>
      </c>
      <c r="C635" t="s">
        <v>6</v>
      </c>
      <c r="D635" t="s">
        <v>6</v>
      </c>
      <c r="E635">
        <v>-13.9269</v>
      </c>
      <c r="F635" t="s">
        <v>6</v>
      </c>
      <c r="G635" t="s">
        <v>6</v>
      </c>
      <c r="H635" t="s">
        <v>6</v>
      </c>
      <c r="I635">
        <v>56.088169999999998</v>
      </c>
    </row>
    <row r="636" spans="1:9" x14ac:dyDescent="0.2">
      <c r="A636" t="s">
        <v>6</v>
      </c>
      <c r="B636" t="s">
        <v>6</v>
      </c>
      <c r="C636" t="s">
        <v>6</v>
      </c>
      <c r="D636" t="s">
        <v>6</v>
      </c>
      <c r="E636">
        <v>-14.129799999999999</v>
      </c>
      <c r="F636" t="s">
        <v>6</v>
      </c>
      <c r="G636" t="s">
        <v>6</v>
      </c>
      <c r="H636" t="s">
        <v>6</v>
      </c>
      <c r="I636">
        <v>56.080069999999999</v>
      </c>
    </row>
    <row r="637" spans="1:9" x14ac:dyDescent="0.2">
      <c r="A637" t="s">
        <v>6</v>
      </c>
      <c r="B637" t="s">
        <v>6</v>
      </c>
      <c r="C637" t="s">
        <v>6</v>
      </c>
      <c r="D637" t="s">
        <v>6</v>
      </c>
      <c r="E637">
        <v>-14.1454</v>
      </c>
      <c r="F637" t="s">
        <v>6</v>
      </c>
      <c r="G637" t="s">
        <v>6</v>
      </c>
      <c r="H637" t="s">
        <v>6</v>
      </c>
      <c r="I637">
        <v>56.078310000000002</v>
      </c>
    </row>
    <row r="638" spans="1:9" x14ac:dyDescent="0.2">
      <c r="A638" t="s">
        <v>6</v>
      </c>
      <c r="B638" t="s">
        <v>6</v>
      </c>
      <c r="C638" t="s">
        <v>6</v>
      </c>
      <c r="D638" t="s">
        <v>6</v>
      </c>
      <c r="E638">
        <v>-14.734400000000001</v>
      </c>
      <c r="F638" t="s">
        <v>6</v>
      </c>
      <c r="G638" t="s">
        <v>6</v>
      </c>
      <c r="H638" t="s">
        <v>6</v>
      </c>
      <c r="I638">
        <v>56.030369999999998</v>
      </c>
    </row>
    <row r="639" spans="1:9" x14ac:dyDescent="0.2">
      <c r="A639" t="s">
        <v>6</v>
      </c>
      <c r="B639" t="s">
        <v>6</v>
      </c>
      <c r="C639" t="s">
        <v>6</v>
      </c>
      <c r="D639" t="s">
        <v>6</v>
      </c>
      <c r="E639">
        <v>-14.7799</v>
      </c>
      <c r="F639" t="s">
        <v>6</v>
      </c>
      <c r="G639" t="s">
        <v>6</v>
      </c>
      <c r="H639" t="s">
        <v>6</v>
      </c>
      <c r="I639">
        <v>55.883620000000001</v>
      </c>
    </row>
    <row r="640" spans="1:9" x14ac:dyDescent="0.2">
      <c r="A640" t="s">
        <v>6</v>
      </c>
      <c r="B640" t="s">
        <v>6</v>
      </c>
      <c r="C640" t="s">
        <v>6</v>
      </c>
      <c r="D640" t="s">
        <v>6</v>
      </c>
      <c r="E640">
        <v>-16.105499999999999</v>
      </c>
      <c r="F640" t="s">
        <v>6</v>
      </c>
      <c r="G640" t="s">
        <v>6</v>
      </c>
      <c r="H640" t="s">
        <v>6</v>
      </c>
      <c r="I640">
        <v>55.86383</v>
      </c>
    </row>
    <row r="641" spans="1:9" x14ac:dyDescent="0.2">
      <c r="A641" t="s">
        <v>6</v>
      </c>
      <c r="B641" t="s">
        <v>6</v>
      </c>
      <c r="C641" t="s">
        <v>6</v>
      </c>
      <c r="D641" t="s">
        <v>6</v>
      </c>
      <c r="E641">
        <v>-16.752600000000001</v>
      </c>
      <c r="F641" t="s">
        <v>6</v>
      </c>
      <c r="G641" t="s">
        <v>6</v>
      </c>
      <c r="H641" t="s">
        <v>6</v>
      </c>
      <c r="I641">
        <v>55.815869999999997</v>
      </c>
    </row>
    <row r="642" spans="1:9" x14ac:dyDescent="0.2">
      <c r="A642" t="s">
        <v>6</v>
      </c>
      <c r="B642" t="s">
        <v>6</v>
      </c>
      <c r="C642" t="s">
        <v>6</v>
      </c>
      <c r="D642" t="s">
        <v>6</v>
      </c>
      <c r="E642">
        <v>-16.8626</v>
      </c>
      <c r="F642" t="s">
        <v>6</v>
      </c>
      <c r="G642" t="s">
        <v>6</v>
      </c>
      <c r="H642" t="s">
        <v>6</v>
      </c>
      <c r="I642">
        <v>55.724299999999999</v>
      </c>
    </row>
    <row r="643" spans="1:9" x14ac:dyDescent="0.2">
      <c r="A643" t="s">
        <v>6</v>
      </c>
      <c r="B643" t="s">
        <v>6</v>
      </c>
      <c r="C643" t="s">
        <v>6</v>
      </c>
      <c r="D643" t="s">
        <v>6</v>
      </c>
      <c r="E643">
        <v>-16.866599999999998</v>
      </c>
      <c r="F643" t="s">
        <v>6</v>
      </c>
      <c r="G643" t="s">
        <v>6</v>
      </c>
      <c r="H643" t="s">
        <v>6</v>
      </c>
      <c r="I643">
        <v>55.716059999999999</v>
      </c>
    </row>
    <row r="644" spans="1:9" x14ac:dyDescent="0.2">
      <c r="A644" t="s">
        <v>6</v>
      </c>
      <c r="B644" t="s">
        <v>6</v>
      </c>
      <c r="C644" t="s">
        <v>6</v>
      </c>
      <c r="D644" t="s">
        <v>6</v>
      </c>
      <c r="E644">
        <v>-17.006</v>
      </c>
      <c r="F644" t="s">
        <v>6</v>
      </c>
      <c r="G644" t="s">
        <v>6</v>
      </c>
      <c r="H644" t="s">
        <v>6</v>
      </c>
      <c r="I644">
        <v>55.590580000000003</v>
      </c>
    </row>
    <row r="645" spans="1:9" x14ac:dyDescent="0.2">
      <c r="A645" t="s">
        <v>6</v>
      </c>
      <c r="B645" t="s">
        <v>6</v>
      </c>
      <c r="C645" t="s">
        <v>6</v>
      </c>
      <c r="D645" t="s">
        <v>6</v>
      </c>
      <c r="E645">
        <v>-17.412600000000001</v>
      </c>
      <c r="F645" t="s">
        <v>6</v>
      </c>
      <c r="G645" t="s">
        <v>6</v>
      </c>
      <c r="H645" t="s">
        <v>6</v>
      </c>
      <c r="I645">
        <v>55.408880000000003</v>
      </c>
    </row>
    <row r="646" spans="1:9" x14ac:dyDescent="0.2">
      <c r="A646" t="s">
        <v>6</v>
      </c>
      <c r="B646" t="s">
        <v>6</v>
      </c>
      <c r="C646" t="s">
        <v>6</v>
      </c>
      <c r="D646" t="s">
        <v>6</v>
      </c>
      <c r="E646">
        <v>-17.475300000000001</v>
      </c>
      <c r="F646" t="s">
        <v>6</v>
      </c>
      <c r="G646" t="s">
        <v>6</v>
      </c>
      <c r="H646" t="s">
        <v>6</v>
      </c>
      <c r="I646">
        <v>55.354059999999997</v>
      </c>
    </row>
    <row r="647" spans="1:9" x14ac:dyDescent="0.2">
      <c r="A647" t="s">
        <v>6</v>
      </c>
      <c r="B647" t="s">
        <v>6</v>
      </c>
      <c r="C647" t="s">
        <v>6</v>
      </c>
      <c r="D647" t="s">
        <v>6</v>
      </c>
      <c r="E647">
        <v>-17.476900000000001</v>
      </c>
      <c r="F647" t="s">
        <v>6</v>
      </c>
      <c r="G647" t="s">
        <v>6</v>
      </c>
      <c r="H647" t="s">
        <v>6</v>
      </c>
      <c r="I647">
        <v>55.294080000000001</v>
      </c>
    </row>
    <row r="648" spans="1:9" x14ac:dyDescent="0.2">
      <c r="A648" t="s">
        <v>6</v>
      </c>
      <c r="B648" t="s">
        <v>6</v>
      </c>
      <c r="C648" t="s">
        <v>6</v>
      </c>
      <c r="D648" t="s">
        <v>6</v>
      </c>
      <c r="E648">
        <v>-18.696300000000001</v>
      </c>
      <c r="F648" t="s">
        <v>6</v>
      </c>
      <c r="G648" t="s">
        <v>6</v>
      </c>
      <c r="H648" t="s">
        <v>6</v>
      </c>
      <c r="I648">
        <v>55.264110000000002</v>
      </c>
    </row>
    <row r="649" spans="1:9" x14ac:dyDescent="0.2">
      <c r="A649" t="s">
        <v>6</v>
      </c>
      <c r="B649" t="s">
        <v>6</v>
      </c>
      <c r="C649" t="s">
        <v>6</v>
      </c>
      <c r="D649" t="s">
        <v>6</v>
      </c>
      <c r="E649">
        <v>-18.736499999999999</v>
      </c>
      <c r="F649" t="s">
        <v>6</v>
      </c>
      <c r="G649" t="s">
        <v>6</v>
      </c>
      <c r="H649" t="s">
        <v>6</v>
      </c>
      <c r="I649">
        <v>55.195569999999996</v>
      </c>
    </row>
    <row r="650" spans="1:9" x14ac:dyDescent="0.2">
      <c r="A650" t="s">
        <v>6</v>
      </c>
      <c r="B650" t="s">
        <v>6</v>
      </c>
      <c r="C650" t="s">
        <v>6</v>
      </c>
      <c r="D650" t="s">
        <v>6</v>
      </c>
      <c r="E650">
        <v>-19.042400000000001</v>
      </c>
      <c r="F650" t="s">
        <v>6</v>
      </c>
      <c r="G650" t="s">
        <v>6</v>
      </c>
      <c r="H650" t="s">
        <v>6</v>
      </c>
      <c r="I650">
        <v>55.045789999999997</v>
      </c>
    </row>
    <row r="651" spans="1:9" x14ac:dyDescent="0.2">
      <c r="A651" t="s">
        <v>6</v>
      </c>
      <c r="B651" t="s">
        <v>6</v>
      </c>
      <c r="C651" t="s">
        <v>6</v>
      </c>
      <c r="D651" t="s">
        <v>6</v>
      </c>
      <c r="E651">
        <v>-19.550999999999998</v>
      </c>
      <c r="F651" t="s">
        <v>6</v>
      </c>
      <c r="G651" t="s">
        <v>6</v>
      </c>
      <c r="H651" t="s">
        <v>6</v>
      </c>
      <c r="I651">
        <v>54.941670000000002</v>
      </c>
    </row>
    <row r="652" spans="1:9" x14ac:dyDescent="0.2">
      <c r="A652" t="s">
        <v>6</v>
      </c>
      <c r="B652" t="s">
        <v>6</v>
      </c>
      <c r="C652" t="s">
        <v>6</v>
      </c>
      <c r="D652" t="s">
        <v>6</v>
      </c>
      <c r="E652">
        <v>-20.070699999999999</v>
      </c>
      <c r="F652" t="s">
        <v>6</v>
      </c>
      <c r="G652" t="s">
        <v>6</v>
      </c>
      <c r="H652" t="s">
        <v>6</v>
      </c>
      <c r="I652">
        <v>54.859319999999997</v>
      </c>
    </row>
    <row r="653" spans="1:9" x14ac:dyDescent="0.2">
      <c r="A653" t="s">
        <v>6</v>
      </c>
      <c r="B653" t="s">
        <v>6</v>
      </c>
      <c r="C653" t="s">
        <v>6</v>
      </c>
      <c r="D653" t="s">
        <v>6</v>
      </c>
      <c r="E653">
        <v>-20.106400000000001</v>
      </c>
      <c r="F653" t="s">
        <v>6</v>
      </c>
      <c r="G653" t="s">
        <v>6</v>
      </c>
      <c r="H653" t="s">
        <v>6</v>
      </c>
      <c r="I653">
        <v>54.742939999999997</v>
      </c>
    </row>
    <row r="654" spans="1:9" x14ac:dyDescent="0.2">
      <c r="A654" t="s">
        <v>6</v>
      </c>
      <c r="B654" t="s">
        <v>6</v>
      </c>
      <c r="C654" t="s">
        <v>6</v>
      </c>
      <c r="D654" t="s">
        <v>6</v>
      </c>
      <c r="E654">
        <v>-20.437100000000001</v>
      </c>
      <c r="F654" t="s">
        <v>6</v>
      </c>
      <c r="G654" t="s">
        <v>6</v>
      </c>
      <c r="H654" t="s">
        <v>6</v>
      </c>
      <c r="I654">
        <v>54.597230000000003</v>
      </c>
    </row>
    <row r="655" spans="1:9" x14ac:dyDescent="0.2">
      <c r="A655" t="s">
        <v>6</v>
      </c>
      <c r="B655" t="s">
        <v>6</v>
      </c>
      <c r="C655" t="s">
        <v>6</v>
      </c>
      <c r="D655" t="s">
        <v>6</v>
      </c>
      <c r="E655">
        <v>-20.606100000000001</v>
      </c>
      <c r="F655" t="s">
        <v>6</v>
      </c>
      <c r="G655" t="s">
        <v>6</v>
      </c>
      <c r="H655" t="s">
        <v>6</v>
      </c>
      <c r="I655">
        <v>54.586069999999999</v>
      </c>
    </row>
    <row r="656" spans="1:9" x14ac:dyDescent="0.2">
      <c r="A656" t="s">
        <v>6</v>
      </c>
      <c r="B656" t="s">
        <v>6</v>
      </c>
      <c r="C656" t="s">
        <v>6</v>
      </c>
      <c r="D656" t="s">
        <v>6</v>
      </c>
      <c r="E656">
        <v>-20.759799999999998</v>
      </c>
      <c r="F656" t="s">
        <v>6</v>
      </c>
      <c r="G656" t="s">
        <v>6</v>
      </c>
      <c r="H656" t="s">
        <v>6</v>
      </c>
      <c r="I656">
        <v>54.378100000000003</v>
      </c>
    </row>
    <row r="657" spans="1:9" x14ac:dyDescent="0.2">
      <c r="A657" t="s">
        <v>6</v>
      </c>
      <c r="B657" t="s">
        <v>6</v>
      </c>
      <c r="C657" t="s">
        <v>6</v>
      </c>
      <c r="D657" t="s">
        <v>6</v>
      </c>
      <c r="E657">
        <v>-20.8658</v>
      </c>
      <c r="F657" t="s">
        <v>6</v>
      </c>
      <c r="G657" t="s">
        <v>6</v>
      </c>
      <c r="H657" t="s">
        <v>6</v>
      </c>
      <c r="I657">
        <v>54.359529999999999</v>
      </c>
    </row>
    <row r="658" spans="1:9" x14ac:dyDescent="0.2">
      <c r="A658" t="s">
        <v>6</v>
      </c>
      <c r="B658" t="s">
        <v>6</v>
      </c>
      <c r="C658" t="s">
        <v>6</v>
      </c>
      <c r="D658" t="s">
        <v>6</v>
      </c>
      <c r="E658">
        <v>-20.950800000000001</v>
      </c>
      <c r="F658" t="s">
        <v>6</v>
      </c>
      <c r="G658" t="s">
        <v>6</v>
      </c>
      <c r="H658" t="s">
        <v>6</v>
      </c>
      <c r="I658">
        <v>54.325209999999998</v>
      </c>
    </row>
    <row r="659" spans="1:9" x14ac:dyDescent="0.2">
      <c r="A659" t="s">
        <v>6</v>
      </c>
      <c r="B659" t="s">
        <v>6</v>
      </c>
      <c r="C659" t="s">
        <v>6</v>
      </c>
      <c r="D659" t="s">
        <v>6</v>
      </c>
      <c r="E659">
        <v>-21.752600000000001</v>
      </c>
      <c r="F659" t="s">
        <v>6</v>
      </c>
      <c r="G659" t="s">
        <v>6</v>
      </c>
      <c r="H659" t="s">
        <v>6</v>
      </c>
      <c r="I659">
        <v>54.262630000000001</v>
      </c>
    </row>
    <row r="660" spans="1:9" x14ac:dyDescent="0.2">
      <c r="A660" t="s">
        <v>6</v>
      </c>
      <c r="B660" t="s">
        <v>6</v>
      </c>
      <c r="C660" t="s">
        <v>6</v>
      </c>
      <c r="D660" t="s">
        <v>6</v>
      </c>
      <c r="E660">
        <v>-21.902000000000001</v>
      </c>
      <c r="F660" t="s">
        <v>6</v>
      </c>
      <c r="G660" t="s">
        <v>6</v>
      </c>
      <c r="H660" t="s">
        <v>6</v>
      </c>
      <c r="I660">
        <v>54.200510000000001</v>
      </c>
    </row>
    <row r="661" spans="1:9" x14ac:dyDescent="0.2">
      <c r="A661" t="s">
        <v>6</v>
      </c>
      <c r="B661" t="s">
        <v>6</v>
      </c>
      <c r="C661" t="s">
        <v>6</v>
      </c>
      <c r="D661" t="s">
        <v>6</v>
      </c>
      <c r="E661">
        <v>-23.050699999999999</v>
      </c>
      <c r="F661" t="s">
        <v>6</v>
      </c>
      <c r="G661" t="s">
        <v>6</v>
      </c>
      <c r="H661" t="s">
        <v>6</v>
      </c>
      <c r="I661">
        <v>54.083950000000002</v>
      </c>
    </row>
    <row r="662" spans="1:9" x14ac:dyDescent="0.2">
      <c r="A662" t="s">
        <v>6</v>
      </c>
      <c r="B662" t="s">
        <v>6</v>
      </c>
      <c r="C662" t="s">
        <v>6</v>
      </c>
      <c r="D662" t="s">
        <v>6</v>
      </c>
      <c r="E662">
        <v>-23.1692</v>
      </c>
      <c r="F662" t="s">
        <v>6</v>
      </c>
      <c r="G662" t="s">
        <v>6</v>
      </c>
      <c r="H662" t="s">
        <v>6</v>
      </c>
      <c r="I662">
        <v>54.030459999999998</v>
      </c>
    </row>
    <row r="663" spans="1:9" x14ac:dyDescent="0.2">
      <c r="A663" t="s">
        <v>6</v>
      </c>
      <c r="B663" t="s">
        <v>6</v>
      </c>
      <c r="C663" t="s">
        <v>6</v>
      </c>
      <c r="D663" t="s">
        <v>6</v>
      </c>
      <c r="E663">
        <v>-23.614799999999999</v>
      </c>
      <c r="F663" t="s">
        <v>6</v>
      </c>
      <c r="G663" t="s">
        <v>6</v>
      </c>
      <c r="H663" t="s">
        <v>6</v>
      </c>
      <c r="I663">
        <v>53.978160000000003</v>
      </c>
    </row>
    <row r="664" spans="1:9" x14ac:dyDescent="0.2">
      <c r="A664" t="s">
        <v>6</v>
      </c>
      <c r="B664" t="s">
        <v>6</v>
      </c>
      <c r="C664" t="s">
        <v>6</v>
      </c>
      <c r="D664" t="s">
        <v>6</v>
      </c>
      <c r="E664">
        <v>-23.909199999999998</v>
      </c>
      <c r="F664" t="s">
        <v>6</v>
      </c>
      <c r="G664" t="s">
        <v>6</v>
      </c>
      <c r="H664" t="s">
        <v>6</v>
      </c>
      <c r="I664">
        <v>53.949820000000003</v>
      </c>
    </row>
    <row r="665" spans="1:9" x14ac:dyDescent="0.2">
      <c r="A665" t="s">
        <v>6</v>
      </c>
      <c r="B665" t="s">
        <v>6</v>
      </c>
      <c r="C665" t="s">
        <v>6</v>
      </c>
      <c r="D665" t="s">
        <v>6</v>
      </c>
      <c r="E665">
        <v>-24.1295</v>
      </c>
      <c r="F665" t="s">
        <v>6</v>
      </c>
      <c r="G665" t="s">
        <v>6</v>
      </c>
      <c r="H665" t="s">
        <v>6</v>
      </c>
      <c r="I665">
        <v>53.769939999999998</v>
      </c>
    </row>
    <row r="666" spans="1:9" x14ac:dyDescent="0.2">
      <c r="A666" t="s">
        <v>6</v>
      </c>
      <c r="B666" t="s">
        <v>6</v>
      </c>
      <c r="C666" t="s">
        <v>6</v>
      </c>
      <c r="D666" t="s">
        <v>6</v>
      </c>
      <c r="E666">
        <v>-24.6128</v>
      </c>
      <c r="F666" t="s">
        <v>6</v>
      </c>
      <c r="G666" t="s">
        <v>6</v>
      </c>
      <c r="H666" t="s">
        <v>6</v>
      </c>
      <c r="I666">
        <v>53.620710000000003</v>
      </c>
    </row>
    <row r="667" spans="1:9" x14ac:dyDescent="0.2">
      <c r="A667" t="s">
        <v>6</v>
      </c>
      <c r="B667" t="s">
        <v>6</v>
      </c>
      <c r="C667" t="s">
        <v>6</v>
      </c>
      <c r="D667" t="s">
        <v>6</v>
      </c>
      <c r="E667">
        <v>-24.706800000000001</v>
      </c>
      <c r="F667" t="s">
        <v>6</v>
      </c>
      <c r="G667" t="s">
        <v>6</v>
      </c>
      <c r="H667" t="s">
        <v>6</v>
      </c>
      <c r="I667">
        <v>53.619120000000002</v>
      </c>
    </row>
    <row r="668" spans="1:9" x14ac:dyDescent="0.2">
      <c r="A668" t="s">
        <v>6</v>
      </c>
      <c r="B668" t="s">
        <v>6</v>
      </c>
      <c r="C668" t="s">
        <v>6</v>
      </c>
      <c r="D668" t="s">
        <v>6</v>
      </c>
      <c r="E668">
        <v>-24.847100000000001</v>
      </c>
      <c r="F668" t="s">
        <v>6</v>
      </c>
      <c r="G668" t="s">
        <v>6</v>
      </c>
      <c r="H668" t="s">
        <v>6</v>
      </c>
      <c r="I668">
        <v>53.577860000000001</v>
      </c>
    </row>
    <row r="669" spans="1:9" x14ac:dyDescent="0.2">
      <c r="A669" t="s">
        <v>6</v>
      </c>
      <c r="B669" t="s">
        <v>6</v>
      </c>
      <c r="C669" t="s">
        <v>6</v>
      </c>
      <c r="D669" t="s">
        <v>6</v>
      </c>
      <c r="E669">
        <v>-24.879300000000001</v>
      </c>
      <c r="F669" t="s">
        <v>6</v>
      </c>
      <c r="G669" t="s">
        <v>6</v>
      </c>
      <c r="H669" t="s">
        <v>6</v>
      </c>
      <c r="I669">
        <v>53.468769999999999</v>
      </c>
    </row>
    <row r="670" spans="1:9" x14ac:dyDescent="0.2">
      <c r="A670" t="s">
        <v>6</v>
      </c>
      <c r="B670" t="s">
        <v>6</v>
      </c>
      <c r="C670" t="s">
        <v>6</v>
      </c>
      <c r="D670" t="s">
        <v>6</v>
      </c>
      <c r="E670">
        <v>-24.954000000000001</v>
      </c>
      <c r="F670" t="s">
        <v>6</v>
      </c>
      <c r="G670" t="s">
        <v>6</v>
      </c>
      <c r="H670" t="s">
        <v>6</v>
      </c>
      <c r="I670">
        <v>53.431629999999998</v>
      </c>
    </row>
    <row r="671" spans="1:9" x14ac:dyDescent="0.2">
      <c r="A671" t="s">
        <v>6</v>
      </c>
      <c r="B671" t="s">
        <v>6</v>
      </c>
      <c r="C671" t="s">
        <v>6</v>
      </c>
      <c r="D671" t="s">
        <v>6</v>
      </c>
      <c r="E671">
        <v>-25.140899999999998</v>
      </c>
      <c r="F671" t="s">
        <v>6</v>
      </c>
      <c r="G671" t="s">
        <v>6</v>
      </c>
      <c r="H671" t="s">
        <v>6</v>
      </c>
      <c r="I671">
        <v>53.428260000000002</v>
      </c>
    </row>
    <row r="672" spans="1:9" x14ac:dyDescent="0.2">
      <c r="A672" t="s">
        <v>6</v>
      </c>
      <c r="B672" t="s">
        <v>6</v>
      </c>
      <c r="C672" t="s">
        <v>6</v>
      </c>
      <c r="D672" t="s">
        <v>6</v>
      </c>
      <c r="E672">
        <v>-25.1526</v>
      </c>
      <c r="F672" t="s">
        <v>6</v>
      </c>
      <c r="G672" t="s">
        <v>6</v>
      </c>
      <c r="H672" t="s">
        <v>6</v>
      </c>
      <c r="I672">
        <v>53.388710000000003</v>
      </c>
    </row>
    <row r="673" spans="1:9" x14ac:dyDescent="0.2">
      <c r="A673" t="s">
        <v>6</v>
      </c>
      <c r="B673" t="s">
        <v>6</v>
      </c>
      <c r="C673" t="s">
        <v>6</v>
      </c>
      <c r="D673" t="s">
        <v>6</v>
      </c>
      <c r="E673">
        <v>-25.366199999999999</v>
      </c>
      <c r="F673" t="s">
        <v>6</v>
      </c>
      <c r="G673" t="s">
        <v>6</v>
      </c>
      <c r="H673" t="s">
        <v>6</v>
      </c>
      <c r="I673">
        <v>53.375880000000002</v>
      </c>
    </row>
    <row r="674" spans="1:9" x14ac:dyDescent="0.2">
      <c r="A674" t="s">
        <v>6</v>
      </c>
      <c r="B674" t="s">
        <v>6</v>
      </c>
      <c r="C674" t="s">
        <v>6</v>
      </c>
      <c r="D674" t="s">
        <v>6</v>
      </c>
      <c r="E674">
        <v>-25.670100000000001</v>
      </c>
      <c r="F674" t="s">
        <v>6</v>
      </c>
      <c r="G674" t="s">
        <v>6</v>
      </c>
      <c r="H674" t="s">
        <v>6</v>
      </c>
      <c r="I674">
        <v>53.25423</v>
      </c>
    </row>
    <row r="675" spans="1:9" x14ac:dyDescent="0.2">
      <c r="A675" t="s">
        <v>6</v>
      </c>
      <c r="B675" t="s">
        <v>6</v>
      </c>
      <c r="C675" t="s">
        <v>6</v>
      </c>
      <c r="D675" t="s">
        <v>6</v>
      </c>
      <c r="E675">
        <v>-25.793700000000001</v>
      </c>
      <c r="F675" t="s">
        <v>6</v>
      </c>
      <c r="G675" t="s">
        <v>6</v>
      </c>
      <c r="H675" t="s">
        <v>6</v>
      </c>
      <c r="I675">
        <v>53.172460000000001</v>
      </c>
    </row>
    <row r="676" spans="1:9" x14ac:dyDescent="0.2">
      <c r="A676" t="s">
        <v>6</v>
      </c>
      <c r="B676" t="s">
        <v>6</v>
      </c>
      <c r="C676" t="s">
        <v>6</v>
      </c>
      <c r="D676" t="s">
        <v>6</v>
      </c>
      <c r="E676">
        <v>-26.436900000000001</v>
      </c>
      <c r="F676" t="s">
        <v>6</v>
      </c>
      <c r="G676" t="s">
        <v>6</v>
      </c>
      <c r="H676" t="s">
        <v>6</v>
      </c>
      <c r="I676">
        <v>52.92</v>
      </c>
    </row>
    <row r="677" spans="1:9" x14ac:dyDescent="0.2">
      <c r="A677" t="s">
        <v>6</v>
      </c>
      <c r="B677" t="s">
        <v>6</v>
      </c>
      <c r="C677" t="s">
        <v>6</v>
      </c>
      <c r="D677" t="s">
        <v>6</v>
      </c>
      <c r="E677">
        <v>-26.5426</v>
      </c>
      <c r="F677" t="s">
        <v>6</v>
      </c>
      <c r="G677" t="s">
        <v>6</v>
      </c>
      <c r="H677" t="s">
        <v>6</v>
      </c>
      <c r="I677">
        <v>52.78342</v>
      </c>
    </row>
    <row r="678" spans="1:9" x14ac:dyDescent="0.2">
      <c r="A678" t="s">
        <v>6</v>
      </c>
      <c r="B678" t="s">
        <v>6</v>
      </c>
      <c r="C678" t="s">
        <v>6</v>
      </c>
      <c r="D678" t="s">
        <v>6</v>
      </c>
      <c r="E678">
        <v>-26.594200000000001</v>
      </c>
      <c r="F678" t="s">
        <v>6</v>
      </c>
      <c r="G678" t="s">
        <v>6</v>
      </c>
      <c r="H678" t="s">
        <v>6</v>
      </c>
      <c r="I678">
        <v>52.724930000000001</v>
      </c>
    </row>
    <row r="679" spans="1:9" x14ac:dyDescent="0.2">
      <c r="A679" t="s">
        <v>6</v>
      </c>
      <c r="B679" t="s">
        <v>6</v>
      </c>
      <c r="C679" t="s">
        <v>6</v>
      </c>
      <c r="D679" t="s">
        <v>6</v>
      </c>
      <c r="E679">
        <v>-27.041799999999999</v>
      </c>
      <c r="F679" t="s">
        <v>6</v>
      </c>
      <c r="G679" t="s">
        <v>6</v>
      </c>
      <c r="H679" t="s">
        <v>6</v>
      </c>
      <c r="I679">
        <v>52.61327</v>
      </c>
    </row>
    <row r="680" spans="1:9" x14ac:dyDescent="0.2">
      <c r="A680" t="s">
        <v>6</v>
      </c>
      <c r="B680" t="s">
        <v>6</v>
      </c>
      <c r="C680" t="s">
        <v>6</v>
      </c>
      <c r="D680" t="s">
        <v>6</v>
      </c>
      <c r="E680">
        <v>-27.113600000000002</v>
      </c>
      <c r="F680" t="s">
        <v>6</v>
      </c>
      <c r="G680" t="s">
        <v>6</v>
      </c>
      <c r="H680" t="s">
        <v>6</v>
      </c>
      <c r="I680">
        <v>52.587620000000001</v>
      </c>
    </row>
    <row r="681" spans="1:9" x14ac:dyDescent="0.2">
      <c r="A681" t="s">
        <v>6</v>
      </c>
      <c r="B681" t="s">
        <v>6</v>
      </c>
      <c r="C681" t="s">
        <v>6</v>
      </c>
      <c r="D681" t="s">
        <v>6</v>
      </c>
      <c r="E681">
        <v>-27.744299999999999</v>
      </c>
      <c r="F681" t="s">
        <v>6</v>
      </c>
      <c r="G681" t="s">
        <v>6</v>
      </c>
      <c r="H681" t="s">
        <v>6</v>
      </c>
      <c r="I681">
        <v>52.402340000000002</v>
      </c>
    </row>
    <row r="682" spans="1:9" x14ac:dyDescent="0.2">
      <c r="A682" t="s">
        <v>6</v>
      </c>
      <c r="B682" t="s">
        <v>6</v>
      </c>
      <c r="C682" t="s">
        <v>6</v>
      </c>
      <c r="D682" t="s">
        <v>6</v>
      </c>
      <c r="E682">
        <v>-28.9924</v>
      </c>
      <c r="F682" t="s">
        <v>6</v>
      </c>
      <c r="G682" t="s">
        <v>6</v>
      </c>
      <c r="H682" t="s">
        <v>6</v>
      </c>
      <c r="I682">
        <v>52.216270000000002</v>
      </c>
    </row>
    <row r="683" spans="1:9" x14ac:dyDescent="0.2">
      <c r="A683" t="s">
        <v>6</v>
      </c>
      <c r="B683" t="s">
        <v>6</v>
      </c>
      <c r="C683" t="s">
        <v>6</v>
      </c>
      <c r="D683" t="s">
        <v>6</v>
      </c>
      <c r="E683">
        <v>-29.191500000000001</v>
      </c>
      <c r="F683" t="s">
        <v>6</v>
      </c>
      <c r="G683" t="s">
        <v>6</v>
      </c>
      <c r="H683" t="s">
        <v>6</v>
      </c>
      <c r="I683">
        <v>51.945050000000002</v>
      </c>
    </row>
    <row r="684" spans="1:9" x14ac:dyDescent="0.2">
      <c r="A684" t="s">
        <v>6</v>
      </c>
      <c r="B684" t="s">
        <v>6</v>
      </c>
      <c r="C684" t="s">
        <v>6</v>
      </c>
      <c r="D684" t="s">
        <v>6</v>
      </c>
      <c r="E684">
        <v>-29.208400000000001</v>
      </c>
      <c r="F684" t="s">
        <v>6</v>
      </c>
      <c r="G684" t="s">
        <v>6</v>
      </c>
      <c r="H684" t="s">
        <v>6</v>
      </c>
      <c r="I684">
        <v>51.925849999999997</v>
      </c>
    </row>
    <row r="685" spans="1:9" x14ac:dyDescent="0.2">
      <c r="A685" t="s">
        <v>6</v>
      </c>
      <c r="B685" t="s">
        <v>6</v>
      </c>
      <c r="C685" t="s">
        <v>6</v>
      </c>
      <c r="D685" t="s">
        <v>6</v>
      </c>
      <c r="E685">
        <v>-29.551200000000001</v>
      </c>
      <c r="F685" t="s">
        <v>6</v>
      </c>
      <c r="G685" t="s">
        <v>6</v>
      </c>
      <c r="H685" t="s">
        <v>6</v>
      </c>
      <c r="I685">
        <v>51.782789999999999</v>
      </c>
    </row>
    <row r="686" spans="1:9" x14ac:dyDescent="0.2">
      <c r="A686" t="s">
        <v>6</v>
      </c>
      <c r="B686" t="s">
        <v>6</v>
      </c>
      <c r="C686" t="s">
        <v>6</v>
      </c>
      <c r="D686" t="s">
        <v>6</v>
      </c>
      <c r="E686">
        <v>-29.860900000000001</v>
      </c>
      <c r="F686" t="s">
        <v>6</v>
      </c>
      <c r="G686" t="s">
        <v>6</v>
      </c>
      <c r="H686" t="s">
        <v>6</v>
      </c>
      <c r="I686">
        <v>51.758510000000001</v>
      </c>
    </row>
    <row r="687" spans="1:9" x14ac:dyDescent="0.2">
      <c r="A687" t="s">
        <v>6</v>
      </c>
      <c r="B687" t="s">
        <v>6</v>
      </c>
      <c r="C687" t="s">
        <v>6</v>
      </c>
      <c r="D687" t="s">
        <v>6</v>
      </c>
      <c r="E687">
        <v>-30.3188</v>
      </c>
      <c r="F687" t="s">
        <v>6</v>
      </c>
      <c r="G687" t="s">
        <v>6</v>
      </c>
      <c r="H687" t="s">
        <v>6</v>
      </c>
      <c r="I687">
        <v>51.6053</v>
      </c>
    </row>
    <row r="688" spans="1:9" x14ac:dyDescent="0.2">
      <c r="A688" t="s">
        <v>6</v>
      </c>
      <c r="B688" t="s">
        <v>6</v>
      </c>
      <c r="C688" t="s">
        <v>6</v>
      </c>
      <c r="D688" t="s">
        <v>6</v>
      </c>
      <c r="E688">
        <v>-30.8857</v>
      </c>
      <c r="F688" t="s">
        <v>6</v>
      </c>
      <c r="G688" t="s">
        <v>6</v>
      </c>
      <c r="H688" t="s">
        <v>6</v>
      </c>
      <c r="I688">
        <v>51.586919999999999</v>
      </c>
    </row>
    <row r="689" spans="1:9" x14ac:dyDescent="0.2">
      <c r="A689" t="s">
        <v>6</v>
      </c>
      <c r="B689" t="s">
        <v>6</v>
      </c>
      <c r="C689" t="s">
        <v>6</v>
      </c>
      <c r="D689" t="s">
        <v>6</v>
      </c>
      <c r="E689">
        <v>-31.0212</v>
      </c>
      <c r="F689" t="s">
        <v>6</v>
      </c>
      <c r="G689" t="s">
        <v>6</v>
      </c>
      <c r="H689" t="s">
        <v>6</v>
      </c>
      <c r="I689">
        <v>51.536349999999999</v>
      </c>
    </row>
    <row r="690" spans="1:9" x14ac:dyDescent="0.2">
      <c r="A690" t="s">
        <v>6</v>
      </c>
      <c r="B690" t="s">
        <v>6</v>
      </c>
      <c r="C690" t="s">
        <v>6</v>
      </c>
      <c r="D690" t="s">
        <v>6</v>
      </c>
      <c r="E690">
        <v>-34.177100000000003</v>
      </c>
      <c r="F690" t="s">
        <v>6</v>
      </c>
      <c r="G690" t="s">
        <v>6</v>
      </c>
      <c r="H690" t="s">
        <v>6</v>
      </c>
      <c r="I690">
        <v>51.27675</v>
      </c>
    </row>
    <row r="691" spans="1:9" x14ac:dyDescent="0.2">
      <c r="A691" t="s">
        <v>6</v>
      </c>
      <c r="B691" t="s">
        <v>6</v>
      </c>
      <c r="C691" t="s">
        <v>6</v>
      </c>
      <c r="D691" t="s">
        <v>6</v>
      </c>
      <c r="E691">
        <v>-35.194899999999997</v>
      </c>
      <c r="F691" t="s">
        <v>6</v>
      </c>
      <c r="G691" t="s">
        <v>6</v>
      </c>
      <c r="H691" t="s">
        <v>6</v>
      </c>
      <c r="I691">
        <v>51.264099999999999</v>
      </c>
    </row>
    <row r="692" spans="1:9" x14ac:dyDescent="0.2">
      <c r="A692" t="s">
        <v>6</v>
      </c>
      <c r="B692" t="s">
        <v>6</v>
      </c>
      <c r="C692" t="s">
        <v>6</v>
      </c>
      <c r="D692" t="s">
        <v>6</v>
      </c>
      <c r="E692">
        <v>-36.789000000000001</v>
      </c>
      <c r="F692" t="s">
        <v>6</v>
      </c>
      <c r="G692" t="s">
        <v>6</v>
      </c>
      <c r="H692" t="s">
        <v>6</v>
      </c>
      <c r="I692">
        <v>51.120049999999999</v>
      </c>
    </row>
    <row r="693" spans="1:9" x14ac:dyDescent="0.2">
      <c r="A693" t="s">
        <v>6</v>
      </c>
      <c r="B693" t="s">
        <v>6</v>
      </c>
      <c r="C693" t="s">
        <v>6</v>
      </c>
      <c r="D693" t="s">
        <v>6</v>
      </c>
      <c r="E693">
        <v>-37.122300000000003</v>
      </c>
      <c r="F693" t="s">
        <v>6</v>
      </c>
      <c r="G693" t="s">
        <v>6</v>
      </c>
      <c r="H693" t="s">
        <v>6</v>
      </c>
      <c r="I693">
        <v>50.996360000000003</v>
      </c>
    </row>
    <row r="694" spans="1:9" x14ac:dyDescent="0.2">
      <c r="A694" t="s">
        <v>6</v>
      </c>
      <c r="B694" t="s">
        <v>6</v>
      </c>
      <c r="C694" t="s">
        <v>6</v>
      </c>
      <c r="D694" t="s">
        <v>6</v>
      </c>
      <c r="E694">
        <v>-38.114800000000002</v>
      </c>
      <c r="F694" t="s">
        <v>6</v>
      </c>
      <c r="G694" t="s">
        <v>6</v>
      </c>
      <c r="H694" t="s">
        <v>6</v>
      </c>
      <c r="I694">
        <v>50.933570000000003</v>
      </c>
    </row>
    <row r="695" spans="1:9" x14ac:dyDescent="0.2">
      <c r="A695" t="s">
        <v>6</v>
      </c>
      <c r="B695" t="s">
        <v>6</v>
      </c>
      <c r="C695" t="s">
        <v>6</v>
      </c>
      <c r="D695" t="s">
        <v>6</v>
      </c>
      <c r="E695">
        <v>-39.17</v>
      </c>
      <c r="F695" t="s">
        <v>6</v>
      </c>
      <c r="G695" t="s">
        <v>6</v>
      </c>
      <c r="H695" t="s">
        <v>6</v>
      </c>
      <c r="I695">
        <v>50.898569999999999</v>
      </c>
    </row>
    <row r="696" spans="1:9" x14ac:dyDescent="0.2">
      <c r="A696" t="s">
        <v>6</v>
      </c>
      <c r="B696" t="s">
        <v>6</v>
      </c>
      <c r="C696" t="s">
        <v>6</v>
      </c>
      <c r="D696" t="s">
        <v>6</v>
      </c>
      <c r="E696">
        <v>-39.298299999999998</v>
      </c>
      <c r="F696" t="s">
        <v>6</v>
      </c>
      <c r="G696" t="s">
        <v>6</v>
      </c>
      <c r="H696" t="s">
        <v>6</v>
      </c>
      <c r="I696">
        <v>50.557049999999997</v>
      </c>
    </row>
    <row r="697" spans="1:9" x14ac:dyDescent="0.2">
      <c r="A697" t="s">
        <v>6</v>
      </c>
      <c r="B697" t="s">
        <v>6</v>
      </c>
      <c r="C697" t="s">
        <v>6</v>
      </c>
      <c r="D697" t="s">
        <v>6</v>
      </c>
      <c r="E697">
        <v>-39.315899999999999</v>
      </c>
      <c r="F697" t="s">
        <v>6</v>
      </c>
      <c r="G697" t="s">
        <v>6</v>
      </c>
      <c r="H697" t="s">
        <v>6</v>
      </c>
      <c r="I697">
        <v>50.539610000000003</v>
      </c>
    </row>
    <row r="698" spans="1:9" x14ac:dyDescent="0.2">
      <c r="A698" t="s">
        <v>6</v>
      </c>
      <c r="B698" t="s">
        <v>6</v>
      </c>
      <c r="C698" t="s">
        <v>6</v>
      </c>
      <c r="D698" t="s">
        <v>6</v>
      </c>
      <c r="E698">
        <v>-39.505699999999997</v>
      </c>
      <c r="F698" t="s">
        <v>6</v>
      </c>
      <c r="G698" t="s">
        <v>6</v>
      </c>
      <c r="H698" t="s">
        <v>6</v>
      </c>
      <c r="I698">
        <v>50.410939999999997</v>
      </c>
    </row>
    <row r="699" spans="1:9" x14ac:dyDescent="0.2">
      <c r="A699" t="s">
        <v>6</v>
      </c>
      <c r="B699" t="s">
        <v>6</v>
      </c>
      <c r="C699" t="s">
        <v>6</v>
      </c>
      <c r="D699" t="s">
        <v>6</v>
      </c>
      <c r="E699">
        <v>-40.226599999999998</v>
      </c>
      <c r="F699" t="s">
        <v>6</v>
      </c>
      <c r="G699" t="s">
        <v>6</v>
      </c>
      <c r="H699" t="s">
        <v>6</v>
      </c>
      <c r="I699">
        <v>50.377879999999998</v>
      </c>
    </row>
    <row r="700" spans="1:9" x14ac:dyDescent="0.2">
      <c r="A700" t="s">
        <v>6</v>
      </c>
      <c r="B700" t="s">
        <v>6</v>
      </c>
      <c r="C700" t="s">
        <v>6</v>
      </c>
      <c r="D700" t="s">
        <v>6</v>
      </c>
      <c r="E700">
        <v>-44.344999999999999</v>
      </c>
      <c r="F700" t="s">
        <v>6</v>
      </c>
      <c r="G700" t="s">
        <v>6</v>
      </c>
      <c r="H700" t="s">
        <v>6</v>
      </c>
      <c r="I700">
        <v>50.357509999999998</v>
      </c>
    </row>
    <row r="701" spans="1:9" x14ac:dyDescent="0.2">
      <c r="A701" t="s">
        <v>6</v>
      </c>
      <c r="B701" t="s">
        <v>6</v>
      </c>
      <c r="C701" t="s">
        <v>6</v>
      </c>
      <c r="D701" t="s">
        <v>6</v>
      </c>
      <c r="E701">
        <v>-44.637999999999998</v>
      </c>
      <c r="F701" t="s">
        <v>6</v>
      </c>
      <c r="G701" t="s">
        <v>6</v>
      </c>
      <c r="H701" t="s">
        <v>6</v>
      </c>
      <c r="I701">
        <v>50.286810000000003</v>
      </c>
    </row>
    <row r="702" spans="1:9" x14ac:dyDescent="0.2">
      <c r="A702" t="s">
        <v>6</v>
      </c>
      <c r="B702" t="s">
        <v>6</v>
      </c>
      <c r="C702" t="s">
        <v>6</v>
      </c>
      <c r="D702" t="s">
        <v>6</v>
      </c>
      <c r="E702">
        <v>-45.282400000000003</v>
      </c>
      <c r="F702" t="s">
        <v>6</v>
      </c>
      <c r="G702" t="s">
        <v>6</v>
      </c>
      <c r="H702" t="s">
        <v>6</v>
      </c>
      <c r="I702">
        <v>50.269460000000002</v>
      </c>
    </row>
    <row r="703" spans="1:9" x14ac:dyDescent="0.2">
      <c r="A703" t="s">
        <v>6</v>
      </c>
      <c r="B703" t="s">
        <v>6</v>
      </c>
      <c r="C703" t="s">
        <v>6</v>
      </c>
      <c r="D703" t="s">
        <v>6</v>
      </c>
      <c r="E703">
        <v>-45.684699999999999</v>
      </c>
      <c r="F703" t="s">
        <v>6</v>
      </c>
      <c r="G703" t="s">
        <v>6</v>
      </c>
      <c r="H703" t="s">
        <v>6</v>
      </c>
      <c r="I703">
        <v>50.266550000000002</v>
      </c>
    </row>
    <row r="704" spans="1:9" x14ac:dyDescent="0.2">
      <c r="A704" t="s">
        <v>6</v>
      </c>
      <c r="B704" t="s">
        <v>6</v>
      </c>
      <c r="C704" t="s">
        <v>6</v>
      </c>
      <c r="D704" t="s">
        <v>6</v>
      </c>
      <c r="E704">
        <v>-47.597799999999999</v>
      </c>
      <c r="F704" t="s">
        <v>6</v>
      </c>
      <c r="G704" t="s">
        <v>6</v>
      </c>
      <c r="H704" t="s">
        <v>6</v>
      </c>
      <c r="I704">
        <v>50.174979999999998</v>
      </c>
    </row>
    <row r="705" spans="1:9" x14ac:dyDescent="0.2">
      <c r="A705" t="s">
        <v>6</v>
      </c>
      <c r="B705" t="s">
        <v>6</v>
      </c>
      <c r="C705" t="s">
        <v>6</v>
      </c>
      <c r="D705" t="s">
        <v>6</v>
      </c>
      <c r="E705">
        <v>-48.22</v>
      </c>
      <c r="F705" t="s">
        <v>6</v>
      </c>
      <c r="G705" t="s">
        <v>6</v>
      </c>
      <c r="H705" t="s">
        <v>6</v>
      </c>
      <c r="I705">
        <v>50.124490000000002</v>
      </c>
    </row>
    <row r="706" spans="1:9" x14ac:dyDescent="0.2">
      <c r="A706" t="s">
        <v>6</v>
      </c>
      <c r="B706" t="s">
        <v>6</v>
      </c>
      <c r="C706" t="s">
        <v>6</v>
      </c>
      <c r="D706" t="s">
        <v>6</v>
      </c>
      <c r="E706">
        <v>-49.899799999999999</v>
      </c>
      <c r="F706" t="s">
        <v>6</v>
      </c>
      <c r="G706" t="s">
        <v>6</v>
      </c>
      <c r="H706" t="s">
        <v>6</v>
      </c>
      <c r="I706">
        <v>50.06362</v>
      </c>
    </row>
    <row r="707" spans="1:9" x14ac:dyDescent="0.2">
      <c r="A707" t="s">
        <v>6</v>
      </c>
      <c r="B707" t="s">
        <v>6</v>
      </c>
      <c r="C707" t="s">
        <v>6</v>
      </c>
      <c r="D707" t="s">
        <v>6</v>
      </c>
      <c r="E707">
        <v>-50.773099999999999</v>
      </c>
      <c r="F707" t="s">
        <v>6</v>
      </c>
      <c r="G707" t="s">
        <v>6</v>
      </c>
      <c r="H707" t="s">
        <v>6</v>
      </c>
      <c r="I707">
        <v>49.94341</v>
      </c>
    </row>
    <row r="708" spans="1:9" x14ac:dyDescent="0.2">
      <c r="A708" t="s">
        <v>6</v>
      </c>
      <c r="B708" t="s">
        <v>6</v>
      </c>
      <c r="C708" t="s">
        <v>6</v>
      </c>
      <c r="D708" t="s">
        <v>6</v>
      </c>
      <c r="E708">
        <v>-54.9833</v>
      </c>
      <c r="F708" t="s">
        <v>6</v>
      </c>
      <c r="G708" t="s">
        <v>6</v>
      </c>
      <c r="H708" t="s">
        <v>6</v>
      </c>
      <c r="I708">
        <v>49.921469999999999</v>
      </c>
    </row>
    <row r="709" spans="1:9" x14ac:dyDescent="0.2">
      <c r="A709" t="s">
        <v>6</v>
      </c>
      <c r="B709" t="s">
        <v>6</v>
      </c>
      <c r="C709" t="s">
        <v>6</v>
      </c>
      <c r="D709" t="s">
        <v>6</v>
      </c>
      <c r="E709">
        <v>-55.720700000000001</v>
      </c>
      <c r="F709" t="s">
        <v>6</v>
      </c>
      <c r="G709" t="s">
        <v>6</v>
      </c>
      <c r="H709" t="s">
        <v>6</v>
      </c>
      <c r="I709">
        <v>49.843809999999998</v>
      </c>
    </row>
    <row r="710" spans="1:9" x14ac:dyDescent="0.2">
      <c r="A710" t="s">
        <v>6</v>
      </c>
      <c r="B710" t="s">
        <v>6</v>
      </c>
      <c r="C710" t="s">
        <v>6</v>
      </c>
      <c r="D710" t="s">
        <v>6</v>
      </c>
      <c r="E710">
        <v>-60.199800000000003</v>
      </c>
      <c r="F710" t="s">
        <v>6</v>
      </c>
      <c r="G710" t="s">
        <v>6</v>
      </c>
      <c r="H710" t="s">
        <v>6</v>
      </c>
      <c r="I710">
        <v>49.630420000000001</v>
      </c>
    </row>
    <row r="711" spans="1:9" x14ac:dyDescent="0.2">
      <c r="A711" t="s">
        <v>6</v>
      </c>
      <c r="B711" t="s">
        <v>6</v>
      </c>
      <c r="C711" t="s">
        <v>6</v>
      </c>
      <c r="D711" t="s">
        <v>6</v>
      </c>
      <c r="E711">
        <v>-66.761700000000005</v>
      </c>
      <c r="F711" t="s">
        <v>6</v>
      </c>
      <c r="G711" t="s">
        <v>6</v>
      </c>
      <c r="H711" t="s">
        <v>6</v>
      </c>
      <c r="I711">
        <v>49.59572</v>
      </c>
    </row>
    <row r="712" spans="1:9" x14ac:dyDescent="0.2">
      <c r="A712" t="s">
        <v>6</v>
      </c>
      <c r="B712" t="s">
        <v>6</v>
      </c>
      <c r="C712" t="s">
        <v>6</v>
      </c>
      <c r="D712" t="s">
        <v>6</v>
      </c>
      <c r="E712">
        <v>-67.214799999999997</v>
      </c>
      <c r="F712" t="s">
        <v>6</v>
      </c>
      <c r="G712" t="s">
        <v>6</v>
      </c>
      <c r="H712" t="s">
        <v>6</v>
      </c>
      <c r="I712">
        <v>49.389029999999998</v>
      </c>
    </row>
    <row r="713" spans="1:9" x14ac:dyDescent="0.2">
      <c r="A713" t="s">
        <v>6</v>
      </c>
      <c r="B713" t="s">
        <v>6</v>
      </c>
      <c r="C713" t="s">
        <v>6</v>
      </c>
      <c r="D713" t="s">
        <v>6</v>
      </c>
      <c r="E713">
        <v>-67.797300000000007</v>
      </c>
      <c r="F713" t="s">
        <v>6</v>
      </c>
      <c r="G713" t="s">
        <v>6</v>
      </c>
      <c r="H713" t="s">
        <v>6</v>
      </c>
      <c r="I713">
        <v>49.244819999999997</v>
      </c>
    </row>
    <row r="714" spans="1:9" x14ac:dyDescent="0.2">
      <c r="A714" t="s">
        <v>6</v>
      </c>
      <c r="B714" t="s">
        <v>6</v>
      </c>
      <c r="C714" t="s">
        <v>6</v>
      </c>
      <c r="D714" t="s">
        <v>6</v>
      </c>
      <c r="E714">
        <v>-70.496899999999997</v>
      </c>
      <c r="F714" t="s">
        <v>6</v>
      </c>
      <c r="G714" t="s">
        <v>6</v>
      </c>
      <c r="H714" t="s">
        <v>6</v>
      </c>
      <c r="I714">
        <v>49.183889999999998</v>
      </c>
    </row>
    <row r="715" spans="1:9" x14ac:dyDescent="0.2">
      <c r="A715" t="s">
        <v>6</v>
      </c>
      <c r="B715" t="s">
        <v>6</v>
      </c>
      <c r="C715" t="s">
        <v>6</v>
      </c>
      <c r="D715" t="s">
        <v>6</v>
      </c>
      <c r="E715">
        <v>-73.365600000000001</v>
      </c>
      <c r="F715" t="s">
        <v>6</v>
      </c>
      <c r="G715" t="s">
        <v>6</v>
      </c>
      <c r="H715" t="s">
        <v>6</v>
      </c>
      <c r="I715">
        <v>49.026409999999998</v>
      </c>
    </row>
    <row r="716" spans="1:9" x14ac:dyDescent="0.2">
      <c r="A716" t="s">
        <v>6</v>
      </c>
      <c r="B716" t="s">
        <v>6</v>
      </c>
      <c r="C716" t="s">
        <v>6</v>
      </c>
      <c r="D716" t="s">
        <v>6</v>
      </c>
      <c r="E716">
        <v>-106.819</v>
      </c>
      <c r="F716" t="s">
        <v>6</v>
      </c>
      <c r="G716" t="s">
        <v>6</v>
      </c>
      <c r="H716" t="s">
        <v>6</v>
      </c>
      <c r="I716">
        <v>48.945549999999997</v>
      </c>
    </row>
    <row r="717" spans="1:9" x14ac:dyDescent="0.2">
      <c r="A717" t="s">
        <v>6</v>
      </c>
      <c r="B717" t="s">
        <v>6</v>
      </c>
      <c r="C717" t="s">
        <v>6</v>
      </c>
      <c r="D717" t="s">
        <v>6</v>
      </c>
      <c r="E717" t="s">
        <v>6</v>
      </c>
      <c r="F717" t="s">
        <v>6</v>
      </c>
      <c r="G717" t="s">
        <v>6</v>
      </c>
      <c r="H717" t="s">
        <v>6</v>
      </c>
      <c r="I717">
        <v>48.852080000000001</v>
      </c>
    </row>
    <row r="718" spans="1:9" x14ac:dyDescent="0.2">
      <c r="A718" t="s">
        <v>6</v>
      </c>
      <c r="B718" t="s">
        <v>6</v>
      </c>
      <c r="C718" t="s">
        <v>6</v>
      </c>
      <c r="D718" t="s">
        <v>6</v>
      </c>
      <c r="E718" t="s">
        <v>6</v>
      </c>
      <c r="F718" t="s">
        <v>6</v>
      </c>
      <c r="G718" t="s">
        <v>6</v>
      </c>
      <c r="H718" t="s">
        <v>6</v>
      </c>
      <c r="I718">
        <v>48.59516</v>
      </c>
    </row>
    <row r="719" spans="1:9" x14ac:dyDescent="0.2">
      <c r="A719" t="s">
        <v>6</v>
      </c>
      <c r="B719" t="s">
        <v>6</v>
      </c>
      <c r="C719" t="s">
        <v>6</v>
      </c>
      <c r="D719" t="s">
        <v>6</v>
      </c>
      <c r="E719" t="s">
        <v>6</v>
      </c>
      <c r="F719" t="s">
        <v>6</v>
      </c>
      <c r="G719" t="s">
        <v>6</v>
      </c>
      <c r="H719" t="s">
        <v>6</v>
      </c>
      <c r="I719">
        <v>48.34948</v>
      </c>
    </row>
    <row r="720" spans="1:9" x14ac:dyDescent="0.2">
      <c r="A720" t="s">
        <v>6</v>
      </c>
      <c r="B720" t="s">
        <v>6</v>
      </c>
      <c r="C720" t="s">
        <v>6</v>
      </c>
      <c r="D720" t="s">
        <v>6</v>
      </c>
      <c r="E720" t="s">
        <v>6</v>
      </c>
      <c r="F720" t="s">
        <v>6</v>
      </c>
      <c r="G720" t="s">
        <v>6</v>
      </c>
      <c r="H720" t="s">
        <v>6</v>
      </c>
      <c r="I720">
        <v>48.329140000000002</v>
      </c>
    </row>
    <row r="721" spans="1:9" x14ac:dyDescent="0.2">
      <c r="A721" t="s">
        <v>6</v>
      </c>
      <c r="B721" t="s">
        <v>6</v>
      </c>
      <c r="C721" t="s">
        <v>6</v>
      </c>
      <c r="D721" t="s">
        <v>6</v>
      </c>
      <c r="E721" t="s">
        <v>6</v>
      </c>
      <c r="F721" t="s">
        <v>6</v>
      </c>
      <c r="G721" t="s">
        <v>6</v>
      </c>
      <c r="H721" t="s">
        <v>6</v>
      </c>
      <c r="I721">
        <v>48.31711</v>
      </c>
    </row>
    <row r="722" spans="1:9" x14ac:dyDescent="0.2">
      <c r="A722" t="s">
        <v>6</v>
      </c>
      <c r="B722" t="s">
        <v>6</v>
      </c>
      <c r="C722" t="s">
        <v>6</v>
      </c>
      <c r="D722" t="s">
        <v>6</v>
      </c>
      <c r="E722" t="s">
        <v>6</v>
      </c>
      <c r="F722" t="s">
        <v>6</v>
      </c>
      <c r="G722" t="s">
        <v>6</v>
      </c>
      <c r="H722" t="s">
        <v>6</v>
      </c>
      <c r="I722">
        <v>48.306139999999999</v>
      </c>
    </row>
    <row r="723" spans="1:9" x14ac:dyDescent="0.2">
      <c r="A723" t="s">
        <v>6</v>
      </c>
      <c r="B723" t="s">
        <v>6</v>
      </c>
      <c r="C723" t="s">
        <v>6</v>
      </c>
      <c r="D723" t="s">
        <v>6</v>
      </c>
      <c r="E723" t="s">
        <v>6</v>
      </c>
      <c r="F723" t="s">
        <v>6</v>
      </c>
      <c r="G723" t="s">
        <v>6</v>
      </c>
      <c r="H723" t="s">
        <v>6</v>
      </c>
      <c r="I723">
        <v>48.123489999999997</v>
      </c>
    </row>
    <row r="724" spans="1:9" x14ac:dyDescent="0.2">
      <c r="A724" t="s">
        <v>6</v>
      </c>
      <c r="B724" t="s">
        <v>6</v>
      </c>
      <c r="C724" t="s">
        <v>6</v>
      </c>
      <c r="D724" t="s">
        <v>6</v>
      </c>
      <c r="E724" t="s">
        <v>6</v>
      </c>
      <c r="F724" t="s">
        <v>6</v>
      </c>
      <c r="G724" t="s">
        <v>6</v>
      </c>
      <c r="H724" t="s">
        <v>6</v>
      </c>
      <c r="I724">
        <v>48.113660000000003</v>
      </c>
    </row>
    <row r="725" spans="1:9" x14ac:dyDescent="0.2">
      <c r="A725" t="s">
        <v>6</v>
      </c>
      <c r="B725" t="s">
        <v>6</v>
      </c>
      <c r="C725" t="s">
        <v>6</v>
      </c>
      <c r="D725" t="s">
        <v>6</v>
      </c>
      <c r="E725" t="s">
        <v>6</v>
      </c>
      <c r="F725" t="s">
        <v>6</v>
      </c>
      <c r="G725" t="s">
        <v>6</v>
      </c>
      <c r="H725" t="s">
        <v>6</v>
      </c>
      <c r="I725">
        <v>48.015270000000001</v>
      </c>
    </row>
    <row r="726" spans="1:9" x14ac:dyDescent="0.2">
      <c r="A726" t="s">
        <v>6</v>
      </c>
      <c r="B726" t="s">
        <v>6</v>
      </c>
      <c r="C726" t="s">
        <v>6</v>
      </c>
      <c r="D726" t="s">
        <v>6</v>
      </c>
      <c r="E726" t="s">
        <v>6</v>
      </c>
      <c r="F726" t="s">
        <v>6</v>
      </c>
      <c r="G726" t="s">
        <v>6</v>
      </c>
      <c r="H726" t="s">
        <v>6</v>
      </c>
      <c r="I726">
        <v>47.740549999999999</v>
      </c>
    </row>
    <row r="727" spans="1:9" x14ac:dyDescent="0.2">
      <c r="A727" t="s">
        <v>6</v>
      </c>
      <c r="B727" t="s">
        <v>6</v>
      </c>
      <c r="C727" t="s">
        <v>6</v>
      </c>
      <c r="D727" t="s">
        <v>6</v>
      </c>
      <c r="E727" t="s">
        <v>6</v>
      </c>
      <c r="F727" t="s">
        <v>6</v>
      </c>
      <c r="G727" t="s">
        <v>6</v>
      </c>
      <c r="H727" t="s">
        <v>6</v>
      </c>
      <c r="I727">
        <v>47.557090000000002</v>
      </c>
    </row>
    <row r="728" spans="1:9" x14ac:dyDescent="0.2">
      <c r="A728" t="s">
        <v>6</v>
      </c>
      <c r="B728" t="s">
        <v>6</v>
      </c>
      <c r="C728" t="s">
        <v>6</v>
      </c>
      <c r="D728" t="s">
        <v>6</v>
      </c>
      <c r="E728" t="s">
        <v>6</v>
      </c>
      <c r="F728" t="s">
        <v>6</v>
      </c>
      <c r="G728" t="s">
        <v>6</v>
      </c>
      <c r="H728" t="s">
        <v>6</v>
      </c>
      <c r="I728">
        <v>47.14385</v>
      </c>
    </row>
    <row r="729" spans="1:9" x14ac:dyDescent="0.2">
      <c r="A729" t="s">
        <v>6</v>
      </c>
      <c r="B729" t="s">
        <v>6</v>
      </c>
      <c r="C729" t="s">
        <v>6</v>
      </c>
      <c r="D729" t="s">
        <v>6</v>
      </c>
      <c r="E729" t="s">
        <v>6</v>
      </c>
      <c r="F729" t="s">
        <v>6</v>
      </c>
      <c r="G729" t="s">
        <v>6</v>
      </c>
      <c r="H729" t="s">
        <v>6</v>
      </c>
      <c r="I729">
        <v>47.142809999999997</v>
      </c>
    </row>
    <row r="730" spans="1:9" x14ac:dyDescent="0.2">
      <c r="A730" t="s">
        <v>6</v>
      </c>
      <c r="B730" t="s">
        <v>6</v>
      </c>
      <c r="C730" t="s">
        <v>6</v>
      </c>
      <c r="D730" t="s">
        <v>6</v>
      </c>
      <c r="E730" t="s">
        <v>6</v>
      </c>
      <c r="F730" t="s">
        <v>6</v>
      </c>
      <c r="G730" t="s">
        <v>6</v>
      </c>
      <c r="H730" t="s">
        <v>6</v>
      </c>
      <c r="I730">
        <v>46.953449999999997</v>
      </c>
    </row>
    <row r="731" spans="1:9" x14ac:dyDescent="0.2">
      <c r="A731" t="s">
        <v>6</v>
      </c>
      <c r="B731" t="s">
        <v>6</v>
      </c>
      <c r="C731" t="s">
        <v>6</v>
      </c>
      <c r="D731" t="s">
        <v>6</v>
      </c>
      <c r="E731" t="s">
        <v>6</v>
      </c>
      <c r="F731" t="s">
        <v>6</v>
      </c>
      <c r="G731" t="s">
        <v>6</v>
      </c>
      <c r="H731" t="s">
        <v>6</v>
      </c>
      <c r="I731">
        <v>46.808399999999999</v>
      </c>
    </row>
    <row r="732" spans="1:9" x14ac:dyDescent="0.2">
      <c r="A732" t="s">
        <v>6</v>
      </c>
      <c r="B732" t="s">
        <v>6</v>
      </c>
      <c r="C732" t="s">
        <v>6</v>
      </c>
      <c r="D732" t="s">
        <v>6</v>
      </c>
      <c r="E732" t="s">
        <v>6</v>
      </c>
      <c r="F732" t="s">
        <v>6</v>
      </c>
      <c r="G732" t="s">
        <v>6</v>
      </c>
      <c r="H732" t="s">
        <v>6</v>
      </c>
      <c r="I732">
        <v>46.755780000000001</v>
      </c>
    </row>
    <row r="733" spans="1:9" x14ac:dyDescent="0.2">
      <c r="A733" t="s">
        <v>6</v>
      </c>
      <c r="B733" t="s">
        <v>6</v>
      </c>
      <c r="C733" t="s">
        <v>6</v>
      </c>
      <c r="D733" t="s">
        <v>6</v>
      </c>
      <c r="E733" t="s">
        <v>6</v>
      </c>
      <c r="F733" t="s">
        <v>6</v>
      </c>
      <c r="G733" t="s">
        <v>6</v>
      </c>
      <c r="H733" t="s">
        <v>6</v>
      </c>
      <c r="I733">
        <v>46.7545</v>
      </c>
    </row>
    <row r="734" spans="1:9" x14ac:dyDescent="0.2">
      <c r="A734" t="s">
        <v>6</v>
      </c>
      <c r="B734" t="s">
        <v>6</v>
      </c>
      <c r="C734" t="s">
        <v>6</v>
      </c>
      <c r="D734" t="s">
        <v>6</v>
      </c>
      <c r="E734" t="s">
        <v>6</v>
      </c>
      <c r="F734" t="s">
        <v>6</v>
      </c>
      <c r="G734" t="s">
        <v>6</v>
      </c>
      <c r="H734" t="s">
        <v>6</v>
      </c>
      <c r="I734">
        <v>46.655009999999997</v>
      </c>
    </row>
    <row r="735" spans="1:9" x14ac:dyDescent="0.2">
      <c r="A735" t="s">
        <v>6</v>
      </c>
      <c r="B735" t="s">
        <v>6</v>
      </c>
      <c r="C735" t="s">
        <v>6</v>
      </c>
      <c r="D735" t="s">
        <v>6</v>
      </c>
      <c r="E735" t="s">
        <v>6</v>
      </c>
      <c r="F735" t="s">
        <v>6</v>
      </c>
      <c r="G735" t="s">
        <v>6</v>
      </c>
      <c r="H735" t="s">
        <v>6</v>
      </c>
      <c r="I735">
        <v>46.629130000000004</v>
      </c>
    </row>
    <row r="736" spans="1:9" x14ac:dyDescent="0.2">
      <c r="A736" t="s">
        <v>6</v>
      </c>
      <c r="B736" t="s">
        <v>6</v>
      </c>
      <c r="C736" t="s">
        <v>6</v>
      </c>
      <c r="D736" t="s">
        <v>6</v>
      </c>
      <c r="E736" t="s">
        <v>6</v>
      </c>
      <c r="F736" t="s">
        <v>6</v>
      </c>
      <c r="G736" t="s">
        <v>6</v>
      </c>
      <c r="H736" t="s">
        <v>6</v>
      </c>
      <c r="I736">
        <v>46.598779999999998</v>
      </c>
    </row>
    <row r="737" spans="1:9" x14ac:dyDescent="0.2">
      <c r="A737" t="s">
        <v>6</v>
      </c>
      <c r="B737" t="s">
        <v>6</v>
      </c>
      <c r="C737" t="s">
        <v>6</v>
      </c>
      <c r="D737" t="s">
        <v>6</v>
      </c>
      <c r="E737" t="s">
        <v>6</v>
      </c>
      <c r="F737" t="s">
        <v>6</v>
      </c>
      <c r="G737" t="s">
        <v>6</v>
      </c>
      <c r="H737" t="s">
        <v>6</v>
      </c>
      <c r="I737">
        <v>46.549019999999999</v>
      </c>
    </row>
    <row r="738" spans="1:9" x14ac:dyDescent="0.2">
      <c r="A738" t="s">
        <v>6</v>
      </c>
      <c r="B738" t="s">
        <v>6</v>
      </c>
      <c r="C738" t="s">
        <v>6</v>
      </c>
      <c r="D738" t="s">
        <v>6</v>
      </c>
      <c r="E738" t="s">
        <v>6</v>
      </c>
      <c r="F738" t="s">
        <v>6</v>
      </c>
      <c r="G738" t="s">
        <v>6</v>
      </c>
      <c r="H738" t="s">
        <v>6</v>
      </c>
      <c r="I738">
        <v>46.545459999999999</v>
      </c>
    </row>
    <row r="739" spans="1:9" x14ac:dyDescent="0.2">
      <c r="A739" t="s">
        <v>6</v>
      </c>
      <c r="B739" t="s">
        <v>6</v>
      </c>
      <c r="C739" t="s">
        <v>6</v>
      </c>
      <c r="D739" t="s">
        <v>6</v>
      </c>
      <c r="E739" t="s">
        <v>6</v>
      </c>
      <c r="F739" t="s">
        <v>6</v>
      </c>
      <c r="G739" t="s">
        <v>6</v>
      </c>
      <c r="H739" t="s">
        <v>6</v>
      </c>
      <c r="I739">
        <v>46.516570000000002</v>
      </c>
    </row>
    <row r="740" spans="1:9" x14ac:dyDescent="0.2">
      <c r="A740" t="s">
        <v>6</v>
      </c>
      <c r="B740" t="s">
        <v>6</v>
      </c>
      <c r="C740" t="s">
        <v>6</v>
      </c>
      <c r="D740" t="s">
        <v>6</v>
      </c>
      <c r="E740" t="s">
        <v>6</v>
      </c>
      <c r="F740" t="s">
        <v>6</v>
      </c>
      <c r="G740" t="s">
        <v>6</v>
      </c>
      <c r="H740" t="s">
        <v>6</v>
      </c>
      <c r="I740">
        <v>46.454329999999999</v>
      </c>
    </row>
    <row r="741" spans="1:9" x14ac:dyDescent="0.2">
      <c r="A741" t="s">
        <v>6</v>
      </c>
      <c r="B741" t="s">
        <v>6</v>
      </c>
      <c r="C741" t="s">
        <v>6</v>
      </c>
      <c r="D741" t="s">
        <v>6</v>
      </c>
      <c r="E741" t="s">
        <v>6</v>
      </c>
      <c r="F741" t="s">
        <v>6</v>
      </c>
      <c r="G741" t="s">
        <v>6</v>
      </c>
      <c r="H741" t="s">
        <v>6</v>
      </c>
      <c r="I741">
        <v>46.236789999999999</v>
      </c>
    </row>
    <row r="742" spans="1:9" x14ac:dyDescent="0.2">
      <c r="A742" t="s">
        <v>6</v>
      </c>
      <c r="B742" t="s">
        <v>6</v>
      </c>
      <c r="C742" t="s">
        <v>6</v>
      </c>
      <c r="D742" t="s">
        <v>6</v>
      </c>
      <c r="E742" t="s">
        <v>6</v>
      </c>
      <c r="F742" t="s">
        <v>6</v>
      </c>
      <c r="G742" t="s">
        <v>6</v>
      </c>
      <c r="H742" t="s">
        <v>6</v>
      </c>
      <c r="I742">
        <v>46.095359999999999</v>
      </c>
    </row>
    <row r="743" spans="1:9" x14ac:dyDescent="0.2">
      <c r="A743" t="s">
        <v>6</v>
      </c>
      <c r="B743" t="s">
        <v>6</v>
      </c>
      <c r="C743" t="s">
        <v>6</v>
      </c>
      <c r="D743" t="s">
        <v>6</v>
      </c>
      <c r="E743" t="s">
        <v>6</v>
      </c>
      <c r="F743" t="s">
        <v>6</v>
      </c>
      <c r="G743" t="s">
        <v>6</v>
      </c>
      <c r="H743" t="s">
        <v>6</v>
      </c>
      <c r="I743">
        <v>46.053519999999999</v>
      </c>
    </row>
    <row r="744" spans="1:9" x14ac:dyDescent="0.2">
      <c r="A744" t="s">
        <v>6</v>
      </c>
      <c r="B744" t="s">
        <v>6</v>
      </c>
      <c r="C744" t="s">
        <v>6</v>
      </c>
      <c r="D744" t="s">
        <v>6</v>
      </c>
      <c r="E744" t="s">
        <v>6</v>
      </c>
      <c r="F744" t="s">
        <v>6</v>
      </c>
      <c r="G744" t="s">
        <v>6</v>
      </c>
      <c r="H744" t="s">
        <v>6</v>
      </c>
      <c r="I744">
        <v>45.955950000000001</v>
      </c>
    </row>
    <row r="745" spans="1:9" x14ac:dyDescent="0.2">
      <c r="A745" t="s">
        <v>6</v>
      </c>
      <c r="B745" t="s">
        <v>6</v>
      </c>
      <c r="C745" t="s">
        <v>6</v>
      </c>
      <c r="D745" t="s">
        <v>6</v>
      </c>
      <c r="E745" t="s">
        <v>6</v>
      </c>
      <c r="F745" t="s">
        <v>6</v>
      </c>
      <c r="G745" t="s">
        <v>6</v>
      </c>
      <c r="H745" t="s">
        <v>6</v>
      </c>
      <c r="I745">
        <v>45.851489999999998</v>
      </c>
    </row>
    <row r="746" spans="1:9" x14ac:dyDescent="0.2">
      <c r="A746" t="s">
        <v>6</v>
      </c>
      <c r="B746" t="s">
        <v>6</v>
      </c>
      <c r="C746" t="s">
        <v>6</v>
      </c>
      <c r="D746" t="s">
        <v>6</v>
      </c>
      <c r="E746" t="s">
        <v>6</v>
      </c>
      <c r="F746" t="s">
        <v>6</v>
      </c>
      <c r="G746" t="s">
        <v>6</v>
      </c>
      <c r="H746" t="s">
        <v>6</v>
      </c>
      <c r="I746">
        <v>45.84648</v>
      </c>
    </row>
    <row r="747" spans="1:9" x14ac:dyDescent="0.2">
      <c r="A747" t="s">
        <v>6</v>
      </c>
      <c r="B747" t="s">
        <v>6</v>
      </c>
      <c r="C747" t="s">
        <v>6</v>
      </c>
      <c r="D747" t="s">
        <v>6</v>
      </c>
      <c r="E747" t="s">
        <v>6</v>
      </c>
      <c r="F747" t="s">
        <v>6</v>
      </c>
      <c r="G747" t="s">
        <v>6</v>
      </c>
      <c r="H747" t="s">
        <v>6</v>
      </c>
      <c r="I747">
        <v>45.790059999999997</v>
      </c>
    </row>
    <row r="748" spans="1:9" x14ac:dyDescent="0.2">
      <c r="A748" t="s">
        <v>6</v>
      </c>
      <c r="B748" t="s">
        <v>6</v>
      </c>
      <c r="C748" t="s">
        <v>6</v>
      </c>
      <c r="D748" t="s">
        <v>6</v>
      </c>
      <c r="E748" t="s">
        <v>6</v>
      </c>
      <c r="F748" t="s">
        <v>6</v>
      </c>
      <c r="G748" t="s">
        <v>6</v>
      </c>
      <c r="H748" t="s">
        <v>6</v>
      </c>
      <c r="I748">
        <v>45.718150000000001</v>
      </c>
    </row>
    <row r="749" spans="1:9" x14ac:dyDescent="0.2">
      <c r="A749" t="s">
        <v>6</v>
      </c>
      <c r="B749" t="s">
        <v>6</v>
      </c>
      <c r="C749" t="s">
        <v>6</v>
      </c>
      <c r="D749" t="s">
        <v>6</v>
      </c>
      <c r="E749" t="s">
        <v>6</v>
      </c>
      <c r="F749" t="s">
        <v>6</v>
      </c>
      <c r="G749" t="s">
        <v>6</v>
      </c>
      <c r="H749" t="s">
        <v>6</v>
      </c>
      <c r="I749">
        <v>45.583770000000001</v>
      </c>
    </row>
    <row r="750" spans="1:9" x14ac:dyDescent="0.2">
      <c r="A750" t="s">
        <v>6</v>
      </c>
      <c r="B750" t="s">
        <v>6</v>
      </c>
      <c r="C750" t="s">
        <v>6</v>
      </c>
      <c r="D750" t="s">
        <v>6</v>
      </c>
      <c r="E750" t="s">
        <v>6</v>
      </c>
      <c r="F750" t="s">
        <v>6</v>
      </c>
      <c r="G750" t="s">
        <v>6</v>
      </c>
      <c r="H750" t="s">
        <v>6</v>
      </c>
      <c r="I750">
        <v>45.521419999999999</v>
      </c>
    </row>
    <row r="751" spans="1:9" x14ac:dyDescent="0.2">
      <c r="A751" t="s">
        <v>6</v>
      </c>
      <c r="B751" t="s">
        <v>6</v>
      </c>
      <c r="C751" t="s">
        <v>6</v>
      </c>
      <c r="D751" t="s">
        <v>6</v>
      </c>
      <c r="E751" t="s">
        <v>6</v>
      </c>
      <c r="F751" t="s">
        <v>6</v>
      </c>
      <c r="G751" t="s">
        <v>6</v>
      </c>
      <c r="H751" t="s">
        <v>6</v>
      </c>
      <c r="I751">
        <v>45.478569999999998</v>
      </c>
    </row>
    <row r="752" spans="1:9" x14ac:dyDescent="0.2">
      <c r="A752" t="s">
        <v>6</v>
      </c>
      <c r="B752" t="s">
        <v>6</v>
      </c>
      <c r="C752" t="s">
        <v>6</v>
      </c>
      <c r="D752" t="s">
        <v>6</v>
      </c>
      <c r="E752" t="s">
        <v>6</v>
      </c>
      <c r="F752" t="s">
        <v>6</v>
      </c>
      <c r="G752" t="s">
        <v>6</v>
      </c>
      <c r="H752" t="s">
        <v>6</v>
      </c>
      <c r="I752">
        <v>45.469389999999997</v>
      </c>
    </row>
    <row r="753" spans="1:9" x14ac:dyDescent="0.2">
      <c r="A753" t="s">
        <v>6</v>
      </c>
      <c r="B753" t="s">
        <v>6</v>
      </c>
      <c r="C753" t="s">
        <v>6</v>
      </c>
      <c r="D753" t="s">
        <v>6</v>
      </c>
      <c r="E753" t="s">
        <v>6</v>
      </c>
      <c r="F753" t="s">
        <v>6</v>
      </c>
      <c r="G753" t="s">
        <v>6</v>
      </c>
      <c r="H753" t="s">
        <v>6</v>
      </c>
      <c r="I753">
        <v>45.273000000000003</v>
      </c>
    </row>
    <row r="754" spans="1:9" x14ac:dyDescent="0.2">
      <c r="A754" t="s">
        <v>6</v>
      </c>
      <c r="B754" t="s">
        <v>6</v>
      </c>
      <c r="C754" t="s">
        <v>6</v>
      </c>
      <c r="D754" t="s">
        <v>6</v>
      </c>
      <c r="E754" t="s">
        <v>6</v>
      </c>
      <c r="F754" t="s">
        <v>6</v>
      </c>
      <c r="G754" t="s">
        <v>6</v>
      </c>
      <c r="H754" t="s">
        <v>6</v>
      </c>
      <c r="I754">
        <v>45.197470000000003</v>
      </c>
    </row>
    <row r="755" spans="1:9" x14ac:dyDescent="0.2">
      <c r="A755" t="s">
        <v>6</v>
      </c>
      <c r="B755" t="s">
        <v>6</v>
      </c>
      <c r="C755" t="s">
        <v>6</v>
      </c>
      <c r="D755" t="s">
        <v>6</v>
      </c>
      <c r="E755" t="s">
        <v>6</v>
      </c>
      <c r="F755" t="s">
        <v>6</v>
      </c>
      <c r="G755" t="s">
        <v>6</v>
      </c>
      <c r="H755" t="s">
        <v>6</v>
      </c>
      <c r="I755">
        <v>45.174950000000003</v>
      </c>
    </row>
    <row r="756" spans="1:9" x14ac:dyDescent="0.2">
      <c r="A756" t="s">
        <v>6</v>
      </c>
      <c r="B756" t="s">
        <v>6</v>
      </c>
      <c r="C756" t="s">
        <v>6</v>
      </c>
      <c r="D756" t="s">
        <v>6</v>
      </c>
      <c r="E756" t="s">
        <v>6</v>
      </c>
      <c r="F756" t="s">
        <v>6</v>
      </c>
      <c r="G756" t="s">
        <v>6</v>
      </c>
      <c r="H756" t="s">
        <v>6</v>
      </c>
      <c r="I756">
        <v>45.096780000000003</v>
      </c>
    </row>
    <row r="757" spans="1:9" x14ac:dyDescent="0.2">
      <c r="A757" t="s">
        <v>6</v>
      </c>
      <c r="B757" t="s">
        <v>6</v>
      </c>
      <c r="C757" t="s">
        <v>6</v>
      </c>
      <c r="D757" t="s">
        <v>6</v>
      </c>
      <c r="E757" t="s">
        <v>6</v>
      </c>
      <c r="F757" t="s">
        <v>6</v>
      </c>
      <c r="G757" t="s">
        <v>6</v>
      </c>
      <c r="H757" t="s">
        <v>6</v>
      </c>
      <c r="I757">
        <v>44.998170000000002</v>
      </c>
    </row>
    <row r="758" spans="1:9" x14ac:dyDescent="0.2">
      <c r="A758" t="s">
        <v>6</v>
      </c>
      <c r="B758" t="s">
        <v>6</v>
      </c>
      <c r="C758" t="s">
        <v>6</v>
      </c>
      <c r="D758" t="s">
        <v>6</v>
      </c>
      <c r="E758" t="s">
        <v>6</v>
      </c>
      <c r="F758" t="s">
        <v>6</v>
      </c>
      <c r="G758" t="s">
        <v>6</v>
      </c>
      <c r="H758" t="s">
        <v>6</v>
      </c>
      <c r="I758">
        <v>44.975110000000001</v>
      </c>
    </row>
    <row r="759" spans="1:9" x14ac:dyDescent="0.2">
      <c r="A759" t="s">
        <v>6</v>
      </c>
      <c r="B759" t="s">
        <v>6</v>
      </c>
      <c r="C759" t="s">
        <v>6</v>
      </c>
      <c r="D759" t="s">
        <v>6</v>
      </c>
      <c r="E759" t="s">
        <v>6</v>
      </c>
      <c r="F759" t="s">
        <v>6</v>
      </c>
      <c r="G759" t="s">
        <v>6</v>
      </c>
      <c r="H759" t="s">
        <v>6</v>
      </c>
      <c r="I759">
        <v>44.722239999999999</v>
      </c>
    </row>
    <row r="760" spans="1:9" x14ac:dyDescent="0.2">
      <c r="A760" t="s">
        <v>6</v>
      </c>
      <c r="B760" t="s">
        <v>6</v>
      </c>
      <c r="C760" t="s">
        <v>6</v>
      </c>
      <c r="D760" t="s">
        <v>6</v>
      </c>
      <c r="E760" t="s">
        <v>6</v>
      </c>
      <c r="F760" t="s">
        <v>6</v>
      </c>
      <c r="G760" t="s">
        <v>6</v>
      </c>
      <c r="H760" t="s">
        <v>6</v>
      </c>
      <c r="I760">
        <v>44.650280000000002</v>
      </c>
    </row>
    <row r="761" spans="1:9" x14ac:dyDescent="0.2">
      <c r="A761" t="s">
        <v>6</v>
      </c>
      <c r="B761" t="s">
        <v>6</v>
      </c>
      <c r="C761" t="s">
        <v>6</v>
      </c>
      <c r="D761" t="s">
        <v>6</v>
      </c>
      <c r="E761" t="s">
        <v>6</v>
      </c>
      <c r="F761" t="s">
        <v>6</v>
      </c>
      <c r="G761" t="s">
        <v>6</v>
      </c>
      <c r="H761" t="s">
        <v>6</v>
      </c>
      <c r="I761">
        <v>44.570329999999998</v>
      </c>
    </row>
    <row r="762" spans="1:9" x14ac:dyDescent="0.2">
      <c r="A762" t="s">
        <v>6</v>
      </c>
      <c r="B762" t="s">
        <v>6</v>
      </c>
      <c r="C762" t="s">
        <v>6</v>
      </c>
      <c r="D762" t="s">
        <v>6</v>
      </c>
      <c r="E762" t="s">
        <v>6</v>
      </c>
      <c r="F762" t="s">
        <v>6</v>
      </c>
      <c r="G762" t="s">
        <v>6</v>
      </c>
      <c r="H762" t="s">
        <v>6</v>
      </c>
      <c r="I762">
        <v>44.551160000000003</v>
      </c>
    </row>
    <row r="763" spans="1:9" x14ac:dyDescent="0.2">
      <c r="A763" t="s">
        <v>6</v>
      </c>
      <c r="B763" t="s">
        <v>6</v>
      </c>
      <c r="C763" t="s">
        <v>6</v>
      </c>
      <c r="D763" t="s">
        <v>6</v>
      </c>
      <c r="E763" t="s">
        <v>6</v>
      </c>
      <c r="F763" t="s">
        <v>6</v>
      </c>
      <c r="G763" t="s">
        <v>6</v>
      </c>
      <c r="H763" t="s">
        <v>6</v>
      </c>
      <c r="I763">
        <v>44.373699999999999</v>
      </c>
    </row>
    <row r="764" spans="1:9" x14ac:dyDescent="0.2">
      <c r="A764" t="s">
        <v>6</v>
      </c>
      <c r="B764" t="s">
        <v>6</v>
      </c>
      <c r="C764" t="s">
        <v>6</v>
      </c>
      <c r="D764" t="s">
        <v>6</v>
      </c>
      <c r="E764" t="s">
        <v>6</v>
      </c>
      <c r="F764" t="s">
        <v>6</v>
      </c>
      <c r="G764" t="s">
        <v>6</v>
      </c>
      <c r="H764" t="s">
        <v>6</v>
      </c>
      <c r="I764">
        <v>44.36853</v>
      </c>
    </row>
    <row r="765" spans="1:9" x14ac:dyDescent="0.2">
      <c r="A765" t="s">
        <v>6</v>
      </c>
      <c r="B765" t="s">
        <v>6</v>
      </c>
      <c r="C765" t="s">
        <v>6</v>
      </c>
      <c r="D765" t="s">
        <v>6</v>
      </c>
      <c r="E765" t="s">
        <v>6</v>
      </c>
      <c r="F765" t="s">
        <v>6</v>
      </c>
      <c r="G765" t="s">
        <v>6</v>
      </c>
      <c r="H765" t="s">
        <v>6</v>
      </c>
      <c r="I765">
        <v>44.327390000000001</v>
      </c>
    </row>
    <row r="766" spans="1:9" x14ac:dyDescent="0.2">
      <c r="A766" t="s">
        <v>6</v>
      </c>
      <c r="B766" t="s">
        <v>6</v>
      </c>
      <c r="C766" t="s">
        <v>6</v>
      </c>
      <c r="D766" t="s">
        <v>6</v>
      </c>
      <c r="E766" t="s">
        <v>6</v>
      </c>
      <c r="F766" t="s">
        <v>6</v>
      </c>
      <c r="G766" t="s">
        <v>6</v>
      </c>
      <c r="H766" t="s">
        <v>6</v>
      </c>
      <c r="I766">
        <v>44.317419999999998</v>
      </c>
    </row>
    <row r="767" spans="1:9" x14ac:dyDescent="0.2">
      <c r="A767" t="s">
        <v>6</v>
      </c>
      <c r="B767" t="s">
        <v>6</v>
      </c>
      <c r="C767" t="s">
        <v>6</v>
      </c>
      <c r="D767" t="s">
        <v>6</v>
      </c>
      <c r="E767" t="s">
        <v>6</v>
      </c>
      <c r="F767" t="s">
        <v>6</v>
      </c>
      <c r="G767" t="s">
        <v>6</v>
      </c>
      <c r="H767" t="s">
        <v>6</v>
      </c>
      <c r="I767">
        <v>44.225450000000002</v>
      </c>
    </row>
    <row r="768" spans="1:9" x14ac:dyDescent="0.2">
      <c r="A768" t="s">
        <v>6</v>
      </c>
      <c r="B768" t="s">
        <v>6</v>
      </c>
      <c r="C768" t="s">
        <v>6</v>
      </c>
      <c r="D768" t="s">
        <v>6</v>
      </c>
      <c r="E768" t="s">
        <v>6</v>
      </c>
      <c r="F768" t="s">
        <v>6</v>
      </c>
      <c r="G768" t="s">
        <v>6</v>
      </c>
      <c r="H768" t="s">
        <v>6</v>
      </c>
      <c r="I768">
        <v>43.938009999999998</v>
      </c>
    </row>
    <row r="769" spans="1:9" x14ac:dyDescent="0.2">
      <c r="A769" t="s">
        <v>6</v>
      </c>
      <c r="B769" t="s">
        <v>6</v>
      </c>
      <c r="C769" t="s">
        <v>6</v>
      </c>
      <c r="D769" t="s">
        <v>6</v>
      </c>
      <c r="E769" t="s">
        <v>6</v>
      </c>
      <c r="F769" t="s">
        <v>6</v>
      </c>
      <c r="G769" t="s">
        <v>6</v>
      </c>
      <c r="H769" t="s">
        <v>6</v>
      </c>
      <c r="I769">
        <v>43.639919999999996</v>
      </c>
    </row>
    <row r="770" spans="1:9" x14ac:dyDescent="0.2">
      <c r="A770" t="s">
        <v>6</v>
      </c>
      <c r="B770" t="s">
        <v>6</v>
      </c>
      <c r="C770" t="s">
        <v>6</v>
      </c>
      <c r="D770" t="s">
        <v>6</v>
      </c>
      <c r="E770" t="s">
        <v>6</v>
      </c>
      <c r="F770" t="s">
        <v>6</v>
      </c>
      <c r="G770" t="s">
        <v>6</v>
      </c>
      <c r="H770" t="s">
        <v>6</v>
      </c>
      <c r="I770">
        <v>43.5687</v>
      </c>
    </row>
    <row r="771" spans="1:9" x14ac:dyDescent="0.2">
      <c r="A771" t="s">
        <v>6</v>
      </c>
      <c r="B771" t="s">
        <v>6</v>
      </c>
      <c r="C771" t="s">
        <v>6</v>
      </c>
      <c r="D771" t="s">
        <v>6</v>
      </c>
      <c r="E771" t="s">
        <v>6</v>
      </c>
      <c r="F771" t="s">
        <v>6</v>
      </c>
      <c r="G771" t="s">
        <v>6</v>
      </c>
      <c r="H771" t="s">
        <v>6</v>
      </c>
      <c r="I771">
        <v>43.538699999999999</v>
      </c>
    </row>
    <row r="772" spans="1:9" x14ac:dyDescent="0.2">
      <c r="A772" t="s">
        <v>6</v>
      </c>
      <c r="B772" t="s">
        <v>6</v>
      </c>
      <c r="C772" t="s">
        <v>6</v>
      </c>
      <c r="D772" t="s">
        <v>6</v>
      </c>
      <c r="E772" t="s">
        <v>6</v>
      </c>
      <c r="F772" t="s">
        <v>6</v>
      </c>
      <c r="G772" t="s">
        <v>6</v>
      </c>
      <c r="H772" t="s">
        <v>6</v>
      </c>
      <c r="I772">
        <v>43.481160000000003</v>
      </c>
    </row>
    <row r="773" spans="1:9" x14ac:dyDescent="0.2">
      <c r="A773" t="s">
        <v>6</v>
      </c>
      <c r="B773" t="s">
        <v>6</v>
      </c>
      <c r="C773" t="s">
        <v>6</v>
      </c>
      <c r="D773" t="s">
        <v>6</v>
      </c>
      <c r="E773" t="s">
        <v>6</v>
      </c>
      <c r="F773" t="s">
        <v>6</v>
      </c>
      <c r="G773" t="s">
        <v>6</v>
      </c>
      <c r="H773" t="s">
        <v>6</v>
      </c>
      <c r="I773">
        <v>43.473190000000002</v>
      </c>
    </row>
    <row r="774" spans="1:9" x14ac:dyDescent="0.2">
      <c r="A774" t="s">
        <v>6</v>
      </c>
      <c r="B774" t="s">
        <v>6</v>
      </c>
      <c r="C774" t="s">
        <v>6</v>
      </c>
      <c r="D774" t="s">
        <v>6</v>
      </c>
      <c r="E774" t="s">
        <v>6</v>
      </c>
      <c r="F774" t="s">
        <v>6</v>
      </c>
      <c r="G774" t="s">
        <v>6</v>
      </c>
      <c r="H774" t="s">
        <v>6</v>
      </c>
      <c r="I774">
        <v>43.446359999999999</v>
      </c>
    </row>
    <row r="775" spans="1:9" x14ac:dyDescent="0.2">
      <c r="A775" t="s">
        <v>6</v>
      </c>
      <c r="B775" t="s">
        <v>6</v>
      </c>
      <c r="C775" t="s">
        <v>6</v>
      </c>
      <c r="D775" t="s">
        <v>6</v>
      </c>
      <c r="E775" t="s">
        <v>6</v>
      </c>
      <c r="F775" t="s">
        <v>6</v>
      </c>
      <c r="G775" t="s">
        <v>6</v>
      </c>
      <c r="H775" t="s">
        <v>6</v>
      </c>
      <c r="I775">
        <v>43.333289999999998</v>
      </c>
    </row>
    <row r="776" spans="1:9" x14ac:dyDescent="0.2">
      <c r="A776" t="s">
        <v>6</v>
      </c>
      <c r="B776" t="s">
        <v>6</v>
      </c>
      <c r="C776" t="s">
        <v>6</v>
      </c>
      <c r="D776" t="s">
        <v>6</v>
      </c>
      <c r="E776" t="s">
        <v>6</v>
      </c>
      <c r="F776" t="s">
        <v>6</v>
      </c>
      <c r="G776" t="s">
        <v>6</v>
      </c>
      <c r="H776" t="s">
        <v>6</v>
      </c>
      <c r="I776">
        <v>43.299550000000004</v>
      </c>
    </row>
    <row r="777" spans="1:9" x14ac:dyDescent="0.2">
      <c r="A777" t="s">
        <v>6</v>
      </c>
      <c r="B777" t="s">
        <v>6</v>
      </c>
      <c r="C777" t="s">
        <v>6</v>
      </c>
      <c r="D777" t="s">
        <v>6</v>
      </c>
      <c r="E777" t="s">
        <v>6</v>
      </c>
      <c r="F777" t="s">
        <v>6</v>
      </c>
      <c r="G777" t="s">
        <v>6</v>
      </c>
      <c r="H777" t="s">
        <v>6</v>
      </c>
      <c r="I777">
        <v>43.261279999999999</v>
      </c>
    </row>
    <row r="778" spans="1:9" x14ac:dyDescent="0.2">
      <c r="A778" t="s">
        <v>6</v>
      </c>
      <c r="B778" t="s">
        <v>6</v>
      </c>
      <c r="C778" t="s">
        <v>6</v>
      </c>
      <c r="D778" t="s">
        <v>6</v>
      </c>
      <c r="E778" t="s">
        <v>6</v>
      </c>
      <c r="F778" t="s">
        <v>6</v>
      </c>
      <c r="G778" t="s">
        <v>6</v>
      </c>
      <c r="H778" t="s">
        <v>6</v>
      </c>
      <c r="I778">
        <v>43.2483</v>
      </c>
    </row>
    <row r="779" spans="1:9" x14ac:dyDescent="0.2">
      <c r="A779" t="s">
        <v>6</v>
      </c>
      <c r="B779" t="s">
        <v>6</v>
      </c>
      <c r="C779" t="s">
        <v>6</v>
      </c>
      <c r="D779" t="s">
        <v>6</v>
      </c>
      <c r="E779" t="s">
        <v>6</v>
      </c>
      <c r="F779" t="s">
        <v>6</v>
      </c>
      <c r="G779" t="s">
        <v>6</v>
      </c>
      <c r="H779" t="s">
        <v>6</v>
      </c>
      <c r="I779">
        <v>43.143340000000002</v>
      </c>
    </row>
    <row r="780" spans="1:9" x14ac:dyDescent="0.2">
      <c r="A780" t="s">
        <v>6</v>
      </c>
      <c r="B780" t="s">
        <v>6</v>
      </c>
      <c r="C780" t="s">
        <v>6</v>
      </c>
      <c r="D780" t="s">
        <v>6</v>
      </c>
      <c r="E780" t="s">
        <v>6</v>
      </c>
      <c r="F780" t="s">
        <v>6</v>
      </c>
      <c r="G780" t="s">
        <v>6</v>
      </c>
      <c r="H780" t="s">
        <v>6</v>
      </c>
      <c r="I780">
        <v>43.102179999999997</v>
      </c>
    </row>
    <row r="781" spans="1:9" x14ac:dyDescent="0.2">
      <c r="A781" t="s">
        <v>6</v>
      </c>
      <c r="B781" t="s">
        <v>6</v>
      </c>
      <c r="C781" t="s">
        <v>6</v>
      </c>
      <c r="D781" t="s">
        <v>6</v>
      </c>
      <c r="E781" t="s">
        <v>6</v>
      </c>
      <c r="F781" t="s">
        <v>6</v>
      </c>
      <c r="G781" t="s">
        <v>6</v>
      </c>
      <c r="H781" t="s">
        <v>6</v>
      </c>
      <c r="I781">
        <v>42.955300000000001</v>
      </c>
    </row>
    <row r="782" spans="1:9" x14ac:dyDescent="0.2">
      <c r="A782" t="s">
        <v>6</v>
      </c>
      <c r="B782" t="s">
        <v>6</v>
      </c>
      <c r="C782" t="s">
        <v>6</v>
      </c>
      <c r="D782" t="s">
        <v>6</v>
      </c>
      <c r="E782" t="s">
        <v>6</v>
      </c>
      <c r="F782" t="s">
        <v>6</v>
      </c>
      <c r="G782" t="s">
        <v>6</v>
      </c>
      <c r="H782" t="s">
        <v>6</v>
      </c>
      <c r="I782">
        <v>42.785240000000002</v>
      </c>
    </row>
    <row r="783" spans="1:9" x14ac:dyDescent="0.2">
      <c r="A783" t="s">
        <v>6</v>
      </c>
      <c r="B783" t="s">
        <v>6</v>
      </c>
      <c r="C783" t="s">
        <v>6</v>
      </c>
      <c r="D783" t="s">
        <v>6</v>
      </c>
      <c r="E783" t="s">
        <v>6</v>
      </c>
      <c r="F783" t="s">
        <v>6</v>
      </c>
      <c r="G783" t="s">
        <v>6</v>
      </c>
      <c r="H783" t="s">
        <v>6</v>
      </c>
      <c r="I783">
        <v>42.70026</v>
      </c>
    </row>
    <row r="784" spans="1:9" x14ac:dyDescent="0.2">
      <c r="A784" t="s">
        <v>6</v>
      </c>
      <c r="B784" t="s">
        <v>6</v>
      </c>
      <c r="C784" t="s">
        <v>6</v>
      </c>
      <c r="D784" t="s">
        <v>6</v>
      </c>
      <c r="E784" t="s">
        <v>6</v>
      </c>
      <c r="F784" t="s">
        <v>6</v>
      </c>
      <c r="G784" t="s">
        <v>6</v>
      </c>
      <c r="H784" t="s">
        <v>6</v>
      </c>
      <c r="I784">
        <v>42.666800000000002</v>
      </c>
    </row>
    <row r="785" spans="1:9" x14ac:dyDescent="0.2">
      <c r="A785" t="s">
        <v>6</v>
      </c>
      <c r="B785" t="s">
        <v>6</v>
      </c>
      <c r="C785" t="s">
        <v>6</v>
      </c>
      <c r="D785" t="s">
        <v>6</v>
      </c>
      <c r="E785" t="s">
        <v>6</v>
      </c>
      <c r="F785" t="s">
        <v>6</v>
      </c>
      <c r="G785" t="s">
        <v>6</v>
      </c>
      <c r="H785" t="s">
        <v>6</v>
      </c>
      <c r="I785">
        <v>42.571730000000002</v>
      </c>
    </row>
    <row r="786" spans="1:9" x14ac:dyDescent="0.2">
      <c r="A786" t="s">
        <v>6</v>
      </c>
      <c r="B786" t="s">
        <v>6</v>
      </c>
      <c r="C786" t="s">
        <v>6</v>
      </c>
      <c r="D786" t="s">
        <v>6</v>
      </c>
      <c r="E786" t="s">
        <v>6</v>
      </c>
      <c r="F786" t="s">
        <v>6</v>
      </c>
      <c r="G786" t="s">
        <v>6</v>
      </c>
      <c r="H786" t="s">
        <v>6</v>
      </c>
      <c r="I786">
        <v>42.541710000000002</v>
      </c>
    </row>
    <row r="787" spans="1:9" x14ac:dyDescent="0.2">
      <c r="A787" t="s">
        <v>6</v>
      </c>
      <c r="B787" t="s">
        <v>6</v>
      </c>
      <c r="C787" t="s">
        <v>6</v>
      </c>
      <c r="D787" t="s">
        <v>6</v>
      </c>
      <c r="E787" t="s">
        <v>6</v>
      </c>
      <c r="F787" t="s">
        <v>6</v>
      </c>
      <c r="G787" t="s">
        <v>6</v>
      </c>
      <c r="H787" t="s">
        <v>6</v>
      </c>
      <c r="I787">
        <v>42.499389999999998</v>
      </c>
    </row>
    <row r="788" spans="1:9" x14ac:dyDescent="0.2">
      <c r="A788" t="s">
        <v>6</v>
      </c>
      <c r="B788" t="s">
        <v>6</v>
      </c>
      <c r="C788" t="s">
        <v>6</v>
      </c>
      <c r="D788" t="s">
        <v>6</v>
      </c>
      <c r="E788" t="s">
        <v>6</v>
      </c>
      <c r="F788" t="s">
        <v>6</v>
      </c>
      <c r="G788" t="s">
        <v>6</v>
      </c>
      <c r="H788" t="s">
        <v>6</v>
      </c>
      <c r="I788">
        <v>42.498199999999997</v>
      </c>
    </row>
    <row r="789" spans="1:9" x14ac:dyDescent="0.2">
      <c r="A789" t="s">
        <v>6</v>
      </c>
      <c r="B789" t="s">
        <v>6</v>
      </c>
      <c r="C789" t="s">
        <v>6</v>
      </c>
      <c r="D789" t="s">
        <v>6</v>
      </c>
      <c r="E789" t="s">
        <v>6</v>
      </c>
      <c r="F789" t="s">
        <v>6</v>
      </c>
      <c r="G789" t="s">
        <v>6</v>
      </c>
      <c r="H789" t="s">
        <v>6</v>
      </c>
      <c r="I789">
        <v>42.418390000000002</v>
      </c>
    </row>
    <row r="790" spans="1:9" x14ac:dyDescent="0.2">
      <c r="A790" t="s">
        <v>6</v>
      </c>
      <c r="B790" t="s">
        <v>6</v>
      </c>
      <c r="C790" t="s">
        <v>6</v>
      </c>
      <c r="D790" t="s">
        <v>6</v>
      </c>
      <c r="E790" t="s">
        <v>6</v>
      </c>
      <c r="F790" t="s">
        <v>6</v>
      </c>
      <c r="G790" t="s">
        <v>6</v>
      </c>
      <c r="H790" t="s">
        <v>6</v>
      </c>
      <c r="I790">
        <v>42.366759999999999</v>
      </c>
    </row>
    <row r="791" spans="1:9" x14ac:dyDescent="0.2">
      <c r="A791" t="s">
        <v>6</v>
      </c>
      <c r="B791" t="s">
        <v>6</v>
      </c>
      <c r="C791" t="s">
        <v>6</v>
      </c>
      <c r="D791" t="s">
        <v>6</v>
      </c>
      <c r="E791" t="s">
        <v>6</v>
      </c>
      <c r="F791" t="s">
        <v>6</v>
      </c>
      <c r="G791" t="s">
        <v>6</v>
      </c>
      <c r="H791" t="s">
        <v>6</v>
      </c>
      <c r="I791">
        <v>42.283839999999998</v>
      </c>
    </row>
    <row r="792" spans="1:9" x14ac:dyDescent="0.2">
      <c r="A792" t="s">
        <v>6</v>
      </c>
      <c r="B792" t="s">
        <v>6</v>
      </c>
      <c r="C792" t="s">
        <v>6</v>
      </c>
      <c r="D792" t="s">
        <v>6</v>
      </c>
      <c r="E792" t="s">
        <v>6</v>
      </c>
      <c r="F792" t="s">
        <v>6</v>
      </c>
      <c r="G792" t="s">
        <v>6</v>
      </c>
      <c r="H792" t="s">
        <v>6</v>
      </c>
      <c r="I792">
        <v>42.231340000000003</v>
      </c>
    </row>
    <row r="793" spans="1:9" x14ac:dyDescent="0.2">
      <c r="A793" t="s">
        <v>6</v>
      </c>
      <c r="B793" t="s">
        <v>6</v>
      </c>
      <c r="C793" t="s">
        <v>6</v>
      </c>
      <c r="D793" t="s">
        <v>6</v>
      </c>
      <c r="E793" t="s">
        <v>6</v>
      </c>
      <c r="F793" t="s">
        <v>6</v>
      </c>
      <c r="G793" t="s">
        <v>6</v>
      </c>
      <c r="H793" t="s">
        <v>6</v>
      </c>
      <c r="I793">
        <v>41.951300000000003</v>
      </c>
    </row>
    <row r="794" spans="1:9" x14ac:dyDescent="0.2">
      <c r="A794" t="s">
        <v>6</v>
      </c>
      <c r="B794" t="s">
        <v>6</v>
      </c>
      <c r="C794" t="s">
        <v>6</v>
      </c>
      <c r="D794" t="s">
        <v>6</v>
      </c>
      <c r="E794" t="s">
        <v>6</v>
      </c>
      <c r="F794" t="s">
        <v>6</v>
      </c>
      <c r="G794" t="s">
        <v>6</v>
      </c>
      <c r="H794" t="s">
        <v>6</v>
      </c>
      <c r="I794">
        <v>41.789639999999999</v>
      </c>
    </row>
    <row r="795" spans="1:9" x14ac:dyDescent="0.2">
      <c r="A795" t="s">
        <v>6</v>
      </c>
      <c r="B795" t="s">
        <v>6</v>
      </c>
      <c r="C795" t="s">
        <v>6</v>
      </c>
      <c r="D795" t="s">
        <v>6</v>
      </c>
      <c r="E795" t="s">
        <v>6</v>
      </c>
      <c r="F795" t="s">
        <v>6</v>
      </c>
      <c r="G795" t="s">
        <v>6</v>
      </c>
      <c r="H795" t="s">
        <v>6</v>
      </c>
      <c r="I795">
        <v>41.604840000000003</v>
      </c>
    </row>
    <row r="796" spans="1:9" x14ac:dyDescent="0.2">
      <c r="A796" t="s">
        <v>6</v>
      </c>
      <c r="B796" t="s">
        <v>6</v>
      </c>
      <c r="C796" t="s">
        <v>6</v>
      </c>
      <c r="D796" t="s">
        <v>6</v>
      </c>
      <c r="E796" t="s">
        <v>6</v>
      </c>
      <c r="F796" t="s">
        <v>6</v>
      </c>
      <c r="G796" t="s">
        <v>6</v>
      </c>
      <c r="H796" t="s">
        <v>6</v>
      </c>
      <c r="I796">
        <v>41.5657</v>
      </c>
    </row>
    <row r="797" spans="1:9" x14ac:dyDescent="0.2">
      <c r="A797" t="s">
        <v>6</v>
      </c>
      <c r="B797" t="s">
        <v>6</v>
      </c>
      <c r="C797" t="s">
        <v>6</v>
      </c>
      <c r="D797" t="s">
        <v>6</v>
      </c>
      <c r="E797" t="s">
        <v>6</v>
      </c>
      <c r="F797" t="s">
        <v>6</v>
      </c>
      <c r="G797" t="s">
        <v>6</v>
      </c>
      <c r="H797" t="s">
        <v>6</v>
      </c>
      <c r="I797">
        <v>41.374989999999997</v>
      </c>
    </row>
    <row r="798" spans="1:9" x14ac:dyDescent="0.2">
      <c r="A798" t="s">
        <v>6</v>
      </c>
      <c r="B798" t="s">
        <v>6</v>
      </c>
      <c r="C798" t="s">
        <v>6</v>
      </c>
      <c r="D798" t="s">
        <v>6</v>
      </c>
      <c r="E798" t="s">
        <v>6</v>
      </c>
      <c r="F798" t="s">
        <v>6</v>
      </c>
      <c r="G798" t="s">
        <v>6</v>
      </c>
      <c r="H798" t="s">
        <v>6</v>
      </c>
      <c r="I798">
        <v>41.353870000000001</v>
      </c>
    </row>
    <row r="799" spans="1:9" x14ac:dyDescent="0.2">
      <c r="A799" t="s">
        <v>6</v>
      </c>
      <c r="B799" t="s">
        <v>6</v>
      </c>
      <c r="C799" t="s">
        <v>6</v>
      </c>
      <c r="D799" t="s">
        <v>6</v>
      </c>
      <c r="E799" t="s">
        <v>6</v>
      </c>
      <c r="F799" t="s">
        <v>6</v>
      </c>
      <c r="G799" t="s">
        <v>6</v>
      </c>
      <c r="H799" t="s">
        <v>6</v>
      </c>
      <c r="I799">
        <v>40.75723</v>
      </c>
    </row>
    <row r="800" spans="1:9" x14ac:dyDescent="0.2">
      <c r="A800" t="s">
        <v>6</v>
      </c>
      <c r="B800" t="s">
        <v>6</v>
      </c>
      <c r="C800" t="s">
        <v>6</v>
      </c>
      <c r="D800" t="s">
        <v>6</v>
      </c>
      <c r="E800" t="s">
        <v>6</v>
      </c>
      <c r="F800" t="s">
        <v>6</v>
      </c>
      <c r="G800" t="s">
        <v>6</v>
      </c>
      <c r="H800" t="s">
        <v>6</v>
      </c>
      <c r="I800">
        <v>40.654530000000001</v>
      </c>
    </row>
    <row r="801" spans="1:9" x14ac:dyDescent="0.2">
      <c r="A801" t="s">
        <v>6</v>
      </c>
      <c r="B801" t="s">
        <v>6</v>
      </c>
      <c r="C801" t="s">
        <v>6</v>
      </c>
      <c r="D801" t="s">
        <v>6</v>
      </c>
      <c r="E801" t="s">
        <v>6</v>
      </c>
      <c r="F801" t="s">
        <v>6</v>
      </c>
      <c r="G801" t="s">
        <v>6</v>
      </c>
      <c r="H801" t="s">
        <v>6</v>
      </c>
      <c r="I801">
        <v>40.503129999999999</v>
      </c>
    </row>
    <row r="802" spans="1:9" x14ac:dyDescent="0.2">
      <c r="A802" t="s">
        <v>6</v>
      </c>
      <c r="B802" t="s">
        <v>6</v>
      </c>
      <c r="C802" t="s">
        <v>6</v>
      </c>
      <c r="D802" t="s">
        <v>6</v>
      </c>
      <c r="E802" t="s">
        <v>6</v>
      </c>
      <c r="F802" t="s">
        <v>6</v>
      </c>
      <c r="G802" t="s">
        <v>6</v>
      </c>
      <c r="H802" t="s">
        <v>6</v>
      </c>
      <c r="I802">
        <v>40.475099999999998</v>
      </c>
    </row>
    <row r="803" spans="1:9" x14ac:dyDescent="0.2">
      <c r="A803" t="s">
        <v>6</v>
      </c>
      <c r="B803" t="s">
        <v>6</v>
      </c>
      <c r="C803" t="s">
        <v>6</v>
      </c>
      <c r="D803" t="s">
        <v>6</v>
      </c>
      <c r="E803" t="s">
        <v>6</v>
      </c>
      <c r="F803" t="s">
        <v>6</v>
      </c>
      <c r="G803" t="s">
        <v>6</v>
      </c>
      <c r="H803" t="s">
        <v>6</v>
      </c>
      <c r="I803">
        <v>40.407649999999997</v>
      </c>
    </row>
    <row r="804" spans="1:9" x14ac:dyDescent="0.2">
      <c r="A804" t="s">
        <v>6</v>
      </c>
      <c r="B804" t="s">
        <v>6</v>
      </c>
      <c r="C804" t="s">
        <v>6</v>
      </c>
      <c r="D804" t="s">
        <v>6</v>
      </c>
      <c r="E804" t="s">
        <v>6</v>
      </c>
      <c r="F804" t="s">
        <v>6</v>
      </c>
      <c r="G804" t="s">
        <v>6</v>
      </c>
      <c r="H804" t="s">
        <v>6</v>
      </c>
      <c r="I804">
        <v>40.32573</v>
      </c>
    </row>
    <row r="805" spans="1:9" x14ac:dyDescent="0.2">
      <c r="A805" t="s">
        <v>6</v>
      </c>
      <c r="B805" t="s">
        <v>6</v>
      </c>
      <c r="C805" t="s">
        <v>6</v>
      </c>
      <c r="D805" t="s">
        <v>6</v>
      </c>
      <c r="E805" t="s">
        <v>6</v>
      </c>
      <c r="F805" t="s">
        <v>6</v>
      </c>
      <c r="G805" t="s">
        <v>6</v>
      </c>
      <c r="H805" t="s">
        <v>6</v>
      </c>
      <c r="I805">
        <v>40.284120000000001</v>
      </c>
    </row>
    <row r="806" spans="1:9" x14ac:dyDescent="0.2">
      <c r="A806" t="s">
        <v>6</v>
      </c>
      <c r="B806" t="s">
        <v>6</v>
      </c>
      <c r="C806" t="s">
        <v>6</v>
      </c>
      <c r="D806" t="s">
        <v>6</v>
      </c>
      <c r="E806" t="s">
        <v>6</v>
      </c>
      <c r="F806" t="s">
        <v>6</v>
      </c>
      <c r="G806" t="s">
        <v>6</v>
      </c>
      <c r="H806" t="s">
        <v>6</v>
      </c>
      <c r="I806">
        <v>40.281680000000001</v>
      </c>
    </row>
    <row r="807" spans="1:9" x14ac:dyDescent="0.2">
      <c r="A807" t="s">
        <v>6</v>
      </c>
      <c r="B807" t="s">
        <v>6</v>
      </c>
      <c r="C807" t="s">
        <v>6</v>
      </c>
      <c r="D807" t="s">
        <v>6</v>
      </c>
      <c r="E807" t="s">
        <v>6</v>
      </c>
      <c r="F807" t="s">
        <v>6</v>
      </c>
      <c r="G807" t="s">
        <v>6</v>
      </c>
      <c r="H807" t="s">
        <v>6</v>
      </c>
      <c r="I807">
        <v>40.265450000000001</v>
      </c>
    </row>
    <row r="808" spans="1:9" x14ac:dyDescent="0.2">
      <c r="A808" t="s">
        <v>6</v>
      </c>
      <c r="B808" t="s">
        <v>6</v>
      </c>
      <c r="C808" t="s">
        <v>6</v>
      </c>
      <c r="D808" t="s">
        <v>6</v>
      </c>
      <c r="E808" t="s">
        <v>6</v>
      </c>
      <c r="F808" t="s">
        <v>6</v>
      </c>
      <c r="G808" t="s">
        <v>6</v>
      </c>
      <c r="H808" t="s">
        <v>6</v>
      </c>
      <c r="I808">
        <v>40.100819999999999</v>
      </c>
    </row>
    <row r="809" spans="1:9" x14ac:dyDescent="0.2">
      <c r="A809" t="s">
        <v>6</v>
      </c>
      <c r="B809" t="s">
        <v>6</v>
      </c>
      <c r="C809" t="s">
        <v>6</v>
      </c>
      <c r="D809" t="s">
        <v>6</v>
      </c>
      <c r="E809" t="s">
        <v>6</v>
      </c>
      <c r="F809" t="s">
        <v>6</v>
      </c>
      <c r="G809" t="s">
        <v>6</v>
      </c>
      <c r="H809" t="s">
        <v>6</v>
      </c>
      <c r="I809">
        <v>40.097290000000001</v>
      </c>
    </row>
    <row r="810" spans="1:9" x14ac:dyDescent="0.2">
      <c r="A810" t="s">
        <v>6</v>
      </c>
      <c r="B810" t="s">
        <v>6</v>
      </c>
      <c r="C810" t="s">
        <v>6</v>
      </c>
      <c r="D810" t="s">
        <v>6</v>
      </c>
      <c r="E810" t="s">
        <v>6</v>
      </c>
      <c r="F810" t="s">
        <v>6</v>
      </c>
      <c r="G810" t="s">
        <v>6</v>
      </c>
      <c r="H810" t="s">
        <v>6</v>
      </c>
      <c r="I810">
        <v>39.99389</v>
      </c>
    </row>
    <row r="811" spans="1:9" x14ac:dyDescent="0.2">
      <c r="A811" t="s">
        <v>6</v>
      </c>
      <c r="B811" t="s">
        <v>6</v>
      </c>
      <c r="C811" t="s">
        <v>6</v>
      </c>
      <c r="D811" t="s">
        <v>6</v>
      </c>
      <c r="E811" t="s">
        <v>6</v>
      </c>
      <c r="F811" t="s">
        <v>6</v>
      </c>
      <c r="G811" t="s">
        <v>6</v>
      </c>
      <c r="H811" t="s">
        <v>6</v>
      </c>
      <c r="I811">
        <v>39.899709999999999</v>
      </c>
    </row>
    <row r="812" spans="1:9" x14ac:dyDescent="0.2">
      <c r="A812" t="s">
        <v>6</v>
      </c>
      <c r="B812" t="s">
        <v>6</v>
      </c>
      <c r="C812" t="s">
        <v>6</v>
      </c>
      <c r="D812" t="s">
        <v>6</v>
      </c>
      <c r="E812" t="s">
        <v>6</v>
      </c>
      <c r="F812" t="s">
        <v>6</v>
      </c>
      <c r="G812" t="s">
        <v>6</v>
      </c>
      <c r="H812" t="s">
        <v>6</v>
      </c>
      <c r="I812">
        <v>39.793390000000002</v>
      </c>
    </row>
    <row r="813" spans="1:9" x14ac:dyDescent="0.2">
      <c r="A813" t="s">
        <v>6</v>
      </c>
      <c r="B813" t="s">
        <v>6</v>
      </c>
      <c r="C813" t="s">
        <v>6</v>
      </c>
      <c r="D813" t="s">
        <v>6</v>
      </c>
      <c r="E813" t="s">
        <v>6</v>
      </c>
      <c r="F813" t="s">
        <v>6</v>
      </c>
      <c r="G813" t="s">
        <v>6</v>
      </c>
      <c r="H813" t="s">
        <v>6</v>
      </c>
      <c r="I813">
        <v>39.752760000000002</v>
      </c>
    </row>
    <row r="814" spans="1:9" x14ac:dyDescent="0.2">
      <c r="A814" t="s">
        <v>6</v>
      </c>
      <c r="B814" t="s">
        <v>6</v>
      </c>
      <c r="C814" t="s">
        <v>6</v>
      </c>
      <c r="D814" t="s">
        <v>6</v>
      </c>
      <c r="E814" t="s">
        <v>6</v>
      </c>
      <c r="F814" t="s">
        <v>6</v>
      </c>
      <c r="G814" t="s">
        <v>6</v>
      </c>
      <c r="H814" t="s">
        <v>6</v>
      </c>
      <c r="I814">
        <v>39.585590000000003</v>
      </c>
    </row>
    <row r="815" spans="1:9" x14ac:dyDescent="0.2">
      <c r="A815" t="s">
        <v>6</v>
      </c>
      <c r="B815" t="s">
        <v>6</v>
      </c>
      <c r="C815" t="s">
        <v>6</v>
      </c>
      <c r="D815" t="s">
        <v>6</v>
      </c>
      <c r="E815" t="s">
        <v>6</v>
      </c>
      <c r="F815" t="s">
        <v>6</v>
      </c>
      <c r="G815" t="s">
        <v>6</v>
      </c>
      <c r="H815" t="s">
        <v>6</v>
      </c>
      <c r="I815">
        <v>39.27816</v>
      </c>
    </row>
    <row r="816" spans="1:9" x14ac:dyDescent="0.2">
      <c r="A816" t="s">
        <v>6</v>
      </c>
      <c r="B816" t="s">
        <v>6</v>
      </c>
      <c r="C816" t="s">
        <v>6</v>
      </c>
      <c r="D816" t="s">
        <v>6</v>
      </c>
      <c r="E816" t="s">
        <v>6</v>
      </c>
      <c r="F816" t="s">
        <v>6</v>
      </c>
      <c r="G816" t="s">
        <v>6</v>
      </c>
      <c r="H816" t="s">
        <v>6</v>
      </c>
      <c r="I816">
        <v>38.792520000000003</v>
      </c>
    </row>
    <row r="817" spans="1:9" x14ac:dyDescent="0.2">
      <c r="A817" t="s">
        <v>6</v>
      </c>
      <c r="B817" t="s">
        <v>6</v>
      </c>
      <c r="C817" t="s">
        <v>6</v>
      </c>
      <c r="D817" t="s">
        <v>6</v>
      </c>
      <c r="E817" t="s">
        <v>6</v>
      </c>
      <c r="F817" t="s">
        <v>6</v>
      </c>
      <c r="G817" t="s">
        <v>6</v>
      </c>
      <c r="H817" t="s">
        <v>6</v>
      </c>
      <c r="I817">
        <v>38.689970000000002</v>
      </c>
    </row>
    <row r="818" spans="1:9" x14ac:dyDescent="0.2">
      <c r="A818" t="s">
        <v>6</v>
      </c>
      <c r="B818" t="s">
        <v>6</v>
      </c>
      <c r="C818" t="s">
        <v>6</v>
      </c>
      <c r="D818" t="s">
        <v>6</v>
      </c>
      <c r="E818" t="s">
        <v>6</v>
      </c>
      <c r="F818" t="s">
        <v>6</v>
      </c>
      <c r="G818" t="s">
        <v>6</v>
      </c>
      <c r="H818" t="s">
        <v>6</v>
      </c>
      <c r="I818">
        <v>38.474710000000002</v>
      </c>
    </row>
    <row r="819" spans="1:9" x14ac:dyDescent="0.2">
      <c r="A819" t="s">
        <v>6</v>
      </c>
      <c r="B819" t="s">
        <v>6</v>
      </c>
      <c r="C819" t="s">
        <v>6</v>
      </c>
      <c r="D819" t="s">
        <v>6</v>
      </c>
      <c r="E819" t="s">
        <v>6</v>
      </c>
      <c r="F819" t="s">
        <v>6</v>
      </c>
      <c r="G819" t="s">
        <v>6</v>
      </c>
      <c r="H819" t="s">
        <v>6</v>
      </c>
      <c r="I819">
        <v>38.185890000000001</v>
      </c>
    </row>
    <row r="820" spans="1:9" x14ac:dyDescent="0.2">
      <c r="A820" t="s">
        <v>6</v>
      </c>
      <c r="B820" t="s">
        <v>6</v>
      </c>
      <c r="C820" t="s">
        <v>6</v>
      </c>
      <c r="D820" t="s">
        <v>6</v>
      </c>
      <c r="E820" t="s">
        <v>6</v>
      </c>
      <c r="F820" t="s">
        <v>6</v>
      </c>
      <c r="G820" t="s">
        <v>6</v>
      </c>
      <c r="H820" t="s">
        <v>6</v>
      </c>
      <c r="I820">
        <v>37.843649999999997</v>
      </c>
    </row>
    <row r="821" spans="1:9" x14ac:dyDescent="0.2">
      <c r="A821" t="s">
        <v>6</v>
      </c>
      <c r="B821" t="s">
        <v>6</v>
      </c>
      <c r="C821" t="s">
        <v>6</v>
      </c>
      <c r="D821" t="s">
        <v>6</v>
      </c>
      <c r="E821" t="s">
        <v>6</v>
      </c>
      <c r="F821" t="s">
        <v>6</v>
      </c>
      <c r="G821" t="s">
        <v>6</v>
      </c>
      <c r="H821" t="s">
        <v>6</v>
      </c>
      <c r="I821">
        <v>37.833199999999998</v>
      </c>
    </row>
    <row r="822" spans="1:9" x14ac:dyDescent="0.2">
      <c r="A822" t="s">
        <v>6</v>
      </c>
      <c r="B822" t="s">
        <v>6</v>
      </c>
      <c r="C822" t="s">
        <v>6</v>
      </c>
      <c r="D822" t="s">
        <v>6</v>
      </c>
      <c r="E822" t="s">
        <v>6</v>
      </c>
      <c r="F822" t="s">
        <v>6</v>
      </c>
      <c r="G822" t="s">
        <v>6</v>
      </c>
      <c r="H822" t="s">
        <v>6</v>
      </c>
      <c r="I822">
        <v>37.715449999999997</v>
      </c>
    </row>
    <row r="823" spans="1:9" x14ac:dyDescent="0.2">
      <c r="A823" t="s">
        <v>6</v>
      </c>
      <c r="B823" t="s">
        <v>6</v>
      </c>
      <c r="C823" t="s">
        <v>6</v>
      </c>
      <c r="D823" t="s">
        <v>6</v>
      </c>
      <c r="E823" t="s">
        <v>6</v>
      </c>
      <c r="F823" t="s">
        <v>6</v>
      </c>
      <c r="G823" t="s">
        <v>6</v>
      </c>
      <c r="H823" t="s">
        <v>6</v>
      </c>
      <c r="I823">
        <v>37.689259999999997</v>
      </c>
    </row>
    <row r="824" spans="1:9" x14ac:dyDescent="0.2">
      <c r="A824" t="s">
        <v>6</v>
      </c>
      <c r="B824" t="s">
        <v>6</v>
      </c>
      <c r="C824" t="s">
        <v>6</v>
      </c>
      <c r="D824" t="s">
        <v>6</v>
      </c>
      <c r="E824" t="s">
        <v>6</v>
      </c>
      <c r="F824" t="s">
        <v>6</v>
      </c>
      <c r="G824" t="s">
        <v>6</v>
      </c>
      <c r="H824" t="s">
        <v>6</v>
      </c>
      <c r="I824">
        <v>37.568779999999997</v>
      </c>
    </row>
    <row r="825" spans="1:9" x14ac:dyDescent="0.2">
      <c r="A825" t="s">
        <v>6</v>
      </c>
      <c r="B825" t="s">
        <v>6</v>
      </c>
      <c r="C825" t="s">
        <v>6</v>
      </c>
      <c r="D825" t="s">
        <v>6</v>
      </c>
      <c r="E825" t="s">
        <v>6</v>
      </c>
      <c r="F825" t="s">
        <v>6</v>
      </c>
      <c r="G825" t="s">
        <v>6</v>
      </c>
      <c r="H825" t="s">
        <v>6</v>
      </c>
      <c r="I825">
        <v>37.313899999999997</v>
      </c>
    </row>
    <row r="826" spans="1:9" x14ac:dyDescent="0.2">
      <c r="A826" t="s">
        <v>6</v>
      </c>
      <c r="B826" t="s">
        <v>6</v>
      </c>
      <c r="C826" t="s">
        <v>6</v>
      </c>
      <c r="D826" t="s">
        <v>6</v>
      </c>
      <c r="E826" t="s">
        <v>6</v>
      </c>
      <c r="F826" t="s">
        <v>6</v>
      </c>
      <c r="G826" t="s">
        <v>6</v>
      </c>
      <c r="H826" t="s">
        <v>6</v>
      </c>
      <c r="I826">
        <v>37.021940000000001</v>
      </c>
    </row>
    <row r="827" spans="1:9" x14ac:dyDescent="0.2">
      <c r="A827" t="s">
        <v>6</v>
      </c>
      <c r="B827" t="s">
        <v>6</v>
      </c>
      <c r="C827" t="s">
        <v>6</v>
      </c>
      <c r="D827" t="s">
        <v>6</v>
      </c>
      <c r="E827" t="s">
        <v>6</v>
      </c>
      <c r="F827" t="s">
        <v>6</v>
      </c>
      <c r="G827" t="s">
        <v>6</v>
      </c>
      <c r="H827" t="s">
        <v>6</v>
      </c>
      <c r="I827">
        <v>36.747259999999997</v>
      </c>
    </row>
    <row r="828" spans="1:9" x14ac:dyDescent="0.2">
      <c r="A828" t="s">
        <v>6</v>
      </c>
      <c r="B828" t="s">
        <v>6</v>
      </c>
      <c r="C828" t="s">
        <v>6</v>
      </c>
      <c r="D828" t="s">
        <v>6</v>
      </c>
      <c r="E828" t="s">
        <v>6</v>
      </c>
      <c r="F828" t="s">
        <v>6</v>
      </c>
      <c r="G828" t="s">
        <v>6</v>
      </c>
      <c r="H828" t="s">
        <v>6</v>
      </c>
      <c r="I828">
        <v>36.738439999999997</v>
      </c>
    </row>
    <row r="829" spans="1:9" x14ac:dyDescent="0.2">
      <c r="A829" t="s">
        <v>6</v>
      </c>
      <c r="B829" t="s">
        <v>6</v>
      </c>
      <c r="C829" t="s">
        <v>6</v>
      </c>
      <c r="D829" t="s">
        <v>6</v>
      </c>
      <c r="E829" t="s">
        <v>6</v>
      </c>
      <c r="F829" t="s">
        <v>6</v>
      </c>
      <c r="G829" t="s">
        <v>6</v>
      </c>
      <c r="H829" t="s">
        <v>6</v>
      </c>
      <c r="I829">
        <v>36.620690000000003</v>
      </c>
    </row>
    <row r="830" spans="1:9" x14ac:dyDescent="0.2">
      <c r="A830" t="s">
        <v>6</v>
      </c>
      <c r="B830" t="s">
        <v>6</v>
      </c>
      <c r="C830" t="s">
        <v>6</v>
      </c>
      <c r="D830" t="s">
        <v>6</v>
      </c>
      <c r="E830" t="s">
        <v>6</v>
      </c>
      <c r="F830" t="s">
        <v>6</v>
      </c>
      <c r="G830" t="s">
        <v>6</v>
      </c>
      <c r="H830" t="s">
        <v>6</v>
      </c>
      <c r="I830">
        <v>36.5623</v>
      </c>
    </row>
    <row r="831" spans="1:9" x14ac:dyDescent="0.2">
      <c r="A831" t="s">
        <v>6</v>
      </c>
      <c r="B831" t="s">
        <v>6</v>
      </c>
      <c r="C831" t="s">
        <v>6</v>
      </c>
      <c r="D831" t="s">
        <v>6</v>
      </c>
      <c r="E831" t="s">
        <v>6</v>
      </c>
      <c r="F831" t="s">
        <v>6</v>
      </c>
      <c r="G831" t="s">
        <v>6</v>
      </c>
      <c r="H831" t="s">
        <v>6</v>
      </c>
      <c r="I831">
        <v>36.532670000000003</v>
      </c>
    </row>
    <row r="832" spans="1:9" x14ac:dyDescent="0.2">
      <c r="A832" t="s">
        <v>6</v>
      </c>
      <c r="B832" t="s">
        <v>6</v>
      </c>
      <c r="C832" t="s">
        <v>6</v>
      </c>
      <c r="D832" t="s">
        <v>6</v>
      </c>
      <c r="E832" t="s">
        <v>6</v>
      </c>
      <c r="F832" t="s">
        <v>6</v>
      </c>
      <c r="G832" t="s">
        <v>6</v>
      </c>
      <c r="H832" t="s">
        <v>6</v>
      </c>
      <c r="I832">
        <v>36.512770000000003</v>
      </c>
    </row>
    <row r="833" spans="1:9" x14ac:dyDescent="0.2">
      <c r="A833" t="s">
        <v>6</v>
      </c>
      <c r="B833" t="s">
        <v>6</v>
      </c>
      <c r="C833" t="s">
        <v>6</v>
      </c>
      <c r="D833" t="s">
        <v>6</v>
      </c>
      <c r="E833" t="s">
        <v>6</v>
      </c>
      <c r="F833" t="s">
        <v>6</v>
      </c>
      <c r="G833" t="s">
        <v>6</v>
      </c>
      <c r="H833" t="s">
        <v>6</v>
      </c>
      <c r="I833">
        <v>36.193730000000002</v>
      </c>
    </row>
    <row r="834" spans="1:9" x14ac:dyDescent="0.2">
      <c r="A834" t="s">
        <v>6</v>
      </c>
      <c r="B834" t="s">
        <v>6</v>
      </c>
      <c r="C834" t="s">
        <v>6</v>
      </c>
      <c r="D834" t="s">
        <v>6</v>
      </c>
      <c r="E834" t="s">
        <v>6</v>
      </c>
      <c r="F834" t="s">
        <v>6</v>
      </c>
      <c r="G834" t="s">
        <v>6</v>
      </c>
      <c r="H834" t="s">
        <v>6</v>
      </c>
      <c r="I834">
        <v>36.098120000000002</v>
      </c>
    </row>
    <row r="835" spans="1:9" x14ac:dyDescent="0.2">
      <c r="A835" t="s">
        <v>6</v>
      </c>
      <c r="B835" t="s">
        <v>6</v>
      </c>
      <c r="C835" t="s">
        <v>6</v>
      </c>
      <c r="D835" t="s">
        <v>6</v>
      </c>
      <c r="E835" t="s">
        <v>6</v>
      </c>
      <c r="F835" t="s">
        <v>6</v>
      </c>
      <c r="G835" t="s">
        <v>6</v>
      </c>
      <c r="H835" t="s">
        <v>6</v>
      </c>
      <c r="I835">
        <v>35.830120000000001</v>
      </c>
    </row>
    <row r="836" spans="1:9" x14ac:dyDescent="0.2">
      <c r="A836" t="s">
        <v>6</v>
      </c>
      <c r="B836" t="s">
        <v>6</v>
      </c>
      <c r="C836" t="s">
        <v>6</v>
      </c>
      <c r="D836" t="s">
        <v>6</v>
      </c>
      <c r="E836" t="s">
        <v>6</v>
      </c>
      <c r="F836" t="s">
        <v>6</v>
      </c>
      <c r="G836" t="s">
        <v>6</v>
      </c>
      <c r="H836" t="s">
        <v>6</v>
      </c>
      <c r="I836">
        <v>35.521619999999999</v>
      </c>
    </row>
    <row r="837" spans="1:9" x14ac:dyDescent="0.2">
      <c r="A837" t="s">
        <v>6</v>
      </c>
      <c r="B837" t="s">
        <v>6</v>
      </c>
      <c r="C837" t="s">
        <v>6</v>
      </c>
      <c r="D837" t="s">
        <v>6</v>
      </c>
      <c r="E837" t="s">
        <v>6</v>
      </c>
      <c r="F837" t="s">
        <v>6</v>
      </c>
      <c r="G837" t="s">
        <v>6</v>
      </c>
      <c r="H837" t="s">
        <v>6</v>
      </c>
      <c r="I837">
        <v>35.452530000000003</v>
      </c>
    </row>
    <row r="838" spans="1:9" x14ac:dyDescent="0.2">
      <c r="A838" t="s">
        <v>6</v>
      </c>
      <c r="B838" t="s">
        <v>6</v>
      </c>
      <c r="C838" t="s">
        <v>6</v>
      </c>
      <c r="D838" t="s">
        <v>6</v>
      </c>
      <c r="E838" t="s">
        <v>6</v>
      </c>
      <c r="F838" t="s">
        <v>6</v>
      </c>
      <c r="G838" t="s">
        <v>6</v>
      </c>
      <c r="H838" t="s">
        <v>6</v>
      </c>
      <c r="I838">
        <v>35.403239999999997</v>
      </c>
    </row>
    <row r="839" spans="1:9" x14ac:dyDescent="0.2">
      <c r="A839" t="s">
        <v>6</v>
      </c>
      <c r="B839" t="s">
        <v>6</v>
      </c>
      <c r="C839" t="s">
        <v>6</v>
      </c>
      <c r="D839" t="s">
        <v>6</v>
      </c>
      <c r="E839" t="s">
        <v>6</v>
      </c>
      <c r="F839" t="s">
        <v>6</v>
      </c>
      <c r="G839" t="s">
        <v>6</v>
      </c>
      <c r="H839" t="s">
        <v>6</v>
      </c>
      <c r="I839">
        <v>35.34431</v>
      </c>
    </row>
    <row r="840" spans="1:9" x14ac:dyDescent="0.2">
      <c r="A840" t="s">
        <v>6</v>
      </c>
      <c r="B840" t="s">
        <v>6</v>
      </c>
      <c r="C840" t="s">
        <v>6</v>
      </c>
      <c r="D840" t="s">
        <v>6</v>
      </c>
      <c r="E840" t="s">
        <v>6</v>
      </c>
      <c r="F840" t="s">
        <v>6</v>
      </c>
      <c r="G840" t="s">
        <v>6</v>
      </c>
      <c r="H840" t="s">
        <v>6</v>
      </c>
      <c r="I840">
        <v>35.289000000000001</v>
      </c>
    </row>
    <row r="841" spans="1:9" x14ac:dyDescent="0.2">
      <c r="A841" t="s">
        <v>6</v>
      </c>
      <c r="B841" t="s">
        <v>6</v>
      </c>
      <c r="C841" t="s">
        <v>6</v>
      </c>
      <c r="D841" t="s">
        <v>6</v>
      </c>
      <c r="E841" t="s">
        <v>6</v>
      </c>
      <c r="F841" t="s">
        <v>6</v>
      </c>
      <c r="G841" t="s">
        <v>6</v>
      </c>
      <c r="H841" t="s">
        <v>6</v>
      </c>
      <c r="I841">
        <v>35.21199</v>
      </c>
    </row>
    <row r="842" spans="1:9" x14ac:dyDescent="0.2">
      <c r="A842" t="s">
        <v>6</v>
      </c>
      <c r="B842" t="s">
        <v>6</v>
      </c>
      <c r="C842" t="s">
        <v>6</v>
      </c>
      <c r="D842" t="s">
        <v>6</v>
      </c>
      <c r="E842" t="s">
        <v>6</v>
      </c>
      <c r="F842" t="s">
        <v>6</v>
      </c>
      <c r="G842" t="s">
        <v>6</v>
      </c>
      <c r="H842" t="s">
        <v>6</v>
      </c>
      <c r="I842">
        <v>35.012680000000003</v>
      </c>
    </row>
    <row r="843" spans="1:9" x14ac:dyDescent="0.2">
      <c r="A843" t="s">
        <v>6</v>
      </c>
      <c r="B843" t="s">
        <v>6</v>
      </c>
      <c r="C843" t="s">
        <v>6</v>
      </c>
      <c r="D843" t="s">
        <v>6</v>
      </c>
      <c r="E843" t="s">
        <v>6</v>
      </c>
      <c r="F843" t="s">
        <v>6</v>
      </c>
      <c r="G843" t="s">
        <v>6</v>
      </c>
      <c r="H843" t="s">
        <v>6</v>
      </c>
      <c r="I843">
        <v>34.953400000000002</v>
      </c>
    </row>
    <row r="844" spans="1:9" x14ac:dyDescent="0.2">
      <c r="A844" t="s">
        <v>6</v>
      </c>
      <c r="B844" t="s">
        <v>6</v>
      </c>
      <c r="C844" t="s">
        <v>6</v>
      </c>
      <c r="D844" t="s">
        <v>6</v>
      </c>
      <c r="E844" t="s">
        <v>6</v>
      </c>
      <c r="F844" t="s">
        <v>6</v>
      </c>
      <c r="G844" t="s">
        <v>6</v>
      </c>
      <c r="H844" t="s">
        <v>6</v>
      </c>
      <c r="I844">
        <v>34.929090000000002</v>
      </c>
    </row>
    <row r="845" spans="1:9" x14ac:dyDescent="0.2">
      <c r="A845" t="s">
        <v>6</v>
      </c>
      <c r="B845" t="s">
        <v>6</v>
      </c>
      <c r="C845" t="s">
        <v>6</v>
      </c>
      <c r="D845" t="s">
        <v>6</v>
      </c>
      <c r="E845" t="s">
        <v>6</v>
      </c>
      <c r="F845" t="s">
        <v>6</v>
      </c>
      <c r="G845" t="s">
        <v>6</v>
      </c>
      <c r="H845" t="s">
        <v>6</v>
      </c>
      <c r="I845">
        <v>34.863790000000002</v>
      </c>
    </row>
    <row r="846" spans="1:9" x14ac:dyDescent="0.2">
      <c r="A846" t="s">
        <v>6</v>
      </c>
      <c r="B846" t="s">
        <v>6</v>
      </c>
      <c r="C846" t="s">
        <v>6</v>
      </c>
      <c r="D846" t="s">
        <v>6</v>
      </c>
      <c r="E846" t="s">
        <v>6</v>
      </c>
      <c r="F846" t="s">
        <v>6</v>
      </c>
      <c r="G846" t="s">
        <v>6</v>
      </c>
      <c r="H846" t="s">
        <v>6</v>
      </c>
      <c r="I846">
        <v>34.652929999999998</v>
      </c>
    </row>
    <row r="847" spans="1:9" x14ac:dyDescent="0.2">
      <c r="A847" t="s">
        <v>6</v>
      </c>
      <c r="B847" t="s">
        <v>6</v>
      </c>
      <c r="C847" t="s">
        <v>6</v>
      </c>
      <c r="D847" t="s">
        <v>6</v>
      </c>
      <c r="E847" t="s">
        <v>6</v>
      </c>
      <c r="F847" t="s">
        <v>6</v>
      </c>
      <c r="G847" t="s">
        <v>6</v>
      </c>
      <c r="H847" t="s">
        <v>6</v>
      </c>
      <c r="I847">
        <v>34.511020000000002</v>
      </c>
    </row>
    <row r="848" spans="1:9" x14ac:dyDescent="0.2">
      <c r="A848" t="s">
        <v>6</v>
      </c>
      <c r="B848" t="s">
        <v>6</v>
      </c>
      <c r="C848" t="s">
        <v>6</v>
      </c>
      <c r="D848" t="s">
        <v>6</v>
      </c>
      <c r="E848" t="s">
        <v>6</v>
      </c>
      <c r="F848" t="s">
        <v>6</v>
      </c>
      <c r="G848" t="s">
        <v>6</v>
      </c>
      <c r="H848" t="s">
        <v>6</v>
      </c>
      <c r="I848">
        <v>34.223939999999999</v>
      </c>
    </row>
    <row r="849" spans="1:9" x14ac:dyDescent="0.2">
      <c r="A849" t="s">
        <v>6</v>
      </c>
      <c r="B849" t="s">
        <v>6</v>
      </c>
      <c r="C849" t="s">
        <v>6</v>
      </c>
      <c r="D849" t="s">
        <v>6</v>
      </c>
      <c r="E849" t="s">
        <v>6</v>
      </c>
      <c r="F849" t="s">
        <v>6</v>
      </c>
      <c r="G849" t="s">
        <v>6</v>
      </c>
      <c r="H849" t="s">
        <v>6</v>
      </c>
      <c r="I849">
        <v>34.187710000000003</v>
      </c>
    </row>
    <row r="850" spans="1:9" x14ac:dyDescent="0.2">
      <c r="A850" t="s">
        <v>6</v>
      </c>
      <c r="B850" t="s">
        <v>6</v>
      </c>
      <c r="C850" t="s">
        <v>6</v>
      </c>
      <c r="D850" t="s">
        <v>6</v>
      </c>
      <c r="E850" t="s">
        <v>6</v>
      </c>
      <c r="F850" t="s">
        <v>6</v>
      </c>
      <c r="G850" t="s">
        <v>6</v>
      </c>
      <c r="H850" t="s">
        <v>6</v>
      </c>
      <c r="I850">
        <v>33.654170000000001</v>
      </c>
    </row>
    <row r="851" spans="1:9" x14ac:dyDescent="0.2">
      <c r="A851" t="s">
        <v>6</v>
      </c>
      <c r="B851" t="s">
        <v>6</v>
      </c>
      <c r="C851" t="s">
        <v>6</v>
      </c>
      <c r="D851" t="s">
        <v>6</v>
      </c>
      <c r="E851" t="s">
        <v>6</v>
      </c>
      <c r="F851" t="s">
        <v>6</v>
      </c>
      <c r="G851" t="s">
        <v>6</v>
      </c>
      <c r="H851" t="s">
        <v>6</v>
      </c>
      <c r="I851">
        <v>33.382370000000002</v>
      </c>
    </row>
    <row r="852" spans="1:9" x14ac:dyDescent="0.2">
      <c r="A852" t="s">
        <v>6</v>
      </c>
      <c r="B852" t="s">
        <v>6</v>
      </c>
      <c r="C852" t="s">
        <v>6</v>
      </c>
      <c r="D852" t="s">
        <v>6</v>
      </c>
      <c r="E852" t="s">
        <v>6</v>
      </c>
      <c r="F852" t="s">
        <v>6</v>
      </c>
      <c r="G852" t="s">
        <v>6</v>
      </c>
      <c r="H852" t="s">
        <v>6</v>
      </c>
      <c r="I852">
        <v>33.306289999999997</v>
      </c>
    </row>
    <row r="853" spans="1:9" x14ac:dyDescent="0.2">
      <c r="A853" t="s">
        <v>6</v>
      </c>
      <c r="B853" t="s">
        <v>6</v>
      </c>
      <c r="C853" t="s">
        <v>6</v>
      </c>
      <c r="D853" t="s">
        <v>6</v>
      </c>
      <c r="E853" t="s">
        <v>6</v>
      </c>
      <c r="F853" t="s">
        <v>6</v>
      </c>
      <c r="G853" t="s">
        <v>6</v>
      </c>
      <c r="H853" t="s">
        <v>6</v>
      </c>
      <c r="I853">
        <v>32.449979999999996</v>
      </c>
    </row>
    <row r="854" spans="1:9" x14ac:dyDescent="0.2">
      <c r="A854" t="s">
        <v>6</v>
      </c>
      <c r="B854" t="s">
        <v>6</v>
      </c>
      <c r="C854" t="s">
        <v>6</v>
      </c>
      <c r="D854" t="s">
        <v>6</v>
      </c>
      <c r="E854" t="s">
        <v>6</v>
      </c>
      <c r="F854" t="s">
        <v>6</v>
      </c>
      <c r="G854" t="s">
        <v>6</v>
      </c>
      <c r="H854" t="s">
        <v>6</v>
      </c>
      <c r="I854">
        <v>32.402459999999998</v>
      </c>
    </row>
    <row r="855" spans="1:9" x14ac:dyDescent="0.2">
      <c r="A855" t="s">
        <v>6</v>
      </c>
      <c r="B855" t="s">
        <v>6</v>
      </c>
      <c r="C855" t="s">
        <v>6</v>
      </c>
      <c r="D855" t="s">
        <v>6</v>
      </c>
      <c r="E855" t="s">
        <v>6</v>
      </c>
      <c r="F855" t="s">
        <v>6</v>
      </c>
      <c r="G855" t="s">
        <v>6</v>
      </c>
      <c r="H855" t="s">
        <v>6</v>
      </c>
      <c r="I855">
        <v>32.338830000000002</v>
      </c>
    </row>
    <row r="856" spans="1:9" x14ac:dyDescent="0.2">
      <c r="A856" t="s">
        <v>6</v>
      </c>
      <c r="B856" t="s">
        <v>6</v>
      </c>
      <c r="C856" t="s">
        <v>6</v>
      </c>
      <c r="D856" t="s">
        <v>6</v>
      </c>
      <c r="E856" t="s">
        <v>6</v>
      </c>
      <c r="F856" t="s">
        <v>6</v>
      </c>
      <c r="G856" t="s">
        <v>6</v>
      </c>
      <c r="H856" t="s">
        <v>6</v>
      </c>
      <c r="I856">
        <v>32.016480000000001</v>
      </c>
    </row>
    <row r="857" spans="1:9" x14ac:dyDescent="0.2">
      <c r="A857" t="s">
        <v>6</v>
      </c>
      <c r="B857" t="s">
        <v>6</v>
      </c>
      <c r="C857" t="s">
        <v>6</v>
      </c>
      <c r="D857" t="s">
        <v>6</v>
      </c>
      <c r="E857" t="s">
        <v>6</v>
      </c>
      <c r="F857" t="s">
        <v>6</v>
      </c>
      <c r="G857" t="s">
        <v>6</v>
      </c>
      <c r="H857" t="s">
        <v>6</v>
      </c>
      <c r="I857">
        <v>31.880089999999999</v>
      </c>
    </row>
    <row r="858" spans="1:9" x14ac:dyDescent="0.2">
      <c r="A858" t="s">
        <v>6</v>
      </c>
      <c r="B858" t="s">
        <v>6</v>
      </c>
      <c r="C858" t="s">
        <v>6</v>
      </c>
      <c r="D858" t="s">
        <v>6</v>
      </c>
      <c r="E858" t="s">
        <v>6</v>
      </c>
      <c r="F858" t="s">
        <v>6</v>
      </c>
      <c r="G858" t="s">
        <v>6</v>
      </c>
      <c r="H858" t="s">
        <v>6</v>
      </c>
      <c r="I858">
        <v>31.68234</v>
      </c>
    </row>
    <row r="859" spans="1:9" x14ac:dyDescent="0.2">
      <c r="A859" t="s">
        <v>6</v>
      </c>
      <c r="B859" t="s">
        <v>6</v>
      </c>
      <c r="C859" t="s">
        <v>6</v>
      </c>
      <c r="D859" t="s">
        <v>6</v>
      </c>
      <c r="E859" t="s">
        <v>6</v>
      </c>
      <c r="F859" t="s">
        <v>6</v>
      </c>
      <c r="G859" t="s">
        <v>6</v>
      </c>
      <c r="H859" t="s">
        <v>6</v>
      </c>
      <c r="I859">
        <v>31.526050000000001</v>
      </c>
    </row>
    <row r="860" spans="1:9" x14ac:dyDescent="0.2">
      <c r="A860" t="s">
        <v>6</v>
      </c>
      <c r="B860" t="s">
        <v>6</v>
      </c>
      <c r="C860" t="s">
        <v>6</v>
      </c>
      <c r="D860" t="s">
        <v>6</v>
      </c>
      <c r="E860" t="s">
        <v>6</v>
      </c>
      <c r="F860" t="s">
        <v>6</v>
      </c>
      <c r="G860" t="s">
        <v>6</v>
      </c>
      <c r="H860" t="s">
        <v>6</v>
      </c>
      <c r="I860">
        <v>31.360250000000001</v>
      </c>
    </row>
    <row r="861" spans="1:9" x14ac:dyDescent="0.2">
      <c r="A861" t="s">
        <v>6</v>
      </c>
      <c r="B861" t="s">
        <v>6</v>
      </c>
      <c r="C861" t="s">
        <v>6</v>
      </c>
      <c r="D861" t="s">
        <v>6</v>
      </c>
      <c r="E861" t="s">
        <v>6</v>
      </c>
      <c r="F861" t="s">
        <v>6</v>
      </c>
      <c r="G861" t="s">
        <v>6</v>
      </c>
      <c r="H861" t="s">
        <v>6</v>
      </c>
      <c r="I861">
        <v>31.06118</v>
      </c>
    </row>
    <row r="862" spans="1:9" x14ac:dyDescent="0.2">
      <c r="A862" t="s">
        <v>6</v>
      </c>
      <c r="B862" t="s">
        <v>6</v>
      </c>
      <c r="C862" t="s">
        <v>6</v>
      </c>
      <c r="D862" t="s">
        <v>6</v>
      </c>
      <c r="E862" t="s">
        <v>6</v>
      </c>
      <c r="F862" t="s">
        <v>6</v>
      </c>
      <c r="G862" t="s">
        <v>6</v>
      </c>
      <c r="H862" t="s">
        <v>6</v>
      </c>
      <c r="I862">
        <v>31.046569999999999</v>
      </c>
    </row>
    <row r="863" spans="1:9" x14ac:dyDescent="0.2">
      <c r="A863" t="s">
        <v>6</v>
      </c>
      <c r="B863" t="s">
        <v>6</v>
      </c>
      <c r="C863" t="s">
        <v>6</v>
      </c>
      <c r="D863" t="s">
        <v>6</v>
      </c>
      <c r="E863" t="s">
        <v>6</v>
      </c>
      <c r="F863" t="s">
        <v>6</v>
      </c>
      <c r="G863" t="s">
        <v>6</v>
      </c>
      <c r="H863" t="s">
        <v>6</v>
      </c>
      <c r="I863">
        <v>30.923580000000001</v>
      </c>
    </row>
    <row r="864" spans="1:9" x14ac:dyDescent="0.2">
      <c r="A864" t="s">
        <v>6</v>
      </c>
      <c r="B864" t="s">
        <v>6</v>
      </c>
      <c r="C864" t="s">
        <v>6</v>
      </c>
      <c r="D864" t="s">
        <v>6</v>
      </c>
      <c r="E864" t="s">
        <v>6</v>
      </c>
      <c r="F864" t="s">
        <v>6</v>
      </c>
      <c r="G864" t="s">
        <v>6</v>
      </c>
      <c r="H864" t="s">
        <v>6</v>
      </c>
      <c r="I864">
        <v>30.136949999999999</v>
      </c>
    </row>
    <row r="865" spans="1:9" x14ac:dyDescent="0.2">
      <c r="A865" t="s">
        <v>6</v>
      </c>
      <c r="B865" t="s">
        <v>6</v>
      </c>
      <c r="C865" t="s">
        <v>6</v>
      </c>
      <c r="D865" t="s">
        <v>6</v>
      </c>
      <c r="E865" t="s">
        <v>6</v>
      </c>
      <c r="F865" t="s">
        <v>6</v>
      </c>
      <c r="G865" t="s">
        <v>6</v>
      </c>
      <c r="H865" t="s">
        <v>6</v>
      </c>
      <c r="I865">
        <v>29.910879999999999</v>
      </c>
    </row>
    <row r="866" spans="1:9" x14ac:dyDescent="0.2">
      <c r="A866" t="s">
        <v>6</v>
      </c>
      <c r="B866" t="s">
        <v>6</v>
      </c>
      <c r="C866" t="s">
        <v>6</v>
      </c>
      <c r="D866" t="s">
        <v>6</v>
      </c>
      <c r="E866" t="s">
        <v>6</v>
      </c>
      <c r="F866" t="s">
        <v>6</v>
      </c>
      <c r="G866" t="s">
        <v>6</v>
      </c>
      <c r="H866" t="s">
        <v>6</v>
      </c>
      <c r="I866">
        <v>29.89602</v>
      </c>
    </row>
    <row r="867" spans="1:9" x14ac:dyDescent="0.2">
      <c r="A867" t="s">
        <v>6</v>
      </c>
      <c r="B867" t="s">
        <v>6</v>
      </c>
      <c r="C867" t="s">
        <v>6</v>
      </c>
      <c r="D867" t="s">
        <v>6</v>
      </c>
      <c r="E867" t="s">
        <v>6</v>
      </c>
      <c r="F867" t="s">
        <v>6</v>
      </c>
      <c r="G867" t="s">
        <v>6</v>
      </c>
      <c r="H867" t="s">
        <v>6</v>
      </c>
      <c r="I867">
        <v>29.80105</v>
      </c>
    </row>
    <row r="868" spans="1:9" x14ac:dyDescent="0.2">
      <c r="A868" t="s">
        <v>6</v>
      </c>
      <c r="B868" t="s">
        <v>6</v>
      </c>
      <c r="C868" t="s">
        <v>6</v>
      </c>
      <c r="D868" t="s">
        <v>6</v>
      </c>
      <c r="E868" t="s">
        <v>6</v>
      </c>
      <c r="F868" t="s">
        <v>6</v>
      </c>
      <c r="G868" t="s">
        <v>6</v>
      </c>
      <c r="H868" t="s">
        <v>6</v>
      </c>
      <c r="I868">
        <v>29.75346</v>
      </c>
    </row>
    <row r="869" spans="1:9" x14ac:dyDescent="0.2">
      <c r="A869" t="s">
        <v>6</v>
      </c>
      <c r="B869" t="s">
        <v>6</v>
      </c>
      <c r="C869" t="s">
        <v>6</v>
      </c>
      <c r="D869" t="s">
        <v>6</v>
      </c>
      <c r="E869" t="s">
        <v>6</v>
      </c>
      <c r="F869" t="s">
        <v>6</v>
      </c>
      <c r="G869" t="s">
        <v>6</v>
      </c>
      <c r="H869" t="s">
        <v>6</v>
      </c>
      <c r="I869">
        <v>29.652280000000001</v>
      </c>
    </row>
    <row r="870" spans="1:9" x14ac:dyDescent="0.2">
      <c r="A870" t="s">
        <v>6</v>
      </c>
      <c r="B870" t="s">
        <v>6</v>
      </c>
      <c r="C870" t="s">
        <v>6</v>
      </c>
      <c r="D870" t="s">
        <v>6</v>
      </c>
      <c r="E870" t="s">
        <v>6</v>
      </c>
      <c r="F870" t="s">
        <v>6</v>
      </c>
      <c r="G870" t="s">
        <v>6</v>
      </c>
      <c r="H870" t="s">
        <v>6</v>
      </c>
      <c r="I870">
        <v>29.620170000000002</v>
      </c>
    </row>
    <row r="871" spans="1:9" x14ac:dyDescent="0.2">
      <c r="A871" t="s">
        <v>6</v>
      </c>
      <c r="B871" t="s">
        <v>6</v>
      </c>
      <c r="C871" t="s">
        <v>6</v>
      </c>
      <c r="D871" t="s">
        <v>6</v>
      </c>
      <c r="E871" t="s">
        <v>6</v>
      </c>
      <c r="F871" t="s">
        <v>6</v>
      </c>
      <c r="G871" t="s">
        <v>6</v>
      </c>
      <c r="H871" t="s">
        <v>6</v>
      </c>
      <c r="I871">
        <v>29.546220000000002</v>
      </c>
    </row>
    <row r="872" spans="1:9" x14ac:dyDescent="0.2">
      <c r="A872" t="s">
        <v>6</v>
      </c>
      <c r="B872" t="s">
        <v>6</v>
      </c>
      <c r="C872" t="s">
        <v>6</v>
      </c>
      <c r="D872" t="s">
        <v>6</v>
      </c>
      <c r="E872" t="s">
        <v>6</v>
      </c>
      <c r="F872" t="s">
        <v>6</v>
      </c>
      <c r="G872" t="s">
        <v>6</v>
      </c>
      <c r="H872" t="s">
        <v>6</v>
      </c>
      <c r="I872">
        <v>29.440660000000001</v>
      </c>
    </row>
    <row r="873" spans="1:9" x14ac:dyDescent="0.2">
      <c r="A873" t="s">
        <v>6</v>
      </c>
      <c r="B873" t="s">
        <v>6</v>
      </c>
      <c r="C873" t="s">
        <v>6</v>
      </c>
      <c r="D873" t="s">
        <v>6</v>
      </c>
      <c r="E873" t="s">
        <v>6</v>
      </c>
      <c r="F873" t="s">
        <v>6</v>
      </c>
      <c r="G873" t="s">
        <v>6</v>
      </c>
      <c r="H873" t="s">
        <v>6</v>
      </c>
      <c r="I873">
        <v>29.249610000000001</v>
      </c>
    </row>
    <row r="874" spans="1:9" x14ac:dyDescent="0.2">
      <c r="A874" t="s">
        <v>6</v>
      </c>
      <c r="B874" t="s">
        <v>6</v>
      </c>
      <c r="C874" t="s">
        <v>6</v>
      </c>
      <c r="D874" t="s">
        <v>6</v>
      </c>
      <c r="E874" t="s">
        <v>6</v>
      </c>
      <c r="F874" t="s">
        <v>6</v>
      </c>
      <c r="G874" t="s">
        <v>6</v>
      </c>
      <c r="H874" t="s">
        <v>6</v>
      </c>
      <c r="I874">
        <v>29.057549999999999</v>
      </c>
    </row>
    <row r="875" spans="1:9" x14ac:dyDescent="0.2">
      <c r="A875" t="s">
        <v>6</v>
      </c>
      <c r="B875" t="s">
        <v>6</v>
      </c>
      <c r="C875" t="s">
        <v>6</v>
      </c>
      <c r="D875" t="s">
        <v>6</v>
      </c>
      <c r="E875" t="s">
        <v>6</v>
      </c>
      <c r="F875" t="s">
        <v>6</v>
      </c>
      <c r="G875" t="s">
        <v>6</v>
      </c>
      <c r="H875" t="s">
        <v>6</v>
      </c>
      <c r="I875">
        <v>28.99661</v>
      </c>
    </row>
    <row r="876" spans="1:9" x14ac:dyDescent="0.2">
      <c r="A876" t="s">
        <v>6</v>
      </c>
      <c r="B876" t="s">
        <v>6</v>
      </c>
      <c r="C876" t="s">
        <v>6</v>
      </c>
      <c r="D876" t="s">
        <v>6</v>
      </c>
      <c r="E876" t="s">
        <v>6</v>
      </c>
      <c r="F876" t="s">
        <v>6</v>
      </c>
      <c r="G876" t="s">
        <v>6</v>
      </c>
      <c r="H876" t="s">
        <v>6</v>
      </c>
      <c r="I876">
        <v>28.878640000000001</v>
      </c>
    </row>
    <row r="877" spans="1:9" x14ac:dyDescent="0.2">
      <c r="A877" t="s">
        <v>6</v>
      </c>
      <c r="B877" t="s">
        <v>6</v>
      </c>
      <c r="C877" t="s">
        <v>6</v>
      </c>
      <c r="D877" t="s">
        <v>6</v>
      </c>
      <c r="E877" t="s">
        <v>6</v>
      </c>
      <c r="F877" t="s">
        <v>6</v>
      </c>
      <c r="G877" t="s">
        <v>6</v>
      </c>
      <c r="H877" t="s">
        <v>6</v>
      </c>
      <c r="I877">
        <v>28.60003</v>
      </c>
    </row>
    <row r="878" spans="1:9" x14ac:dyDescent="0.2">
      <c r="A878" t="s">
        <v>6</v>
      </c>
      <c r="B878" t="s">
        <v>6</v>
      </c>
      <c r="C878" t="s">
        <v>6</v>
      </c>
      <c r="D878" t="s">
        <v>6</v>
      </c>
      <c r="E878" t="s">
        <v>6</v>
      </c>
      <c r="F878" t="s">
        <v>6</v>
      </c>
      <c r="G878" t="s">
        <v>6</v>
      </c>
      <c r="H878" t="s">
        <v>6</v>
      </c>
      <c r="I878">
        <v>28.55996</v>
      </c>
    </row>
    <row r="879" spans="1:9" x14ac:dyDescent="0.2">
      <c r="A879" t="s">
        <v>6</v>
      </c>
      <c r="B879" t="s">
        <v>6</v>
      </c>
      <c r="C879" t="s">
        <v>6</v>
      </c>
      <c r="D879" t="s">
        <v>6</v>
      </c>
      <c r="E879" t="s">
        <v>6</v>
      </c>
      <c r="F879" t="s">
        <v>6</v>
      </c>
      <c r="G879" t="s">
        <v>6</v>
      </c>
      <c r="H879" t="s">
        <v>6</v>
      </c>
      <c r="I879">
        <v>28.529669999999999</v>
      </c>
    </row>
    <row r="880" spans="1:9" x14ac:dyDescent="0.2">
      <c r="A880" t="s">
        <v>6</v>
      </c>
      <c r="B880" t="s">
        <v>6</v>
      </c>
      <c r="C880" t="s">
        <v>6</v>
      </c>
      <c r="D880" t="s">
        <v>6</v>
      </c>
      <c r="E880" t="s">
        <v>6</v>
      </c>
      <c r="F880" t="s">
        <v>6</v>
      </c>
      <c r="G880" t="s">
        <v>6</v>
      </c>
      <c r="H880" t="s">
        <v>6</v>
      </c>
      <c r="I880">
        <v>28.449149999999999</v>
      </c>
    </row>
    <row r="881" spans="1:9" x14ac:dyDescent="0.2">
      <c r="A881" t="s">
        <v>6</v>
      </c>
      <c r="B881" t="s">
        <v>6</v>
      </c>
      <c r="C881" t="s">
        <v>6</v>
      </c>
      <c r="D881" t="s">
        <v>6</v>
      </c>
      <c r="E881" t="s">
        <v>6</v>
      </c>
      <c r="F881" t="s">
        <v>6</v>
      </c>
      <c r="G881" t="s">
        <v>6</v>
      </c>
      <c r="H881" t="s">
        <v>6</v>
      </c>
      <c r="I881">
        <v>28.32019</v>
      </c>
    </row>
    <row r="882" spans="1:9" x14ac:dyDescent="0.2">
      <c r="A882" t="s">
        <v>6</v>
      </c>
      <c r="B882" t="s">
        <v>6</v>
      </c>
      <c r="C882" t="s">
        <v>6</v>
      </c>
      <c r="D882" t="s">
        <v>6</v>
      </c>
      <c r="E882" t="s">
        <v>6</v>
      </c>
      <c r="F882" t="s">
        <v>6</v>
      </c>
      <c r="G882" t="s">
        <v>6</v>
      </c>
      <c r="H882" t="s">
        <v>6</v>
      </c>
      <c r="I882">
        <v>28.315950000000001</v>
      </c>
    </row>
    <row r="883" spans="1:9" x14ac:dyDescent="0.2">
      <c r="A883" t="s">
        <v>6</v>
      </c>
      <c r="B883" t="s">
        <v>6</v>
      </c>
      <c r="C883" t="s">
        <v>6</v>
      </c>
      <c r="D883" t="s">
        <v>6</v>
      </c>
      <c r="E883" t="s">
        <v>6</v>
      </c>
      <c r="F883" t="s">
        <v>6</v>
      </c>
      <c r="G883" t="s">
        <v>6</v>
      </c>
      <c r="H883" t="s">
        <v>6</v>
      </c>
      <c r="I883">
        <v>28.29496</v>
      </c>
    </row>
    <row r="884" spans="1:9" x14ac:dyDescent="0.2">
      <c r="A884" t="s">
        <v>6</v>
      </c>
      <c r="B884" t="s">
        <v>6</v>
      </c>
      <c r="C884" t="s">
        <v>6</v>
      </c>
      <c r="D884" t="s">
        <v>6</v>
      </c>
      <c r="E884" t="s">
        <v>6</v>
      </c>
      <c r="F884" t="s">
        <v>6</v>
      </c>
      <c r="G884" t="s">
        <v>6</v>
      </c>
      <c r="H884" t="s">
        <v>6</v>
      </c>
      <c r="I884">
        <v>28.062609999999999</v>
      </c>
    </row>
    <row r="885" spans="1:9" x14ac:dyDescent="0.2">
      <c r="A885" t="s">
        <v>6</v>
      </c>
      <c r="B885" t="s">
        <v>6</v>
      </c>
      <c r="C885" t="s">
        <v>6</v>
      </c>
      <c r="D885" t="s">
        <v>6</v>
      </c>
      <c r="E885" t="s">
        <v>6</v>
      </c>
      <c r="F885" t="s">
        <v>6</v>
      </c>
      <c r="G885" t="s">
        <v>6</v>
      </c>
      <c r="H885" t="s">
        <v>6</v>
      </c>
      <c r="I885">
        <v>28.026109999999999</v>
      </c>
    </row>
    <row r="886" spans="1:9" x14ac:dyDescent="0.2">
      <c r="A886" t="s">
        <v>6</v>
      </c>
      <c r="B886" t="s">
        <v>6</v>
      </c>
      <c r="C886" t="s">
        <v>6</v>
      </c>
      <c r="D886" t="s">
        <v>6</v>
      </c>
      <c r="E886" t="s">
        <v>6</v>
      </c>
      <c r="F886" t="s">
        <v>6</v>
      </c>
      <c r="G886" t="s">
        <v>6</v>
      </c>
      <c r="H886" t="s">
        <v>6</v>
      </c>
      <c r="I886">
        <v>27.939990000000002</v>
      </c>
    </row>
    <row r="887" spans="1:9" x14ac:dyDescent="0.2">
      <c r="A887" t="s">
        <v>6</v>
      </c>
      <c r="B887" t="s">
        <v>6</v>
      </c>
      <c r="C887" t="s">
        <v>6</v>
      </c>
      <c r="D887" t="s">
        <v>6</v>
      </c>
      <c r="E887" t="s">
        <v>6</v>
      </c>
      <c r="F887" t="s">
        <v>6</v>
      </c>
      <c r="G887" t="s">
        <v>6</v>
      </c>
      <c r="H887" t="s">
        <v>6</v>
      </c>
      <c r="I887">
        <v>27.48751</v>
      </c>
    </row>
    <row r="888" spans="1:9" x14ac:dyDescent="0.2">
      <c r="A888" t="s">
        <v>6</v>
      </c>
      <c r="B888" t="s">
        <v>6</v>
      </c>
      <c r="C888" t="s">
        <v>6</v>
      </c>
      <c r="D888" t="s">
        <v>6</v>
      </c>
      <c r="E888" t="s">
        <v>6</v>
      </c>
      <c r="F888" t="s">
        <v>6</v>
      </c>
      <c r="G888" t="s">
        <v>6</v>
      </c>
      <c r="H888" t="s">
        <v>6</v>
      </c>
      <c r="I888">
        <v>27.448270000000001</v>
      </c>
    </row>
    <row r="889" spans="1:9" x14ac:dyDescent="0.2">
      <c r="A889" t="s">
        <v>6</v>
      </c>
      <c r="B889" t="s">
        <v>6</v>
      </c>
      <c r="C889" t="s">
        <v>6</v>
      </c>
      <c r="D889" t="s">
        <v>6</v>
      </c>
      <c r="E889" t="s">
        <v>6</v>
      </c>
      <c r="F889" t="s">
        <v>6</v>
      </c>
      <c r="G889" t="s">
        <v>6</v>
      </c>
      <c r="H889" t="s">
        <v>6</v>
      </c>
      <c r="I889">
        <v>26.881</v>
      </c>
    </row>
    <row r="890" spans="1:9" x14ac:dyDescent="0.2">
      <c r="A890" t="s">
        <v>6</v>
      </c>
      <c r="B890" t="s">
        <v>6</v>
      </c>
      <c r="C890" t="s">
        <v>6</v>
      </c>
      <c r="D890" t="s">
        <v>6</v>
      </c>
      <c r="E890" t="s">
        <v>6</v>
      </c>
      <c r="F890" t="s">
        <v>6</v>
      </c>
      <c r="G890" t="s">
        <v>6</v>
      </c>
      <c r="H890" t="s">
        <v>6</v>
      </c>
      <c r="I890">
        <v>26.642489999999999</v>
      </c>
    </row>
    <row r="891" spans="1:9" x14ac:dyDescent="0.2">
      <c r="A891" t="s">
        <v>6</v>
      </c>
      <c r="B891" t="s">
        <v>6</v>
      </c>
      <c r="C891" t="s">
        <v>6</v>
      </c>
      <c r="D891" t="s">
        <v>6</v>
      </c>
      <c r="E891" t="s">
        <v>6</v>
      </c>
      <c r="F891" t="s">
        <v>6</v>
      </c>
      <c r="G891" t="s">
        <v>6</v>
      </c>
      <c r="H891" t="s">
        <v>6</v>
      </c>
      <c r="I891">
        <v>26.631260000000001</v>
      </c>
    </row>
    <row r="892" spans="1:9" x14ac:dyDescent="0.2">
      <c r="A892" t="s">
        <v>6</v>
      </c>
      <c r="B892" t="s">
        <v>6</v>
      </c>
      <c r="C892" t="s">
        <v>6</v>
      </c>
      <c r="D892" t="s">
        <v>6</v>
      </c>
      <c r="E892" t="s">
        <v>6</v>
      </c>
      <c r="F892" t="s">
        <v>6</v>
      </c>
      <c r="G892" t="s">
        <v>6</v>
      </c>
      <c r="H892" t="s">
        <v>6</v>
      </c>
      <c r="I892">
        <v>26.471319999999999</v>
      </c>
    </row>
    <row r="893" spans="1:9" x14ac:dyDescent="0.2">
      <c r="A893" t="s">
        <v>6</v>
      </c>
      <c r="B893" t="s">
        <v>6</v>
      </c>
      <c r="C893" t="s">
        <v>6</v>
      </c>
      <c r="D893" t="s">
        <v>6</v>
      </c>
      <c r="E893" t="s">
        <v>6</v>
      </c>
      <c r="F893" t="s">
        <v>6</v>
      </c>
      <c r="G893" t="s">
        <v>6</v>
      </c>
      <c r="H893" t="s">
        <v>6</v>
      </c>
      <c r="I893">
        <v>26.363579999999999</v>
      </c>
    </row>
    <row r="894" spans="1:9" x14ac:dyDescent="0.2">
      <c r="A894" t="s">
        <v>6</v>
      </c>
      <c r="B894" t="s">
        <v>6</v>
      </c>
      <c r="C894" t="s">
        <v>6</v>
      </c>
      <c r="D894" t="s">
        <v>6</v>
      </c>
      <c r="E894" t="s">
        <v>6</v>
      </c>
      <c r="F894" t="s">
        <v>6</v>
      </c>
      <c r="G894" t="s">
        <v>6</v>
      </c>
      <c r="H894" t="s">
        <v>6</v>
      </c>
      <c r="I894">
        <v>26.287510000000001</v>
      </c>
    </row>
    <row r="895" spans="1:9" x14ac:dyDescent="0.2">
      <c r="A895" t="s">
        <v>6</v>
      </c>
      <c r="B895" t="s">
        <v>6</v>
      </c>
      <c r="C895" t="s">
        <v>6</v>
      </c>
      <c r="D895" t="s">
        <v>6</v>
      </c>
      <c r="E895" t="s">
        <v>6</v>
      </c>
      <c r="F895" t="s">
        <v>6</v>
      </c>
      <c r="G895" t="s">
        <v>6</v>
      </c>
      <c r="H895" t="s">
        <v>6</v>
      </c>
      <c r="I895">
        <v>26.105409999999999</v>
      </c>
    </row>
    <row r="896" spans="1:9" x14ac:dyDescent="0.2">
      <c r="A896" t="s">
        <v>6</v>
      </c>
      <c r="B896" t="s">
        <v>6</v>
      </c>
      <c r="C896" t="s">
        <v>6</v>
      </c>
      <c r="D896" t="s">
        <v>6</v>
      </c>
      <c r="E896" t="s">
        <v>6</v>
      </c>
      <c r="F896" t="s">
        <v>6</v>
      </c>
      <c r="G896" t="s">
        <v>6</v>
      </c>
      <c r="H896" t="s">
        <v>6</v>
      </c>
      <c r="I896">
        <v>25.50357</v>
      </c>
    </row>
    <row r="897" spans="1:9" x14ac:dyDescent="0.2">
      <c r="A897" t="s">
        <v>6</v>
      </c>
      <c r="B897" t="s">
        <v>6</v>
      </c>
      <c r="C897" t="s">
        <v>6</v>
      </c>
      <c r="D897" t="s">
        <v>6</v>
      </c>
      <c r="E897" t="s">
        <v>6</v>
      </c>
      <c r="F897" t="s">
        <v>6</v>
      </c>
      <c r="G897" t="s">
        <v>6</v>
      </c>
      <c r="H897" t="s">
        <v>6</v>
      </c>
      <c r="I897">
        <v>25.420580000000001</v>
      </c>
    </row>
    <row r="898" spans="1:9" x14ac:dyDescent="0.2">
      <c r="A898" t="s">
        <v>6</v>
      </c>
      <c r="B898" t="s">
        <v>6</v>
      </c>
      <c r="C898" t="s">
        <v>6</v>
      </c>
      <c r="D898" t="s">
        <v>6</v>
      </c>
      <c r="E898" t="s">
        <v>6</v>
      </c>
      <c r="F898" t="s">
        <v>6</v>
      </c>
      <c r="G898" t="s">
        <v>6</v>
      </c>
      <c r="H898" t="s">
        <v>6</v>
      </c>
      <c r="I898">
        <v>25.179130000000001</v>
      </c>
    </row>
    <row r="899" spans="1:9" x14ac:dyDescent="0.2">
      <c r="A899" t="s">
        <v>6</v>
      </c>
      <c r="B899" t="s">
        <v>6</v>
      </c>
      <c r="C899" t="s">
        <v>6</v>
      </c>
      <c r="D899" t="s">
        <v>6</v>
      </c>
      <c r="E899" t="s">
        <v>6</v>
      </c>
      <c r="F899" t="s">
        <v>6</v>
      </c>
      <c r="G899" t="s">
        <v>6</v>
      </c>
      <c r="H899" t="s">
        <v>6</v>
      </c>
      <c r="I899">
        <v>25.03443</v>
      </c>
    </row>
    <row r="900" spans="1:9" x14ac:dyDescent="0.2">
      <c r="A900" t="s">
        <v>6</v>
      </c>
      <c r="B900" t="s">
        <v>6</v>
      </c>
      <c r="C900" t="s">
        <v>6</v>
      </c>
      <c r="D900" t="s">
        <v>6</v>
      </c>
      <c r="E900" t="s">
        <v>6</v>
      </c>
      <c r="F900" t="s">
        <v>6</v>
      </c>
      <c r="G900" t="s">
        <v>6</v>
      </c>
      <c r="H900" t="s">
        <v>6</v>
      </c>
      <c r="I900">
        <v>25.008019999999998</v>
      </c>
    </row>
    <row r="901" spans="1:9" x14ac:dyDescent="0.2">
      <c r="A901" t="s">
        <v>6</v>
      </c>
      <c r="B901" t="s">
        <v>6</v>
      </c>
      <c r="C901" t="s">
        <v>6</v>
      </c>
      <c r="D901" t="s">
        <v>6</v>
      </c>
      <c r="E901" t="s">
        <v>6</v>
      </c>
      <c r="F901" t="s">
        <v>6</v>
      </c>
      <c r="G901" t="s">
        <v>6</v>
      </c>
      <c r="H901" t="s">
        <v>6</v>
      </c>
      <c r="I901">
        <v>24.765940000000001</v>
      </c>
    </row>
    <row r="902" spans="1:9" x14ac:dyDescent="0.2">
      <c r="A902" t="s">
        <v>6</v>
      </c>
      <c r="B902" t="s">
        <v>6</v>
      </c>
      <c r="C902" t="s">
        <v>6</v>
      </c>
      <c r="D902" t="s">
        <v>6</v>
      </c>
      <c r="E902" t="s">
        <v>6</v>
      </c>
      <c r="F902" t="s">
        <v>6</v>
      </c>
      <c r="G902" t="s">
        <v>6</v>
      </c>
      <c r="H902" t="s">
        <v>6</v>
      </c>
      <c r="I902">
        <v>24.65971</v>
      </c>
    </row>
    <row r="903" spans="1:9" x14ac:dyDescent="0.2">
      <c r="A903" t="s">
        <v>6</v>
      </c>
      <c r="B903" t="s">
        <v>6</v>
      </c>
      <c r="C903" t="s">
        <v>6</v>
      </c>
      <c r="D903" t="s">
        <v>6</v>
      </c>
      <c r="E903" t="s">
        <v>6</v>
      </c>
      <c r="F903" t="s">
        <v>6</v>
      </c>
      <c r="G903" t="s">
        <v>6</v>
      </c>
      <c r="H903" t="s">
        <v>6</v>
      </c>
      <c r="I903">
        <v>24.252210000000002</v>
      </c>
    </row>
    <row r="904" spans="1:9" x14ac:dyDescent="0.2">
      <c r="A904" t="s">
        <v>6</v>
      </c>
      <c r="B904" t="s">
        <v>6</v>
      </c>
      <c r="C904" t="s">
        <v>6</v>
      </c>
      <c r="D904" t="s">
        <v>6</v>
      </c>
      <c r="E904" t="s">
        <v>6</v>
      </c>
      <c r="F904" t="s">
        <v>6</v>
      </c>
      <c r="G904" t="s">
        <v>6</v>
      </c>
      <c r="H904" t="s">
        <v>6</v>
      </c>
      <c r="I904">
        <v>24.03396</v>
      </c>
    </row>
    <row r="905" spans="1:9" x14ac:dyDescent="0.2">
      <c r="A905" t="s">
        <v>6</v>
      </c>
      <c r="B905" t="s">
        <v>6</v>
      </c>
      <c r="C905" t="s">
        <v>6</v>
      </c>
      <c r="D905" t="s">
        <v>6</v>
      </c>
      <c r="E905" t="s">
        <v>6</v>
      </c>
      <c r="F905" t="s">
        <v>6</v>
      </c>
      <c r="G905" t="s">
        <v>6</v>
      </c>
      <c r="H905" t="s">
        <v>6</v>
      </c>
      <c r="I905">
        <v>23.451899999999998</v>
      </c>
    </row>
    <row r="906" spans="1:9" x14ac:dyDescent="0.2">
      <c r="A906" t="s">
        <v>6</v>
      </c>
      <c r="B906" t="s">
        <v>6</v>
      </c>
      <c r="C906" t="s">
        <v>6</v>
      </c>
      <c r="D906" t="s">
        <v>6</v>
      </c>
      <c r="E906" t="s">
        <v>6</v>
      </c>
      <c r="F906" t="s">
        <v>6</v>
      </c>
      <c r="G906" t="s">
        <v>6</v>
      </c>
      <c r="H906" t="s">
        <v>6</v>
      </c>
      <c r="I906">
        <v>23.284579999999998</v>
      </c>
    </row>
    <row r="907" spans="1:9" x14ac:dyDescent="0.2">
      <c r="A907" t="s">
        <v>6</v>
      </c>
      <c r="B907" t="s">
        <v>6</v>
      </c>
      <c r="C907" t="s">
        <v>6</v>
      </c>
      <c r="D907" t="s">
        <v>6</v>
      </c>
      <c r="E907" t="s">
        <v>6</v>
      </c>
      <c r="F907" t="s">
        <v>6</v>
      </c>
      <c r="G907" t="s">
        <v>6</v>
      </c>
      <c r="H907" t="s">
        <v>6</v>
      </c>
      <c r="I907">
        <v>23.20008</v>
      </c>
    </row>
    <row r="908" spans="1:9" x14ac:dyDescent="0.2">
      <c r="A908" t="s">
        <v>6</v>
      </c>
      <c r="B908" t="s">
        <v>6</v>
      </c>
      <c r="C908" t="s">
        <v>6</v>
      </c>
      <c r="D908" t="s">
        <v>6</v>
      </c>
      <c r="E908" t="s">
        <v>6</v>
      </c>
      <c r="F908" t="s">
        <v>6</v>
      </c>
      <c r="G908" t="s">
        <v>6</v>
      </c>
      <c r="H908" t="s">
        <v>6</v>
      </c>
      <c r="I908">
        <v>23.172899999999998</v>
      </c>
    </row>
    <row r="909" spans="1:9" x14ac:dyDescent="0.2">
      <c r="A909" t="s">
        <v>6</v>
      </c>
      <c r="B909" t="s">
        <v>6</v>
      </c>
      <c r="C909" t="s">
        <v>6</v>
      </c>
      <c r="D909" t="s">
        <v>6</v>
      </c>
      <c r="E909" t="s">
        <v>6</v>
      </c>
      <c r="F909" t="s">
        <v>6</v>
      </c>
      <c r="G909" t="s">
        <v>6</v>
      </c>
      <c r="H909" t="s">
        <v>6</v>
      </c>
      <c r="I909">
        <v>22.899460000000001</v>
      </c>
    </row>
    <row r="910" spans="1:9" x14ac:dyDescent="0.2">
      <c r="A910" t="s">
        <v>6</v>
      </c>
      <c r="B910" t="s">
        <v>6</v>
      </c>
      <c r="C910" t="s">
        <v>6</v>
      </c>
      <c r="D910" t="s">
        <v>6</v>
      </c>
      <c r="E910" t="s">
        <v>6</v>
      </c>
      <c r="F910" t="s">
        <v>6</v>
      </c>
      <c r="G910" t="s">
        <v>6</v>
      </c>
      <c r="H910" t="s">
        <v>6</v>
      </c>
      <c r="I910">
        <v>22.769960000000001</v>
      </c>
    </row>
    <row r="911" spans="1:9" x14ac:dyDescent="0.2">
      <c r="A911" t="s">
        <v>6</v>
      </c>
      <c r="B911" t="s">
        <v>6</v>
      </c>
      <c r="C911" t="s">
        <v>6</v>
      </c>
      <c r="D911" t="s">
        <v>6</v>
      </c>
      <c r="E911" t="s">
        <v>6</v>
      </c>
      <c r="F911" t="s">
        <v>6</v>
      </c>
      <c r="G911" t="s">
        <v>6</v>
      </c>
      <c r="H911" t="s">
        <v>6</v>
      </c>
      <c r="I911">
        <v>22.691780000000001</v>
      </c>
    </row>
    <row r="912" spans="1:9" x14ac:dyDescent="0.2">
      <c r="A912" t="s">
        <v>6</v>
      </c>
      <c r="B912" t="s">
        <v>6</v>
      </c>
      <c r="C912" t="s">
        <v>6</v>
      </c>
      <c r="D912" t="s">
        <v>6</v>
      </c>
      <c r="E912" t="s">
        <v>6</v>
      </c>
      <c r="F912" t="s">
        <v>6</v>
      </c>
      <c r="G912" t="s">
        <v>6</v>
      </c>
      <c r="H912" t="s">
        <v>6</v>
      </c>
      <c r="I912">
        <v>22.608799999999999</v>
      </c>
    </row>
    <row r="913" spans="1:9" x14ac:dyDescent="0.2">
      <c r="A913" t="s">
        <v>6</v>
      </c>
      <c r="B913" t="s">
        <v>6</v>
      </c>
      <c r="C913" t="s">
        <v>6</v>
      </c>
      <c r="D913" t="s">
        <v>6</v>
      </c>
      <c r="E913" t="s">
        <v>6</v>
      </c>
      <c r="F913" t="s">
        <v>6</v>
      </c>
      <c r="G913" t="s">
        <v>6</v>
      </c>
      <c r="H913" t="s">
        <v>6</v>
      </c>
      <c r="I913">
        <v>21.950839999999999</v>
      </c>
    </row>
    <row r="914" spans="1:9" x14ac:dyDescent="0.2">
      <c r="A914" t="s">
        <v>6</v>
      </c>
      <c r="B914" t="s">
        <v>6</v>
      </c>
      <c r="C914" t="s">
        <v>6</v>
      </c>
      <c r="D914" t="s">
        <v>6</v>
      </c>
      <c r="E914" t="s">
        <v>6</v>
      </c>
      <c r="F914" t="s">
        <v>6</v>
      </c>
      <c r="G914" t="s">
        <v>6</v>
      </c>
      <c r="H914" t="s">
        <v>6</v>
      </c>
      <c r="I914">
        <v>21.769919999999999</v>
      </c>
    </row>
    <row r="915" spans="1:9" x14ac:dyDescent="0.2">
      <c r="A915" t="s">
        <v>6</v>
      </c>
      <c r="B915" t="s">
        <v>6</v>
      </c>
      <c r="C915" t="s">
        <v>6</v>
      </c>
      <c r="D915" t="s">
        <v>6</v>
      </c>
      <c r="E915" t="s">
        <v>6</v>
      </c>
      <c r="F915" t="s">
        <v>6</v>
      </c>
      <c r="G915" t="s">
        <v>6</v>
      </c>
      <c r="H915" t="s">
        <v>6</v>
      </c>
      <c r="I915">
        <v>21.765799999999999</v>
      </c>
    </row>
    <row r="916" spans="1:9" x14ac:dyDescent="0.2">
      <c r="A916" t="s">
        <v>6</v>
      </c>
      <c r="B916" t="s">
        <v>6</v>
      </c>
      <c r="C916" t="s">
        <v>6</v>
      </c>
      <c r="D916" t="s">
        <v>6</v>
      </c>
      <c r="E916" t="s">
        <v>6</v>
      </c>
      <c r="F916" t="s">
        <v>6</v>
      </c>
      <c r="G916" t="s">
        <v>6</v>
      </c>
      <c r="H916" t="s">
        <v>6</v>
      </c>
      <c r="I916">
        <v>21.711649999999999</v>
      </c>
    </row>
    <row r="917" spans="1:9" x14ac:dyDescent="0.2">
      <c r="A917" t="s">
        <v>6</v>
      </c>
      <c r="B917" t="s">
        <v>6</v>
      </c>
      <c r="C917" t="s">
        <v>6</v>
      </c>
      <c r="D917" t="s">
        <v>6</v>
      </c>
      <c r="E917" t="s">
        <v>6</v>
      </c>
      <c r="F917" t="s">
        <v>6</v>
      </c>
      <c r="G917" t="s">
        <v>6</v>
      </c>
      <c r="H917" t="s">
        <v>6</v>
      </c>
      <c r="I917">
        <v>21.628489999999999</v>
      </c>
    </row>
    <row r="918" spans="1:9" x14ac:dyDescent="0.2">
      <c r="A918" t="s">
        <v>6</v>
      </c>
      <c r="B918" t="s">
        <v>6</v>
      </c>
      <c r="C918" t="s">
        <v>6</v>
      </c>
      <c r="D918" t="s">
        <v>6</v>
      </c>
      <c r="E918" t="s">
        <v>6</v>
      </c>
      <c r="F918" t="s">
        <v>6</v>
      </c>
      <c r="G918" t="s">
        <v>6</v>
      </c>
      <c r="H918" t="s">
        <v>6</v>
      </c>
      <c r="I918">
        <v>21.579180000000001</v>
      </c>
    </row>
    <row r="919" spans="1:9" x14ac:dyDescent="0.2">
      <c r="A919" t="s">
        <v>6</v>
      </c>
      <c r="B919" t="s">
        <v>6</v>
      </c>
      <c r="C919" t="s">
        <v>6</v>
      </c>
      <c r="D919" t="s">
        <v>6</v>
      </c>
      <c r="E919" t="s">
        <v>6</v>
      </c>
      <c r="F919" t="s">
        <v>6</v>
      </c>
      <c r="G919" t="s">
        <v>6</v>
      </c>
      <c r="H919" t="s">
        <v>6</v>
      </c>
      <c r="I919">
        <v>21.560949999999998</v>
      </c>
    </row>
    <row r="920" spans="1:9" x14ac:dyDescent="0.2">
      <c r="A920" t="s">
        <v>6</v>
      </c>
      <c r="B920" t="s">
        <v>6</v>
      </c>
      <c r="C920" t="s">
        <v>6</v>
      </c>
      <c r="D920" t="s">
        <v>6</v>
      </c>
      <c r="E920" t="s">
        <v>6</v>
      </c>
      <c r="F920" t="s">
        <v>6</v>
      </c>
      <c r="G920" t="s">
        <v>6</v>
      </c>
      <c r="H920" t="s">
        <v>6</v>
      </c>
      <c r="I920">
        <v>21.208020000000001</v>
      </c>
    </row>
    <row r="921" spans="1:9" x14ac:dyDescent="0.2">
      <c r="A921" t="s">
        <v>6</v>
      </c>
      <c r="B921" t="s">
        <v>6</v>
      </c>
      <c r="C921" t="s">
        <v>6</v>
      </c>
      <c r="D921" t="s">
        <v>6</v>
      </c>
      <c r="E921" t="s">
        <v>6</v>
      </c>
      <c r="F921" t="s">
        <v>6</v>
      </c>
      <c r="G921" t="s">
        <v>6</v>
      </c>
      <c r="H921" t="s">
        <v>6</v>
      </c>
      <c r="I921">
        <v>20.77975</v>
      </c>
    </row>
    <row r="922" spans="1:9" x14ac:dyDescent="0.2">
      <c r="A922" t="s">
        <v>6</v>
      </c>
      <c r="B922" t="s">
        <v>6</v>
      </c>
      <c r="C922" t="s">
        <v>6</v>
      </c>
      <c r="D922" t="s">
        <v>6</v>
      </c>
      <c r="E922" t="s">
        <v>6</v>
      </c>
      <c r="F922" t="s">
        <v>6</v>
      </c>
      <c r="G922" t="s">
        <v>6</v>
      </c>
      <c r="H922" t="s">
        <v>6</v>
      </c>
      <c r="I922">
        <v>20.76445</v>
      </c>
    </row>
    <row r="923" spans="1:9" x14ac:dyDescent="0.2">
      <c r="A923" t="s">
        <v>6</v>
      </c>
      <c r="B923" t="s">
        <v>6</v>
      </c>
      <c r="C923" t="s">
        <v>6</v>
      </c>
      <c r="D923" t="s">
        <v>6</v>
      </c>
      <c r="E923" t="s">
        <v>6</v>
      </c>
      <c r="F923" t="s">
        <v>6</v>
      </c>
      <c r="G923" t="s">
        <v>6</v>
      </c>
      <c r="H923" t="s">
        <v>6</v>
      </c>
      <c r="I923">
        <v>20.49756</v>
      </c>
    </row>
    <row r="924" spans="1:9" x14ac:dyDescent="0.2">
      <c r="A924" t="s">
        <v>6</v>
      </c>
      <c r="B924" t="s">
        <v>6</v>
      </c>
      <c r="C924" t="s">
        <v>6</v>
      </c>
      <c r="D924" t="s">
        <v>6</v>
      </c>
      <c r="E924" t="s">
        <v>6</v>
      </c>
      <c r="F924" t="s">
        <v>6</v>
      </c>
      <c r="G924" t="s">
        <v>6</v>
      </c>
      <c r="H924" t="s">
        <v>6</v>
      </c>
      <c r="I924">
        <v>20.480709999999998</v>
      </c>
    </row>
    <row r="925" spans="1:9" x14ac:dyDescent="0.2">
      <c r="A925" t="s">
        <v>6</v>
      </c>
      <c r="B925" t="s">
        <v>6</v>
      </c>
      <c r="C925" t="s">
        <v>6</v>
      </c>
      <c r="D925" t="s">
        <v>6</v>
      </c>
      <c r="E925" t="s">
        <v>6</v>
      </c>
      <c r="F925" t="s">
        <v>6</v>
      </c>
      <c r="G925" t="s">
        <v>6</v>
      </c>
      <c r="H925" t="s">
        <v>6</v>
      </c>
      <c r="I925">
        <v>20.423839999999998</v>
      </c>
    </row>
    <row r="926" spans="1:9" x14ac:dyDescent="0.2">
      <c r="A926" t="s">
        <v>6</v>
      </c>
      <c r="B926" t="s">
        <v>6</v>
      </c>
      <c r="C926" t="s">
        <v>6</v>
      </c>
      <c r="D926" t="s">
        <v>6</v>
      </c>
      <c r="E926" t="s">
        <v>6</v>
      </c>
      <c r="F926" t="s">
        <v>6</v>
      </c>
      <c r="G926" t="s">
        <v>6</v>
      </c>
      <c r="H926" t="s">
        <v>6</v>
      </c>
      <c r="I926">
        <v>19.954149999999998</v>
      </c>
    </row>
    <row r="927" spans="1:9" x14ac:dyDescent="0.2">
      <c r="A927" t="s">
        <v>6</v>
      </c>
      <c r="B927" t="s">
        <v>6</v>
      </c>
      <c r="C927" t="s">
        <v>6</v>
      </c>
      <c r="D927" t="s">
        <v>6</v>
      </c>
      <c r="E927" t="s">
        <v>6</v>
      </c>
      <c r="F927" t="s">
        <v>6</v>
      </c>
      <c r="G927" t="s">
        <v>6</v>
      </c>
      <c r="H927" t="s">
        <v>6</v>
      </c>
      <c r="I927">
        <v>19.78049</v>
      </c>
    </row>
    <row r="928" spans="1:9" x14ac:dyDescent="0.2">
      <c r="A928" t="s">
        <v>6</v>
      </c>
      <c r="B928" t="s">
        <v>6</v>
      </c>
      <c r="C928" t="s">
        <v>6</v>
      </c>
      <c r="D928" t="s">
        <v>6</v>
      </c>
      <c r="E928" t="s">
        <v>6</v>
      </c>
      <c r="F928" t="s">
        <v>6</v>
      </c>
      <c r="G928" t="s">
        <v>6</v>
      </c>
      <c r="H928" t="s">
        <v>6</v>
      </c>
      <c r="I928">
        <v>19.730879999999999</v>
      </c>
    </row>
    <row r="929" spans="1:9" x14ac:dyDescent="0.2">
      <c r="A929" t="s">
        <v>6</v>
      </c>
      <c r="B929" t="s">
        <v>6</v>
      </c>
      <c r="C929" t="s">
        <v>6</v>
      </c>
      <c r="D929" t="s">
        <v>6</v>
      </c>
      <c r="E929" t="s">
        <v>6</v>
      </c>
      <c r="F929" t="s">
        <v>6</v>
      </c>
      <c r="G929" t="s">
        <v>6</v>
      </c>
      <c r="H929" t="s">
        <v>6</v>
      </c>
      <c r="I929">
        <v>19.669460000000001</v>
      </c>
    </row>
    <row r="930" spans="1:9" x14ac:dyDescent="0.2">
      <c r="A930" t="s">
        <v>6</v>
      </c>
      <c r="B930" t="s">
        <v>6</v>
      </c>
      <c r="C930" t="s">
        <v>6</v>
      </c>
      <c r="D930" t="s">
        <v>6</v>
      </c>
      <c r="E930" t="s">
        <v>6</v>
      </c>
      <c r="F930" t="s">
        <v>6</v>
      </c>
      <c r="G930" t="s">
        <v>6</v>
      </c>
      <c r="H930" t="s">
        <v>6</v>
      </c>
      <c r="I930">
        <v>18.60371</v>
      </c>
    </row>
    <row r="931" spans="1:9" x14ac:dyDescent="0.2">
      <c r="A931" t="s">
        <v>6</v>
      </c>
      <c r="B931" t="s">
        <v>6</v>
      </c>
      <c r="C931" t="s">
        <v>6</v>
      </c>
      <c r="D931" t="s">
        <v>6</v>
      </c>
      <c r="E931" t="s">
        <v>6</v>
      </c>
      <c r="F931" t="s">
        <v>6</v>
      </c>
      <c r="G931" t="s">
        <v>6</v>
      </c>
      <c r="H931" t="s">
        <v>6</v>
      </c>
      <c r="I931">
        <v>18.45299</v>
      </c>
    </row>
    <row r="932" spans="1:9" x14ac:dyDescent="0.2">
      <c r="A932" t="s">
        <v>6</v>
      </c>
      <c r="B932" t="s">
        <v>6</v>
      </c>
      <c r="C932" t="s">
        <v>6</v>
      </c>
      <c r="D932" t="s">
        <v>6</v>
      </c>
      <c r="E932" t="s">
        <v>6</v>
      </c>
      <c r="F932" t="s">
        <v>6</v>
      </c>
      <c r="G932" t="s">
        <v>6</v>
      </c>
      <c r="H932" t="s">
        <v>6</v>
      </c>
      <c r="I932">
        <v>18.360949999999999</v>
      </c>
    </row>
    <row r="933" spans="1:9" x14ac:dyDescent="0.2">
      <c r="A933" t="s">
        <v>6</v>
      </c>
      <c r="B933" t="s">
        <v>6</v>
      </c>
      <c r="C933" t="s">
        <v>6</v>
      </c>
      <c r="D933" t="s">
        <v>6</v>
      </c>
      <c r="E933" t="s">
        <v>6</v>
      </c>
      <c r="F933" t="s">
        <v>6</v>
      </c>
      <c r="G933" t="s">
        <v>6</v>
      </c>
      <c r="H933" t="s">
        <v>6</v>
      </c>
      <c r="I933">
        <v>17.75779</v>
      </c>
    </row>
    <row r="934" spans="1:9" x14ac:dyDescent="0.2">
      <c r="A934" t="s">
        <v>6</v>
      </c>
      <c r="B934" t="s">
        <v>6</v>
      </c>
      <c r="C934" t="s">
        <v>6</v>
      </c>
      <c r="D934" t="s">
        <v>6</v>
      </c>
      <c r="E934" t="s">
        <v>6</v>
      </c>
      <c r="F934" t="s">
        <v>6</v>
      </c>
      <c r="G934" t="s">
        <v>6</v>
      </c>
      <c r="H934" t="s">
        <v>6</v>
      </c>
      <c r="I934">
        <v>17.570709999999998</v>
      </c>
    </row>
    <row r="935" spans="1:9" x14ac:dyDescent="0.2">
      <c r="A935" t="s">
        <v>6</v>
      </c>
      <c r="B935" t="s">
        <v>6</v>
      </c>
      <c r="C935" t="s">
        <v>6</v>
      </c>
      <c r="D935" t="s">
        <v>6</v>
      </c>
      <c r="E935" t="s">
        <v>6</v>
      </c>
      <c r="F935" t="s">
        <v>6</v>
      </c>
      <c r="G935" t="s">
        <v>6</v>
      </c>
      <c r="H935" t="s">
        <v>6</v>
      </c>
      <c r="I935">
        <v>17.462730000000001</v>
      </c>
    </row>
    <row r="936" spans="1:9" x14ac:dyDescent="0.2">
      <c r="A936" t="s">
        <v>6</v>
      </c>
      <c r="B936" t="s">
        <v>6</v>
      </c>
      <c r="C936" t="s">
        <v>6</v>
      </c>
      <c r="D936" t="s">
        <v>6</v>
      </c>
      <c r="E936" t="s">
        <v>6</v>
      </c>
      <c r="F936" t="s">
        <v>6</v>
      </c>
      <c r="G936" t="s">
        <v>6</v>
      </c>
      <c r="H936" t="s">
        <v>6</v>
      </c>
      <c r="I936">
        <v>17.171050000000001</v>
      </c>
    </row>
    <row r="937" spans="1:9" x14ac:dyDescent="0.2">
      <c r="A937" t="s">
        <v>6</v>
      </c>
      <c r="B937" t="s">
        <v>6</v>
      </c>
      <c r="C937" t="s">
        <v>6</v>
      </c>
      <c r="D937" t="s">
        <v>6</v>
      </c>
      <c r="E937" t="s">
        <v>6</v>
      </c>
      <c r="F937" t="s">
        <v>6</v>
      </c>
      <c r="G937" t="s">
        <v>6</v>
      </c>
      <c r="H937" t="s">
        <v>6</v>
      </c>
      <c r="I937">
        <v>16.914000000000001</v>
      </c>
    </row>
    <row r="938" spans="1:9" x14ac:dyDescent="0.2">
      <c r="A938" t="s">
        <v>6</v>
      </c>
      <c r="B938" t="s">
        <v>6</v>
      </c>
      <c r="C938" t="s">
        <v>6</v>
      </c>
      <c r="D938" t="s">
        <v>6</v>
      </c>
      <c r="E938" t="s">
        <v>6</v>
      </c>
      <c r="F938" t="s">
        <v>6</v>
      </c>
      <c r="G938" t="s">
        <v>6</v>
      </c>
      <c r="H938" t="s">
        <v>6</v>
      </c>
      <c r="I938">
        <v>16.718019999999999</v>
      </c>
    </row>
    <row r="939" spans="1:9" x14ac:dyDescent="0.2">
      <c r="A939" t="s">
        <v>6</v>
      </c>
      <c r="B939" t="s">
        <v>6</v>
      </c>
      <c r="C939" t="s">
        <v>6</v>
      </c>
      <c r="D939" t="s">
        <v>6</v>
      </c>
      <c r="E939" t="s">
        <v>6</v>
      </c>
      <c r="F939" t="s">
        <v>6</v>
      </c>
      <c r="G939" t="s">
        <v>6</v>
      </c>
      <c r="H939" t="s">
        <v>6</v>
      </c>
      <c r="I939">
        <v>16.654900000000001</v>
      </c>
    </row>
    <row r="940" spans="1:9" x14ac:dyDescent="0.2">
      <c r="A940" t="s">
        <v>6</v>
      </c>
      <c r="B940" t="s">
        <v>6</v>
      </c>
      <c r="C940" t="s">
        <v>6</v>
      </c>
      <c r="D940" t="s">
        <v>6</v>
      </c>
      <c r="E940" t="s">
        <v>6</v>
      </c>
      <c r="F940" t="s">
        <v>6</v>
      </c>
      <c r="G940" t="s">
        <v>6</v>
      </c>
      <c r="H940" t="s">
        <v>6</v>
      </c>
      <c r="I940">
        <v>16.348790000000001</v>
      </c>
    </row>
    <row r="941" spans="1:9" x14ac:dyDescent="0.2">
      <c r="A941" t="s">
        <v>6</v>
      </c>
      <c r="B941" t="s">
        <v>6</v>
      </c>
      <c r="C941" t="s">
        <v>6</v>
      </c>
      <c r="D941" t="s">
        <v>6</v>
      </c>
      <c r="E941" t="s">
        <v>6</v>
      </c>
      <c r="F941" t="s">
        <v>6</v>
      </c>
      <c r="G941" t="s">
        <v>6</v>
      </c>
      <c r="H941" t="s">
        <v>6</v>
      </c>
      <c r="I941">
        <v>15.86768</v>
      </c>
    </row>
    <row r="942" spans="1:9" x14ac:dyDescent="0.2">
      <c r="A942" t="s">
        <v>6</v>
      </c>
      <c r="B942" t="s">
        <v>6</v>
      </c>
      <c r="C942" t="s">
        <v>6</v>
      </c>
      <c r="D942" t="s">
        <v>6</v>
      </c>
      <c r="E942" t="s">
        <v>6</v>
      </c>
      <c r="F942" t="s">
        <v>6</v>
      </c>
      <c r="G942" t="s">
        <v>6</v>
      </c>
      <c r="H942" t="s">
        <v>6</v>
      </c>
      <c r="I942">
        <v>15.268660000000001</v>
      </c>
    </row>
    <row r="943" spans="1:9" x14ac:dyDescent="0.2">
      <c r="A943" t="s">
        <v>6</v>
      </c>
      <c r="B943" t="s">
        <v>6</v>
      </c>
      <c r="C943" t="s">
        <v>6</v>
      </c>
      <c r="D943" t="s">
        <v>6</v>
      </c>
      <c r="E943" t="s">
        <v>6</v>
      </c>
      <c r="F943" t="s">
        <v>6</v>
      </c>
      <c r="G943" t="s">
        <v>6</v>
      </c>
      <c r="H943" t="s">
        <v>6</v>
      </c>
      <c r="I943">
        <v>15.194879999999999</v>
      </c>
    </row>
    <row r="944" spans="1:9" x14ac:dyDescent="0.2">
      <c r="A944" t="s">
        <v>6</v>
      </c>
      <c r="B944" t="s">
        <v>6</v>
      </c>
      <c r="C944" t="s">
        <v>6</v>
      </c>
      <c r="D944" t="s">
        <v>6</v>
      </c>
      <c r="E944" t="s">
        <v>6</v>
      </c>
      <c r="F944" t="s">
        <v>6</v>
      </c>
      <c r="G944" t="s">
        <v>6</v>
      </c>
      <c r="H944" t="s">
        <v>6</v>
      </c>
      <c r="I944">
        <v>14.502929999999999</v>
      </c>
    </row>
    <row r="945" spans="1:9" x14ac:dyDescent="0.2">
      <c r="A945" t="s">
        <v>6</v>
      </c>
      <c r="B945" t="s">
        <v>6</v>
      </c>
      <c r="C945" t="s">
        <v>6</v>
      </c>
      <c r="D945" t="s">
        <v>6</v>
      </c>
      <c r="E945" t="s">
        <v>6</v>
      </c>
      <c r="F945" t="s">
        <v>6</v>
      </c>
      <c r="G945" t="s">
        <v>6</v>
      </c>
      <c r="H945" t="s">
        <v>6</v>
      </c>
      <c r="I945">
        <v>14.45937</v>
      </c>
    </row>
    <row r="946" spans="1:9" x14ac:dyDescent="0.2">
      <c r="A946" t="s">
        <v>6</v>
      </c>
      <c r="B946" t="s">
        <v>6</v>
      </c>
      <c r="C946" t="s">
        <v>6</v>
      </c>
      <c r="D946" t="s">
        <v>6</v>
      </c>
      <c r="E946" t="s">
        <v>6</v>
      </c>
      <c r="F946" t="s">
        <v>6</v>
      </c>
      <c r="G946" t="s">
        <v>6</v>
      </c>
      <c r="H946" t="s">
        <v>6</v>
      </c>
      <c r="I946">
        <v>14.2516</v>
      </c>
    </row>
    <row r="947" spans="1:9" x14ac:dyDescent="0.2">
      <c r="A947" t="s">
        <v>6</v>
      </c>
      <c r="B947" t="s">
        <v>6</v>
      </c>
      <c r="C947" t="s">
        <v>6</v>
      </c>
      <c r="D947" t="s">
        <v>6</v>
      </c>
      <c r="E947" t="s">
        <v>6</v>
      </c>
      <c r="F947" t="s">
        <v>6</v>
      </c>
      <c r="G947" t="s">
        <v>6</v>
      </c>
      <c r="H947" t="s">
        <v>6</v>
      </c>
      <c r="I947">
        <v>14.200659999999999</v>
      </c>
    </row>
    <row r="948" spans="1:9" x14ac:dyDescent="0.2">
      <c r="A948" t="s">
        <v>6</v>
      </c>
      <c r="B948" t="s">
        <v>6</v>
      </c>
      <c r="C948" t="s">
        <v>6</v>
      </c>
      <c r="D948" t="s">
        <v>6</v>
      </c>
      <c r="E948" t="s">
        <v>6</v>
      </c>
      <c r="F948" t="s">
        <v>6</v>
      </c>
      <c r="G948" t="s">
        <v>6</v>
      </c>
      <c r="H948" t="s">
        <v>6</v>
      </c>
      <c r="I948">
        <v>14.185639999999999</v>
      </c>
    </row>
    <row r="949" spans="1:9" x14ac:dyDescent="0.2">
      <c r="A949" t="s">
        <v>6</v>
      </c>
      <c r="B949" t="s">
        <v>6</v>
      </c>
      <c r="C949" t="s">
        <v>6</v>
      </c>
      <c r="D949" t="s">
        <v>6</v>
      </c>
      <c r="E949" t="s">
        <v>6</v>
      </c>
      <c r="F949" t="s">
        <v>6</v>
      </c>
      <c r="G949" t="s">
        <v>6</v>
      </c>
      <c r="H949" t="s">
        <v>6</v>
      </c>
      <c r="I949">
        <v>14.124090000000001</v>
      </c>
    </row>
    <row r="950" spans="1:9" x14ac:dyDescent="0.2">
      <c r="A950" t="s">
        <v>6</v>
      </c>
      <c r="B950" t="s">
        <v>6</v>
      </c>
      <c r="C950" t="s">
        <v>6</v>
      </c>
      <c r="D950" t="s">
        <v>6</v>
      </c>
      <c r="E950" t="s">
        <v>6</v>
      </c>
      <c r="F950" t="s">
        <v>6</v>
      </c>
      <c r="G950" t="s">
        <v>6</v>
      </c>
      <c r="H950" t="s">
        <v>6</v>
      </c>
      <c r="I950">
        <v>14.00108</v>
      </c>
    </row>
    <row r="951" spans="1:9" x14ac:dyDescent="0.2">
      <c r="A951" t="s">
        <v>6</v>
      </c>
      <c r="B951" t="s">
        <v>6</v>
      </c>
      <c r="C951" t="s">
        <v>6</v>
      </c>
      <c r="D951" t="s">
        <v>6</v>
      </c>
      <c r="E951" t="s">
        <v>6</v>
      </c>
      <c r="F951" t="s">
        <v>6</v>
      </c>
      <c r="G951" t="s">
        <v>6</v>
      </c>
      <c r="H951" t="s">
        <v>6</v>
      </c>
      <c r="I951">
        <v>13.41522</v>
      </c>
    </row>
    <row r="952" spans="1:9" x14ac:dyDescent="0.2">
      <c r="A952" t="s">
        <v>6</v>
      </c>
      <c r="B952" t="s">
        <v>6</v>
      </c>
      <c r="C952" t="s">
        <v>6</v>
      </c>
      <c r="D952" t="s">
        <v>6</v>
      </c>
      <c r="E952" t="s">
        <v>6</v>
      </c>
      <c r="F952" t="s">
        <v>6</v>
      </c>
      <c r="G952" t="s">
        <v>6</v>
      </c>
      <c r="H952" t="s">
        <v>6</v>
      </c>
      <c r="I952">
        <v>13.36365</v>
      </c>
    </row>
    <row r="953" spans="1:9" x14ac:dyDescent="0.2">
      <c r="A953" t="s">
        <v>6</v>
      </c>
      <c r="B953" t="s">
        <v>6</v>
      </c>
      <c r="C953" t="s">
        <v>6</v>
      </c>
      <c r="D953" t="s">
        <v>6</v>
      </c>
      <c r="E953" t="s">
        <v>6</v>
      </c>
      <c r="F953" t="s">
        <v>6</v>
      </c>
      <c r="G953" t="s">
        <v>6</v>
      </c>
      <c r="H953" t="s">
        <v>6</v>
      </c>
      <c r="I953">
        <v>12.943199999999999</v>
      </c>
    </row>
    <row r="954" spans="1:9" x14ac:dyDescent="0.2">
      <c r="A954" t="s">
        <v>6</v>
      </c>
      <c r="B954" t="s">
        <v>6</v>
      </c>
      <c r="C954" t="s">
        <v>6</v>
      </c>
      <c r="D954" t="s">
        <v>6</v>
      </c>
      <c r="E954" t="s">
        <v>6</v>
      </c>
      <c r="F954" t="s">
        <v>6</v>
      </c>
      <c r="G954" t="s">
        <v>6</v>
      </c>
      <c r="H954" t="s">
        <v>6</v>
      </c>
      <c r="I954">
        <v>12.88124</v>
      </c>
    </row>
    <row r="955" spans="1:9" x14ac:dyDescent="0.2">
      <c r="A955" t="s">
        <v>6</v>
      </c>
      <c r="B955" t="s">
        <v>6</v>
      </c>
      <c r="C955" t="s">
        <v>6</v>
      </c>
      <c r="D955" t="s">
        <v>6</v>
      </c>
      <c r="E955" t="s">
        <v>6</v>
      </c>
      <c r="F955" t="s">
        <v>6</v>
      </c>
      <c r="G955" t="s">
        <v>6</v>
      </c>
      <c r="H955" t="s">
        <v>6</v>
      </c>
      <c r="I955">
        <v>12.793150000000001</v>
      </c>
    </row>
    <row r="956" spans="1:9" x14ac:dyDescent="0.2">
      <c r="A956" t="s">
        <v>6</v>
      </c>
      <c r="B956" t="s">
        <v>6</v>
      </c>
      <c r="C956" t="s">
        <v>6</v>
      </c>
      <c r="D956" t="s">
        <v>6</v>
      </c>
      <c r="E956" t="s">
        <v>6</v>
      </c>
      <c r="F956" t="s">
        <v>6</v>
      </c>
      <c r="G956" t="s">
        <v>6</v>
      </c>
      <c r="H956" t="s">
        <v>6</v>
      </c>
      <c r="I956">
        <v>11.945679999999999</v>
      </c>
    </row>
    <row r="957" spans="1:9" x14ac:dyDescent="0.2">
      <c r="A957" t="s">
        <v>6</v>
      </c>
      <c r="B957" t="s">
        <v>6</v>
      </c>
      <c r="C957" t="s">
        <v>6</v>
      </c>
      <c r="D957" t="s">
        <v>6</v>
      </c>
      <c r="E957" t="s">
        <v>6</v>
      </c>
      <c r="F957" t="s">
        <v>6</v>
      </c>
      <c r="G957" t="s">
        <v>6</v>
      </c>
      <c r="H957" t="s">
        <v>6</v>
      </c>
      <c r="I957">
        <v>11.270899999999999</v>
      </c>
    </row>
    <row r="958" spans="1:9" x14ac:dyDescent="0.2">
      <c r="A958" t="s">
        <v>6</v>
      </c>
      <c r="B958" t="s">
        <v>6</v>
      </c>
      <c r="C958" t="s">
        <v>6</v>
      </c>
      <c r="D958" t="s">
        <v>6</v>
      </c>
      <c r="E958" t="s">
        <v>6</v>
      </c>
      <c r="F958" t="s">
        <v>6</v>
      </c>
      <c r="G958" t="s">
        <v>6</v>
      </c>
      <c r="H958" t="s">
        <v>6</v>
      </c>
      <c r="I958">
        <v>10.993259999999999</v>
      </c>
    </row>
    <row r="959" spans="1:9" x14ac:dyDescent="0.2">
      <c r="A959" t="s">
        <v>6</v>
      </c>
      <c r="B959" t="s">
        <v>6</v>
      </c>
      <c r="C959" t="s">
        <v>6</v>
      </c>
      <c r="D959" t="s">
        <v>6</v>
      </c>
      <c r="E959" t="s">
        <v>6</v>
      </c>
      <c r="F959" t="s">
        <v>6</v>
      </c>
      <c r="G959" t="s">
        <v>6</v>
      </c>
      <c r="H959" t="s">
        <v>6</v>
      </c>
      <c r="I959">
        <v>8.7399799999999992</v>
      </c>
    </row>
    <row r="960" spans="1:9" x14ac:dyDescent="0.2">
      <c r="A960" t="s">
        <v>6</v>
      </c>
      <c r="B960" t="s">
        <v>6</v>
      </c>
      <c r="C960" t="s">
        <v>6</v>
      </c>
      <c r="D960" t="s">
        <v>6</v>
      </c>
      <c r="E960" t="s">
        <v>6</v>
      </c>
      <c r="F960" t="s">
        <v>6</v>
      </c>
      <c r="G960" t="s">
        <v>6</v>
      </c>
      <c r="H960" t="s">
        <v>6</v>
      </c>
      <c r="I960">
        <v>8.1240360000000003</v>
      </c>
    </row>
    <row r="961" spans="1:9" x14ac:dyDescent="0.2">
      <c r="A961" t="s">
        <v>6</v>
      </c>
      <c r="B961" t="s">
        <v>6</v>
      </c>
      <c r="C961" t="s">
        <v>6</v>
      </c>
      <c r="D961" t="s">
        <v>6</v>
      </c>
      <c r="E961" t="s">
        <v>6</v>
      </c>
      <c r="F961" t="s">
        <v>6</v>
      </c>
      <c r="G961" t="s">
        <v>6</v>
      </c>
      <c r="H961" t="s">
        <v>6</v>
      </c>
      <c r="I961">
        <v>7.2382819999999999</v>
      </c>
    </row>
    <row r="962" spans="1:9" x14ac:dyDescent="0.2">
      <c r="A962" t="s">
        <v>6</v>
      </c>
      <c r="B962" t="s">
        <v>6</v>
      </c>
      <c r="C962" t="s">
        <v>6</v>
      </c>
      <c r="D962" t="s">
        <v>6</v>
      </c>
      <c r="E962" t="s">
        <v>6</v>
      </c>
      <c r="F962" t="s">
        <v>6</v>
      </c>
      <c r="G962" t="s">
        <v>6</v>
      </c>
      <c r="H962" t="s">
        <v>6</v>
      </c>
      <c r="I962">
        <v>6.9419269999999997</v>
      </c>
    </row>
    <row r="963" spans="1:9" x14ac:dyDescent="0.2">
      <c r="A963" t="s">
        <v>6</v>
      </c>
      <c r="B963" t="s">
        <v>6</v>
      </c>
      <c r="C963" t="s">
        <v>6</v>
      </c>
      <c r="D963" t="s">
        <v>6</v>
      </c>
      <c r="E963" t="s">
        <v>6</v>
      </c>
      <c r="F963" t="s">
        <v>6</v>
      </c>
      <c r="G963" t="s">
        <v>6</v>
      </c>
      <c r="H963" t="s">
        <v>6</v>
      </c>
      <c r="I963">
        <v>6.9309560000000001</v>
      </c>
    </row>
    <row r="964" spans="1:9" x14ac:dyDescent="0.2">
      <c r="A964" t="s">
        <v>6</v>
      </c>
      <c r="B964" t="s">
        <v>6</v>
      </c>
      <c r="C964" t="s">
        <v>6</v>
      </c>
      <c r="D964" t="s">
        <v>6</v>
      </c>
      <c r="E964" t="s">
        <v>6</v>
      </c>
      <c r="F964" t="s">
        <v>6</v>
      </c>
      <c r="G964" t="s">
        <v>6</v>
      </c>
      <c r="H964" t="s">
        <v>6</v>
      </c>
      <c r="I964">
        <v>6.8838460000000001</v>
      </c>
    </row>
    <row r="965" spans="1:9" x14ac:dyDescent="0.2">
      <c r="A965" t="s">
        <v>6</v>
      </c>
      <c r="B965" t="s">
        <v>6</v>
      </c>
      <c r="C965" t="s">
        <v>6</v>
      </c>
      <c r="D965" t="s">
        <v>6</v>
      </c>
      <c r="E965" t="s">
        <v>6</v>
      </c>
      <c r="F965" t="s">
        <v>6</v>
      </c>
      <c r="G965" t="s">
        <v>6</v>
      </c>
      <c r="H965" t="s">
        <v>6</v>
      </c>
      <c r="I965">
        <v>6.5570940000000002</v>
      </c>
    </row>
    <row r="966" spans="1:9" x14ac:dyDescent="0.2">
      <c r="A966" t="s">
        <v>6</v>
      </c>
      <c r="B966" t="s">
        <v>6</v>
      </c>
      <c r="C966" t="s">
        <v>6</v>
      </c>
      <c r="D966" t="s">
        <v>6</v>
      </c>
      <c r="E966" t="s">
        <v>6</v>
      </c>
      <c r="F966" t="s">
        <v>6</v>
      </c>
      <c r="G966" t="s">
        <v>6</v>
      </c>
      <c r="H966" t="s">
        <v>6</v>
      </c>
      <c r="I966">
        <v>5.9322169999999996</v>
      </c>
    </row>
    <row r="967" spans="1:9" x14ac:dyDescent="0.2">
      <c r="A967" t="s">
        <v>6</v>
      </c>
      <c r="B967" t="s">
        <v>6</v>
      </c>
      <c r="C967" t="s">
        <v>6</v>
      </c>
      <c r="D967" t="s">
        <v>6</v>
      </c>
      <c r="E967" t="s">
        <v>6</v>
      </c>
      <c r="F967" t="s">
        <v>6</v>
      </c>
      <c r="G967" t="s">
        <v>6</v>
      </c>
      <c r="H967" t="s">
        <v>6</v>
      </c>
      <c r="I967">
        <v>5.2923910000000003</v>
      </c>
    </row>
    <row r="968" spans="1:9" x14ac:dyDescent="0.2">
      <c r="A968" t="s">
        <v>6</v>
      </c>
      <c r="B968" t="s">
        <v>6</v>
      </c>
      <c r="C968" t="s">
        <v>6</v>
      </c>
      <c r="D968" t="s">
        <v>6</v>
      </c>
      <c r="E968" t="s">
        <v>6</v>
      </c>
      <c r="F968" t="s">
        <v>6</v>
      </c>
      <c r="G968" t="s">
        <v>6</v>
      </c>
      <c r="H968" t="s">
        <v>6</v>
      </c>
      <c r="I968">
        <v>4.9560649999999997</v>
      </c>
    </row>
    <row r="969" spans="1:9" x14ac:dyDescent="0.2">
      <c r="A969" t="s">
        <v>6</v>
      </c>
      <c r="B969" t="s">
        <v>6</v>
      </c>
      <c r="C969" t="s">
        <v>6</v>
      </c>
      <c r="D969" t="s">
        <v>6</v>
      </c>
      <c r="E969" t="s">
        <v>6</v>
      </c>
      <c r="F969" t="s">
        <v>6</v>
      </c>
      <c r="G969" t="s">
        <v>6</v>
      </c>
      <c r="H969" t="s">
        <v>6</v>
      </c>
      <c r="I969">
        <v>4.2399560000000003</v>
      </c>
    </row>
    <row r="970" spans="1:9" x14ac:dyDescent="0.2">
      <c r="A970" t="s">
        <v>6</v>
      </c>
      <c r="B970" t="s">
        <v>6</v>
      </c>
      <c r="C970" t="s">
        <v>6</v>
      </c>
      <c r="D970" t="s">
        <v>6</v>
      </c>
      <c r="E970" t="s">
        <v>6</v>
      </c>
      <c r="F970" t="s">
        <v>6</v>
      </c>
      <c r="G970" t="s">
        <v>6</v>
      </c>
      <c r="H970" t="s">
        <v>6</v>
      </c>
      <c r="I970">
        <v>4.2012910000000003</v>
      </c>
    </row>
    <row r="971" spans="1:9" x14ac:dyDescent="0.2">
      <c r="A971" t="s">
        <v>6</v>
      </c>
      <c r="B971" t="s">
        <v>6</v>
      </c>
      <c r="C971" t="s">
        <v>6</v>
      </c>
      <c r="D971" t="s">
        <v>6</v>
      </c>
      <c r="E971" t="s">
        <v>6</v>
      </c>
      <c r="F971" t="s">
        <v>6</v>
      </c>
      <c r="G971" t="s">
        <v>6</v>
      </c>
      <c r="H971" t="s">
        <v>6</v>
      </c>
      <c r="I971">
        <v>4.1076129999999997</v>
      </c>
    </row>
    <row r="972" spans="1:9" x14ac:dyDescent="0.2">
      <c r="A972" t="s">
        <v>6</v>
      </c>
      <c r="B972" t="s">
        <v>6</v>
      </c>
      <c r="C972" t="s">
        <v>6</v>
      </c>
      <c r="D972" t="s">
        <v>6</v>
      </c>
      <c r="E972" t="s">
        <v>6</v>
      </c>
      <c r="F972" t="s">
        <v>6</v>
      </c>
      <c r="G972" t="s">
        <v>6</v>
      </c>
      <c r="H972" t="s">
        <v>6</v>
      </c>
      <c r="I972">
        <v>2.8243619999999998</v>
      </c>
    </row>
    <row r="973" spans="1:9" x14ac:dyDescent="0.2">
      <c r="A973" t="s">
        <v>6</v>
      </c>
      <c r="B973" t="s">
        <v>6</v>
      </c>
      <c r="C973" t="s">
        <v>6</v>
      </c>
      <c r="D973" t="s">
        <v>6</v>
      </c>
      <c r="E973" t="s">
        <v>6</v>
      </c>
      <c r="F973" t="s">
        <v>6</v>
      </c>
      <c r="G973" t="s">
        <v>6</v>
      </c>
      <c r="H973" t="s">
        <v>6</v>
      </c>
      <c r="I973">
        <v>2.6481089999999998</v>
      </c>
    </row>
    <row r="974" spans="1:9" x14ac:dyDescent="0.2">
      <c r="A974" t="s">
        <v>6</v>
      </c>
      <c r="B974" t="s">
        <v>6</v>
      </c>
      <c r="C974" t="s">
        <v>6</v>
      </c>
      <c r="D974" t="s">
        <v>6</v>
      </c>
      <c r="E974" t="s">
        <v>6</v>
      </c>
      <c r="F974" t="s">
        <v>6</v>
      </c>
      <c r="G974" t="s">
        <v>6</v>
      </c>
      <c r="H974" t="s">
        <v>6</v>
      </c>
      <c r="I974">
        <v>2.5595300000000001</v>
      </c>
    </row>
    <row r="975" spans="1:9" x14ac:dyDescent="0.2">
      <c r="A975" t="s">
        <v>6</v>
      </c>
      <c r="B975" t="s">
        <v>6</v>
      </c>
      <c r="C975" t="s">
        <v>6</v>
      </c>
      <c r="D975" t="s">
        <v>6</v>
      </c>
      <c r="E975" t="s">
        <v>6</v>
      </c>
      <c r="F975" t="s">
        <v>6</v>
      </c>
      <c r="G975" t="s">
        <v>6</v>
      </c>
      <c r="H975" t="s">
        <v>6</v>
      </c>
      <c r="I975">
        <v>1.482904</v>
      </c>
    </row>
    <row r="976" spans="1:9" x14ac:dyDescent="0.2">
      <c r="A976" t="s">
        <v>6</v>
      </c>
      <c r="B976" t="s">
        <v>6</v>
      </c>
      <c r="C976" t="s">
        <v>6</v>
      </c>
      <c r="D976" t="s">
        <v>6</v>
      </c>
      <c r="E976" t="s">
        <v>6</v>
      </c>
      <c r="F976" t="s">
        <v>6</v>
      </c>
      <c r="G976" t="s">
        <v>6</v>
      </c>
      <c r="H976" t="s">
        <v>6</v>
      </c>
      <c r="I976">
        <v>0.75416399999999995</v>
      </c>
    </row>
    <row r="977" spans="1:9" x14ac:dyDescent="0.2">
      <c r="A977" t="s">
        <v>6</v>
      </c>
      <c r="B977" t="s">
        <v>6</v>
      </c>
      <c r="C977" t="s">
        <v>6</v>
      </c>
      <c r="D977" t="s">
        <v>6</v>
      </c>
      <c r="E977" t="s">
        <v>6</v>
      </c>
      <c r="F977" t="s">
        <v>6</v>
      </c>
      <c r="G977" t="s">
        <v>6</v>
      </c>
      <c r="H977" t="s">
        <v>6</v>
      </c>
      <c r="I977">
        <v>0.53735999999999995</v>
      </c>
    </row>
    <row r="978" spans="1:9" x14ac:dyDescent="0.2">
      <c r="A978" t="s">
        <v>6</v>
      </c>
      <c r="B978" t="s">
        <v>6</v>
      </c>
      <c r="C978" t="s">
        <v>6</v>
      </c>
      <c r="D978" t="s">
        <v>6</v>
      </c>
      <c r="E978" t="s">
        <v>6</v>
      </c>
      <c r="F978" t="s">
        <v>6</v>
      </c>
      <c r="G978" t="s">
        <v>6</v>
      </c>
      <c r="H978" t="s">
        <v>6</v>
      </c>
      <c r="I978">
        <v>-1.2589399999999999</v>
      </c>
    </row>
    <row r="979" spans="1:9" x14ac:dyDescent="0.2">
      <c r="A979" t="s">
        <v>6</v>
      </c>
      <c r="B979" t="s">
        <v>6</v>
      </c>
      <c r="C979" t="s">
        <v>6</v>
      </c>
      <c r="D979" t="s">
        <v>6</v>
      </c>
      <c r="E979" t="s">
        <v>6</v>
      </c>
      <c r="F979" t="s">
        <v>6</v>
      </c>
      <c r="G979" t="s">
        <v>6</v>
      </c>
      <c r="H979" t="s">
        <v>6</v>
      </c>
      <c r="I979">
        <v>-2.6569500000000001</v>
      </c>
    </row>
    <row r="980" spans="1:9" x14ac:dyDescent="0.2">
      <c r="A980" t="s">
        <v>6</v>
      </c>
      <c r="B980" t="s">
        <v>6</v>
      </c>
      <c r="C980" t="s">
        <v>6</v>
      </c>
      <c r="D980" t="s">
        <v>6</v>
      </c>
      <c r="E980" t="s">
        <v>6</v>
      </c>
      <c r="F980" t="s">
        <v>6</v>
      </c>
      <c r="G980" t="s">
        <v>6</v>
      </c>
      <c r="H980" t="s">
        <v>6</v>
      </c>
      <c r="I980">
        <v>-4.4443700000000002</v>
      </c>
    </row>
    <row r="981" spans="1:9" x14ac:dyDescent="0.2">
      <c r="A981" t="s">
        <v>6</v>
      </c>
      <c r="B981" t="s">
        <v>6</v>
      </c>
      <c r="C981" t="s">
        <v>6</v>
      </c>
      <c r="D981" t="s">
        <v>6</v>
      </c>
      <c r="E981" t="s">
        <v>6</v>
      </c>
      <c r="F981" t="s">
        <v>6</v>
      </c>
      <c r="G981" t="s">
        <v>6</v>
      </c>
      <c r="H981" t="s">
        <v>6</v>
      </c>
      <c r="I981">
        <v>-4.7077299999999997</v>
      </c>
    </row>
    <row r="982" spans="1:9" x14ac:dyDescent="0.2">
      <c r="A982" t="s">
        <v>6</v>
      </c>
      <c r="B982" t="s">
        <v>6</v>
      </c>
      <c r="C982" t="s">
        <v>6</v>
      </c>
      <c r="D982" t="s">
        <v>6</v>
      </c>
      <c r="E982" t="s">
        <v>6</v>
      </c>
      <c r="F982" t="s">
        <v>6</v>
      </c>
      <c r="G982" t="s">
        <v>6</v>
      </c>
      <c r="H982" t="s">
        <v>6</v>
      </c>
      <c r="I982">
        <v>-7.2606799999999998</v>
      </c>
    </row>
    <row r="983" spans="1:9" x14ac:dyDescent="0.2">
      <c r="A983" t="s">
        <v>6</v>
      </c>
      <c r="B983" t="s">
        <v>6</v>
      </c>
      <c r="C983" t="s">
        <v>6</v>
      </c>
      <c r="D983" t="s">
        <v>6</v>
      </c>
      <c r="E983" t="s">
        <v>6</v>
      </c>
      <c r="F983" t="s">
        <v>6</v>
      </c>
      <c r="G983" t="s">
        <v>6</v>
      </c>
      <c r="H983" t="s">
        <v>6</v>
      </c>
      <c r="I983">
        <v>-9.8082700000000003</v>
      </c>
    </row>
    <row r="984" spans="1:9" x14ac:dyDescent="0.2">
      <c r="A984" t="s">
        <v>6</v>
      </c>
      <c r="B984" t="s">
        <v>6</v>
      </c>
      <c r="C984" t="s">
        <v>6</v>
      </c>
      <c r="D984" t="s">
        <v>6</v>
      </c>
      <c r="E984" t="s">
        <v>6</v>
      </c>
      <c r="F984" t="s">
        <v>6</v>
      </c>
      <c r="G984" t="s">
        <v>6</v>
      </c>
      <c r="H984" t="s">
        <v>6</v>
      </c>
      <c r="I984">
        <v>-10.484299999999999</v>
      </c>
    </row>
    <row r="985" spans="1:9" x14ac:dyDescent="0.2">
      <c r="A985" t="s">
        <v>6</v>
      </c>
      <c r="B985" t="s">
        <v>6</v>
      </c>
      <c r="C985" t="s">
        <v>6</v>
      </c>
      <c r="D985" t="s">
        <v>6</v>
      </c>
      <c r="E985" t="s">
        <v>6</v>
      </c>
      <c r="F985" t="s">
        <v>6</v>
      </c>
      <c r="G985" t="s">
        <v>6</v>
      </c>
      <c r="H985" t="s">
        <v>6</v>
      </c>
      <c r="I985">
        <v>-10.9163</v>
      </c>
    </row>
    <row r="986" spans="1:9" x14ac:dyDescent="0.2">
      <c r="A986" t="s">
        <v>6</v>
      </c>
      <c r="B986" t="s">
        <v>6</v>
      </c>
      <c r="C986" t="s">
        <v>6</v>
      </c>
      <c r="D986" t="s">
        <v>6</v>
      </c>
      <c r="E986" t="s">
        <v>6</v>
      </c>
      <c r="F986" t="s">
        <v>6</v>
      </c>
      <c r="G986" t="s">
        <v>6</v>
      </c>
      <c r="H986" t="s">
        <v>6</v>
      </c>
      <c r="I986">
        <v>-12.585699999999999</v>
      </c>
    </row>
    <row r="987" spans="1:9" x14ac:dyDescent="0.2">
      <c r="A987" t="s">
        <v>6</v>
      </c>
      <c r="B987" t="s">
        <v>6</v>
      </c>
      <c r="C987" t="s">
        <v>6</v>
      </c>
      <c r="D987" t="s">
        <v>6</v>
      </c>
      <c r="E987" t="s">
        <v>6</v>
      </c>
      <c r="F987" t="s">
        <v>6</v>
      </c>
      <c r="G987" t="s">
        <v>6</v>
      </c>
      <c r="H987" t="s">
        <v>6</v>
      </c>
      <c r="I987">
        <v>-15.532299999999999</v>
      </c>
    </row>
    <row r="988" spans="1:9" x14ac:dyDescent="0.2">
      <c r="A988" t="s">
        <v>6</v>
      </c>
      <c r="B988" t="s">
        <v>6</v>
      </c>
      <c r="C988" t="s">
        <v>6</v>
      </c>
      <c r="D988" t="s">
        <v>6</v>
      </c>
      <c r="E988" t="s">
        <v>6</v>
      </c>
      <c r="F988" t="s">
        <v>6</v>
      </c>
      <c r="G988" t="s">
        <v>6</v>
      </c>
      <c r="H988" t="s">
        <v>6</v>
      </c>
      <c r="I988">
        <v>-16.911799999999999</v>
      </c>
    </row>
    <row r="989" spans="1:9" x14ac:dyDescent="0.2">
      <c r="A989" t="s">
        <v>6</v>
      </c>
      <c r="B989" t="s">
        <v>6</v>
      </c>
      <c r="C989" t="s">
        <v>6</v>
      </c>
      <c r="D989" t="s">
        <v>6</v>
      </c>
      <c r="E989" t="s">
        <v>6</v>
      </c>
      <c r="F989" t="s">
        <v>6</v>
      </c>
      <c r="G989" t="s">
        <v>6</v>
      </c>
      <c r="H989" t="s">
        <v>6</v>
      </c>
      <c r="I989">
        <v>-20.417100000000001</v>
      </c>
    </row>
    <row r="990" spans="1:9" x14ac:dyDescent="0.2">
      <c r="A990" t="s">
        <v>6</v>
      </c>
      <c r="B990" t="s">
        <v>6</v>
      </c>
      <c r="C990" t="s">
        <v>6</v>
      </c>
      <c r="D990" t="s">
        <v>6</v>
      </c>
      <c r="E990" t="s">
        <v>6</v>
      </c>
      <c r="F990" t="s">
        <v>6</v>
      </c>
      <c r="G990" t="s">
        <v>6</v>
      </c>
      <c r="H990" t="s">
        <v>6</v>
      </c>
      <c r="I990">
        <v>-23.383500000000002</v>
      </c>
    </row>
    <row r="991" spans="1:9" x14ac:dyDescent="0.2">
      <c r="A991" t="s">
        <v>6</v>
      </c>
      <c r="B991" t="s">
        <v>6</v>
      </c>
      <c r="C991" t="s">
        <v>6</v>
      </c>
      <c r="D991" t="s">
        <v>6</v>
      </c>
      <c r="E991" t="s">
        <v>6</v>
      </c>
      <c r="F991" t="s">
        <v>6</v>
      </c>
      <c r="G991" t="s">
        <v>6</v>
      </c>
      <c r="H991" t="s">
        <v>6</v>
      </c>
      <c r="I991">
        <v>-25.215399999999999</v>
      </c>
    </row>
    <row r="992" spans="1:9" x14ac:dyDescent="0.2">
      <c r="A992" t="s">
        <v>6</v>
      </c>
      <c r="B992" t="s">
        <v>6</v>
      </c>
      <c r="C992" t="s">
        <v>6</v>
      </c>
      <c r="D992" t="s">
        <v>6</v>
      </c>
      <c r="E992" t="s">
        <v>6</v>
      </c>
      <c r="F992" t="s">
        <v>6</v>
      </c>
      <c r="G992" t="s">
        <v>6</v>
      </c>
      <c r="H992" t="s">
        <v>6</v>
      </c>
      <c r="I992">
        <v>-25.966200000000001</v>
      </c>
    </row>
    <row r="993" spans="1:9" x14ac:dyDescent="0.2">
      <c r="A993" t="s">
        <v>6</v>
      </c>
      <c r="B993" t="s">
        <v>6</v>
      </c>
      <c r="C993" t="s">
        <v>6</v>
      </c>
      <c r="D993" t="s">
        <v>6</v>
      </c>
      <c r="E993" t="s">
        <v>6</v>
      </c>
      <c r="F993" t="s">
        <v>6</v>
      </c>
      <c r="G993" t="s">
        <v>6</v>
      </c>
      <c r="H993" t="s">
        <v>6</v>
      </c>
      <c r="I993">
        <v>-28.878799999999998</v>
      </c>
    </row>
    <row r="994" spans="1:9" x14ac:dyDescent="0.2">
      <c r="A994" t="s">
        <v>6</v>
      </c>
      <c r="B994" t="s">
        <v>6</v>
      </c>
      <c r="C994" t="s">
        <v>6</v>
      </c>
      <c r="D994" t="s">
        <v>6</v>
      </c>
      <c r="E994" t="s">
        <v>6</v>
      </c>
      <c r="F994" t="s">
        <v>6</v>
      </c>
      <c r="G994" t="s">
        <v>6</v>
      </c>
      <c r="H994" t="s">
        <v>6</v>
      </c>
      <c r="I994">
        <v>-31.910699999999999</v>
      </c>
    </row>
    <row r="995" spans="1:9" x14ac:dyDescent="0.2">
      <c r="A995" t="s">
        <v>6</v>
      </c>
      <c r="B995" t="s">
        <v>6</v>
      </c>
      <c r="C995" t="s">
        <v>6</v>
      </c>
      <c r="D995" t="s">
        <v>6</v>
      </c>
      <c r="E995" t="s">
        <v>6</v>
      </c>
      <c r="F995" t="s">
        <v>6</v>
      </c>
      <c r="G995" t="s">
        <v>6</v>
      </c>
      <c r="H995" t="s">
        <v>6</v>
      </c>
      <c r="I995">
        <v>-32.642899999999997</v>
      </c>
    </row>
    <row r="996" spans="1:9" x14ac:dyDescent="0.2">
      <c r="A996" t="s">
        <v>6</v>
      </c>
      <c r="B996" t="s">
        <v>6</v>
      </c>
      <c r="C996" t="s">
        <v>6</v>
      </c>
      <c r="D996" t="s">
        <v>6</v>
      </c>
      <c r="E996" t="s">
        <v>6</v>
      </c>
      <c r="F996" t="s">
        <v>6</v>
      </c>
      <c r="G996" t="s">
        <v>6</v>
      </c>
      <c r="H996" t="s">
        <v>6</v>
      </c>
      <c r="I996">
        <v>-40.380899999999997</v>
      </c>
    </row>
    <row r="997" spans="1:9" x14ac:dyDescent="0.2">
      <c r="A997" t="s">
        <v>6</v>
      </c>
      <c r="B997" t="s">
        <v>6</v>
      </c>
      <c r="C997" t="s">
        <v>6</v>
      </c>
      <c r="D997" t="s">
        <v>6</v>
      </c>
      <c r="E997" t="s">
        <v>6</v>
      </c>
      <c r="F997" t="s">
        <v>6</v>
      </c>
      <c r="G997" t="s">
        <v>6</v>
      </c>
      <c r="H997" t="s">
        <v>6</v>
      </c>
      <c r="I997">
        <v>-61.143900000000002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9053-25AB-F64E-8A2B-94D25AFDBE46}">
  <dimension ref="A1:C11"/>
  <sheetViews>
    <sheetView workbookViewId="0"/>
  </sheetViews>
  <sheetFormatPr baseColWidth="10" defaultRowHeight="16" x14ac:dyDescent="0.2"/>
  <sheetData>
    <row r="1" spans="1:3" x14ac:dyDescent="0.2">
      <c r="B1" t="s">
        <v>4</v>
      </c>
      <c r="C1" t="s">
        <v>5</v>
      </c>
    </row>
    <row r="2" spans="1:3" x14ac:dyDescent="0.2">
      <c r="A2" t="s">
        <v>7</v>
      </c>
      <c r="B2">
        <v>2.4460890800000001</v>
      </c>
      <c r="C2">
        <v>2.1178816220000001</v>
      </c>
    </row>
    <row r="3" spans="1:3" x14ac:dyDescent="0.2">
      <c r="A3">
        <v>907</v>
      </c>
      <c r="B3">
        <v>2.872735</v>
      </c>
      <c r="C3">
        <v>2.860398</v>
      </c>
    </row>
    <row r="4" spans="1:3" x14ac:dyDescent="0.2">
      <c r="A4">
        <v>2005</v>
      </c>
      <c r="B4">
        <v>2.5508380000000002</v>
      </c>
      <c r="C4">
        <v>2.6704340000000002</v>
      </c>
    </row>
    <row r="5" spans="1:3" x14ac:dyDescent="0.2">
      <c r="A5">
        <v>1791</v>
      </c>
      <c r="B5">
        <v>2.8104269999999998</v>
      </c>
      <c r="C5">
        <v>2.1422780000000001</v>
      </c>
    </row>
    <row r="6" spans="1:3" x14ac:dyDescent="0.2">
      <c r="A6">
        <v>2110</v>
      </c>
      <c r="B6">
        <v>2.6437680000000001</v>
      </c>
      <c r="C6">
        <v>1.5388660000000001</v>
      </c>
    </row>
    <row r="7" spans="1:3" x14ac:dyDescent="0.2">
      <c r="A7">
        <v>2019</v>
      </c>
      <c r="B7">
        <v>2.7763979999999999</v>
      </c>
      <c r="C7">
        <v>2.2726540000000002</v>
      </c>
    </row>
    <row r="8" spans="1:3" x14ac:dyDescent="0.2">
      <c r="A8">
        <v>2002</v>
      </c>
      <c r="B8">
        <v>2.7650299999999999</v>
      </c>
      <c r="C8">
        <v>1.5870439999999999</v>
      </c>
    </row>
    <row r="9" spans="1:3" x14ac:dyDescent="0.2">
      <c r="A9">
        <v>1806</v>
      </c>
      <c r="B9">
        <v>2.7057509999999998</v>
      </c>
      <c r="C9">
        <v>1.163197</v>
      </c>
    </row>
    <row r="10" spans="1:3" x14ac:dyDescent="0.2">
      <c r="A10">
        <v>1242</v>
      </c>
      <c r="B10">
        <v>2.8404020000000001</v>
      </c>
      <c r="C10">
        <v>2.0916570000000001</v>
      </c>
    </row>
    <row r="11" spans="1:3" x14ac:dyDescent="0.2">
      <c r="A11">
        <v>523</v>
      </c>
      <c r="B11">
        <v>3.0689579999999999</v>
      </c>
      <c r="C11">
        <v>1.1923079999999999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76140-CABC-AB42-93EC-13BAD9C8F8DA}">
  <dimension ref="A1:B10"/>
  <sheetViews>
    <sheetView workbookViewId="0">
      <selection activeCell="C5" sqref="C5"/>
    </sheetView>
  </sheetViews>
  <sheetFormatPr baseColWidth="10" defaultRowHeight="16" x14ac:dyDescent="0.2"/>
  <sheetData>
    <row r="1" spans="1:2" x14ac:dyDescent="0.2">
      <c r="B1" t="s">
        <v>61</v>
      </c>
    </row>
    <row r="2" spans="1:2" x14ac:dyDescent="0.2">
      <c r="A2">
        <v>907</v>
      </c>
      <c r="B2">
        <v>-1.234E-2</v>
      </c>
    </row>
    <row r="3" spans="1:2" x14ac:dyDescent="0.2">
      <c r="A3">
        <v>2005</v>
      </c>
      <c r="B3">
        <v>0.11959599999999999</v>
      </c>
    </row>
    <row r="4" spans="1:2" x14ac:dyDescent="0.2">
      <c r="A4">
        <v>1791</v>
      </c>
      <c r="B4">
        <v>-0.66815000000000002</v>
      </c>
    </row>
    <row r="5" spans="1:2" x14ac:dyDescent="0.2">
      <c r="A5">
        <v>2110</v>
      </c>
      <c r="B5">
        <v>-1.1049</v>
      </c>
    </row>
    <row r="6" spans="1:2" x14ac:dyDescent="0.2">
      <c r="A6">
        <v>2019</v>
      </c>
      <c r="B6">
        <v>-0.50373999999999997</v>
      </c>
    </row>
    <row r="7" spans="1:2" x14ac:dyDescent="0.2">
      <c r="A7">
        <v>2002</v>
      </c>
      <c r="B7">
        <v>-1.1779900000000001</v>
      </c>
    </row>
    <row r="8" spans="1:2" x14ac:dyDescent="0.2">
      <c r="A8">
        <v>1806</v>
      </c>
      <c r="B8">
        <v>-1.5425500000000001</v>
      </c>
    </row>
    <row r="9" spans="1:2" x14ac:dyDescent="0.2">
      <c r="A9">
        <v>1242</v>
      </c>
      <c r="B9">
        <v>-0.74875000000000003</v>
      </c>
    </row>
    <row r="10" spans="1:2" x14ac:dyDescent="0.2">
      <c r="A10">
        <v>523</v>
      </c>
      <c r="B10">
        <v>-1.8766499999999999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63C8-71A5-1B44-A582-DDDE4651FCC0}">
  <dimension ref="A1:C10"/>
  <sheetViews>
    <sheetView workbookViewId="0">
      <selection activeCell="D8" sqref="D8"/>
    </sheetView>
  </sheetViews>
  <sheetFormatPr baseColWidth="10" defaultRowHeight="16" x14ac:dyDescent="0.2"/>
  <sheetData>
    <row r="1" spans="1:3" x14ac:dyDescent="0.2">
      <c r="B1" t="s">
        <v>62</v>
      </c>
      <c r="C1" t="s">
        <v>63</v>
      </c>
    </row>
    <row r="2" spans="1:3" x14ac:dyDescent="0.2">
      <c r="A2">
        <v>1242</v>
      </c>
      <c r="B2">
        <v>110.5712</v>
      </c>
      <c r="C2">
        <v>38.898163609999997</v>
      </c>
    </row>
    <row r="3" spans="1:3" x14ac:dyDescent="0.2">
      <c r="A3">
        <v>1791</v>
      </c>
      <c r="B3">
        <v>141.34979999999999</v>
      </c>
      <c r="C3">
        <v>23.629112660000001</v>
      </c>
    </row>
    <row r="4" spans="1:3" x14ac:dyDescent="0.2">
      <c r="A4">
        <v>1806</v>
      </c>
      <c r="B4">
        <v>121.9452</v>
      </c>
      <c r="C4">
        <v>39.317507419999998</v>
      </c>
    </row>
    <row r="5" spans="1:3" x14ac:dyDescent="0.2">
      <c r="A5">
        <v>2002</v>
      </c>
      <c r="B5">
        <v>10.10417</v>
      </c>
      <c r="C5">
        <v>13.92405063</v>
      </c>
    </row>
    <row r="6" spans="1:3" x14ac:dyDescent="0.2">
      <c r="A6">
        <v>2005</v>
      </c>
      <c r="B6">
        <v>32.487310000000001</v>
      </c>
      <c r="C6">
        <v>8.6247086250000002</v>
      </c>
    </row>
    <row r="7" spans="1:3" x14ac:dyDescent="0.2">
      <c r="A7">
        <v>2019</v>
      </c>
      <c r="B7">
        <v>41.890540000000001</v>
      </c>
      <c r="C7">
        <v>18.718535469999999</v>
      </c>
    </row>
    <row r="8" spans="1:3" x14ac:dyDescent="0.2">
      <c r="A8">
        <v>2110</v>
      </c>
      <c r="B8">
        <v>59.908259999999999</v>
      </c>
      <c r="C8">
        <v>32</v>
      </c>
    </row>
    <row r="9" spans="1:3" x14ac:dyDescent="0.2">
      <c r="A9">
        <v>907</v>
      </c>
      <c r="B9">
        <v>110.96639999999999</v>
      </c>
      <c r="C9">
        <v>19.42446043</v>
      </c>
    </row>
    <row r="10" spans="1:3" x14ac:dyDescent="0.2">
      <c r="A10">
        <v>523</v>
      </c>
      <c r="B10">
        <v>153.5342</v>
      </c>
      <c r="C10">
        <v>52.275682699999997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AB05-08FB-B849-980E-7BF138E7B857}">
  <dimension ref="A1:D12"/>
  <sheetViews>
    <sheetView workbookViewId="0">
      <selection activeCell="B19" sqref="B19"/>
    </sheetView>
  </sheetViews>
  <sheetFormatPr baseColWidth="10" defaultRowHeight="16" x14ac:dyDescent="0.2"/>
  <sheetData>
    <row r="1" spans="1:4" x14ac:dyDescent="0.2">
      <c r="A1" t="s">
        <v>64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500</v>
      </c>
      <c r="C2">
        <v>76</v>
      </c>
      <c r="D2">
        <v>98</v>
      </c>
    </row>
    <row r="3" spans="1:4" x14ac:dyDescent="0.2">
      <c r="A3">
        <v>3</v>
      </c>
      <c r="B3">
        <v>578</v>
      </c>
      <c r="C3">
        <v>80</v>
      </c>
      <c r="D3">
        <v>101</v>
      </c>
    </row>
    <row r="4" spans="1:4" x14ac:dyDescent="0.2">
      <c r="A4">
        <v>4</v>
      </c>
      <c r="B4">
        <v>538</v>
      </c>
      <c r="C4">
        <v>101</v>
      </c>
      <c r="D4">
        <v>78</v>
      </c>
    </row>
    <row r="5" spans="1:4" x14ac:dyDescent="0.2">
      <c r="A5">
        <v>7</v>
      </c>
      <c r="B5">
        <v>526</v>
      </c>
      <c r="C5">
        <v>56</v>
      </c>
      <c r="D5">
        <v>145</v>
      </c>
    </row>
    <row r="6" spans="1:4" x14ac:dyDescent="0.2">
      <c r="A6">
        <v>12</v>
      </c>
      <c r="B6">
        <v>492</v>
      </c>
      <c r="C6">
        <v>74</v>
      </c>
      <c r="D6">
        <v>107</v>
      </c>
    </row>
    <row r="7" spans="1:4" x14ac:dyDescent="0.2">
      <c r="A7">
        <v>2</v>
      </c>
      <c r="B7">
        <v>597</v>
      </c>
      <c r="C7">
        <v>61</v>
      </c>
      <c r="D7">
        <v>146</v>
      </c>
    </row>
    <row r="8" spans="1:4" x14ac:dyDescent="0.2">
      <c r="A8">
        <v>5</v>
      </c>
      <c r="B8">
        <v>440</v>
      </c>
      <c r="C8">
        <v>368</v>
      </c>
      <c r="D8">
        <v>361</v>
      </c>
    </row>
    <row r="9" spans="1:4" x14ac:dyDescent="0.2">
      <c r="A9">
        <v>6</v>
      </c>
      <c r="B9">
        <v>1524</v>
      </c>
      <c r="C9">
        <v>157</v>
      </c>
      <c r="D9">
        <v>143</v>
      </c>
    </row>
    <row r="10" spans="1:4" x14ac:dyDescent="0.2">
      <c r="A10">
        <v>8</v>
      </c>
      <c r="B10">
        <v>396</v>
      </c>
      <c r="C10">
        <v>54</v>
      </c>
      <c r="D10">
        <v>196</v>
      </c>
    </row>
    <row r="11" spans="1:4" x14ac:dyDescent="0.2">
      <c r="A11">
        <v>9</v>
      </c>
      <c r="B11">
        <v>650</v>
      </c>
      <c r="C11">
        <v>46</v>
      </c>
      <c r="D11">
        <v>299</v>
      </c>
    </row>
    <row r="12" spans="1:4" x14ac:dyDescent="0.2">
      <c r="A12">
        <v>13</v>
      </c>
      <c r="B12">
        <v>468</v>
      </c>
      <c r="C12">
        <v>42</v>
      </c>
      <c r="D12">
        <v>161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87D0-4784-D341-81C6-E8DCB91C2216}">
  <dimension ref="A1:C14"/>
  <sheetViews>
    <sheetView workbookViewId="0">
      <selection activeCell="E8" sqref="E8"/>
    </sheetView>
  </sheetViews>
  <sheetFormatPr baseColWidth="10" defaultRowHeight="16" x14ac:dyDescent="0.2"/>
  <sheetData>
    <row r="1" spans="1:3" x14ac:dyDescent="0.2">
      <c r="A1" t="s">
        <v>64</v>
      </c>
      <c r="B1" t="s">
        <v>4</v>
      </c>
      <c r="C1" t="s">
        <v>5</v>
      </c>
    </row>
    <row r="2" spans="1:3" ht="34" x14ac:dyDescent="0.2">
      <c r="A2" s="1" t="s">
        <v>65</v>
      </c>
      <c r="B2">
        <v>0.1759</v>
      </c>
      <c r="C2">
        <v>0.15090000000000001</v>
      </c>
    </row>
    <row r="3" spans="1:3" x14ac:dyDescent="0.2">
      <c r="A3">
        <v>1</v>
      </c>
      <c r="B3">
        <v>0.31780199999999997</v>
      </c>
      <c r="C3">
        <v>0.15762699999999999</v>
      </c>
    </row>
    <row r="4" spans="1:3" x14ac:dyDescent="0.2">
      <c r="A4">
        <v>3</v>
      </c>
      <c r="B4">
        <v>0.29456399999999999</v>
      </c>
      <c r="C4">
        <v>0.17364399999999999</v>
      </c>
    </row>
    <row r="5" spans="1:3" x14ac:dyDescent="0.2">
      <c r="A5">
        <v>4</v>
      </c>
      <c r="B5">
        <v>0.30426900000000001</v>
      </c>
      <c r="C5">
        <v>0.155921</v>
      </c>
    </row>
    <row r="6" spans="1:3" x14ac:dyDescent="0.2">
      <c r="A6">
        <v>7</v>
      </c>
      <c r="B6">
        <v>0.28282099999999999</v>
      </c>
      <c r="C6">
        <v>0.181898</v>
      </c>
    </row>
    <row r="7" spans="1:3" x14ac:dyDescent="0.2">
      <c r="A7">
        <v>12</v>
      </c>
      <c r="B7">
        <v>0.28471400000000002</v>
      </c>
      <c r="C7">
        <v>0.16928299999999999</v>
      </c>
    </row>
    <row r="8" spans="1:3" ht="34" x14ac:dyDescent="0.2">
      <c r="A8" s="1" t="s">
        <v>66</v>
      </c>
      <c r="B8">
        <v>0.18129999999999999</v>
      </c>
      <c r="C8">
        <v>0.15609999999999999</v>
      </c>
    </row>
    <row r="9" spans="1:3" x14ac:dyDescent="0.2">
      <c r="A9">
        <v>2</v>
      </c>
      <c r="B9">
        <v>0.29142699999999999</v>
      </c>
      <c r="C9">
        <v>0.19863500000000001</v>
      </c>
    </row>
    <row r="10" spans="1:3" x14ac:dyDescent="0.2">
      <c r="A10">
        <v>5</v>
      </c>
      <c r="B10">
        <v>0.33463799999999999</v>
      </c>
      <c r="C10">
        <v>0.36099399999999998</v>
      </c>
    </row>
    <row r="11" spans="1:3" x14ac:dyDescent="0.2">
      <c r="A11">
        <v>6</v>
      </c>
      <c r="B11">
        <v>0.30377700000000002</v>
      </c>
      <c r="C11">
        <v>0.154862</v>
      </c>
    </row>
    <row r="12" spans="1:3" x14ac:dyDescent="0.2">
      <c r="A12">
        <v>8</v>
      </c>
      <c r="B12">
        <v>0.29383700000000001</v>
      </c>
      <c r="C12">
        <v>0.22008900000000001</v>
      </c>
    </row>
    <row r="13" spans="1:3" x14ac:dyDescent="0.2">
      <c r="A13">
        <v>9</v>
      </c>
      <c r="B13">
        <v>0.28716700000000001</v>
      </c>
      <c r="C13">
        <v>0.230631</v>
      </c>
    </row>
    <row r="14" spans="1:3" x14ac:dyDescent="0.2">
      <c r="A14">
        <v>13</v>
      </c>
      <c r="B14">
        <v>0.28045500000000001</v>
      </c>
      <c r="C14">
        <v>0.19539999999999999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2F60-3D8C-AD45-BB98-BFE21787F9F7}">
  <dimension ref="A1:J47"/>
  <sheetViews>
    <sheetView workbookViewId="0">
      <selection activeCell="K8" sqref="K8"/>
    </sheetView>
  </sheetViews>
  <sheetFormatPr baseColWidth="10" defaultRowHeight="16" x14ac:dyDescent="0.2"/>
  <sheetData>
    <row r="1" spans="1:10" x14ac:dyDescent="0.2">
      <c r="B1" t="s">
        <v>8</v>
      </c>
      <c r="C1" t="s">
        <v>71</v>
      </c>
      <c r="D1" t="s">
        <v>72</v>
      </c>
      <c r="E1" t="s">
        <v>73</v>
      </c>
      <c r="F1" t="s">
        <v>74</v>
      </c>
      <c r="G1" t="s">
        <v>77</v>
      </c>
      <c r="H1" t="s">
        <v>78</v>
      </c>
      <c r="I1" t="s">
        <v>87</v>
      </c>
      <c r="J1" t="s">
        <v>88</v>
      </c>
    </row>
    <row r="2" spans="1:10" x14ac:dyDescent="0.2">
      <c r="A2" t="s">
        <v>15</v>
      </c>
      <c r="B2">
        <v>0.46800000000000003</v>
      </c>
      <c r="C2">
        <v>0.42099999999999999</v>
      </c>
      <c r="D2">
        <v>0.45700000000000002</v>
      </c>
      <c r="E2">
        <v>0.33100000000000002</v>
      </c>
      <c r="F2">
        <v>0.224</v>
      </c>
      <c r="G2">
        <v>0.16</v>
      </c>
      <c r="H2">
        <v>0.442</v>
      </c>
      <c r="I2">
        <v>0.23499999999999999</v>
      </c>
      <c r="J2">
        <v>0.23699999999999999</v>
      </c>
    </row>
    <row r="3" spans="1:10" x14ac:dyDescent="0.2">
      <c r="A3" t="s">
        <v>16</v>
      </c>
      <c r="B3">
        <v>0.93799999999999994</v>
      </c>
      <c r="C3">
        <v>0.80700000000000005</v>
      </c>
      <c r="D3">
        <v>0.84099999999999997</v>
      </c>
      <c r="E3">
        <v>0.93200000000000005</v>
      </c>
      <c r="F3">
        <v>0.61799999999999999</v>
      </c>
      <c r="G3">
        <v>0.27100000000000002</v>
      </c>
      <c r="H3">
        <v>0.92300000000000004</v>
      </c>
      <c r="I3">
        <v>0.52200000000000002</v>
      </c>
      <c r="J3">
        <v>0.52400000000000002</v>
      </c>
    </row>
    <row r="4" spans="1:10" x14ac:dyDescent="0.2">
      <c r="A4" t="s">
        <v>17</v>
      </c>
      <c r="B4">
        <v>0.99939999999999996</v>
      </c>
      <c r="C4">
        <v>0.71399999999999997</v>
      </c>
      <c r="D4">
        <v>0.82699999999999996</v>
      </c>
      <c r="E4">
        <v>0.93400000000000005</v>
      </c>
      <c r="F4">
        <v>0.90700000000000003</v>
      </c>
      <c r="G4">
        <v>6.6000000000000003E-2</v>
      </c>
      <c r="H4">
        <v>0.89100000000000001</v>
      </c>
      <c r="I4">
        <v>0.67600000000000005</v>
      </c>
      <c r="J4">
        <v>0.67800000000000005</v>
      </c>
    </row>
    <row r="5" spans="1:10" x14ac:dyDescent="0.2">
      <c r="A5" t="s">
        <v>18</v>
      </c>
      <c r="B5">
        <v>0.96379999999999999</v>
      </c>
      <c r="C5">
        <v>0.81200000000000006</v>
      </c>
      <c r="D5">
        <v>0.82699999999999996</v>
      </c>
      <c r="E5">
        <v>0.70799999999999996</v>
      </c>
      <c r="F5">
        <v>0.82199999999999995</v>
      </c>
      <c r="G5">
        <v>0.33</v>
      </c>
      <c r="H5">
        <v>0.86099999999999999</v>
      </c>
      <c r="I5">
        <v>0.60799999999999998</v>
      </c>
      <c r="J5">
        <v>0.56499999999999995</v>
      </c>
    </row>
    <row r="6" spans="1:10" x14ac:dyDescent="0.2">
      <c r="A6" t="s">
        <v>19</v>
      </c>
      <c r="B6">
        <v>0.93020000000000003</v>
      </c>
      <c r="C6">
        <v>0.62</v>
      </c>
      <c r="D6">
        <v>0.75800000000000001</v>
      </c>
      <c r="E6">
        <v>0.74299999999999999</v>
      </c>
      <c r="F6">
        <v>0.70299999999999996</v>
      </c>
      <c r="G6">
        <v>0.115</v>
      </c>
      <c r="H6">
        <v>0.79900000000000004</v>
      </c>
      <c r="I6">
        <v>0.55200000000000005</v>
      </c>
      <c r="J6">
        <v>0.46600000000000003</v>
      </c>
    </row>
    <row r="7" spans="1:10" x14ac:dyDescent="0.2">
      <c r="A7" t="s">
        <v>20</v>
      </c>
      <c r="B7">
        <v>0.8115</v>
      </c>
      <c r="C7">
        <v>0.52400000000000002</v>
      </c>
      <c r="D7">
        <v>0.51300000000000001</v>
      </c>
      <c r="E7">
        <v>0.41799999999999998</v>
      </c>
      <c r="F7">
        <v>0.47799999999999998</v>
      </c>
      <c r="G7">
        <v>0.113</v>
      </c>
      <c r="H7">
        <v>0.59299999999999997</v>
      </c>
      <c r="I7">
        <v>0.26300000000000001</v>
      </c>
      <c r="J7">
        <v>0.21099999999999999</v>
      </c>
    </row>
    <row r="8" spans="1:10" x14ac:dyDescent="0.2">
      <c r="A8" t="s">
        <v>21</v>
      </c>
      <c r="B8">
        <v>1.2200000000000001E-2</v>
      </c>
      <c r="C8">
        <v>3.1E-2</v>
      </c>
      <c r="D8">
        <v>9.4E-2</v>
      </c>
      <c r="E8">
        <v>0.14599999999999999</v>
      </c>
      <c r="F8">
        <v>1.9E-2</v>
      </c>
      <c r="G8">
        <v>0.14599999999999999</v>
      </c>
      <c r="H8">
        <v>4.8000000000000001E-2</v>
      </c>
      <c r="I8">
        <v>8.1000000000000003E-2</v>
      </c>
      <c r="J8">
        <v>0.16900000000000001</v>
      </c>
    </row>
    <row r="9" spans="1:10" x14ac:dyDescent="0.2">
      <c r="A9" t="s">
        <v>22</v>
      </c>
      <c r="B9">
        <v>0.74919999999999998</v>
      </c>
      <c r="C9">
        <v>0.35299999999999998</v>
      </c>
      <c r="D9">
        <v>0.50900000000000001</v>
      </c>
      <c r="E9">
        <v>0.44900000000000001</v>
      </c>
      <c r="F9">
        <v>0.65900000000000003</v>
      </c>
      <c r="G9">
        <v>0.113</v>
      </c>
      <c r="H9">
        <v>0.46899999999999997</v>
      </c>
      <c r="I9">
        <v>0.442</v>
      </c>
      <c r="J9">
        <v>0.44700000000000001</v>
      </c>
    </row>
    <row r="10" spans="1:10" x14ac:dyDescent="0.2">
      <c r="A10" t="s">
        <v>23</v>
      </c>
      <c r="B10">
        <v>0.37540000000000001</v>
      </c>
      <c r="C10">
        <v>0.11600000000000001</v>
      </c>
      <c r="D10">
        <v>0.15</v>
      </c>
      <c r="E10">
        <v>0.26500000000000001</v>
      </c>
      <c r="F10">
        <v>6.2E-2</v>
      </c>
      <c r="G10">
        <v>4.0000000000000001E-3</v>
      </c>
      <c r="H10">
        <v>0.16600000000000001</v>
      </c>
      <c r="I10">
        <v>0.182</v>
      </c>
      <c r="J10">
        <v>9.9000000000000005E-2</v>
      </c>
    </row>
    <row r="11" spans="1:10" x14ac:dyDescent="0.2">
      <c r="A11" t="s">
        <v>24</v>
      </c>
      <c r="B11">
        <v>0.95599999999999996</v>
      </c>
      <c r="C11">
        <v>0.66700000000000004</v>
      </c>
      <c r="D11">
        <v>0.58699999999999997</v>
      </c>
      <c r="E11">
        <v>0.57099999999999995</v>
      </c>
      <c r="F11">
        <v>0.54600000000000004</v>
      </c>
      <c r="G11">
        <v>8.5000000000000006E-2</v>
      </c>
      <c r="H11">
        <v>0.68600000000000005</v>
      </c>
      <c r="I11">
        <v>0.53200000000000003</v>
      </c>
      <c r="J11">
        <v>0.495</v>
      </c>
    </row>
    <row r="12" spans="1:10" x14ac:dyDescent="0.2">
      <c r="A12" t="s">
        <v>25</v>
      </c>
      <c r="B12">
        <v>0.93100000000000005</v>
      </c>
      <c r="C12">
        <v>0.749</v>
      </c>
      <c r="D12">
        <v>0.73599999999999999</v>
      </c>
      <c r="E12">
        <v>0.60799999999999998</v>
      </c>
      <c r="F12">
        <v>1</v>
      </c>
      <c r="G12">
        <v>0.58799999999999997</v>
      </c>
      <c r="H12">
        <v>0.66100000000000003</v>
      </c>
      <c r="I12">
        <v>0.89500000000000002</v>
      </c>
      <c r="J12">
        <v>0.85699999999999998</v>
      </c>
    </row>
    <row r="13" spans="1:10" x14ac:dyDescent="0.2">
      <c r="A13" t="s">
        <v>26</v>
      </c>
      <c r="B13">
        <v>0.26900000000000002</v>
      </c>
      <c r="C13">
        <v>0.42399999999999999</v>
      </c>
      <c r="D13">
        <v>0.41499999999999998</v>
      </c>
      <c r="E13">
        <v>0.56299999999999994</v>
      </c>
      <c r="F13">
        <v>0.29599999999999999</v>
      </c>
      <c r="G13">
        <v>0.33300000000000002</v>
      </c>
      <c r="H13">
        <v>0.255</v>
      </c>
      <c r="I13">
        <v>0.48899999999999999</v>
      </c>
      <c r="J13">
        <v>0.44600000000000001</v>
      </c>
    </row>
    <row r="14" spans="1:10" x14ac:dyDescent="0.2">
      <c r="A14" t="s">
        <v>27</v>
      </c>
      <c r="B14">
        <v>0.1164</v>
      </c>
      <c r="C14">
        <v>0.376</v>
      </c>
      <c r="D14">
        <v>0.24099999999999999</v>
      </c>
      <c r="E14">
        <v>0.36599999999999999</v>
      </c>
      <c r="F14">
        <v>0.309</v>
      </c>
      <c r="G14">
        <v>0.67100000000000004</v>
      </c>
      <c r="H14">
        <v>0.185</v>
      </c>
      <c r="I14">
        <v>0.41</v>
      </c>
      <c r="J14">
        <v>0.38600000000000001</v>
      </c>
    </row>
    <row r="15" spans="1:10" x14ac:dyDescent="0.2">
      <c r="A15" t="s">
        <v>28</v>
      </c>
      <c r="B15">
        <v>4.7800000000000002E-2</v>
      </c>
      <c r="C15">
        <v>0.157</v>
      </c>
      <c r="D15">
        <v>0.24399999999999999</v>
      </c>
      <c r="E15">
        <v>0.17799999999999999</v>
      </c>
      <c r="F15">
        <v>0.193</v>
      </c>
      <c r="G15">
        <v>0.373</v>
      </c>
      <c r="H15">
        <v>0.10100000000000001</v>
      </c>
      <c r="I15">
        <v>0.26500000000000001</v>
      </c>
      <c r="J15">
        <v>0.30599999999999999</v>
      </c>
    </row>
    <row r="16" spans="1:10" x14ac:dyDescent="0.2">
      <c r="A16" t="s">
        <v>29</v>
      </c>
      <c r="B16">
        <v>0.74580000000000002</v>
      </c>
      <c r="C16">
        <v>0.40300000000000002</v>
      </c>
      <c r="D16">
        <v>0.40300000000000002</v>
      </c>
      <c r="E16">
        <v>0.255</v>
      </c>
      <c r="F16">
        <v>0.50600000000000001</v>
      </c>
      <c r="G16">
        <v>5.1999999999999998E-2</v>
      </c>
      <c r="H16">
        <v>0.44500000000000001</v>
      </c>
      <c r="I16">
        <v>0.219</v>
      </c>
      <c r="J16">
        <v>0.252</v>
      </c>
    </row>
    <row r="17" spans="1:10" x14ac:dyDescent="0.2">
      <c r="A17" t="s">
        <v>30</v>
      </c>
      <c r="B17">
        <v>0.77900000000000003</v>
      </c>
      <c r="C17">
        <v>0.315</v>
      </c>
      <c r="D17">
        <v>0.24399999999999999</v>
      </c>
      <c r="E17">
        <v>0.27100000000000002</v>
      </c>
      <c r="F17">
        <v>0.28699999999999998</v>
      </c>
      <c r="G17">
        <v>6.8000000000000005E-2</v>
      </c>
      <c r="H17">
        <v>0.24099999999999999</v>
      </c>
      <c r="I17">
        <v>0.24399999999999999</v>
      </c>
      <c r="J17">
        <v>3.4000000000000002E-2</v>
      </c>
    </row>
    <row r="18" spans="1:10" x14ac:dyDescent="0.2">
      <c r="A18" t="s">
        <v>31</v>
      </c>
      <c r="B18">
        <v>0.61639999999999995</v>
      </c>
      <c r="C18">
        <v>0.90800000000000003</v>
      </c>
      <c r="D18">
        <v>0.91500000000000004</v>
      </c>
      <c r="E18">
        <v>0.90400000000000003</v>
      </c>
      <c r="F18">
        <v>0.78</v>
      </c>
      <c r="G18">
        <v>0.98799999999999999</v>
      </c>
      <c r="H18">
        <v>0.84</v>
      </c>
      <c r="I18">
        <v>0.88100000000000001</v>
      </c>
      <c r="J18">
        <v>0.92700000000000005</v>
      </c>
    </row>
    <row r="19" spans="1:10" x14ac:dyDescent="0.2">
      <c r="A19" t="s">
        <v>32</v>
      </c>
      <c r="B19">
        <v>3.3999999999999998E-3</v>
      </c>
      <c r="C19">
        <v>5.8999999999999997E-2</v>
      </c>
      <c r="D19">
        <v>6.2E-2</v>
      </c>
      <c r="E19">
        <v>8.7999999999999995E-2</v>
      </c>
      <c r="F19">
        <v>0.10299999999999999</v>
      </c>
      <c r="G19">
        <v>0.15</v>
      </c>
      <c r="H19">
        <v>4.8000000000000001E-2</v>
      </c>
      <c r="I19">
        <v>7.2999999999999995E-2</v>
      </c>
      <c r="J19">
        <v>0.14699999999999999</v>
      </c>
    </row>
    <row r="20" spans="1:10" x14ac:dyDescent="0.2">
      <c r="A20" t="s">
        <v>33</v>
      </c>
      <c r="B20">
        <v>6.1199999999999997E-2</v>
      </c>
      <c r="C20">
        <v>0.6</v>
      </c>
      <c r="D20">
        <v>0.51400000000000001</v>
      </c>
      <c r="E20">
        <v>0.39600000000000002</v>
      </c>
      <c r="F20">
        <v>0.57099999999999995</v>
      </c>
      <c r="G20">
        <v>0.94599999999999995</v>
      </c>
      <c r="H20">
        <v>0.30599999999999999</v>
      </c>
      <c r="I20">
        <v>0.55700000000000005</v>
      </c>
      <c r="J20">
        <v>0.76200000000000001</v>
      </c>
    </row>
    <row r="21" spans="1:10" x14ac:dyDescent="0.2">
      <c r="A21" t="s">
        <v>34</v>
      </c>
      <c r="B21">
        <v>0.86739999999999995</v>
      </c>
      <c r="C21">
        <v>0.61499999999999999</v>
      </c>
      <c r="D21">
        <v>0.252</v>
      </c>
      <c r="E21">
        <v>0.67500000000000004</v>
      </c>
      <c r="F21">
        <v>0.751</v>
      </c>
      <c r="G21">
        <v>0.34799999999999998</v>
      </c>
      <c r="H21">
        <v>0.748</v>
      </c>
      <c r="I21">
        <v>0.51900000000000002</v>
      </c>
      <c r="J21">
        <v>0.64200000000000002</v>
      </c>
    </row>
    <row r="22" spans="1:10" x14ac:dyDescent="0.2">
      <c r="A22" t="s">
        <v>89</v>
      </c>
      <c r="B22">
        <v>0.95760000000000001</v>
      </c>
      <c r="C22">
        <v>0.78400000000000003</v>
      </c>
      <c r="D22">
        <v>0.64900000000000002</v>
      </c>
      <c r="E22">
        <v>0.57799999999999996</v>
      </c>
      <c r="F22">
        <v>0.45200000000000001</v>
      </c>
      <c r="G22">
        <v>0.11700000000000001</v>
      </c>
      <c r="H22">
        <v>0.81899999999999995</v>
      </c>
      <c r="I22">
        <v>0.61599999999999999</v>
      </c>
      <c r="J22">
        <v>0.36499999999999999</v>
      </c>
    </row>
    <row r="23" spans="1:10" x14ac:dyDescent="0.2">
      <c r="A23" t="s">
        <v>36</v>
      </c>
      <c r="B23">
        <v>0.76539999999999997</v>
      </c>
      <c r="C23">
        <v>0.37</v>
      </c>
      <c r="D23">
        <v>0.48899999999999999</v>
      </c>
      <c r="E23">
        <v>0.42399999999999999</v>
      </c>
      <c r="F23">
        <v>0.29699999999999999</v>
      </c>
      <c r="G23">
        <v>7.8E-2</v>
      </c>
      <c r="H23">
        <v>0.495</v>
      </c>
      <c r="I23">
        <v>0.27200000000000002</v>
      </c>
      <c r="J23">
        <v>0.28599999999999998</v>
      </c>
    </row>
    <row r="24" spans="1:10" x14ac:dyDescent="0.2">
      <c r="A24" t="s">
        <v>37</v>
      </c>
      <c r="B24">
        <v>0.1464</v>
      </c>
      <c r="C24">
        <v>0.42299999999999999</v>
      </c>
      <c r="D24">
        <v>0.46700000000000003</v>
      </c>
      <c r="E24">
        <v>0.42099999999999999</v>
      </c>
      <c r="F24">
        <v>0.38800000000000001</v>
      </c>
      <c r="G24">
        <v>0.72699999999999998</v>
      </c>
      <c r="H24">
        <v>0.34499999999999997</v>
      </c>
      <c r="I24">
        <v>0.52200000000000002</v>
      </c>
      <c r="J24">
        <v>0.61</v>
      </c>
    </row>
    <row r="25" spans="1:10" x14ac:dyDescent="0.2">
      <c r="A25" t="s">
        <v>38</v>
      </c>
      <c r="B25">
        <v>3.7999999999999999E-2</v>
      </c>
      <c r="C25">
        <v>0.435</v>
      </c>
      <c r="D25">
        <v>0.23599999999999999</v>
      </c>
      <c r="E25">
        <v>0.32900000000000001</v>
      </c>
      <c r="F25">
        <v>0.60899999999999999</v>
      </c>
      <c r="G25">
        <v>0.52100000000000002</v>
      </c>
      <c r="H25">
        <v>0.19700000000000001</v>
      </c>
      <c r="I25">
        <v>0.22500000000000001</v>
      </c>
      <c r="J25">
        <v>0.41</v>
      </c>
    </row>
    <row r="26" spans="1:10" x14ac:dyDescent="0.2">
      <c r="A26" t="s">
        <v>39</v>
      </c>
      <c r="B26">
        <v>0.50719999999999998</v>
      </c>
      <c r="C26">
        <v>0.71599999999999997</v>
      </c>
      <c r="D26">
        <v>0.63300000000000001</v>
      </c>
      <c r="E26">
        <v>0.753</v>
      </c>
      <c r="F26">
        <v>0.91</v>
      </c>
      <c r="G26">
        <v>0.73599999999999999</v>
      </c>
      <c r="H26">
        <v>0.50800000000000001</v>
      </c>
      <c r="I26">
        <v>0.61399999999999999</v>
      </c>
      <c r="J26">
        <v>0.67500000000000004</v>
      </c>
    </row>
    <row r="27" spans="1:10" x14ac:dyDescent="0.2">
      <c r="A27" t="s">
        <v>40</v>
      </c>
      <c r="B27">
        <v>0.31919999999999998</v>
      </c>
      <c r="C27">
        <v>0.46200000000000002</v>
      </c>
      <c r="D27">
        <v>0.45</v>
      </c>
      <c r="E27">
        <v>0.46400000000000002</v>
      </c>
      <c r="F27">
        <v>0.374</v>
      </c>
      <c r="G27">
        <v>0.76500000000000001</v>
      </c>
      <c r="H27">
        <v>0.28899999999999998</v>
      </c>
      <c r="I27">
        <v>0.56399999999999995</v>
      </c>
      <c r="J27">
        <v>0.53600000000000003</v>
      </c>
    </row>
    <row r="28" spans="1:10" x14ac:dyDescent="0.2">
      <c r="A28" t="s">
        <v>41</v>
      </c>
      <c r="B28">
        <v>0.39760000000000001</v>
      </c>
      <c r="C28">
        <v>0.27700000000000002</v>
      </c>
      <c r="D28">
        <v>0.46300000000000002</v>
      </c>
      <c r="E28">
        <v>0.42199999999999999</v>
      </c>
      <c r="F28">
        <v>0.36399999999999999</v>
      </c>
      <c r="G28">
        <v>0.497</v>
      </c>
      <c r="H28">
        <v>0.41199999999999998</v>
      </c>
      <c r="I28">
        <v>0.245</v>
      </c>
      <c r="J28">
        <v>0.47099999999999997</v>
      </c>
    </row>
    <row r="29" spans="1:10" x14ac:dyDescent="0.2">
      <c r="A29" t="s">
        <v>42</v>
      </c>
      <c r="B29">
        <v>8.9399999999999993E-2</v>
      </c>
      <c r="C29">
        <v>0.24199999999999999</v>
      </c>
      <c r="D29">
        <v>0.26400000000000001</v>
      </c>
      <c r="E29">
        <v>7.4999999999999997E-2</v>
      </c>
      <c r="F29">
        <v>6.8000000000000005E-2</v>
      </c>
      <c r="G29">
        <v>0.68300000000000005</v>
      </c>
      <c r="H29">
        <v>8.4000000000000005E-2</v>
      </c>
      <c r="I29">
        <v>0.251</v>
      </c>
      <c r="J29">
        <v>0.17199999999999999</v>
      </c>
    </row>
    <row r="30" spans="1:10" x14ac:dyDescent="0.2">
      <c r="A30" t="s">
        <v>43</v>
      </c>
      <c r="B30">
        <v>0.83360000000000001</v>
      </c>
      <c r="C30">
        <v>0.49</v>
      </c>
      <c r="D30">
        <v>0.57599999999999996</v>
      </c>
      <c r="E30">
        <v>0.45200000000000001</v>
      </c>
      <c r="F30">
        <v>0.80500000000000005</v>
      </c>
      <c r="G30">
        <v>0.38200000000000001</v>
      </c>
      <c r="H30">
        <v>0.53900000000000003</v>
      </c>
      <c r="I30">
        <v>0.53700000000000003</v>
      </c>
      <c r="J30">
        <v>0.69399999999999995</v>
      </c>
    </row>
    <row r="31" spans="1:10" x14ac:dyDescent="0.2">
      <c r="A31" t="s">
        <v>44</v>
      </c>
      <c r="B31">
        <v>5.1999999999999998E-2</v>
      </c>
      <c r="C31">
        <v>2.1000000000000001E-2</v>
      </c>
      <c r="D31">
        <v>3.2000000000000001E-2</v>
      </c>
      <c r="E31">
        <v>0.03</v>
      </c>
      <c r="F31">
        <v>2.1999999999999999E-2</v>
      </c>
      <c r="G31">
        <v>3.5999999999999997E-2</v>
      </c>
      <c r="H31">
        <v>4.2000000000000003E-2</v>
      </c>
      <c r="I31">
        <v>1.4999999999999999E-2</v>
      </c>
      <c r="J31">
        <v>1.6E-2</v>
      </c>
    </row>
    <row r="32" spans="1:10" x14ac:dyDescent="0.2">
      <c r="A32" t="s">
        <v>45</v>
      </c>
      <c r="B32">
        <v>0.30680000000000002</v>
      </c>
      <c r="C32">
        <v>0.48299999999999998</v>
      </c>
      <c r="D32">
        <v>0.65100000000000002</v>
      </c>
      <c r="E32">
        <v>0.68200000000000005</v>
      </c>
      <c r="F32">
        <v>0.58599999999999997</v>
      </c>
      <c r="G32">
        <v>0.86699999999999999</v>
      </c>
      <c r="H32">
        <v>0.64</v>
      </c>
      <c r="I32">
        <v>0.78700000000000003</v>
      </c>
      <c r="J32">
        <v>0.77100000000000002</v>
      </c>
    </row>
    <row r="33" spans="1:10" x14ac:dyDescent="0.2">
      <c r="A33" t="s">
        <v>46</v>
      </c>
      <c r="B33">
        <v>0.9708</v>
      </c>
      <c r="C33">
        <v>0.81100000000000005</v>
      </c>
      <c r="D33">
        <v>0.73399999999999999</v>
      </c>
      <c r="E33">
        <v>0.69799999999999995</v>
      </c>
      <c r="F33">
        <v>0.80900000000000005</v>
      </c>
      <c r="G33">
        <v>0.38500000000000001</v>
      </c>
      <c r="H33">
        <v>0.69499999999999995</v>
      </c>
      <c r="I33">
        <v>0.72399999999999998</v>
      </c>
      <c r="J33">
        <v>0.51300000000000001</v>
      </c>
    </row>
    <row r="34" spans="1:10" x14ac:dyDescent="0.2">
      <c r="A34" t="s">
        <v>47</v>
      </c>
      <c r="B34">
        <v>0.38540000000000002</v>
      </c>
      <c r="C34">
        <v>0.221</v>
      </c>
      <c r="D34">
        <v>0.19400000000000001</v>
      </c>
      <c r="E34">
        <v>0.252</v>
      </c>
      <c r="F34">
        <v>0.192</v>
      </c>
      <c r="G34">
        <v>9.8000000000000004E-2</v>
      </c>
      <c r="H34">
        <v>0.26300000000000001</v>
      </c>
      <c r="I34">
        <v>0.24299999999999999</v>
      </c>
      <c r="J34">
        <v>0.16200000000000001</v>
      </c>
    </row>
    <row r="35" spans="1:10" x14ac:dyDescent="0.2">
      <c r="A35" t="s">
        <v>48</v>
      </c>
      <c r="B35">
        <v>0.98740000000000006</v>
      </c>
      <c r="C35">
        <v>0.99099999999999999</v>
      </c>
      <c r="D35">
        <v>0.98199999999999998</v>
      </c>
      <c r="E35">
        <v>0.98299999999999998</v>
      </c>
      <c r="F35">
        <v>0.94899999999999995</v>
      </c>
      <c r="G35">
        <v>0.95499999999999996</v>
      </c>
      <c r="H35">
        <v>0.99199999999999999</v>
      </c>
      <c r="I35">
        <v>0.97699999999999998</v>
      </c>
      <c r="J35">
        <v>0.98099999999999998</v>
      </c>
    </row>
    <row r="36" spans="1:10" x14ac:dyDescent="0.2">
      <c r="A36" t="s">
        <v>49</v>
      </c>
      <c r="B36">
        <v>4.4000000000000003E-3</v>
      </c>
      <c r="C36">
        <v>0.114</v>
      </c>
      <c r="D36">
        <v>0.151</v>
      </c>
      <c r="E36">
        <v>0.11899999999999999</v>
      </c>
      <c r="F36">
        <v>0.13600000000000001</v>
      </c>
      <c r="G36">
        <v>0.65800000000000003</v>
      </c>
      <c r="H36">
        <v>0.06</v>
      </c>
      <c r="I36">
        <v>0.158</v>
      </c>
      <c r="J36">
        <v>0.25900000000000001</v>
      </c>
    </row>
    <row r="37" spans="1:10" x14ac:dyDescent="0.2">
      <c r="A37" t="s">
        <v>50</v>
      </c>
      <c r="B37">
        <v>9.7799999999999998E-2</v>
      </c>
      <c r="C37">
        <v>0.221</v>
      </c>
      <c r="D37">
        <v>0.29599999999999999</v>
      </c>
      <c r="E37">
        <v>0.127</v>
      </c>
      <c r="F37">
        <v>5.1999999999999998E-2</v>
      </c>
      <c r="G37">
        <v>0.81100000000000005</v>
      </c>
      <c r="H37">
        <v>0.23799999999999999</v>
      </c>
      <c r="I37">
        <v>0.38600000000000001</v>
      </c>
      <c r="J37">
        <v>0.375</v>
      </c>
    </row>
    <row r="38" spans="1:10" x14ac:dyDescent="0.2">
      <c r="A38" t="s">
        <v>51</v>
      </c>
      <c r="B38">
        <v>0.89219999999999999</v>
      </c>
      <c r="C38">
        <v>0.49399999999999999</v>
      </c>
      <c r="D38">
        <v>0.65600000000000003</v>
      </c>
      <c r="E38">
        <v>0.65800000000000003</v>
      </c>
      <c r="F38">
        <v>0.69599999999999995</v>
      </c>
      <c r="G38">
        <v>0.17599999999999999</v>
      </c>
      <c r="H38">
        <v>0.59299999999999997</v>
      </c>
      <c r="I38">
        <v>0.60799999999999998</v>
      </c>
      <c r="J38">
        <v>0.51</v>
      </c>
    </row>
    <row r="39" spans="1:10" x14ac:dyDescent="0.2">
      <c r="A39" t="s">
        <v>52</v>
      </c>
      <c r="B39">
        <v>0.88700000000000001</v>
      </c>
      <c r="C39">
        <v>0.42099999999999999</v>
      </c>
      <c r="D39">
        <v>0.44600000000000001</v>
      </c>
      <c r="E39">
        <v>0.45800000000000002</v>
      </c>
      <c r="F39">
        <v>0.67900000000000005</v>
      </c>
      <c r="G39">
        <v>0.108</v>
      </c>
      <c r="H39">
        <v>0.69599999999999995</v>
      </c>
      <c r="I39">
        <v>0.63300000000000001</v>
      </c>
      <c r="J39">
        <v>0.42199999999999999</v>
      </c>
    </row>
    <row r="40" spans="1:10" x14ac:dyDescent="0.2">
      <c r="A40" t="s">
        <v>53</v>
      </c>
      <c r="B40">
        <v>0.60919999999999996</v>
      </c>
      <c r="C40">
        <v>0.27700000000000002</v>
      </c>
      <c r="D40">
        <v>0.25700000000000001</v>
      </c>
      <c r="E40">
        <v>0.28199999999999997</v>
      </c>
      <c r="F40">
        <v>0.35399999999999998</v>
      </c>
      <c r="G40">
        <v>2.5999999999999999E-2</v>
      </c>
      <c r="H40">
        <v>0.253</v>
      </c>
      <c r="I40">
        <v>8.7999999999999995E-2</v>
      </c>
      <c r="J40">
        <v>8.5999999999999993E-2</v>
      </c>
    </row>
    <row r="41" spans="1:10" x14ac:dyDescent="0.2">
      <c r="A41" t="s">
        <v>54</v>
      </c>
      <c r="B41">
        <v>0.67</v>
      </c>
      <c r="C41">
        <v>0.47299999999999998</v>
      </c>
      <c r="D41">
        <v>0.498</v>
      </c>
      <c r="E41">
        <v>0.55900000000000005</v>
      </c>
      <c r="F41">
        <v>0.54</v>
      </c>
      <c r="G41">
        <v>0.112</v>
      </c>
      <c r="H41">
        <v>0.48499999999999999</v>
      </c>
      <c r="I41">
        <v>0.29099999999999998</v>
      </c>
      <c r="J41">
        <v>0.374</v>
      </c>
    </row>
    <row r="42" spans="1:10" x14ac:dyDescent="0.2">
      <c r="A42" t="s">
        <v>55</v>
      </c>
      <c r="B42">
        <v>0.88619999999999999</v>
      </c>
      <c r="C42">
        <v>0.76900000000000002</v>
      </c>
      <c r="D42">
        <v>0.752</v>
      </c>
      <c r="E42">
        <v>0.78300000000000003</v>
      </c>
      <c r="F42">
        <v>0.68899999999999995</v>
      </c>
      <c r="G42">
        <v>0.34799999999999998</v>
      </c>
      <c r="H42">
        <v>0.70799999999999996</v>
      </c>
      <c r="I42">
        <v>0.61199999999999999</v>
      </c>
      <c r="J42">
        <v>0.71299999999999997</v>
      </c>
    </row>
    <row r="43" spans="1:10" x14ac:dyDescent="0.2">
      <c r="A43" t="s">
        <v>56</v>
      </c>
      <c r="B43">
        <v>0.61980000000000002</v>
      </c>
      <c r="C43">
        <v>0.308</v>
      </c>
      <c r="D43">
        <v>0.252</v>
      </c>
      <c r="E43">
        <v>0.59299999999999997</v>
      </c>
      <c r="F43">
        <v>0.35499999999999998</v>
      </c>
      <c r="G43">
        <v>0.16700000000000001</v>
      </c>
      <c r="H43">
        <v>0.31900000000000001</v>
      </c>
      <c r="I43">
        <v>0.30399999999999999</v>
      </c>
      <c r="J43">
        <v>0.21299999999999999</v>
      </c>
    </row>
    <row r="44" spans="1:10" x14ac:dyDescent="0.2">
      <c r="A44" t="s">
        <v>57</v>
      </c>
      <c r="B44">
        <v>0.69279999999999997</v>
      </c>
      <c r="C44">
        <v>0.41</v>
      </c>
      <c r="D44">
        <v>0.47099999999999997</v>
      </c>
      <c r="E44">
        <v>0.47299999999999998</v>
      </c>
      <c r="F44">
        <v>0.53400000000000003</v>
      </c>
      <c r="G44">
        <v>0.109</v>
      </c>
      <c r="H44">
        <v>0.432</v>
      </c>
      <c r="I44">
        <v>0.32600000000000001</v>
      </c>
      <c r="J44">
        <v>0.24299999999999999</v>
      </c>
    </row>
    <row r="45" spans="1:10" x14ac:dyDescent="0.2">
      <c r="A45" t="s">
        <v>58</v>
      </c>
      <c r="B45">
        <v>0.69279999999999997</v>
      </c>
      <c r="C45">
        <v>0.27700000000000002</v>
      </c>
      <c r="D45">
        <v>0.312</v>
      </c>
      <c r="E45">
        <v>0.36699999999999999</v>
      </c>
      <c r="F45">
        <v>0.34</v>
      </c>
      <c r="G45">
        <v>8.1000000000000003E-2</v>
      </c>
      <c r="H45">
        <v>0.443</v>
      </c>
      <c r="I45">
        <v>0.26900000000000002</v>
      </c>
      <c r="J45">
        <v>0.318</v>
      </c>
    </row>
    <row r="46" spans="1:10" x14ac:dyDescent="0.2">
      <c r="A46" t="s">
        <v>59</v>
      </c>
      <c r="B46">
        <v>0.47099999999999997</v>
      </c>
      <c r="C46">
        <v>0.23899999999999999</v>
      </c>
      <c r="D46">
        <v>0.113</v>
      </c>
      <c r="E46">
        <v>0.13400000000000001</v>
      </c>
      <c r="F46">
        <v>0.19900000000000001</v>
      </c>
      <c r="G46">
        <v>2.8000000000000001E-2</v>
      </c>
      <c r="H46">
        <v>0.127</v>
      </c>
      <c r="I46">
        <v>5.8999999999999997E-2</v>
      </c>
      <c r="J46">
        <v>9.2999999999999999E-2</v>
      </c>
    </row>
    <row r="47" spans="1:10" x14ac:dyDescent="0.2">
      <c r="A47" t="s">
        <v>60</v>
      </c>
      <c r="B47">
        <v>0.50380000000000003</v>
      </c>
      <c r="C47">
        <v>0.19900000000000001</v>
      </c>
      <c r="D47">
        <v>0.19500000000000001</v>
      </c>
      <c r="E47">
        <v>0.184</v>
      </c>
      <c r="F47">
        <v>0.19700000000000001</v>
      </c>
      <c r="G47">
        <v>1.9E-2</v>
      </c>
      <c r="H47">
        <v>0.28399999999999997</v>
      </c>
      <c r="I47">
        <v>0.129</v>
      </c>
      <c r="J47">
        <v>0.13300000000000001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5EA0-3595-6844-A15B-27B78491D68F}">
  <dimension ref="B1:E12"/>
  <sheetViews>
    <sheetView topLeftCell="B1" workbookViewId="0">
      <selection activeCell="I11" sqref="I11"/>
    </sheetView>
  </sheetViews>
  <sheetFormatPr baseColWidth="10" defaultRowHeight="16" x14ac:dyDescent="0.2"/>
  <sheetData>
    <row r="1" spans="2:5" x14ac:dyDescent="0.2">
      <c r="B1" t="s">
        <v>64</v>
      </c>
      <c r="C1" t="s">
        <v>1</v>
      </c>
      <c r="D1" t="s">
        <v>2</v>
      </c>
      <c r="E1" t="s">
        <v>3</v>
      </c>
    </row>
    <row r="2" spans="2:5" x14ac:dyDescent="0.2">
      <c r="B2">
        <v>1</v>
      </c>
      <c r="C2">
        <v>93</v>
      </c>
      <c r="D2">
        <v>19</v>
      </c>
      <c r="E2">
        <v>57</v>
      </c>
    </row>
    <row r="3" spans="2:5" x14ac:dyDescent="0.2">
      <c r="B3">
        <v>3</v>
      </c>
      <c r="C3">
        <v>84</v>
      </c>
      <c r="D3">
        <v>1</v>
      </c>
      <c r="E3">
        <v>48</v>
      </c>
    </row>
    <row r="4" spans="2:5" x14ac:dyDescent="0.2">
      <c r="B4">
        <v>4</v>
      </c>
      <c r="C4">
        <v>123</v>
      </c>
      <c r="D4">
        <v>2</v>
      </c>
      <c r="E4">
        <v>59</v>
      </c>
    </row>
    <row r="5" spans="2:5" x14ac:dyDescent="0.2">
      <c r="B5">
        <v>7</v>
      </c>
      <c r="C5">
        <v>104</v>
      </c>
      <c r="D5">
        <v>0</v>
      </c>
      <c r="E5">
        <v>159</v>
      </c>
    </row>
    <row r="6" spans="2:5" x14ac:dyDescent="0.2">
      <c r="B6">
        <v>12</v>
      </c>
      <c r="C6">
        <v>143</v>
      </c>
      <c r="D6">
        <v>2</v>
      </c>
      <c r="E6">
        <v>33</v>
      </c>
    </row>
    <row r="7" spans="2:5" x14ac:dyDescent="0.2">
      <c r="B7">
        <v>2</v>
      </c>
      <c r="C7">
        <v>454</v>
      </c>
      <c r="D7">
        <v>2</v>
      </c>
      <c r="E7">
        <v>108</v>
      </c>
    </row>
    <row r="8" spans="2:5" x14ac:dyDescent="0.2">
      <c r="B8">
        <v>5</v>
      </c>
      <c r="C8">
        <v>270</v>
      </c>
      <c r="D8">
        <v>4</v>
      </c>
      <c r="E8">
        <v>46</v>
      </c>
    </row>
    <row r="9" spans="2:5" x14ac:dyDescent="0.2">
      <c r="B9">
        <v>6</v>
      </c>
      <c r="C9">
        <v>3005</v>
      </c>
      <c r="D9">
        <v>22</v>
      </c>
      <c r="E9">
        <v>86</v>
      </c>
    </row>
    <row r="10" spans="2:5" x14ac:dyDescent="0.2">
      <c r="B10">
        <v>8</v>
      </c>
      <c r="C10">
        <v>144</v>
      </c>
      <c r="D10">
        <v>20</v>
      </c>
      <c r="E10">
        <v>246</v>
      </c>
    </row>
    <row r="11" spans="2:5" x14ac:dyDescent="0.2">
      <c r="B11">
        <v>9</v>
      </c>
      <c r="C11">
        <v>318</v>
      </c>
      <c r="D11">
        <v>4</v>
      </c>
      <c r="E11">
        <v>765</v>
      </c>
    </row>
    <row r="12" spans="2:5" x14ac:dyDescent="0.2">
      <c r="B12">
        <v>13</v>
      </c>
      <c r="C12">
        <v>164</v>
      </c>
      <c r="D12">
        <v>1</v>
      </c>
      <c r="E12">
        <v>171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136F-B0C7-E847-8D39-0F2CB77B7243}">
  <dimension ref="A1:C14"/>
  <sheetViews>
    <sheetView workbookViewId="0"/>
  </sheetViews>
  <sheetFormatPr baseColWidth="10" defaultRowHeight="16" x14ac:dyDescent="0.2"/>
  <sheetData>
    <row r="1" spans="1:3" x14ac:dyDescent="0.2">
      <c r="A1" t="s">
        <v>64</v>
      </c>
      <c r="B1" t="s">
        <v>4</v>
      </c>
      <c r="C1" t="s">
        <v>5</v>
      </c>
    </row>
    <row r="2" spans="1:3" ht="34" x14ac:dyDescent="0.2">
      <c r="A2" s="1" t="s">
        <v>90</v>
      </c>
      <c r="B2">
        <v>2.2075999999999998</v>
      </c>
      <c r="C2">
        <v>2.1226099999999999</v>
      </c>
    </row>
    <row r="3" spans="1:3" x14ac:dyDescent="0.2">
      <c r="A3">
        <v>1</v>
      </c>
      <c r="B3">
        <v>2.5136539999999998</v>
      </c>
      <c r="C3">
        <v>2.322003</v>
      </c>
    </row>
    <row r="4" spans="1:3" x14ac:dyDescent="0.2">
      <c r="A4">
        <v>3</v>
      </c>
      <c r="B4">
        <v>2.594411</v>
      </c>
      <c r="C4">
        <v>2.413519</v>
      </c>
    </row>
    <row r="5" spans="1:3" x14ac:dyDescent="0.2">
      <c r="A5">
        <v>4</v>
      </c>
      <c r="B5">
        <v>2.795747</v>
      </c>
      <c r="C5">
        <v>2.5338720000000001</v>
      </c>
    </row>
    <row r="6" spans="1:3" x14ac:dyDescent="0.2">
      <c r="A6">
        <v>7</v>
      </c>
      <c r="B6">
        <v>3.093337</v>
      </c>
      <c r="C6">
        <v>3.1846070000000002</v>
      </c>
    </row>
    <row r="7" spans="1:3" x14ac:dyDescent="0.2">
      <c r="A7">
        <v>12</v>
      </c>
      <c r="B7">
        <v>2.7070979999999998</v>
      </c>
      <c r="C7">
        <v>2.1318609999999998</v>
      </c>
    </row>
    <row r="8" spans="1:3" ht="34" x14ac:dyDescent="0.2">
      <c r="A8" s="1" t="s">
        <v>66</v>
      </c>
      <c r="B8">
        <v>2.4028200000000002</v>
      </c>
      <c r="C8">
        <v>2.3155070000000002</v>
      </c>
    </row>
    <row r="9" spans="1:3" x14ac:dyDescent="0.2">
      <c r="A9">
        <v>2</v>
      </c>
      <c r="B9">
        <v>2.3244259999999999</v>
      </c>
      <c r="C9">
        <v>1.945279</v>
      </c>
    </row>
    <row r="10" spans="1:3" x14ac:dyDescent="0.2">
      <c r="A10">
        <v>5</v>
      </c>
      <c r="B10">
        <v>2.438768</v>
      </c>
      <c r="C10">
        <v>1.9402699999999999</v>
      </c>
    </row>
    <row r="11" spans="1:3" x14ac:dyDescent="0.2">
      <c r="A11">
        <v>6</v>
      </c>
      <c r="B11">
        <v>4.2575900000000004</v>
      </c>
      <c r="C11">
        <v>3.3501189999999998</v>
      </c>
    </row>
    <row r="12" spans="1:3" x14ac:dyDescent="0.2">
      <c r="A12">
        <v>8</v>
      </c>
      <c r="B12">
        <v>2.4918550000000002</v>
      </c>
      <c r="C12">
        <v>2.9708899999999998</v>
      </c>
    </row>
    <row r="13" spans="1:3" x14ac:dyDescent="0.2">
      <c r="A13">
        <v>9</v>
      </c>
      <c r="B13">
        <v>2.5782609999999999</v>
      </c>
      <c r="C13">
        <v>2.885192</v>
      </c>
    </row>
    <row r="14" spans="1:3" x14ac:dyDescent="0.2">
      <c r="A14">
        <v>13</v>
      </c>
      <c r="B14">
        <v>2.5075560000000001</v>
      </c>
      <c r="C14">
        <v>2.5009489999999999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BBCE-056C-D946-A644-1C3CDD0D78E0}">
  <dimension ref="A1:B10"/>
  <sheetViews>
    <sheetView workbookViewId="0">
      <selection activeCell="C4" sqref="C4"/>
    </sheetView>
  </sheetViews>
  <sheetFormatPr baseColWidth="10" defaultRowHeight="16" x14ac:dyDescent="0.2"/>
  <sheetData>
    <row r="1" spans="1:2" x14ac:dyDescent="0.2">
      <c r="A1" t="s">
        <v>0</v>
      </c>
      <c r="B1">
        <v>-0.13996414570950999</v>
      </c>
    </row>
    <row r="2" spans="1:2" x14ac:dyDescent="0.2">
      <c r="A2">
        <v>907</v>
      </c>
      <c r="B2">
        <v>-5.2241636815931098</v>
      </c>
    </row>
    <row r="3" spans="1:2" x14ac:dyDescent="0.2">
      <c r="A3">
        <v>2005</v>
      </c>
      <c r="B3">
        <v>-2.8146826169053294</v>
      </c>
    </row>
    <row r="4" spans="1:2" x14ac:dyDescent="0.2">
      <c r="A4">
        <v>1791</v>
      </c>
      <c r="B4">
        <v>1.8591279865811499</v>
      </c>
    </row>
    <row r="5" spans="1:2" x14ac:dyDescent="0.2">
      <c r="A5">
        <v>2110</v>
      </c>
      <c r="B5">
        <v>0.63287622990615011</v>
      </c>
    </row>
    <row r="6" spans="1:2" x14ac:dyDescent="0.2">
      <c r="A6">
        <v>2019</v>
      </c>
      <c r="B6">
        <v>-0.74210394648426004</v>
      </c>
    </row>
    <row r="7" spans="1:2" x14ac:dyDescent="0.2">
      <c r="A7">
        <v>2002</v>
      </c>
      <c r="B7">
        <v>-0.9050114775039001</v>
      </c>
    </row>
    <row r="8" spans="1:2" x14ac:dyDescent="0.2">
      <c r="A8">
        <v>1806</v>
      </c>
      <c r="B8">
        <v>1.8198986621917079</v>
      </c>
    </row>
    <row r="9" spans="1:2" x14ac:dyDescent="0.2">
      <c r="A9">
        <v>1242</v>
      </c>
      <c r="B9">
        <v>0.10264589139827018</v>
      </c>
    </row>
    <row r="10" spans="1:2" x14ac:dyDescent="0.2">
      <c r="A10">
        <v>523</v>
      </c>
      <c r="B10">
        <v>2.05443891772773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4DE7-353E-6547-817B-B3D9CCC406A4}">
  <dimension ref="A1:C10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B1" t="s">
        <v>91</v>
      </c>
      <c r="C1" t="s">
        <v>63</v>
      </c>
    </row>
    <row r="2" spans="1:3" x14ac:dyDescent="0.2">
      <c r="A2">
        <v>1242</v>
      </c>
      <c r="B2">
        <v>0.24540000000000001</v>
      </c>
      <c r="C2">
        <v>38.898163609999997</v>
      </c>
    </row>
    <row r="3" spans="1:3" x14ac:dyDescent="0.2">
      <c r="A3">
        <v>1791</v>
      </c>
      <c r="B3">
        <v>1.97915</v>
      </c>
      <c r="C3">
        <v>23.629112660000001</v>
      </c>
    </row>
    <row r="4" spans="1:3" x14ac:dyDescent="0.2">
      <c r="A4">
        <v>1806</v>
      </c>
      <c r="B4">
        <v>1.97804</v>
      </c>
      <c r="C4">
        <v>39.317507419999998</v>
      </c>
    </row>
    <row r="5" spans="1:3" x14ac:dyDescent="0.2">
      <c r="A5">
        <v>2002</v>
      </c>
      <c r="B5">
        <v>-0.79661000000000004</v>
      </c>
      <c r="C5">
        <v>13.92405063</v>
      </c>
    </row>
    <row r="6" spans="1:3" x14ac:dyDescent="0.2">
      <c r="A6">
        <v>2005</v>
      </c>
      <c r="B6">
        <v>-2.8045100000000001</v>
      </c>
      <c r="C6">
        <v>8.6247086250000002</v>
      </c>
    </row>
    <row r="7" spans="1:3" x14ac:dyDescent="0.2">
      <c r="A7">
        <v>2019</v>
      </c>
      <c r="B7">
        <v>-0.61587000000000003</v>
      </c>
      <c r="C7">
        <v>18.718535469999999</v>
      </c>
    </row>
    <row r="8" spans="1:3" x14ac:dyDescent="0.2">
      <c r="A8">
        <v>2110</v>
      </c>
      <c r="B8">
        <v>0.7923</v>
      </c>
      <c r="C8">
        <v>32</v>
      </c>
    </row>
    <row r="9" spans="1:3" x14ac:dyDescent="0.2">
      <c r="A9">
        <v>907</v>
      </c>
      <c r="B9">
        <v>-5.0615899999999998</v>
      </c>
      <c r="C9">
        <v>19.42446043</v>
      </c>
    </row>
    <row r="10" spans="1:3" x14ac:dyDescent="0.2">
      <c r="A10">
        <v>523</v>
      </c>
      <c r="B10">
        <v>2.2082600000000001</v>
      </c>
      <c r="C10">
        <v>52.275682699999997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9E4F-8840-A243-8F99-9839A0A8E982}">
  <dimension ref="A1:C10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B1" t="s">
        <v>62</v>
      </c>
      <c r="C1" t="s">
        <v>91</v>
      </c>
    </row>
    <row r="2" spans="1:3" x14ac:dyDescent="0.2">
      <c r="A2">
        <v>1242</v>
      </c>
      <c r="B2">
        <v>110.5712</v>
      </c>
      <c r="C2">
        <v>0.24540000000000001</v>
      </c>
    </row>
    <row r="3" spans="1:3" x14ac:dyDescent="0.2">
      <c r="A3">
        <v>1791</v>
      </c>
      <c r="B3">
        <v>141.34979999999999</v>
      </c>
      <c r="C3">
        <v>1.97915</v>
      </c>
    </row>
    <row r="4" spans="1:3" x14ac:dyDescent="0.2">
      <c r="A4">
        <v>1806</v>
      </c>
      <c r="B4">
        <v>121.9452</v>
      </c>
      <c r="C4">
        <v>1.97804</v>
      </c>
    </row>
    <row r="5" spans="1:3" x14ac:dyDescent="0.2">
      <c r="A5">
        <v>2002</v>
      </c>
      <c r="B5">
        <v>10.10417</v>
      </c>
      <c r="C5">
        <v>-0.79661000000000004</v>
      </c>
    </row>
    <row r="6" spans="1:3" x14ac:dyDescent="0.2">
      <c r="A6">
        <v>2005</v>
      </c>
      <c r="B6">
        <v>32.487310000000001</v>
      </c>
      <c r="C6">
        <v>-2.8045100000000001</v>
      </c>
    </row>
    <row r="7" spans="1:3" x14ac:dyDescent="0.2">
      <c r="A7">
        <v>2019</v>
      </c>
      <c r="B7">
        <v>41.890540000000001</v>
      </c>
      <c r="C7">
        <v>-0.61587000000000003</v>
      </c>
    </row>
    <row r="8" spans="1:3" x14ac:dyDescent="0.2">
      <c r="A8">
        <v>2110</v>
      </c>
      <c r="B8">
        <v>59.908259999999999</v>
      </c>
      <c r="C8">
        <v>0.7923</v>
      </c>
    </row>
    <row r="9" spans="1:3" x14ac:dyDescent="0.2">
      <c r="A9">
        <v>907</v>
      </c>
      <c r="B9">
        <v>110.96639999999999</v>
      </c>
      <c r="C9">
        <v>-5.0615899999999998</v>
      </c>
    </row>
    <row r="10" spans="1:3" x14ac:dyDescent="0.2">
      <c r="A10">
        <v>523</v>
      </c>
      <c r="B10">
        <v>153.5342</v>
      </c>
      <c r="C10">
        <v>2.2082600000000001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632C-D3D9-C24A-B183-7A42DA282E3A}">
  <dimension ref="A1:B10"/>
  <sheetViews>
    <sheetView workbookViewId="0">
      <selection activeCell="D13" sqref="D13"/>
    </sheetView>
  </sheetViews>
  <sheetFormatPr baseColWidth="10" defaultRowHeight="16" x14ac:dyDescent="0.2"/>
  <sheetData>
    <row r="1" spans="1:2" x14ac:dyDescent="0.2">
      <c r="A1" t="s">
        <v>0</v>
      </c>
      <c r="B1">
        <v>-0.66773262070250983</v>
      </c>
    </row>
    <row r="2" spans="1:2" x14ac:dyDescent="0.2">
      <c r="A2">
        <v>907</v>
      </c>
      <c r="B2">
        <v>3.6727279025665505</v>
      </c>
    </row>
    <row r="3" spans="1:2" x14ac:dyDescent="0.2">
      <c r="A3">
        <v>2005</v>
      </c>
      <c r="B3">
        <v>0.61701938722399996</v>
      </c>
    </row>
    <row r="4" spans="1:2" x14ac:dyDescent="0.2">
      <c r="A4">
        <v>1791</v>
      </c>
      <c r="B4">
        <v>-2.15320350472861</v>
      </c>
    </row>
    <row r="5" spans="1:2" x14ac:dyDescent="0.2">
      <c r="A5">
        <v>2110</v>
      </c>
      <c r="B5">
        <v>0.54345752761653099</v>
      </c>
    </row>
    <row r="6" spans="1:2" x14ac:dyDescent="0.2">
      <c r="A6">
        <v>2019</v>
      </c>
      <c r="B6">
        <v>0.32979226734432499</v>
      </c>
    </row>
    <row r="7" spans="1:2" x14ac:dyDescent="0.2">
      <c r="A7">
        <v>2002</v>
      </c>
      <c r="B7">
        <v>0.460548310599529</v>
      </c>
    </row>
    <row r="8" spans="1:2" x14ac:dyDescent="0.2">
      <c r="A8">
        <v>1806</v>
      </c>
      <c r="B8">
        <v>-1.1432967043531801</v>
      </c>
    </row>
    <row r="9" spans="1:2" x14ac:dyDescent="0.2">
      <c r="A9">
        <v>1242</v>
      </c>
      <c r="B9">
        <v>0.41614608076441018</v>
      </c>
    </row>
    <row r="10" spans="1:2" x14ac:dyDescent="0.2">
      <c r="A10">
        <v>523</v>
      </c>
      <c r="B10">
        <v>-5.9639031627249652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D8AC-9698-CB46-8520-836AAE3AC07D}">
  <dimension ref="A1:C1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B1" t="s">
        <v>92</v>
      </c>
      <c r="C1" t="s">
        <v>93</v>
      </c>
    </row>
    <row r="2" spans="1:3" x14ac:dyDescent="0.2">
      <c r="A2">
        <v>907</v>
      </c>
      <c r="B2">
        <v>3.7252510000000001</v>
      </c>
      <c r="C2">
        <v>1.2961879999999999</v>
      </c>
    </row>
    <row r="3" spans="1:3" x14ac:dyDescent="0.2">
      <c r="A3">
        <v>1806</v>
      </c>
      <c r="B3">
        <v>-1.0703499999999999</v>
      </c>
      <c r="C3">
        <v>-0.35498000000000002</v>
      </c>
    </row>
    <row r="4" spans="1:3" x14ac:dyDescent="0.2">
      <c r="A4">
        <v>1791</v>
      </c>
      <c r="B4">
        <v>-2.00651</v>
      </c>
      <c r="C4">
        <v>-7.8369999999999995E-2</v>
      </c>
    </row>
    <row r="5" spans="1:3" x14ac:dyDescent="0.2">
      <c r="A5">
        <v>2019</v>
      </c>
      <c r="B5">
        <v>0.416377</v>
      </c>
      <c r="C5">
        <v>-0.23765</v>
      </c>
    </row>
    <row r="6" spans="1:3" x14ac:dyDescent="0.2">
      <c r="A6">
        <v>2002</v>
      </c>
      <c r="B6">
        <v>0.51366699999999998</v>
      </c>
      <c r="C6">
        <v>-0.32153999999999999</v>
      </c>
    </row>
    <row r="7" spans="1:3" x14ac:dyDescent="0.2">
      <c r="A7">
        <v>523</v>
      </c>
      <c r="B7">
        <v>-5.8288399999999996</v>
      </c>
      <c r="C7">
        <v>-1.8887400000000001</v>
      </c>
    </row>
    <row r="8" spans="1:3" x14ac:dyDescent="0.2">
      <c r="A8">
        <v>1242</v>
      </c>
      <c r="B8">
        <v>0.48577700000000001</v>
      </c>
      <c r="C8">
        <v>-0.39256999999999997</v>
      </c>
    </row>
    <row r="9" spans="1:3" x14ac:dyDescent="0.2">
      <c r="A9">
        <v>2005</v>
      </c>
      <c r="B9">
        <v>0.62526300000000001</v>
      </c>
      <c r="C9">
        <v>0.306786</v>
      </c>
    </row>
    <row r="10" spans="1:3" x14ac:dyDescent="0.2">
      <c r="A10">
        <v>2110</v>
      </c>
      <c r="B10">
        <v>0.62221899999999997</v>
      </c>
      <c r="C10">
        <v>-0.17695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62C10-817E-D340-9D51-96937B5C0FFC}">
  <dimension ref="A1:C10"/>
  <sheetViews>
    <sheetView workbookViewId="0">
      <selection activeCell="G36" sqref="G36"/>
    </sheetView>
  </sheetViews>
  <sheetFormatPr baseColWidth="10" defaultRowHeight="16" x14ac:dyDescent="0.2"/>
  <sheetData>
    <row r="1" spans="1:3" x14ac:dyDescent="0.2">
      <c r="B1" t="s">
        <v>62</v>
      </c>
      <c r="C1" t="s">
        <v>92</v>
      </c>
    </row>
    <row r="2" spans="1:3" x14ac:dyDescent="0.2">
      <c r="A2">
        <v>907</v>
      </c>
      <c r="B2">
        <v>110.96639999999999</v>
      </c>
      <c r="C2">
        <v>3.8388330000000002</v>
      </c>
    </row>
    <row r="3" spans="1:3" x14ac:dyDescent="0.2">
      <c r="A3">
        <v>1806</v>
      </c>
      <c r="B3">
        <v>121.9452</v>
      </c>
      <c r="C3">
        <v>-1.02197</v>
      </c>
    </row>
    <row r="4" spans="1:3" x14ac:dyDescent="0.2">
      <c r="A4">
        <v>1791</v>
      </c>
      <c r="B4">
        <v>141.34979999999999</v>
      </c>
      <c r="C4">
        <v>-2.0699299999999998</v>
      </c>
    </row>
    <row r="5" spans="1:3" x14ac:dyDescent="0.2">
      <c r="A5">
        <v>2019</v>
      </c>
      <c r="B5">
        <v>41.890540000000001</v>
      </c>
      <c r="C5">
        <v>0.42087599999999997</v>
      </c>
    </row>
    <row r="6" spans="1:3" x14ac:dyDescent="0.2">
      <c r="A6">
        <v>2002</v>
      </c>
      <c r="B6">
        <v>10.10417</v>
      </c>
      <c r="C6">
        <v>0.53066899999999995</v>
      </c>
    </row>
    <row r="7" spans="1:3" x14ac:dyDescent="0.2">
      <c r="A7">
        <v>523</v>
      </c>
      <c r="B7">
        <v>153.5342</v>
      </c>
      <c r="C7">
        <v>-5.8494099999999998</v>
      </c>
    </row>
    <row r="8" spans="1:3" x14ac:dyDescent="0.2">
      <c r="A8">
        <v>1242</v>
      </c>
      <c r="B8">
        <v>110.5712</v>
      </c>
      <c r="C8">
        <v>0.52205400000000002</v>
      </c>
    </row>
    <row r="9" spans="1:3" x14ac:dyDescent="0.2">
      <c r="A9">
        <v>2005</v>
      </c>
      <c r="B9">
        <v>32.487310000000001</v>
      </c>
      <c r="C9">
        <v>0.58739799999999998</v>
      </c>
    </row>
    <row r="10" spans="1:3" x14ac:dyDescent="0.2">
      <c r="A10">
        <v>2110</v>
      </c>
      <c r="B10">
        <v>59.908259999999999</v>
      </c>
      <c r="C10">
        <v>0.66739099999999996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78AA-316D-BF4A-B722-0CCF6A0286DE}">
  <dimension ref="A1:B13"/>
  <sheetViews>
    <sheetView workbookViewId="0">
      <selection activeCell="F8" sqref="F8"/>
    </sheetView>
  </sheetViews>
  <sheetFormatPr baseColWidth="10" defaultRowHeight="16" x14ac:dyDescent="0.2"/>
  <sheetData>
    <row r="1" spans="1:2" x14ac:dyDescent="0.2">
      <c r="A1" t="s">
        <v>94</v>
      </c>
      <c r="B1">
        <v>6.7780142781768998E-2</v>
      </c>
    </row>
    <row r="2" spans="1:2" x14ac:dyDescent="0.2">
      <c r="A2">
        <v>1</v>
      </c>
      <c r="B2">
        <v>-0.33955778834260397</v>
      </c>
    </row>
    <row r="3" spans="1:2" x14ac:dyDescent="0.2">
      <c r="A3">
        <v>3</v>
      </c>
      <c r="B3">
        <v>0.48223214751896804</v>
      </c>
    </row>
    <row r="4" spans="1:2" x14ac:dyDescent="0.2">
      <c r="A4">
        <v>4</v>
      </c>
      <c r="B4">
        <v>-7.9405962917320022E-2</v>
      </c>
    </row>
    <row r="5" spans="1:2" x14ac:dyDescent="0.2">
      <c r="A5">
        <v>7</v>
      </c>
      <c r="B5">
        <v>7.2480800289716693E-2</v>
      </c>
    </row>
    <row r="6" spans="1:2" x14ac:dyDescent="0.2">
      <c r="A6">
        <v>12</v>
      </c>
      <c r="B6">
        <v>0.20968748541122789</v>
      </c>
    </row>
    <row r="7" spans="1:2" x14ac:dyDescent="0.2">
      <c r="A7" t="s">
        <v>95</v>
      </c>
      <c r="B7">
        <v>-0.13587911177899198</v>
      </c>
    </row>
    <row r="8" spans="1:2" x14ac:dyDescent="0.2">
      <c r="A8">
        <v>2</v>
      </c>
      <c r="B8">
        <v>5.4850869282302983E-2</v>
      </c>
    </row>
    <row r="9" spans="1:2" x14ac:dyDescent="0.2">
      <c r="A9">
        <v>5</v>
      </c>
      <c r="B9">
        <v>0.13513910606278756</v>
      </c>
    </row>
    <row r="10" spans="1:2" x14ac:dyDescent="0.2">
      <c r="A10">
        <v>6</v>
      </c>
      <c r="B10">
        <v>-0.48172780661849146</v>
      </c>
    </row>
    <row r="11" spans="1:2" x14ac:dyDescent="0.2">
      <c r="A11">
        <v>8</v>
      </c>
      <c r="B11">
        <v>3.0881882339695021E-2</v>
      </c>
    </row>
    <row r="12" spans="1:2" x14ac:dyDescent="0.2">
      <c r="A12">
        <v>9</v>
      </c>
      <c r="B12">
        <v>-2.3807021206601997E-2</v>
      </c>
    </row>
    <row r="13" spans="1:2" x14ac:dyDescent="0.2">
      <c r="A13">
        <v>13</v>
      </c>
      <c r="B13">
        <v>-0.54839914360643804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65B4-8BC1-8F45-9FC4-789B02B85632}">
  <dimension ref="A1:AG10"/>
  <sheetViews>
    <sheetView workbookViewId="0">
      <selection activeCell="B20" sqref="B20"/>
    </sheetView>
  </sheetViews>
  <sheetFormatPr baseColWidth="10" defaultRowHeight="16" x14ac:dyDescent="0.2"/>
  <cols>
    <col min="1" max="1" width="22.1640625" bestFit="1" customWidth="1"/>
  </cols>
  <sheetData>
    <row r="1" spans="1:33" x14ac:dyDescent="0.2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96</v>
      </c>
      <c r="M1" t="s">
        <v>96</v>
      </c>
      <c r="N1" t="s">
        <v>96</v>
      </c>
      <c r="O1" t="s">
        <v>96</v>
      </c>
      <c r="P1" t="s">
        <v>96</v>
      </c>
      <c r="Q1" t="s">
        <v>96</v>
      </c>
      <c r="R1" t="s">
        <v>96</v>
      </c>
      <c r="S1" t="s">
        <v>96</v>
      </c>
      <c r="T1" t="s">
        <v>96</v>
      </c>
      <c r="U1" t="s">
        <v>96</v>
      </c>
      <c r="V1" t="s">
        <v>96</v>
      </c>
      <c r="W1" t="s">
        <v>97</v>
      </c>
      <c r="X1" t="s">
        <v>97</v>
      </c>
      <c r="Y1" t="s">
        <v>97</v>
      </c>
      <c r="Z1" t="s">
        <v>97</v>
      </c>
      <c r="AA1" t="s">
        <v>97</v>
      </c>
      <c r="AB1" t="s">
        <v>97</v>
      </c>
      <c r="AC1" t="s">
        <v>97</v>
      </c>
      <c r="AD1" t="s">
        <v>97</v>
      </c>
      <c r="AE1" t="s">
        <v>97</v>
      </c>
      <c r="AF1" t="s">
        <v>97</v>
      </c>
      <c r="AG1" t="s">
        <v>97</v>
      </c>
    </row>
    <row r="2" spans="1:33" x14ac:dyDescent="0.2">
      <c r="A2" t="s">
        <v>98</v>
      </c>
      <c r="B2">
        <v>1</v>
      </c>
      <c r="C2">
        <v>0.999</v>
      </c>
      <c r="D2">
        <v>0.999</v>
      </c>
      <c r="E2">
        <v>0.999</v>
      </c>
      <c r="F2">
        <v>1</v>
      </c>
      <c r="G2">
        <v>0.999</v>
      </c>
      <c r="L2">
        <v>0.999</v>
      </c>
      <c r="M2">
        <v>0.64100000000000001</v>
      </c>
      <c r="N2">
        <v>1</v>
      </c>
      <c r="O2">
        <v>1</v>
      </c>
      <c r="P2">
        <v>0.99099999999999999</v>
      </c>
      <c r="Q2">
        <v>0.94699999999999995</v>
      </c>
      <c r="R2">
        <v>0.999</v>
      </c>
      <c r="S2">
        <v>1</v>
      </c>
      <c r="T2">
        <v>0.96399999999999997</v>
      </c>
      <c r="U2" t="s">
        <v>6</v>
      </c>
      <c r="V2" t="s">
        <v>6</v>
      </c>
      <c r="W2">
        <v>0.97099999999999997</v>
      </c>
      <c r="X2">
        <v>0.71799999999999997</v>
      </c>
      <c r="Y2">
        <v>1</v>
      </c>
      <c r="Z2">
        <v>0.999</v>
      </c>
      <c r="AA2">
        <v>1</v>
      </c>
      <c r="AB2">
        <v>0.85399999999999998</v>
      </c>
      <c r="AC2">
        <v>1</v>
      </c>
      <c r="AD2">
        <v>1</v>
      </c>
      <c r="AE2">
        <v>4.5999999999999999E-2</v>
      </c>
      <c r="AF2" t="s">
        <v>6</v>
      </c>
      <c r="AG2" t="s">
        <v>6</v>
      </c>
    </row>
    <row r="3" spans="1:33" x14ac:dyDescent="0.2">
      <c r="A3" t="s">
        <v>101</v>
      </c>
      <c r="B3">
        <v>0.999</v>
      </c>
      <c r="C3">
        <v>1</v>
      </c>
      <c r="D3">
        <v>0.999</v>
      </c>
      <c r="E3">
        <v>0.999</v>
      </c>
      <c r="F3">
        <v>0.999</v>
      </c>
      <c r="G3">
        <v>1</v>
      </c>
      <c r="H3">
        <v>1</v>
      </c>
      <c r="I3">
        <v>0.999</v>
      </c>
      <c r="J3">
        <v>0.999</v>
      </c>
      <c r="K3">
        <v>0.999</v>
      </c>
      <c r="L3">
        <v>0.96299999999999997</v>
      </c>
      <c r="M3">
        <v>0.65200000000000002</v>
      </c>
      <c r="N3">
        <v>0.71399999999999997</v>
      </c>
      <c r="O3">
        <v>0.93400000000000005</v>
      </c>
      <c r="P3">
        <v>0.98399999999999999</v>
      </c>
      <c r="Q3">
        <v>6.6000000000000003E-2</v>
      </c>
      <c r="R3">
        <v>0.96699999999999997</v>
      </c>
      <c r="S3">
        <v>0.78500000000000003</v>
      </c>
      <c r="T3">
        <v>0.127</v>
      </c>
      <c r="U3">
        <v>0.871</v>
      </c>
      <c r="V3">
        <v>0.67600000000000005</v>
      </c>
      <c r="W3">
        <v>0.23200000000000001</v>
      </c>
      <c r="X3">
        <v>0.36899999999999999</v>
      </c>
      <c r="Y3">
        <v>0.82699999999999996</v>
      </c>
      <c r="Z3">
        <v>0.90700000000000003</v>
      </c>
      <c r="AA3">
        <v>0.98899999999999999</v>
      </c>
      <c r="AB3">
        <v>0.89100000000000001</v>
      </c>
      <c r="AC3">
        <v>0.86399999999999999</v>
      </c>
      <c r="AD3">
        <v>3.3000000000000002E-2</v>
      </c>
      <c r="AE3">
        <v>4.2000000000000003E-2</v>
      </c>
      <c r="AF3">
        <v>0.83</v>
      </c>
      <c r="AG3">
        <v>0.67800000000000005</v>
      </c>
    </row>
    <row r="4" spans="1:33" x14ac:dyDescent="0.2">
      <c r="A4" t="s">
        <v>104</v>
      </c>
      <c r="B4">
        <v>1</v>
      </c>
      <c r="C4">
        <v>1</v>
      </c>
      <c r="D4">
        <v>0.998</v>
      </c>
      <c r="E4">
        <v>1</v>
      </c>
      <c r="F4">
        <v>1</v>
      </c>
      <c r="G4">
        <v>0.999</v>
      </c>
      <c r="H4">
        <v>0.998</v>
      </c>
      <c r="L4">
        <v>0.999</v>
      </c>
      <c r="M4">
        <v>0.92</v>
      </c>
      <c r="N4">
        <v>0.77800000000000002</v>
      </c>
      <c r="O4">
        <v>0.97099999999999997</v>
      </c>
      <c r="P4">
        <v>0.82199999999999995</v>
      </c>
      <c r="Q4">
        <v>0.998</v>
      </c>
    </row>
    <row r="5" spans="1:33" x14ac:dyDescent="0.2">
      <c r="A5" t="s">
        <v>99</v>
      </c>
      <c r="B5">
        <v>0.21099999999999999</v>
      </c>
      <c r="C5">
        <v>0.105</v>
      </c>
      <c r="D5">
        <v>0.183</v>
      </c>
      <c r="E5">
        <v>0.20699999999999999</v>
      </c>
      <c r="F5">
        <v>0.28499999999999998</v>
      </c>
      <c r="G5">
        <v>0.10100000000000001</v>
      </c>
      <c r="L5">
        <v>0.318</v>
      </c>
      <c r="M5">
        <v>0.66200000000000003</v>
      </c>
      <c r="N5">
        <v>8.2000000000000003E-2</v>
      </c>
      <c r="O5">
        <v>0.28499999999999998</v>
      </c>
      <c r="P5">
        <v>0.125</v>
      </c>
      <c r="Q5">
        <v>0.56699999999999995</v>
      </c>
      <c r="R5">
        <v>0.126</v>
      </c>
      <c r="S5">
        <v>0.14699999999999999</v>
      </c>
      <c r="T5">
        <v>0.78500000000000003</v>
      </c>
      <c r="U5" t="s">
        <v>6</v>
      </c>
      <c r="V5" t="s">
        <v>6</v>
      </c>
      <c r="W5">
        <v>0.40799999999999997</v>
      </c>
      <c r="X5">
        <v>0.78200000000000003</v>
      </c>
      <c r="Y5">
        <v>0.06</v>
      </c>
      <c r="Z5">
        <v>0.222</v>
      </c>
      <c r="AA5">
        <v>0.14799999999999999</v>
      </c>
      <c r="AB5">
        <v>0.57699999999999996</v>
      </c>
      <c r="AC5">
        <v>7.0000000000000007E-2</v>
      </c>
      <c r="AD5">
        <v>0.22700000000000001</v>
      </c>
      <c r="AE5">
        <v>1</v>
      </c>
      <c r="AF5" t="s">
        <v>6</v>
      </c>
      <c r="AG5" t="s">
        <v>6</v>
      </c>
    </row>
    <row r="6" spans="1:33" x14ac:dyDescent="0.2">
      <c r="A6" t="s">
        <v>102</v>
      </c>
      <c r="B6">
        <v>0.19700000000000001</v>
      </c>
      <c r="C6">
        <v>0.157</v>
      </c>
      <c r="D6">
        <v>0.32500000000000001</v>
      </c>
      <c r="E6">
        <v>0.42799999999999999</v>
      </c>
      <c r="F6">
        <v>0.17</v>
      </c>
      <c r="G6">
        <v>0.11600000000000001</v>
      </c>
      <c r="H6">
        <v>9.6000000000000002E-2</v>
      </c>
      <c r="I6">
        <v>0</v>
      </c>
      <c r="J6">
        <v>6.0999999999999999E-2</v>
      </c>
      <c r="K6">
        <v>0.34799999999999998</v>
      </c>
      <c r="L6">
        <v>0.495</v>
      </c>
      <c r="M6">
        <v>0.79700000000000004</v>
      </c>
      <c r="N6">
        <v>0.62</v>
      </c>
      <c r="O6">
        <v>0.56699999999999995</v>
      </c>
      <c r="P6">
        <v>0.433</v>
      </c>
      <c r="Q6">
        <v>1</v>
      </c>
      <c r="R6">
        <v>0.39500000000000002</v>
      </c>
      <c r="S6">
        <v>0.746</v>
      </c>
      <c r="T6">
        <v>0.79700000000000004</v>
      </c>
      <c r="U6">
        <v>1</v>
      </c>
      <c r="V6">
        <v>0.88700000000000001</v>
      </c>
      <c r="W6">
        <v>0.63500000000000001</v>
      </c>
      <c r="X6">
        <v>0.90100000000000002</v>
      </c>
      <c r="Y6">
        <v>0.39500000000000002</v>
      </c>
      <c r="Z6">
        <v>1</v>
      </c>
      <c r="AA6">
        <v>0</v>
      </c>
      <c r="AB6">
        <v>0.23400000000000001</v>
      </c>
      <c r="AC6">
        <v>0.59499999999999997</v>
      </c>
      <c r="AD6">
        <v>1</v>
      </c>
      <c r="AE6">
        <v>1</v>
      </c>
      <c r="AF6">
        <v>0.56699999999999995</v>
      </c>
      <c r="AG6">
        <v>0.746</v>
      </c>
    </row>
    <row r="7" spans="1:33" x14ac:dyDescent="0.2">
      <c r="A7" t="s">
        <v>105</v>
      </c>
      <c r="B7">
        <v>0.374</v>
      </c>
      <c r="C7">
        <v>0</v>
      </c>
      <c r="D7">
        <v>0</v>
      </c>
      <c r="E7">
        <v>0.17599999999999999</v>
      </c>
      <c r="F7">
        <v>0.41599999999999998</v>
      </c>
      <c r="G7">
        <v>0.222</v>
      </c>
      <c r="H7">
        <v>0</v>
      </c>
      <c r="L7">
        <v>0.128</v>
      </c>
      <c r="M7" t="s">
        <v>6</v>
      </c>
      <c r="N7" t="s">
        <v>6</v>
      </c>
      <c r="O7">
        <v>0.255</v>
      </c>
      <c r="P7">
        <v>0.72</v>
      </c>
      <c r="Q7">
        <v>4.4999999999999998E-2</v>
      </c>
    </row>
    <row r="8" spans="1:33" x14ac:dyDescent="0.2">
      <c r="A8" t="s">
        <v>100</v>
      </c>
      <c r="B8">
        <v>0.94399999999999995</v>
      </c>
      <c r="C8">
        <v>0.97799999999999998</v>
      </c>
      <c r="D8">
        <v>0.92600000000000005</v>
      </c>
      <c r="E8">
        <v>0.93</v>
      </c>
      <c r="F8">
        <v>0.95899999999999996</v>
      </c>
      <c r="G8">
        <v>0.96499999999999997</v>
      </c>
      <c r="L8">
        <v>0.89700000000000002</v>
      </c>
      <c r="M8">
        <v>0.52100000000000002</v>
      </c>
      <c r="N8">
        <v>0.96399999999999997</v>
      </c>
      <c r="O8">
        <v>0.97599999999999998</v>
      </c>
      <c r="P8">
        <v>0.79300000000000004</v>
      </c>
      <c r="Q8">
        <v>0.73699999999999999</v>
      </c>
      <c r="R8">
        <v>0.99</v>
      </c>
      <c r="S8">
        <v>0.995</v>
      </c>
      <c r="T8">
        <v>0.442</v>
      </c>
      <c r="U8" t="s">
        <v>6</v>
      </c>
      <c r="V8" t="s">
        <v>6</v>
      </c>
      <c r="W8">
        <v>0.89500000000000002</v>
      </c>
      <c r="X8">
        <v>0.754</v>
      </c>
      <c r="Y8">
        <v>0.96599999999999997</v>
      </c>
      <c r="Z8">
        <v>0.91200000000000003</v>
      </c>
      <c r="AA8">
        <v>0.95</v>
      </c>
      <c r="AB8">
        <v>0.70099999999999996</v>
      </c>
      <c r="AC8">
        <v>0.95599999999999996</v>
      </c>
      <c r="AD8">
        <v>0.95</v>
      </c>
      <c r="AE8">
        <v>8.5999999999999993E-2</v>
      </c>
      <c r="AF8" t="s">
        <v>6</v>
      </c>
      <c r="AG8" t="s">
        <v>6</v>
      </c>
    </row>
    <row r="9" spans="1:33" x14ac:dyDescent="0.2">
      <c r="A9" t="s">
        <v>103</v>
      </c>
      <c r="B9">
        <v>0.92</v>
      </c>
      <c r="C9">
        <v>0.96599999999999997</v>
      </c>
      <c r="D9">
        <v>0.95399999999999996</v>
      </c>
      <c r="E9">
        <v>0.98299999999999998</v>
      </c>
      <c r="F9">
        <v>0.98699999999999999</v>
      </c>
      <c r="G9">
        <v>0.94599999999999995</v>
      </c>
      <c r="H9">
        <v>0.96699999999999997</v>
      </c>
      <c r="I9">
        <v>0.92700000000000005</v>
      </c>
      <c r="J9">
        <v>0.83799999999999997</v>
      </c>
      <c r="K9">
        <v>0.93300000000000005</v>
      </c>
      <c r="L9">
        <v>0.755</v>
      </c>
      <c r="M9">
        <v>0.49099999999999999</v>
      </c>
      <c r="N9">
        <v>0.66700000000000004</v>
      </c>
      <c r="O9">
        <v>0.57099999999999995</v>
      </c>
      <c r="P9">
        <v>0.97099999999999997</v>
      </c>
      <c r="Q9">
        <v>8.5000000000000006E-2</v>
      </c>
      <c r="R9">
        <v>0.877</v>
      </c>
      <c r="S9">
        <v>0.61399999999999999</v>
      </c>
      <c r="T9">
        <v>0.161</v>
      </c>
      <c r="U9">
        <v>0.59899999999999998</v>
      </c>
      <c r="V9">
        <v>0.53200000000000003</v>
      </c>
      <c r="W9">
        <v>0.23200000000000001</v>
      </c>
      <c r="X9">
        <v>0.51300000000000001</v>
      </c>
      <c r="Y9">
        <v>0.58699999999999997</v>
      </c>
      <c r="Z9">
        <v>0.54600000000000004</v>
      </c>
      <c r="AA9">
        <v>0.92400000000000004</v>
      </c>
      <c r="AB9">
        <v>0.68600000000000005</v>
      </c>
      <c r="AC9">
        <v>0.59799999999999998</v>
      </c>
      <c r="AD9">
        <v>4.9000000000000002E-2</v>
      </c>
      <c r="AE9">
        <v>5.3999999999999999E-2</v>
      </c>
      <c r="AF9">
        <v>0.61599999999999999</v>
      </c>
      <c r="AG9">
        <v>0.495</v>
      </c>
    </row>
    <row r="10" spans="1:33" x14ac:dyDescent="0.2">
      <c r="A10" t="s">
        <v>106</v>
      </c>
      <c r="B10">
        <v>1</v>
      </c>
      <c r="C10">
        <v>0.89800000000000002</v>
      </c>
      <c r="D10">
        <v>1</v>
      </c>
      <c r="E10">
        <v>1</v>
      </c>
      <c r="F10">
        <v>0.93700000000000006</v>
      </c>
      <c r="G10">
        <v>0.748</v>
      </c>
      <c r="H10">
        <v>1</v>
      </c>
      <c r="L10">
        <v>0.93600000000000005</v>
      </c>
      <c r="M10">
        <v>0.69299999999999995</v>
      </c>
      <c r="N10">
        <v>1</v>
      </c>
      <c r="O10">
        <v>0.77400000000000002</v>
      </c>
      <c r="P10">
        <v>0.42899999999999999</v>
      </c>
      <c r="Q10">
        <v>0.78700000000000003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368F-C3D3-6842-9C3B-993102225450}">
  <dimension ref="A1:C14"/>
  <sheetViews>
    <sheetView workbookViewId="0">
      <selection activeCell="E17" sqref="E17"/>
    </sheetView>
  </sheetViews>
  <sheetFormatPr baseColWidth="10" defaultRowHeight="16" x14ac:dyDescent="0.2"/>
  <cols>
    <col min="1" max="1" width="13.33203125" bestFit="1" customWidth="1"/>
  </cols>
  <sheetData>
    <row r="1" spans="1:3" x14ac:dyDescent="0.2">
      <c r="A1" s="43" t="s">
        <v>0</v>
      </c>
      <c r="B1" s="44">
        <v>0.345303099</v>
      </c>
      <c r="C1" s="44"/>
    </row>
    <row r="2" spans="1:3" x14ac:dyDescent="0.2">
      <c r="A2" s="43">
        <v>907</v>
      </c>
      <c r="B2" s="44">
        <v>-1.5648708629999999</v>
      </c>
      <c r="C2" s="44"/>
    </row>
    <row r="3" spans="1:3" x14ac:dyDescent="0.2">
      <c r="A3" s="43">
        <v>2005</v>
      </c>
      <c r="B3" s="44">
        <v>0.83818683800000005</v>
      </c>
      <c r="C3" s="44"/>
    </row>
    <row r="4" spans="1:3" x14ac:dyDescent="0.2">
      <c r="A4" s="43">
        <v>1791</v>
      </c>
      <c r="B4" s="44">
        <v>-2.3319253000000002E-2</v>
      </c>
      <c r="C4" s="44"/>
    </row>
    <row r="5" spans="1:3" x14ac:dyDescent="0.2">
      <c r="A5" s="43">
        <v>2110</v>
      </c>
      <c r="B5" s="44">
        <v>-5.5210429999999998E-3</v>
      </c>
      <c r="C5" s="44"/>
    </row>
    <row r="6" spans="1:3" x14ac:dyDescent="0.2">
      <c r="A6" s="43">
        <v>2019</v>
      </c>
      <c r="B6" s="44">
        <v>0.64000142900000001</v>
      </c>
      <c r="C6" s="44"/>
    </row>
    <row r="7" spans="1:3" x14ac:dyDescent="0.2">
      <c r="A7" s="43">
        <v>2002</v>
      </c>
      <c r="B7" s="44">
        <v>0.63142277899999999</v>
      </c>
      <c r="C7" s="44"/>
    </row>
    <row r="8" spans="1:3" x14ac:dyDescent="0.2">
      <c r="A8" s="43">
        <v>1806</v>
      </c>
      <c r="B8" s="44">
        <v>0.62765321500000004</v>
      </c>
      <c r="C8" s="44"/>
    </row>
    <row r="9" spans="1:3" x14ac:dyDescent="0.2">
      <c r="A9" s="43">
        <v>1242</v>
      </c>
      <c r="B9" s="44">
        <v>-0.53643027099999996</v>
      </c>
      <c r="C9" s="44"/>
    </row>
    <row r="10" spans="1:3" x14ac:dyDescent="0.2">
      <c r="A10" s="43">
        <v>523</v>
      </c>
      <c r="B10" s="44">
        <v>1.442136004</v>
      </c>
      <c r="C10" s="44"/>
    </row>
    <row r="11" spans="1:3" x14ac:dyDescent="0.2">
      <c r="A11" s="43"/>
      <c r="B11" s="44"/>
      <c r="C11" s="44"/>
    </row>
    <row r="12" spans="1:3" x14ac:dyDescent="0.2">
      <c r="A12" s="43" t="s">
        <v>182</v>
      </c>
      <c r="B12">
        <v>1.0831390000000001</v>
      </c>
    </row>
    <row r="13" spans="1:3" x14ac:dyDescent="0.2">
      <c r="A13" s="43" t="s">
        <v>183</v>
      </c>
      <c r="B13">
        <v>4</v>
      </c>
    </row>
    <row r="14" spans="1:3" x14ac:dyDescent="0.2">
      <c r="A14" s="43" t="s">
        <v>184</v>
      </c>
      <c r="B14">
        <v>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0354-E13A-7247-A4BF-96C2E8393861}">
  <dimension ref="A1:B14"/>
  <sheetViews>
    <sheetView workbookViewId="0">
      <selection activeCell="H38" sqref="H38"/>
    </sheetView>
  </sheetViews>
  <sheetFormatPr baseColWidth="10" defaultRowHeight="16" x14ac:dyDescent="0.2"/>
  <sheetData>
    <row r="1" spans="1:2" x14ac:dyDescent="0.2">
      <c r="A1" t="s">
        <v>0</v>
      </c>
      <c r="B1">
        <v>0.98091496899999997</v>
      </c>
    </row>
    <row r="2" spans="1:2" x14ac:dyDescent="0.2">
      <c r="A2">
        <v>907</v>
      </c>
      <c r="B2">
        <v>0.80423354300000005</v>
      </c>
    </row>
    <row r="3" spans="1:2" x14ac:dyDescent="0.2">
      <c r="A3">
        <v>2005</v>
      </c>
      <c r="B3">
        <v>1.2971897910000001</v>
      </c>
    </row>
    <row r="4" spans="1:2" x14ac:dyDescent="0.2">
      <c r="A4">
        <v>1791</v>
      </c>
      <c r="B4">
        <v>-8.0171029999999994E-3</v>
      </c>
    </row>
    <row r="5" spans="1:2" x14ac:dyDescent="0.2">
      <c r="A5">
        <v>2110</v>
      </c>
      <c r="B5">
        <v>0.44817138899999998</v>
      </c>
    </row>
    <row r="6" spans="1:2" x14ac:dyDescent="0.2">
      <c r="A6">
        <v>2019</v>
      </c>
      <c r="B6">
        <v>1.147502604</v>
      </c>
    </row>
    <row r="7" spans="1:2" x14ac:dyDescent="0.2">
      <c r="A7">
        <v>2002</v>
      </c>
      <c r="B7">
        <v>1.623255101</v>
      </c>
    </row>
    <row r="8" spans="1:2" x14ac:dyDescent="0.2">
      <c r="A8">
        <v>1806</v>
      </c>
      <c r="B8">
        <v>1.479623235</v>
      </c>
    </row>
    <row r="9" spans="1:2" x14ac:dyDescent="0.2">
      <c r="A9">
        <v>1242</v>
      </c>
      <c r="B9">
        <v>0.45843903699999999</v>
      </c>
    </row>
    <row r="10" spans="1:2" x14ac:dyDescent="0.2">
      <c r="A10">
        <v>523</v>
      </c>
      <c r="B10">
        <v>1.1732917540000001</v>
      </c>
    </row>
    <row r="12" spans="1:2" x14ac:dyDescent="0.2">
      <c r="A12" t="s">
        <v>182</v>
      </c>
      <c r="B12">
        <v>1.675028</v>
      </c>
    </row>
    <row r="13" spans="1:2" x14ac:dyDescent="0.2">
      <c r="A13" t="s">
        <v>183</v>
      </c>
      <c r="B13">
        <v>4</v>
      </c>
    </row>
    <row r="14" spans="1:2" x14ac:dyDescent="0.2">
      <c r="A14" t="s">
        <v>184</v>
      </c>
      <c r="B14">
        <v>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2863-2698-FD4D-9F15-BA13D000773C}">
  <dimension ref="A1:B14"/>
  <sheetViews>
    <sheetView workbookViewId="0">
      <selection activeCell="I37" sqref="I37"/>
    </sheetView>
  </sheetViews>
  <sheetFormatPr baseColWidth="10" defaultRowHeight="16" x14ac:dyDescent="0.2"/>
  <sheetData>
    <row r="1" spans="1:2" x14ac:dyDescent="0.2">
      <c r="A1" t="s">
        <v>0</v>
      </c>
      <c r="B1">
        <v>1.0483057149999999</v>
      </c>
    </row>
    <row r="2" spans="1:2" x14ac:dyDescent="0.2">
      <c r="A2">
        <v>907</v>
      </c>
      <c r="B2">
        <v>0.70646754899999997</v>
      </c>
    </row>
    <row r="3" spans="1:2" x14ac:dyDescent="0.2">
      <c r="A3">
        <v>2005</v>
      </c>
      <c r="B3">
        <v>1.3133524299999999</v>
      </c>
    </row>
    <row r="4" spans="1:2" x14ac:dyDescent="0.2">
      <c r="A4">
        <v>1791</v>
      </c>
      <c r="B4">
        <v>0.36884287100000002</v>
      </c>
    </row>
    <row r="5" spans="1:2" x14ac:dyDescent="0.2">
      <c r="A5">
        <v>2110</v>
      </c>
      <c r="B5">
        <v>0.50120313299999997</v>
      </c>
    </row>
    <row r="6" spans="1:2" x14ac:dyDescent="0.2">
      <c r="A6">
        <v>2019</v>
      </c>
      <c r="B6">
        <v>1.222734991</v>
      </c>
    </row>
    <row r="7" spans="1:2" x14ac:dyDescent="0.2">
      <c r="A7">
        <v>2002</v>
      </c>
      <c r="B7">
        <v>1.710296168</v>
      </c>
    </row>
    <row r="8" spans="1:2" x14ac:dyDescent="0.2">
      <c r="A8">
        <v>1806</v>
      </c>
      <c r="B8">
        <v>1.4929860070000001</v>
      </c>
    </row>
    <row r="9" spans="1:2" x14ac:dyDescent="0.2">
      <c r="A9">
        <v>1242</v>
      </c>
      <c r="B9">
        <v>0.356640703</v>
      </c>
    </row>
    <row r="10" spans="1:2" x14ac:dyDescent="0.2">
      <c r="A10">
        <v>523</v>
      </c>
      <c r="B10">
        <v>1.1270117900000001</v>
      </c>
    </row>
    <row r="12" spans="1:2" x14ac:dyDescent="0.2">
      <c r="A12" t="s">
        <v>182</v>
      </c>
      <c r="B12">
        <v>3.5323180000000001</v>
      </c>
    </row>
    <row r="13" spans="1:2" x14ac:dyDescent="0.2">
      <c r="A13" t="s">
        <v>183</v>
      </c>
      <c r="B13">
        <v>4</v>
      </c>
    </row>
    <row r="14" spans="1:2" x14ac:dyDescent="0.2">
      <c r="A14" t="s">
        <v>184</v>
      </c>
      <c r="B14">
        <v>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6C2E-C94A-104B-8195-AD83090067CA}">
  <dimension ref="A1:B14"/>
  <sheetViews>
    <sheetView workbookViewId="0">
      <selection activeCell="I38" sqref="I38"/>
    </sheetView>
  </sheetViews>
  <sheetFormatPr baseColWidth="10" defaultRowHeight="16" x14ac:dyDescent="0.2"/>
  <sheetData>
    <row r="1" spans="1:2" x14ac:dyDescent="0.2">
      <c r="A1" t="s">
        <v>0</v>
      </c>
      <c r="B1">
        <v>2.1162439659999999</v>
      </c>
    </row>
    <row r="2" spans="1:2" x14ac:dyDescent="0.2">
      <c r="A2">
        <v>907</v>
      </c>
      <c r="B2">
        <v>3.3373568379999998</v>
      </c>
    </row>
    <row r="3" spans="1:2" x14ac:dyDescent="0.2">
      <c r="A3">
        <v>2005</v>
      </c>
      <c r="B3">
        <v>0.334126853</v>
      </c>
    </row>
    <row r="4" spans="1:2" x14ac:dyDescent="0.2">
      <c r="A4">
        <v>1791</v>
      </c>
      <c r="B4">
        <v>0.37914546700000001</v>
      </c>
    </row>
    <row r="5" spans="1:2" x14ac:dyDescent="0.2">
      <c r="A5">
        <v>2110</v>
      </c>
      <c r="B5">
        <v>0.56932009500000003</v>
      </c>
    </row>
    <row r="6" spans="1:2" x14ac:dyDescent="0.2">
      <c r="A6">
        <v>2019</v>
      </c>
      <c r="B6">
        <v>0.95102937099999996</v>
      </c>
    </row>
    <row r="7" spans="1:2" x14ac:dyDescent="0.2">
      <c r="A7">
        <v>2002</v>
      </c>
      <c r="B7">
        <v>1.522728071</v>
      </c>
    </row>
    <row r="8" spans="1:2" x14ac:dyDescent="0.2">
      <c r="A8">
        <v>1806</v>
      </c>
      <c r="B8">
        <v>1.5996273400000001</v>
      </c>
    </row>
    <row r="9" spans="1:2" x14ac:dyDescent="0.2">
      <c r="A9">
        <v>1242</v>
      </c>
      <c r="B9">
        <v>4.6558469579999997</v>
      </c>
    </row>
    <row r="10" spans="1:2" x14ac:dyDescent="0.2">
      <c r="A10">
        <v>523</v>
      </c>
      <c r="B10">
        <v>0.11360163299999999</v>
      </c>
    </row>
    <row r="12" spans="1:2" x14ac:dyDescent="0.2">
      <c r="A12" t="s">
        <v>182</v>
      </c>
      <c r="B12">
        <v>1.4021440000000001</v>
      </c>
    </row>
    <row r="13" spans="1:2" x14ac:dyDescent="0.2">
      <c r="A13" t="s">
        <v>183</v>
      </c>
      <c r="B13">
        <v>0.91769599999999996</v>
      </c>
    </row>
    <row r="14" spans="1:2" x14ac:dyDescent="0.2">
      <c r="A14" t="s">
        <v>184</v>
      </c>
      <c r="B14">
        <v>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6E30-0607-A64C-B267-CD1EAE0064BB}">
  <dimension ref="A1:B14"/>
  <sheetViews>
    <sheetView workbookViewId="0">
      <selection activeCell="J35" sqref="J35"/>
    </sheetView>
  </sheetViews>
  <sheetFormatPr baseColWidth="10" defaultRowHeight="16" x14ac:dyDescent="0.2"/>
  <sheetData>
    <row r="1" spans="1:2" x14ac:dyDescent="0.2">
      <c r="A1" t="s">
        <v>0</v>
      </c>
      <c r="B1">
        <v>0.77817329999999996</v>
      </c>
    </row>
    <row r="2" spans="1:2" x14ac:dyDescent="0.2">
      <c r="A2">
        <v>907</v>
      </c>
      <c r="B2">
        <v>1.2019203270000001</v>
      </c>
    </row>
    <row r="3" spans="1:2" x14ac:dyDescent="0.2">
      <c r="A3">
        <v>2005</v>
      </c>
      <c r="B3">
        <v>0.33579330699999999</v>
      </c>
    </row>
    <row r="4" spans="1:2" x14ac:dyDescent="0.2">
      <c r="A4">
        <v>1791</v>
      </c>
      <c r="B4">
        <v>0.73344188200000004</v>
      </c>
    </row>
    <row r="5" spans="1:2" x14ac:dyDescent="0.2">
      <c r="A5">
        <v>2110</v>
      </c>
      <c r="B5">
        <v>0.35468896999999999</v>
      </c>
    </row>
    <row r="6" spans="1:2" x14ac:dyDescent="0.2">
      <c r="A6">
        <v>2019</v>
      </c>
      <c r="B6">
        <v>0.376031377</v>
      </c>
    </row>
    <row r="7" spans="1:2" x14ac:dyDescent="0.2">
      <c r="A7">
        <v>2002</v>
      </c>
      <c r="B7">
        <v>1.119874418</v>
      </c>
    </row>
    <row r="8" spans="1:2" x14ac:dyDescent="0.2">
      <c r="A8">
        <v>1806</v>
      </c>
      <c r="B8">
        <v>0.661302842</v>
      </c>
    </row>
    <row r="9" spans="1:2" x14ac:dyDescent="0.2">
      <c r="A9">
        <v>1242</v>
      </c>
      <c r="B9">
        <v>2.1288105229999998</v>
      </c>
    </row>
    <row r="10" spans="1:2" x14ac:dyDescent="0.2">
      <c r="A10">
        <v>523</v>
      </c>
      <c r="B10">
        <v>-1.1331515679999999</v>
      </c>
    </row>
    <row r="12" spans="1:2" x14ac:dyDescent="0.2">
      <c r="A12" t="s">
        <v>182</v>
      </c>
      <c r="B12">
        <v>0.61644399999999999</v>
      </c>
    </row>
    <row r="13" spans="1:2" x14ac:dyDescent="0.2">
      <c r="A13" t="s">
        <v>183</v>
      </c>
      <c r="B13">
        <v>1.885319</v>
      </c>
    </row>
    <row r="14" spans="1:2" x14ac:dyDescent="0.2">
      <c r="A14" t="s">
        <v>184</v>
      </c>
      <c r="B14">
        <v>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A02F3-CA37-4E49-8313-E0BD96897060}">
  <dimension ref="A1:B14"/>
  <sheetViews>
    <sheetView workbookViewId="0">
      <selection activeCell="J37" sqref="J37"/>
    </sheetView>
  </sheetViews>
  <sheetFormatPr baseColWidth="10" defaultRowHeight="16" x14ac:dyDescent="0.2"/>
  <sheetData>
    <row r="1" spans="1:2" x14ac:dyDescent="0.2">
      <c r="A1" t="s">
        <v>0</v>
      </c>
      <c r="B1">
        <v>0.25438725299999998</v>
      </c>
    </row>
    <row r="2" spans="1:2" x14ac:dyDescent="0.2">
      <c r="A2">
        <v>907</v>
      </c>
      <c r="B2">
        <v>-0.74668258600000004</v>
      </c>
    </row>
    <row r="3" spans="1:2" x14ac:dyDescent="0.2">
      <c r="A3">
        <v>2005</v>
      </c>
      <c r="B3">
        <v>0.98780447999999998</v>
      </c>
    </row>
    <row r="4" spans="1:2" x14ac:dyDescent="0.2">
      <c r="A4">
        <v>1791</v>
      </c>
      <c r="B4">
        <v>-0.58727344599999998</v>
      </c>
    </row>
    <row r="5" spans="1:2" x14ac:dyDescent="0.2">
      <c r="A5">
        <v>2110</v>
      </c>
      <c r="B5">
        <v>-0.29080235100000001</v>
      </c>
    </row>
    <row r="6" spans="1:2" x14ac:dyDescent="0.2">
      <c r="A6">
        <v>2019</v>
      </c>
      <c r="B6">
        <v>0.65360376399999998</v>
      </c>
    </row>
    <row r="7" spans="1:2" x14ac:dyDescent="0.2">
      <c r="A7">
        <v>2002</v>
      </c>
      <c r="B7">
        <v>0.911574785</v>
      </c>
    </row>
    <row r="8" spans="1:2" x14ac:dyDescent="0.2">
      <c r="A8">
        <v>1806</v>
      </c>
      <c r="B8">
        <v>0.86793824799999997</v>
      </c>
    </row>
    <row r="9" spans="1:2" x14ac:dyDescent="0.2">
      <c r="A9">
        <v>1242</v>
      </c>
      <c r="B9">
        <v>-0.78593511699999996</v>
      </c>
    </row>
    <row r="10" spans="1:2" x14ac:dyDescent="0.2">
      <c r="A10">
        <v>523</v>
      </c>
      <c r="B10">
        <v>0.60575281800000003</v>
      </c>
    </row>
    <row r="12" spans="1:2" x14ac:dyDescent="0.2">
      <c r="A12" t="s">
        <v>182</v>
      </c>
      <c r="B12">
        <v>4</v>
      </c>
    </row>
    <row r="13" spans="1:2" x14ac:dyDescent="0.2">
      <c r="A13" t="s">
        <v>183</v>
      </c>
      <c r="B13">
        <v>3.0183279999999999</v>
      </c>
    </row>
    <row r="14" spans="1:2" x14ac:dyDescent="0.2">
      <c r="A14" t="s">
        <v>184</v>
      </c>
      <c r="B14">
        <v>3.4284029999999999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3640-1900-B74D-9D1C-22BF27A56166}">
  <dimension ref="A1:B14"/>
  <sheetViews>
    <sheetView workbookViewId="0">
      <selection activeCell="J36" sqref="J36"/>
    </sheetView>
  </sheetViews>
  <sheetFormatPr baseColWidth="10" defaultRowHeight="16" x14ac:dyDescent="0.2"/>
  <sheetData>
    <row r="1" spans="1:2" x14ac:dyDescent="0.2">
      <c r="A1" t="s">
        <v>0</v>
      </c>
      <c r="B1">
        <v>-0.65804454000000001</v>
      </c>
    </row>
    <row r="2" spans="1:2" x14ac:dyDescent="0.2">
      <c r="A2">
        <v>907</v>
      </c>
      <c r="B2">
        <v>1.5453047150000001</v>
      </c>
    </row>
    <row r="3" spans="1:2" x14ac:dyDescent="0.2">
      <c r="A3">
        <v>2005</v>
      </c>
      <c r="B3">
        <v>-0.63646411199999997</v>
      </c>
    </row>
    <row r="4" spans="1:2" x14ac:dyDescent="0.2">
      <c r="A4">
        <v>1791</v>
      </c>
      <c r="B4">
        <v>0.29076753399999999</v>
      </c>
    </row>
    <row r="5" spans="1:2" x14ac:dyDescent="0.2">
      <c r="A5">
        <v>2110</v>
      </c>
      <c r="B5">
        <v>-1.0516472370000001</v>
      </c>
    </row>
    <row r="6" spans="1:2" x14ac:dyDescent="0.2">
      <c r="A6">
        <v>2019</v>
      </c>
      <c r="B6">
        <v>-0.91902351500000001</v>
      </c>
    </row>
    <row r="7" spans="1:2" x14ac:dyDescent="0.2">
      <c r="A7">
        <v>2002</v>
      </c>
      <c r="B7">
        <v>-1.090263414</v>
      </c>
    </row>
    <row r="8" spans="1:2" x14ac:dyDescent="0.2">
      <c r="A8">
        <v>1806</v>
      </c>
      <c r="B8">
        <v>-1.5634619080000001</v>
      </c>
    </row>
    <row r="9" spans="1:2" x14ac:dyDescent="0.2">
      <c r="A9">
        <v>1242</v>
      </c>
      <c r="B9">
        <v>-0.68961553499999995</v>
      </c>
    </row>
    <row r="10" spans="1:2" x14ac:dyDescent="0.2">
      <c r="A10">
        <v>523</v>
      </c>
      <c r="B10">
        <v>-0.13038255700000001</v>
      </c>
    </row>
    <row r="12" spans="1:2" x14ac:dyDescent="0.2">
      <c r="A12" t="s">
        <v>182</v>
      </c>
      <c r="B12">
        <v>-1.38144</v>
      </c>
    </row>
    <row r="13" spans="1:2" x14ac:dyDescent="0.2">
      <c r="A13" t="s">
        <v>183</v>
      </c>
      <c r="B13">
        <v>-1.82053</v>
      </c>
    </row>
    <row r="14" spans="1:2" x14ac:dyDescent="0.2">
      <c r="A14" t="s">
        <v>184</v>
      </c>
      <c r="B14">
        <v>-3.0402999999999998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9B64-5248-4C43-8DC3-8C84ABABBD5F}">
  <dimension ref="A1:I8"/>
  <sheetViews>
    <sheetView workbookViewId="0">
      <selection activeCell="J14" sqref="J14"/>
    </sheetView>
  </sheetViews>
  <sheetFormatPr baseColWidth="10" defaultRowHeight="16" x14ac:dyDescent="0.2"/>
  <sheetData>
    <row r="1" spans="1:9" x14ac:dyDescent="0.2">
      <c r="A1" t="s">
        <v>24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</row>
    <row r="2" spans="1:9" x14ac:dyDescent="0.2">
      <c r="A2" t="s">
        <v>144</v>
      </c>
      <c r="B2" s="2">
        <f>5.79/(5.79+0.12)</f>
        <v>0.97969543147208116</v>
      </c>
      <c r="C2">
        <v>1</v>
      </c>
      <c r="D2" s="2">
        <f>1.3/(1.3+2.23)</f>
        <v>0.36827195467422097</v>
      </c>
      <c r="E2" s="2">
        <f>0.31/(0.31+4.03)</f>
        <v>7.1428571428571425E-2</v>
      </c>
      <c r="F2" s="2">
        <f>1.85/(1.85+1.62)</f>
        <v>0.5331412103746398</v>
      </c>
      <c r="G2" s="2">
        <f>2.62/(1.25+2.62)</f>
        <v>0.67700258397932822</v>
      </c>
      <c r="H2">
        <v>1</v>
      </c>
      <c r="I2">
        <v>1</v>
      </c>
    </row>
    <row r="3" spans="1:9" x14ac:dyDescent="0.2">
      <c r="A3" t="s">
        <v>145</v>
      </c>
      <c r="B3">
        <v>1</v>
      </c>
      <c r="C3" s="2">
        <f>5.89/(5.89+0.12)</f>
        <v>0.98003327787021632</v>
      </c>
      <c r="D3" s="2">
        <f>1.47/(1.47+2.17)</f>
        <v>0.40384615384615385</v>
      </c>
      <c r="E3" s="2">
        <f>0.23/(3.77+0.23)</f>
        <v>5.7500000000000002E-2</v>
      </c>
      <c r="F3" s="2">
        <f>1.92/(1.92+1.75)</f>
        <v>0.52316076294277924</v>
      </c>
      <c r="G3" s="2">
        <f>2.69/(2.69+1.17)</f>
        <v>0.69689119170984459</v>
      </c>
      <c r="H3">
        <v>1</v>
      </c>
      <c r="I3">
        <v>1</v>
      </c>
    </row>
    <row r="4" spans="1:9" x14ac:dyDescent="0.2">
      <c r="A4" t="s">
        <v>146</v>
      </c>
      <c r="B4" s="2">
        <f>5.49/(5.49+0.15)</f>
        <v>0.97340425531914887</v>
      </c>
      <c r="C4" s="2">
        <f>5.56/(5.56+0.11)</f>
        <v>0.98059964726631388</v>
      </c>
      <c r="D4" s="2">
        <f>1.47/(1.47+2.19)</f>
        <v>0.40163934426229508</v>
      </c>
      <c r="E4" s="2">
        <f>0.34/(0.34+3.87)</f>
        <v>8.076009501187649E-2</v>
      </c>
      <c r="F4" s="2">
        <f>1.77/(1.77+1.77)</f>
        <v>0.5</v>
      </c>
      <c r="G4" s="2">
        <f>1.84/(1.84+1.02)</f>
        <v>0.64335664335664333</v>
      </c>
      <c r="H4">
        <v>1</v>
      </c>
      <c r="I4">
        <v>1</v>
      </c>
    </row>
    <row r="5" spans="1:9" x14ac:dyDescent="0.2">
      <c r="A5" t="s">
        <v>147</v>
      </c>
      <c r="B5" s="2">
        <v>0.98436656226374331</v>
      </c>
      <c r="C5" s="2">
        <v>0.98687764171217685</v>
      </c>
      <c r="D5" s="2">
        <v>0.39125248426088993</v>
      </c>
      <c r="E5" s="2">
        <v>6.989622214681597E-2</v>
      </c>
      <c r="F5" s="2">
        <v>0.51876732443913964</v>
      </c>
      <c r="G5" s="2">
        <v>0.67241680634860534</v>
      </c>
      <c r="H5">
        <v>1</v>
      </c>
      <c r="I5">
        <v>1</v>
      </c>
    </row>
    <row r="7" spans="1:9" x14ac:dyDescent="0.2">
      <c r="A7" t="s">
        <v>148</v>
      </c>
      <c r="B7" t="s">
        <v>11</v>
      </c>
      <c r="C7" t="s">
        <v>12</v>
      </c>
      <c r="D7" t="s">
        <v>107</v>
      </c>
      <c r="E7" t="s">
        <v>108</v>
      </c>
      <c r="F7" t="s">
        <v>9</v>
      </c>
      <c r="G7" t="s">
        <v>10</v>
      </c>
      <c r="H7" t="s">
        <v>113</v>
      </c>
      <c r="I7" t="s">
        <v>114</v>
      </c>
    </row>
    <row r="8" spans="1:9" x14ac:dyDescent="0.2">
      <c r="B8">
        <v>0.79300000000000004</v>
      </c>
      <c r="C8">
        <v>0.95</v>
      </c>
      <c r="D8">
        <v>0.442</v>
      </c>
      <c r="E8">
        <v>8.5999999999999993E-2</v>
      </c>
      <c r="F8">
        <v>0.52100000000000002</v>
      </c>
      <c r="G8">
        <v>0.754</v>
      </c>
      <c r="H8">
        <v>0.96399999999999997</v>
      </c>
      <c r="I8">
        <v>0.96599999999999997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D300-AE00-244D-9F08-D9F0F9A095D9}">
  <dimension ref="A1:E3"/>
  <sheetViews>
    <sheetView workbookViewId="0">
      <selection activeCell="D10" sqref="D10"/>
    </sheetView>
  </sheetViews>
  <sheetFormatPr baseColWidth="10" defaultRowHeight="16" x14ac:dyDescent="0.2"/>
  <sheetData>
    <row r="1" spans="1:5" x14ac:dyDescent="0.2">
      <c r="B1">
        <v>907</v>
      </c>
      <c r="C1">
        <v>1791</v>
      </c>
      <c r="D1">
        <v>2019</v>
      </c>
      <c r="E1">
        <v>523</v>
      </c>
    </row>
    <row r="2" spans="1:5" x14ac:dyDescent="0.2">
      <c r="A2" t="s">
        <v>149</v>
      </c>
      <c r="B2">
        <v>3.195595423380535</v>
      </c>
      <c r="C2">
        <v>-2.091488202412922</v>
      </c>
      <c r="D2">
        <v>-1.5023600260416679</v>
      </c>
      <c r="E2">
        <v>-2.5535640716552734</v>
      </c>
    </row>
    <row r="3" spans="1:5" x14ac:dyDescent="0.2">
      <c r="A3" t="s">
        <v>148</v>
      </c>
      <c r="B3">
        <v>3.725251471</v>
      </c>
      <c r="C3">
        <v>-2.0065072719999999</v>
      </c>
      <c r="D3">
        <v>0.41637738899999999</v>
      </c>
      <c r="E3">
        <v>-5.8288379050000003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B3AE-C1A5-6A4D-B499-39CF6F4D370F}">
  <dimension ref="A1:W52"/>
  <sheetViews>
    <sheetView workbookViewId="0">
      <selection activeCell="I64" sqref="I64"/>
    </sheetView>
  </sheetViews>
  <sheetFormatPr baseColWidth="10" defaultRowHeight="16" x14ac:dyDescent="0.2"/>
  <sheetData>
    <row r="1" spans="1:23" s="4" customFormat="1" ht="17.25" customHeight="1" x14ac:dyDescent="0.2">
      <c r="A1" s="5" t="s">
        <v>150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</row>
    <row r="2" spans="1:23" s="4" customFormat="1" ht="14.25" customHeight="1" x14ac:dyDescent="0.2">
      <c r="A2" s="8" t="s">
        <v>151</v>
      </c>
      <c r="B2" s="9"/>
      <c r="C2" s="9"/>
      <c r="D2" s="10"/>
      <c r="E2" s="8" t="s">
        <v>152</v>
      </c>
      <c r="F2" s="9"/>
      <c r="G2" s="9"/>
      <c r="H2" s="10"/>
      <c r="I2" s="8" t="s">
        <v>153</v>
      </c>
      <c r="J2" s="9"/>
      <c r="K2" s="9"/>
      <c r="L2" s="10"/>
      <c r="M2" s="8" t="s">
        <v>154</v>
      </c>
      <c r="N2" s="9"/>
      <c r="O2" s="9"/>
      <c r="P2" s="10"/>
      <c r="Q2" s="8" t="s">
        <v>155</v>
      </c>
      <c r="R2" s="9"/>
      <c r="S2" s="9"/>
      <c r="T2" s="10"/>
      <c r="U2" s="8" t="s">
        <v>156</v>
      </c>
      <c r="V2" s="9"/>
      <c r="W2" s="10"/>
    </row>
    <row r="3" spans="1:23" s="4" customFormat="1" ht="34" x14ac:dyDescent="0.2">
      <c r="A3" s="11" t="s">
        <v>180</v>
      </c>
      <c r="B3" s="12"/>
      <c r="C3" s="11" t="s">
        <v>181</v>
      </c>
      <c r="D3" s="12"/>
      <c r="E3" s="11" t="s">
        <v>180</v>
      </c>
      <c r="F3" s="12"/>
      <c r="G3" s="11" t="s">
        <v>181</v>
      </c>
      <c r="H3" s="12"/>
      <c r="I3" s="11" t="s">
        <v>180</v>
      </c>
      <c r="J3" s="12"/>
      <c r="K3" s="11" t="s">
        <v>181</v>
      </c>
      <c r="L3" s="12"/>
      <c r="M3" s="11" t="s">
        <v>180</v>
      </c>
      <c r="N3" s="12"/>
      <c r="O3" s="11" t="s">
        <v>181</v>
      </c>
      <c r="P3" s="12"/>
      <c r="Q3" s="11" t="s">
        <v>180</v>
      </c>
      <c r="R3" s="12"/>
      <c r="S3" s="11" t="s">
        <v>181</v>
      </c>
      <c r="T3" s="12"/>
      <c r="U3" s="11" t="s">
        <v>180</v>
      </c>
      <c r="V3" s="12"/>
      <c r="W3" s="13" t="s">
        <v>181</v>
      </c>
    </row>
    <row r="4" spans="1:23" s="4" customFormat="1" ht="14.25" customHeight="1" x14ac:dyDescent="0.2">
      <c r="A4" s="14">
        <v>15</v>
      </c>
      <c r="B4" s="15"/>
      <c r="C4" s="8" t="s">
        <v>157</v>
      </c>
      <c r="D4" s="10"/>
      <c r="E4" s="14">
        <v>15</v>
      </c>
      <c r="F4" s="15"/>
      <c r="G4" s="8" t="s">
        <v>157</v>
      </c>
      <c r="H4" s="10"/>
      <c r="I4" s="14">
        <v>15</v>
      </c>
      <c r="J4" s="15"/>
      <c r="K4" s="8" t="s">
        <v>157</v>
      </c>
      <c r="L4" s="10"/>
      <c r="M4" s="14">
        <v>15</v>
      </c>
      <c r="N4" s="15"/>
      <c r="O4" s="8" t="s">
        <v>157</v>
      </c>
      <c r="P4" s="10"/>
      <c r="Q4" s="14">
        <v>15</v>
      </c>
      <c r="R4" s="15"/>
      <c r="S4" s="8" t="s">
        <v>157</v>
      </c>
      <c r="T4" s="10"/>
      <c r="U4" s="14">
        <v>15</v>
      </c>
      <c r="V4" s="15"/>
      <c r="W4" s="16" t="s">
        <v>157</v>
      </c>
    </row>
    <row r="5" spans="1:23" s="4" customFormat="1" ht="14.25" customHeight="1" x14ac:dyDescent="0.2">
      <c r="A5" s="14">
        <v>213</v>
      </c>
      <c r="B5" s="15"/>
      <c r="C5" s="17">
        <v>0.12</v>
      </c>
      <c r="D5" s="18"/>
      <c r="E5" s="14">
        <v>261</v>
      </c>
      <c r="F5" s="15"/>
      <c r="G5" s="17">
        <v>6</v>
      </c>
      <c r="H5" s="18"/>
      <c r="I5" s="14">
        <v>210</v>
      </c>
      <c r="J5" s="15"/>
      <c r="K5" s="17">
        <v>2.23</v>
      </c>
      <c r="L5" s="18"/>
      <c r="M5" s="14">
        <v>211</v>
      </c>
      <c r="N5" s="15"/>
      <c r="O5" s="17">
        <v>4.03</v>
      </c>
      <c r="P5" s="18"/>
      <c r="Q5" s="14">
        <v>211</v>
      </c>
      <c r="R5" s="15"/>
      <c r="S5" s="17">
        <v>1.62</v>
      </c>
      <c r="T5" s="18"/>
      <c r="U5" s="14">
        <v>211</v>
      </c>
      <c r="V5" s="15"/>
      <c r="W5" s="19">
        <v>1.25</v>
      </c>
    </row>
    <row r="6" spans="1:23" s="4" customFormat="1" ht="14.25" customHeight="1" x14ac:dyDescent="0.2">
      <c r="A6" s="14">
        <v>262</v>
      </c>
      <c r="B6" s="15"/>
      <c r="C6" s="17">
        <v>5.79</v>
      </c>
      <c r="D6" s="18"/>
      <c r="E6" s="14">
        <v>277</v>
      </c>
      <c r="F6" s="15"/>
      <c r="G6" s="17">
        <v>0.67</v>
      </c>
      <c r="H6" s="18"/>
      <c r="I6" s="14">
        <v>261</v>
      </c>
      <c r="J6" s="15"/>
      <c r="K6" s="17">
        <v>1.3</v>
      </c>
      <c r="L6" s="18"/>
      <c r="M6" s="14">
        <v>262</v>
      </c>
      <c r="N6" s="15"/>
      <c r="O6" s="17">
        <v>0.31</v>
      </c>
      <c r="P6" s="18"/>
      <c r="Q6" s="14">
        <v>262</v>
      </c>
      <c r="R6" s="15"/>
      <c r="S6" s="17">
        <v>1.85</v>
      </c>
      <c r="T6" s="18"/>
      <c r="U6" s="14">
        <v>261</v>
      </c>
      <c r="V6" s="15"/>
      <c r="W6" s="19">
        <v>2.62</v>
      </c>
    </row>
    <row r="7" spans="1:23" s="4" customFormat="1" ht="14.25" customHeight="1" x14ac:dyDescent="0.2">
      <c r="A7" s="14">
        <v>278</v>
      </c>
      <c r="B7" s="15"/>
      <c r="C7" s="17">
        <v>0.82</v>
      </c>
      <c r="D7" s="18"/>
      <c r="E7" s="14">
        <v>10000</v>
      </c>
      <c r="F7" s="15"/>
      <c r="G7" s="8" t="s">
        <v>157</v>
      </c>
      <c r="H7" s="10"/>
      <c r="I7" s="14">
        <v>275</v>
      </c>
      <c r="J7" s="15"/>
      <c r="K7" s="17">
        <v>1.52</v>
      </c>
      <c r="L7" s="18"/>
      <c r="M7" s="14">
        <v>276</v>
      </c>
      <c r="N7" s="15"/>
      <c r="O7" s="17">
        <v>1.07</v>
      </c>
      <c r="P7" s="18"/>
      <c r="Q7" s="14">
        <v>275</v>
      </c>
      <c r="R7" s="15"/>
      <c r="S7" s="17">
        <v>1.98</v>
      </c>
      <c r="T7" s="18"/>
      <c r="U7" s="14">
        <v>275</v>
      </c>
      <c r="V7" s="15"/>
      <c r="W7" s="19">
        <v>2.25</v>
      </c>
    </row>
    <row r="8" spans="1:23" s="4" customFormat="1" ht="14.25" customHeight="1" x14ac:dyDescent="0.2">
      <c r="A8" s="14">
        <v>10000</v>
      </c>
      <c r="B8" s="15"/>
      <c r="C8" s="8" t="s">
        <v>157</v>
      </c>
      <c r="D8" s="10"/>
      <c r="E8" s="20"/>
      <c r="F8" s="21"/>
      <c r="G8" s="20"/>
      <c r="H8" s="21"/>
      <c r="I8" s="14">
        <v>10000</v>
      </c>
      <c r="J8" s="15"/>
      <c r="K8" s="8" t="s">
        <v>157</v>
      </c>
      <c r="L8" s="10"/>
      <c r="M8" s="14">
        <v>10000</v>
      </c>
      <c r="N8" s="15"/>
      <c r="O8" s="8" t="s">
        <v>157</v>
      </c>
      <c r="P8" s="10"/>
      <c r="Q8" s="14">
        <v>10000</v>
      </c>
      <c r="R8" s="15"/>
      <c r="S8" s="8" t="s">
        <v>157</v>
      </c>
      <c r="T8" s="10"/>
      <c r="U8" s="14">
        <v>10000</v>
      </c>
      <c r="V8" s="15"/>
      <c r="W8" s="16" t="s">
        <v>157</v>
      </c>
    </row>
    <row r="9" spans="1:23" s="4" customFormat="1" ht="16.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3"/>
    </row>
    <row r="10" spans="1:23" s="4" customFormat="1" ht="17.25" customHeight="1" x14ac:dyDescent="0.2">
      <c r="A10" s="5" t="s">
        <v>150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</row>
    <row r="11" spans="1:23" s="4" customFormat="1" ht="14.25" customHeight="1" x14ac:dyDescent="0.2">
      <c r="A11" s="8" t="s">
        <v>158</v>
      </c>
      <c r="B11" s="9"/>
      <c r="C11" s="9"/>
      <c r="D11" s="10"/>
      <c r="E11" s="8" t="s">
        <v>159</v>
      </c>
      <c r="F11" s="9"/>
      <c r="G11" s="9"/>
      <c r="H11" s="10"/>
      <c r="I11" s="8" t="s">
        <v>160</v>
      </c>
      <c r="J11" s="9"/>
      <c r="K11" s="9"/>
      <c r="L11" s="10"/>
      <c r="M11" s="8" t="s">
        <v>161</v>
      </c>
      <c r="N11" s="9"/>
      <c r="O11" s="9"/>
      <c r="P11" s="10"/>
      <c r="Q11" s="8" t="s">
        <v>162</v>
      </c>
      <c r="R11" s="9"/>
      <c r="S11" s="9"/>
      <c r="T11" s="10"/>
      <c r="U11" s="8" t="s">
        <v>163</v>
      </c>
      <c r="V11" s="9"/>
      <c r="W11" s="10"/>
    </row>
    <row r="12" spans="1:23" s="4" customFormat="1" ht="35" customHeight="1" x14ac:dyDescent="0.2">
      <c r="A12" s="11" t="s">
        <v>180</v>
      </c>
      <c r="B12" s="12"/>
      <c r="C12" s="11" t="s">
        <v>181</v>
      </c>
      <c r="D12" s="12"/>
      <c r="E12" s="11" t="s">
        <v>180</v>
      </c>
      <c r="F12" s="12"/>
      <c r="G12" s="11" t="s">
        <v>181</v>
      </c>
      <c r="H12" s="12"/>
      <c r="I12" s="11" t="s">
        <v>180</v>
      </c>
      <c r="J12" s="12"/>
      <c r="K12" s="11" t="s">
        <v>181</v>
      </c>
      <c r="L12" s="12"/>
      <c r="M12" s="11" t="s">
        <v>180</v>
      </c>
      <c r="N12" s="12"/>
      <c r="O12" s="11" t="s">
        <v>181</v>
      </c>
      <c r="P12" s="12"/>
      <c r="Q12" s="11" t="s">
        <v>180</v>
      </c>
      <c r="R12" s="12"/>
      <c r="S12" s="11" t="s">
        <v>181</v>
      </c>
      <c r="T12" s="12"/>
      <c r="U12" s="11" t="s">
        <v>180</v>
      </c>
      <c r="V12" s="12"/>
      <c r="W12" s="13" t="s">
        <v>181</v>
      </c>
    </row>
    <row r="13" spans="1:23" s="4" customFormat="1" ht="14.25" customHeight="1" x14ac:dyDescent="0.2">
      <c r="A13" s="14">
        <v>15</v>
      </c>
      <c r="B13" s="15"/>
      <c r="C13" s="8" t="s">
        <v>157</v>
      </c>
      <c r="D13" s="10"/>
      <c r="E13" s="14">
        <v>15</v>
      </c>
      <c r="F13" s="15"/>
      <c r="G13" s="8" t="s">
        <v>157</v>
      </c>
      <c r="H13" s="10"/>
      <c r="I13" s="14">
        <v>15</v>
      </c>
      <c r="J13" s="15"/>
      <c r="K13" s="8" t="s">
        <v>157</v>
      </c>
      <c r="L13" s="10"/>
      <c r="M13" s="14">
        <v>15</v>
      </c>
      <c r="N13" s="15"/>
      <c r="O13" s="8" t="s">
        <v>157</v>
      </c>
      <c r="P13" s="10"/>
      <c r="Q13" s="14">
        <v>15</v>
      </c>
      <c r="R13" s="15"/>
      <c r="S13" s="8" t="s">
        <v>157</v>
      </c>
      <c r="T13" s="10"/>
      <c r="U13" s="14">
        <v>15</v>
      </c>
      <c r="V13" s="15"/>
      <c r="W13" s="16" t="s">
        <v>157</v>
      </c>
    </row>
    <row r="14" spans="1:23" s="4" customFormat="1" ht="14.25" customHeight="1" x14ac:dyDescent="0.2">
      <c r="A14" s="14">
        <v>259</v>
      </c>
      <c r="B14" s="15"/>
      <c r="C14" s="17">
        <v>5.47</v>
      </c>
      <c r="D14" s="18"/>
      <c r="E14" s="14">
        <v>257</v>
      </c>
      <c r="F14" s="15"/>
      <c r="G14" s="17">
        <v>6.11</v>
      </c>
      <c r="H14" s="18"/>
      <c r="I14" s="14">
        <v>259</v>
      </c>
      <c r="J14" s="15"/>
      <c r="K14" s="17">
        <v>4.3</v>
      </c>
      <c r="L14" s="18"/>
      <c r="M14" s="14">
        <v>210</v>
      </c>
      <c r="N14" s="15"/>
      <c r="O14" s="17">
        <v>0.12</v>
      </c>
      <c r="P14" s="18"/>
      <c r="Q14" s="14">
        <v>208</v>
      </c>
      <c r="R14" s="15"/>
      <c r="S14" s="17">
        <v>2.17</v>
      </c>
      <c r="T14" s="18"/>
      <c r="U14" s="14">
        <v>210</v>
      </c>
      <c r="V14" s="15"/>
      <c r="W14" s="19">
        <v>3.77</v>
      </c>
    </row>
    <row r="15" spans="1:23" s="4" customFormat="1" ht="14.25" customHeight="1" x14ac:dyDescent="0.2">
      <c r="A15" s="14">
        <v>274</v>
      </c>
      <c r="B15" s="15"/>
      <c r="C15" s="17">
        <v>0.48</v>
      </c>
      <c r="D15" s="18"/>
      <c r="E15" s="14">
        <v>273</v>
      </c>
      <c r="F15" s="15"/>
      <c r="G15" s="17">
        <v>0.47</v>
      </c>
      <c r="H15" s="18"/>
      <c r="I15" s="14">
        <v>274</v>
      </c>
      <c r="J15" s="15"/>
      <c r="K15" s="17">
        <v>0.49</v>
      </c>
      <c r="L15" s="18"/>
      <c r="M15" s="14">
        <v>259</v>
      </c>
      <c r="N15" s="15"/>
      <c r="O15" s="17">
        <v>5.89</v>
      </c>
      <c r="P15" s="18"/>
      <c r="Q15" s="14">
        <v>259</v>
      </c>
      <c r="R15" s="15"/>
      <c r="S15" s="17">
        <v>1.47</v>
      </c>
      <c r="T15" s="18"/>
      <c r="U15" s="14">
        <v>262</v>
      </c>
      <c r="V15" s="15"/>
      <c r="W15" s="19">
        <v>0.23</v>
      </c>
    </row>
    <row r="16" spans="1:23" s="4" customFormat="1" ht="14.25" customHeight="1" x14ac:dyDescent="0.2">
      <c r="A16" s="14">
        <v>299</v>
      </c>
      <c r="B16" s="15"/>
      <c r="C16" s="17">
        <v>0.16</v>
      </c>
      <c r="D16" s="18"/>
      <c r="E16" s="14">
        <v>10000</v>
      </c>
      <c r="F16" s="15"/>
      <c r="G16" s="8" t="s">
        <v>157</v>
      </c>
      <c r="H16" s="10"/>
      <c r="I16" s="14">
        <v>10000</v>
      </c>
      <c r="J16" s="15"/>
      <c r="K16" s="8" t="s">
        <v>157</v>
      </c>
      <c r="L16" s="10"/>
      <c r="M16" s="14">
        <v>275</v>
      </c>
      <c r="N16" s="15"/>
      <c r="O16" s="17">
        <v>0.66</v>
      </c>
      <c r="P16" s="18"/>
      <c r="Q16" s="14">
        <v>274</v>
      </c>
      <c r="R16" s="15"/>
      <c r="S16" s="17">
        <v>1.55</v>
      </c>
      <c r="T16" s="18"/>
      <c r="U16" s="14">
        <v>277</v>
      </c>
      <c r="V16" s="15"/>
      <c r="W16" s="19">
        <v>0.8</v>
      </c>
    </row>
    <row r="17" spans="1:23" s="4" customFormat="1" ht="14.25" customHeight="1" x14ac:dyDescent="0.2">
      <c r="A17" s="14">
        <v>10000</v>
      </c>
      <c r="B17" s="15"/>
      <c r="C17" s="8" t="s">
        <v>157</v>
      </c>
      <c r="D17" s="10"/>
      <c r="E17" s="20"/>
      <c r="F17" s="21"/>
      <c r="G17" s="20"/>
      <c r="H17" s="21"/>
      <c r="I17" s="20"/>
      <c r="J17" s="21"/>
      <c r="K17" s="20"/>
      <c r="L17" s="21"/>
      <c r="M17" s="14">
        <v>10000</v>
      </c>
      <c r="N17" s="15"/>
      <c r="O17" s="8" t="s">
        <v>157</v>
      </c>
      <c r="P17" s="10"/>
      <c r="Q17" s="14">
        <v>10000</v>
      </c>
      <c r="R17" s="15"/>
      <c r="S17" s="8" t="s">
        <v>157</v>
      </c>
      <c r="T17" s="10"/>
      <c r="U17" s="14">
        <v>10000</v>
      </c>
      <c r="V17" s="15"/>
      <c r="W17" s="16" t="s">
        <v>157</v>
      </c>
    </row>
    <row r="18" spans="1:23" s="4" customFormat="1" ht="16.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3"/>
    </row>
    <row r="19" spans="1:23" s="4" customFormat="1" ht="17.25" customHeight="1" x14ac:dyDescent="0.2">
      <c r="A19" s="5" t="s">
        <v>150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7"/>
    </row>
    <row r="20" spans="1:23" s="4" customFormat="1" ht="14.25" customHeight="1" x14ac:dyDescent="0.2">
      <c r="A20" s="8" t="s">
        <v>164</v>
      </c>
      <c r="B20" s="9"/>
      <c r="C20" s="9"/>
      <c r="D20" s="10"/>
      <c r="E20" s="8" t="s">
        <v>165</v>
      </c>
      <c r="F20" s="9"/>
      <c r="G20" s="9"/>
      <c r="H20" s="10"/>
      <c r="I20" s="8" t="s">
        <v>166</v>
      </c>
      <c r="J20" s="9"/>
      <c r="K20" s="9"/>
      <c r="L20" s="10"/>
      <c r="M20" s="8" t="s">
        <v>167</v>
      </c>
      <c r="N20" s="9"/>
      <c r="O20" s="9"/>
      <c r="P20" s="10"/>
      <c r="Q20" s="8" t="s">
        <v>168</v>
      </c>
      <c r="R20" s="9"/>
      <c r="S20" s="9"/>
      <c r="T20" s="10"/>
      <c r="U20" s="8" t="s">
        <v>169</v>
      </c>
      <c r="V20" s="9"/>
      <c r="W20" s="10"/>
    </row>
    <row r="21" spans="1:23" s="4" customFormat="1" ht="36" customHeight="1" x14ac:dyDescent="0.2">
      <c r="A21" s="11" t="s">
        <v>180</v>
      </c>
      <c r="B21" s="12"/>
      <c r="C21" s="11" t="s">
        <v>181</v>
      </c>
      <c r="D21" s="12"/>
      <c r="E21" s="11" t="s">
        <v>180</v>
      </c>
      <c r="F21" s="12"/>
      <c r="G21" s="11" t="s">
        <v>181</v>
      </c>
      <c r="H21" s="12"/>
      <c r="I21" s="11" t="s">
        <v>180</v>
      </c>
      <c r="J21" s="12"/>
      <c r="K21" s="11" t="s">
        <v>181</v>
      </c>
      <c r="L21" s="12"/>
      <c r="M21" s="11" t="s">
        <v>180</v>
      </c>
      <c r="N21" s="12"/>
      <c r="O21" s="11" t="s">
        <v>181</v>
      </c>
      <c r="P21" s="12"/>
      <c r="Q21" s="11" t="s">
        <v>180</v>
      </c>
      <c r="R21" s="12"/>
      <c r="S21" s="11" t="s">
        <v>181</v>
      </c>
      <c r="T21" s="12"/>
      <c r="U21" s="11" t="s">
        <v>180</v>
      </c>
      <c r="V21" s="12"/>
      <c r="W21" s="13" t="s">
        <v>181</v>
      </c>
    </row>
    <row r="22" spans="1:23" s="4" customFormat="1" ht="14.25" customHeight="1" x14ac:dyDescent="0.2">
      <c r="A22" s="14">
        <v>15</v>
      </c>
      <c r="B22" s="15"/>
      <c r="C22" s="8" t="s">
        <v>157</v>
      </c>
      <c r="D22" s="10"/>
      <c r="E22" s="14">
        <v>15</v>
      </c>
      <c r="F22" s="15"/>
      <c r="G22" s="8" t="s">
        <v>157</v>
      </c>
      <c r="H22" s="10"/>
      <c r="I22" s="14">
        <v>15</v>
      </c>
      <c r="J22" s="15"/>
      <c r="K22" s="8" t="s">
        <v>157</v>
      </c>
      <c r="L22" s="10"/>
      <c r="M22" s="14">
        <v>15</v>
      </c>
      <c r="N22" s="15"/>
      <c r="O22" s="8" t="s">
        <v>157</v>
      </c>
      <c r="P22" s="10"/>
      <c r="Q22" s="14">
        <v>15</v>
      </c>
      <c r="R22" s="15"/>
      <c r="S22" s="8" t="s">
        <v>157</v>
      </c>
      <c r="T22" s="10"/>
      <c r="U22" s="14">
        <v>15</v>
      </c>
      <c r="V22" s="15"/>
      <c r="W22" s="16" t="s">
        <v>157</v>
      </c>
    </row>
    <row r="23" spans="1:23" s="4" customFormat="1" ht="14.25" customHeight="1" x14ac:dyDescent="0.2">
      <c r="A23" s="14">
        <v>50</v>
      </c>
      <c r="B23" s="15"/>
      <c r="C23" s="17">
        <v>1.6</v>
      </c>
      <c r="D23" s="18"/>
      <c r="E23" s="14">
        <v>10000</v>
      </c>
      <c r="F23" s="15"/>
      <c r="G23" s="8" t="s">
        <v>157</v>
      </c>
      <c r="H23" s="10"/>
      <c r="I23" s="14">
        <v>10000</v>
      </c>
      <c r="J23" s="15"/>
      <c r="K23" s="8" t="s">
        <v>157</v>
      </c>
      <c r="L23" s="10"/>
      <c r="M23" s="14">
        <v>213</v>
      </c>
      <c r="N23" s="15"/>
      <c r="O23" s="17">
        <v>0.15</v>
      </c>
      <c r="P23" s="18"/>
      <c r="Q23" s="14">
        <v>212</v>
      </c>
      <c r="R23" s="15"/>
      <c r="S23" s="17">
        <v>0.11</v>
      </c>
      <c r="T23" s="18"/>
      <c r="U23" s="14">
        <v>210</v>
      </c>
      <c r="V23" s="15"/>
      <c r="W23" s="19">
        <v>2.19</v>
      </c>
    </row>
    <row r="24" spans="1:23" s="4" customFormat="1" ht="14.25" customHeight="1" x14ac:dyDescent="0.2">
      <c r="A24" s="14">
        <v>100</v>
      </c>
      <c r="B24" s="15"/>
      <c r="C24" s="17">
        <v>1.6</v>
      </c>
      <c r="D24" s="18"/>
      <c r="E24" s="20"/>
      <c r="F24" s="21"/>
      <c r="G24" s="20"/>
      <c r="H24" s="21"/>
      <c r="I24" s="20"/>
      <c r="J24" s="21"/>
      <c r="K24" s="20"/>
      <c r="L24" s="21"/>
      <c r="M24" s="14">
        <v>262</v>
      </c>
      <c r="N24" s="15"/>
      <c r="O24" s="17">
        <v>5.49</v>
      </c>
      <c r="P24" s="18"/>
      <c r="Q24" s="14">
        <v>261</v>
      </c>
      <c r="R24" s="15"/>
      <c r="S24" s="17">
        <v>5.56</v>
      </c>
      <c r="T24" s="18"/>
      <c r="U24" s="14">
        <v>261</v>
      </c>
      <c r="V24" s="15"/>
      <c r="W24" s="19">
        <v>1.47</v>
      </c>
    </row>
    <row r="25" spans="1:23" s="4" customFormat="1" ht="14.25" customHeight="1" x14ac:dyDescent="0.2">
      <c r="A25" s="14">
        <v>150</v>
      </c>
      <c r="B25" s="15"/>
      <c r="C25" s="17">
        <v>1.6</v>
      </c>
      <c r="D25" s="18"/>
      <c r="E25" s="20"/>
      <c r="F25" s="21"/>
      <c r="G25" s="20"/>
      <c r="H25" s="21"/>
      <c r="I25" s="20"/>
      <c r="J25" s="21"/>
      <c r="K25" s="20"/>
      <c r="L25" s="21"/>
      <c r="M25" s="14">
        <v>277</v>
      </c>
      <c r="N25" s="15"/>
      <c r="O25" s="17">
        <v>0.83</v>
      </c>
      <c r="P25" s="18"/>
      <c r="Q25" s="14">
        <v>276</v>
      </c>
      <c r="R25" s="15"/>
      <c r="S25" s="17">
        <v>0.65</v>
      </c>
      <c r="T25" s="18"/>
      <c r="U25" s="14">
        <v>275</v>
      </c>
      <c r="V25" s="15"/>
      <c r="W25" s="19">
        <v>1.51</v>
      </c>
    </row>
    <row r="26" spans="1:23" s="4" customFormat="1" ht="14.25" customHeight="1" x14ac:dyDescent="0.2">
      <c r="A26" s="14">
        <v>200</v>
      </c>
      <c r="B26" s="15"/>
      <c r="C26" s="17">
        <v>1.6</v>
      </c>
      <c r="D26" s="18"/>
      <c r="E26" s="20"/>
      <c r="F26" s="21"/>
      <c r="G26" s="20"/>
      <c r="H26" s="21"/>
      <c r="I26" s="20"/>
      <c r="J26" s="21"/>
      <c r="K26" s="20"/>
      <c r="L26" s="21"/>
      <c r="M26" s="14">
        <v>10000</v>
      </c>
      <c r="N26" s="15"/>
      <c r="O26" s="8" t="s">
        <v>157</v>
      </c>
      <c r="P26" s="10"/>
      <c r="Q26" s="14">
        <v>10000</v>
      </c>
      <c r="R26" s="15"/>
      <c r="S26" s="8" t="s">
        <v>157</v>
      </c>
      <c r="T26" s="10"/>
      <c r="U26" s="14">
        <v>10000</v>
      </c>
      <c r="V26" s="15"/>
      <c r="W26" s="16" t="s">
        <v>157</v>
      </c>
    </row>
    <row r="27" spans="1:23" s="4" customFormat="1" ht="14.25" customHeight="1" x14ac:dyDescent="0.2">
      <c r="A27" s="14">
        <v>250</v>
      </c>
      <c r="B27" s="15"/>
      <c r="C27" s="17">
        <v>1.6</v>
      </c>
      <c r="D27" s="18"/>
      <c r="E27" s="20"/>
      <c r="F27" s="21"/>
      <c r="G27" s="20"/>
      <c r="H27" s="21"/>
      <c r="I27" s="20"/>
      <c r="J27" s="21"/>
      <c r="K27" s="20"/>
      <c r="L27" s="21"/>
      <c r="M27" s="20"/>
      <c r="N27" s="21"/>
      <c r="O27" s="20"/>
      <c r="P27" s="21"/>
      <c r="Q27" s="20"/>
      <c r="R27" s="21"/>
      <c r="S27" s="20"/>
      <c r="T27" s="21"/>
      <c r="U27" s="20"/>
      <c r="V27" s="21"/>
      <c r="W27" s="24"/>
    </row>
    <row r="28" spans="1:23" s="4" customFormat="1" ht="14.25" customHeight="1" x14ac:dyDescent="0.2">
      <c r="A28" s="14">
        <v>300</v>
      </c>
      <c r="B28" s="15"/>
      <c r="C28" s="17">
        <v>4</v>
      </c>
      <c r="D28" s="18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1"/>
      <c r="Q28" s="20"/>
      <c r="R28" s="21"/>
      <c r="S28" s="20"/>
      <c r="T28" s="21"/>
      <c r="U28" s="20"/>
      <c r="V28" s="21"/>
      <c r="W28" s="24"/>
    </row>
    <row r="29" spans="1:23" s="4" customFormat="1" ht="14.25" customHeight="1" x14ac:dyDescent="0.2">
      <c r="A29" s="14">
        <v>400</v>
      </c>
      <c r="B29" s="15"/>
      <c r="C29" s="17">
        <v>1.6</v>
      </c>
      <c r="D29" s="18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0"/>
      <c r="P29" s="21"/>
      <c r="Q29" s="20"/>
      <c r="R29" s="21"/>
      <c r="S29" s="20"/>
      <c r="T29" s="21"/>
      <c r="U29" s="20"/>
      <c r="V29" s="21"/>
      <c r="W29" s="24"/>
    </row>
    <row r="30" spans="1:23" s="4" customFormat="1" ht="14.25" customHeight="1" x14ac:dyDescent="0.2">
      <c r="A30" s="14">
        <v>500</v>
      </c>
      <c r="B30" s="15"/>
      <c r="C30" s="17">
        <v>1.6</v>
      </c>
      <c r="D30" s="18"/>
      <c r="E30" s="20"/>
      <c r="F30" s="21"/>
      <c r="G30" s="20"/>
      <c r="H30" s="21"/>
      <c r="I30" s="20"/>
      <c r="J30" s="21"/>
      <c r="K30" s="20"/>
      <c r="L30" s="21"/>
      <c r="M30" s="20"/>
      <c r="N30" s="21"/>
      <c r="O30" s="20"/>
      <c r="P30" s="21"/>
      <c r="Q30" s="20"/>
      <c r="R30" s="21"/>
      <c r="S30" s="20"/>
      <c r="T30" s="21"/>
      <c r="U30" s="20"/>
      <c r="V30" s="21"/>
      <c r="W30" s="24"/>
    </row>
    <row r="31" spans="1:23" s="4" customFormat="1" ht="14.25" customHeight="1" x14ac:dyDescent="0.2">
      <c r="A31" s="14">
        <v>600</v>
      </c>
      <c r="B31" s="15"/>
      <c r="C31" s="17">
        <v>1.6</v>
      </c>
      <c r="D31" s="18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4"/>
    </row>
    <row r="32" spans="1:23" s="4" customFormat="1" ht="14.25" customHeight="1" x14ac:dyDescent="0.2">
      <c r="A32" s="14">
        <v>700</v>
      </c>
      <c r="B32" s="15"/>
      <c r="C32" s="17">
        <v>1.6</v>
      </c>
      <c r="D32" s="18"/>
      <c r="E32" s="20"/>
      <c r="F32" s="21"/>
      <c r="G32" s="20"/>
      <c r="H32" s="21"/>
      <c r="I32" s="20"/>
      <c r="J32" s="21"/>
      <c r="K32" s="20"/>
      <c r="L32" s="21"/>
      <c r="M32" s="20"/>
      <c r="N32" s="21"/>
      <c r="O32" s="20"/>
      <c r="P32" s="21"/>
      <c r="Q32" s="20"/>
      <c r="R32" s="21"/>
      <c r="S32" s="20"/>
      <c r="T32" s="21"/>
      <c r="U32" s="20"/>
      <c r="V32" s="21"/>
      <c r="W32" s="24"/>
    </row>
    <row r="33" spans="1:23" s="4" customFormat="1" ht="14.25" customHeight="1" x14ac:dyDescent="0.2">
      <c r="A33" s="14">
        <v>800</v>
      </c>
      <c r="B33" s="15"/>
      <c r="C33" s="17">
        <v>1.6</v>
      </c>
      <c r="D33" s="18"/>
      <c r="E33" s="20"/>
      <c r="F33" s="21"/>
      <c r="G33" s="20"/>
      <c r="H33" s="21"/>
      <c r="I33" s="20"/>
      <c r="J33" s="21"/>
      <c r="K33" s="20"/>
      <c r="L33" s="21"/>
      <c r="M33" s="20"/>
      <c r="N33" s="21"/>
      <c r="O33" s="20"/>
      <c r="P33" s="21"/>
      <c r="Q33" s="20"/>
      <c r="R33" s="21"/>
      <c r="S33" s="20"/>
      <c r="T33" s="21"/>
      <c r="U33" s="20"/>
      <c r="V33" s="21"/>
      <c r="W33" s="24"/>
    </row>
    <row r="34" spans="1:23" s="4" customFormat="1" ht="14.25" customHeight="1" x14ac:dyDescent="0.2">
      <c r="A34" s="14">
        <v>10000</v>
      </c>
      <c r="B34" s="15"/>
      <c r="C34" s="8" t="s">
        <v>157</v>
      </c>
      <c r="D34" s="10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/>
      <c r="V34" s="21"/>
      <c r="W34" s="24"/>
    </row>
    <row r="35" spans="1:23" s="4" customFormat="1" ht="16.5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3"/>
    </row>
    <row r="36" spans="1:23" s="4" customFormat="1" ht="17.25" customHeight="1" x14ac:dyDescent="0.2">
      <c r="A36" s="5" t="s">
        <v>150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7"/>
    </row>
    <row r="37" spans="1:23" s="4" customFormat="1" ht="14.25" customHeight="1" x14ac:dyDescent="0.2">
      <c r="A37" s="8" t="s">
        <v>170</v>
      </c>
      <c r="B37" s="9"/>
      <c r="C37" s="9"/>
      <c r="D37" s="10"/>
      <c r="E37" s="8" t="s">
        <v>171</v>
      </c>
      <c r="F37" s="9"/>
      <c r="G37" s="9"/>
      <c r="H37" s="10"/>
      <c r="I37" s="8" t="s">
        <v>172</v>
      </c>
      <c r="J37" s="9"/>
      <c r="K37" s="9"/>
      <c r="L37" s="10"/>
      <c r="M37" s="8" t="s">
        <v>173</v>
      </c>
      <c r="N37" s="9"/>
      <c r="O37" s="9"/>
      <c r="P37" s="10"/>
      <c r="Q37" s="8" t="s">
        <v>174</v>
      </c>
      <c r="R37" s="9"/>
      <c r="S37" s="9"/>
      <c r="T37" s="10"/>
      <c r="U37" s="8" t="s">
        <v>175</v>
      </c>
      <c r="V37" s="9"/>
      <c r="W37" s="10"/>
    </row>
    <row r="38" spans="1:23" s="4" customFormat="1" ht="36" customHeight="1" x14ac:dyDescent="0.2">
      <c r="A38" s="25" t="s">
        <v>180</v>
      </c>
      <c r="B38" s="26"/>
      <c r="C38" s="25" t="s">
        <v>181</v>
      </c>
      <c r="D38" s="26"/>
      <c r="E38" s="25" t="s">
        <v>180</v>
      </c>
      <c r="F38" s="26"/>
      <c r="G38" s="25" t="s">
        <v>181</v>
      </c>
      <c r="H38" s="26"/>
      <c r="I38" s="25" t="s">
        <v>180</v>
      </c>
      <c r="J38" s="26"/>
      <c r="K38" s="25" t="s">
        <v>181</v>
      </c>
      <c r="L38" s="26"/>
      <c r="M38" s="25" t="s">
        <v>180</v>
      </c>
      <c r="N38" s="26"/>
      <c r="O38" s="25" t="s">
        <v>181</v>
      </c>
      <c r="P38" s="26"/>
      <c r="Q38" s="25" t="s">
        <v>180</v>
      </c>
      <c r="R38" s="26"/>
      <c r="S38" s="25" t="s">
        <v>181</v>
      </c>
      <c r="T38" s="26"/>
      <c r="U38" s="25" t="s">
        <v>180</v>
      </c>
      <c r="V38" s="26"/>
      <c r="W38" s="27" t="s">
        <v>181</v>
      </c>
    </row>
    <row r="39" spans="1:23" s="4" customFormat="1" ht="14.25" customHeight="1" x14ac:dyDescent="0.2">
      <c r="A39" s="28">
        <v>15</v>
      </c>
      <c r="B39" s="28"/>
      <c r="C39" s="29" t="s">
        <v>157</v>
      </c>
      <c r="D39" s="29"/>
      <c r="E39" s="28">
        <v>15</v>
      </c>
      <c r="F39" s="28"/>
      <c r="G39" s="29" t="s">
        <v>157</v>
      </c>
      <c r="H39" s="29"/>
      <c r="I39" s="28">
        <v>15</v>
      </c>
      <c r="J39" s="28"/>
      <c r="K39" s="29" t="s">
        <v>157</v>
      </c>
      <c r="L39" s="29"/>
      <c r="M39" s="28">
        <v>15</v>
      </c>
      <c r="N39" s="28"/>
      <c r="O39" s="29" t="s">
        <v>157</v>
      </c>
      <c r="P39" s="29"/>
      <c r="Q39" s="28">
        <v>15</v>
      </c>
      <c r="R39" s="28"/>
      <c r="S39" s="29" t="s">
        <v>157</v>
      </c>
      <c r="T39" s="29"/>
      <c r="U39" s="28">
        <v>15</v>
      </c>
      <c r="V39" s="28"/>
      <c r="W39" s="30" t="s">
        <v>157</v>
      </c>
    </row>
    <row r="40" spans="1:23" s="4" customFormat="1" ht="14.25" customHeight="1" x14ac:dyDescent="0.2">
      <c r="A40" s="28">
        <v>209</v>
      </c>
      <c r="B40" s="28"/>
      <c r="C40" s="31">
        <v>3.87</v>
      </c>
      <c r="D40" s="31"/>
      <c r="E40" s="28">
        <v>210</v>
      </c>
      <c r="F40" s="28"/>
      <c r="G40" s="31">
        <v>1.77</v>
      </c>
      <c r="H40" s="31"/>
      <c r="I40" s="28">
        <v>210</v>
      </c>
      <c r="J40" s="28"/>
      <c r="K40" s="31">
        <v>1.02</v>
      </c>
      <c r="L40" s="31"/>
      <c r="M40" s="28">
        <v>259</v>
      </c>
      <c r="N40" s="28"/>
      <c r="O40" s="31">
        <v>6.01</v>
      </c>
      <c r="P40" s="31"/>
      <c r="Q40" s="28">
        <v>260</v>
      </c>
      <c r="R40" s="28"/>
      <c r="S40" s="31">
        <v>5.73</v>
      </c>
      <c r="T40" s="31"/>
      <c r="U40" s="28">
        <v>213</v>
      </c>
      <c r="V40" s="28"/>
      <c r="W40" s="32">
        <v>1.75</v>
      </c>
    </row>
    <row r="41" spans="1:23" s="4" customFormat="1" x14ac:dyDescent="0.2">
      <c r="A41" s="28">
        <v>261</v>
      </c>
      <c r="B41" s="28"/>
      <c r="C41" s="31">
        <v>0.34</v>
      </c>
      <c r="D41" s="31"/>
      <c r="E41" s="28">
        <v>260</v>
      </c>
      <c r="F41" s="28"/>
      <c r="G41" s="31">
        <v>1.77</v>
      </c>
      <c r="H41" s="31"/>
      <c r="I41" s="28">
        <v>261</v>
      </c>
      <c r="J41" s="28"/>
      <c r="K41" s="31">
        <v>1.84</v>
      </c>
      <c r="L41" s="31"/>
      <c r="M41" s="28">
        <v>275</v>
      </c>
      <c r="N41" s="28"/>
      <c r="O41" s="31">
        <v>0.27</v>
      </c>
      <c r="P41" s="31"/>
      <c r="Q41" s="28">
        <v>276</v>
      </c>
      <c r="R41" s="28"/>
      <c r="S41" s="31">
        <v>0.4</v>
      </c>
      <c r="T41" s="31"/>
      <c r="U41" s="28">
        <v>263</v>
      </c>
      <c r="V41" s="28"/>
      <c r="W41" s="32">
        <v>1.92</v>
      </c>
    </row>
    <row r="42" spans="1:23" s="4" customFormat="1" ht="14.25" customHeight="1" x14ac:dyDescent="0.2">
      <c r="A42" s="28">
        <v>275</v>
      </c>
      <c r="B42" s="28"/>
      <c r="C42" s="31">
        <v>1.05</v>
      </c>
      <c r="D42" s="31"/>
      <c r="E42" s="28">
        <v>274</v>
      </c>
      <c r="F42" s="28"/>
      <c r="G42" s="31">
        <v>1.82</v>
      </c>
      <c r="H42" s="31"/>
      <c r="I42" s="28">
        <v>275</v>
      </c>
      <c r="J42" s="28"/>
      <c r="K42" s="31">
        <v>1.43</v>
      </c>
      <c r="L42" s="31"/>
      <c r="M42" s="28">
        <v>10000</v>
      </c>
      <c r="N42" s="28"/>
      <c r="O42" s="29" t="s">
        <v>157</v>
      </c>
      <c r="P42" s="29"/>
      <c r="Q42" s="28">
        <v>10000</v>
      </c>
      <c r="R42" s="28"/>
      <c r="S42" s="29" t="s">
        <v>157</v>
      </c>
      <c r="T42" s="29"/>
      <c r="U42" s="28">
        <v>278</v>
      </c>
      <c r="V42" s="28"/>
      <c r="W42" s="32">
        <v>2.0099999999999998</v>
      </c>
    </row>
    <row r="43" spans="1:23" s="4" customFormat="1" ht="14.25" customHeight="1" x14ac:dyDescent="0.2">
      <c r="A43" s="28">
        <v>10000</v>
      </c>
      <c r="B43" s="28"/>
      <c r="C43" s="29" t="s">
        <v>157</v>
      </c>
      <c r="D43" s="29"/>
      <c r="E43" s="28">
        <v>10000</v>
      </c>
      <c r="F43" s="28"/>
      <c r="G43" s="29" t="s">
        <v>157</v>
      </c>
      <c r="H43" s="29"/>
      <c r="I43" s="28">
        <v>10000</v>
      </c>
      <c r="J43" s="28"/>
      <c r="K43" s="29" t="s">
        <v>157</v>
      </c>
      <c r="L43" s="29"/>
      <c r="M43" s="29"/>
      <c r="N43" s="29"/>
      <c r="O43" s="33"/>
      <c r="P43" s="33"/>
      <c r="Q43" s="33"/>
      <c r="R43" s="33"/>
      <c r="S43" s="33"/>
      <c r="T43" s="33"/>
      <c r="U43" s="28">
        <v>10000</v>
      </c>
      <c r="V43" s="28"/>
      <c r="W43" s="34" t="s">
        <v>157</v>
      </c>
    </row>
    <row r="44" spans="1:23" s="4" customFormat="1" ht="16.5" customHeight="1" x14ac:dyDescent="0.2">
      <c r="A44" s="23"/>
      <c r="B44" s="35"/>
      <c r="C44" s="35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s="4" customFormat="1" ht="17.25" customHeight="1" x14ac:dyDescent="0.2">
      <c r="A45" s="5" t="s">
        <v>150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7"/>
    </row>
    <row r="46" spans="1:23" s="4" customFormat="1" ht="14.25" customHeight="1" x14ac:dyDescent="0.2">
      <c r="A46" s="8" t="s">
        <v>176</v>
      </c>
      <c r="B46" s="9"/>
      <c r="C46" s="9"/>
      <c r="D46" s="9"/>
      <c r="E46" s="9"/>
      <c r="F46" s="9"/>
      <c r="G46" s="10"/>
      <c r="H46" s="8" t="s">
        <v>177</v>
      </c>
      <c r="I46" s="9"/>
      <c r="J46" s="9"/>
      <c r="K46" s="9"/>
      <c r="L46" s="9"/>
      <c r="M46" s="9"/>
      <c r="N46" s="9"/>
      <c r="O46" s="10"/>
      <c r="P46" s="8" t="s">
        <v>178</v>
      </c>
      <c r="Q46" s="9"/>
      <c r="R46" s="9"/>
      <c r="S46" s="9"/>
      <c r="T46" s="9"/>
      <c r="U46" s="9"/>
      <c r="V46" s="9"/>
      <c r="W46" s="10"/>
    </row>
    <row r="47" spans="1:23" s="4" customFormat="1" ht="34" customHeight="1" x14ac:dyDescent="0.2">
      <c r="A47" s="11" t="s">
        <v>180</v>
      </c>
      <c r="B47" s="36"/>
      <c r="C47" s="12"/>
      <c r="D47" s="37" t="s">
        <v>179</v>
      </c>
      <c r="E47" s="38"/>
      <c r="F47" s="38"/>
      <c r="G47" s="39"/>
      <c r="H47" s="11" t="s">
        <v>180</v>
      </c>
      <c r="I47" s="36"/>
      <c r="J47" s="36"/>
      <c r="K47" s="12"/>
      <c r="L47" s="37" t="s">
        <v>179</v>
      </c>
      <c r="M47" s="38"/>
      <c r="N47" s="38"/>
      <c r="O47" s="39"/>
      <c r="P47" s="11" t="s">
        <v>180</v>
      </c>
      <c r="Q47" s="36"/>
      <c r="R47" s="36"/>
      <c r="S47" s="12"/>
      <c r="T47" s="37" t="s">
        <v>179</v>
      </c>
      <c r="U47" s="38"/>
      <c r="V47" s="38"/>
      <c r="W47" s="39"/>
    </row>
    <row r="48" spans="1:23" s="4" customFormat="1" ht="14.25" customHeight="1" x14ac:dyDescent="0.2">
      <c r="A48" s="14">
        <v>15</v>
      </c>
      <c r="B48" s="40"/>
      <c r="C48" s="15"/>
      <c r="D48" s="8" t="s">
        <v>157</v>
      </c>
      <c r="E48" s="9"/>
      <c r="F48" s="9"/>
      <c r="G48" s="10"/>
      <c r="H48" s="14">
        <v>15</v>
      </c>
      <c r="I48" s="40"/>
      <c r="J48" s="40"/>
      <c r="K48" s="15"/>
      <c r="L48" s="8" t="s">
        <v>157</v>
      </c>
      <c r="M48" s="9"/>
      <c r="N48" s="9"/>
      <c r="O48" s="10"/>
      <c r="P48" s="14">
        <v>15</v>
      </c>
      <c r="Q48" s="40"/>
      <c r="R48" s="40"/>
      <c r="S48" s="15"/>
      <c r="T48" s="8" t="s">
        <v>157</v>
      </c>
      <c r="U48" s="9"/>
      <c r="V48" s="9"/>
      <c r="W48" s="10"/>
    </row>
    <row r="49" spans="1:23" s="4" customFormat="1" ht="14.25" customHeight="1" x14ac:dyDescent="0.2">
      <c r="A49" s="14">
        <v>211</v>
      </c>
      <c r="B49" s="40"/>
      <c r="C49" s="15"/>
      <c r="D49" s="17">
        <v>1.17</v>
      </c>
      <c r="E49" s="41"/>
      <c r="F49" s="41"/>
      <c r="G49" s="18"/>
      <c r="H49" s="14">
        <v>259</v>
      </c>
      <c r="I49" s="40"/>
      <c r="J49" s="40"/>
      <c r="K49" s="15"/>
      <c r="L49" s="17">
        <v>5.6</v>
      </c>
      <c r="M49" s="41"/>
      <c r="N49" s="41"/>
      <c r="O49" s="18"/>
      <c r="P49" s="14">
        <v>261</v>
      </c>
      <c r="Q49" s="40"/>
      <c r="R49" s="40"/>
      <c r="S49" s="15"/>
      <c r="T49" s="17">
        <v>5.98</v>
      </c>
      <c r="U49" s="41"/>
      <c r="V49" s="41"/>
      <c r="W49" s="18"/>
    </row>
    <row r="50" spans="1:23" s="4" customFormat="1" ht="14.25" customHeight="1" x14ac:dyDescent="0.2">
      <c r="A50" s="14">
        <v>261</v>
      </c>
      <c r="B50" s="40"/>
      <c r="C50" s="15"/>
      <c r="D50" s="17">
        <v>2.69</v>
      </c>
      <c r="E50" s="41"/>
      <c r="F50" s="41"/>
      <c r="G50" s="18"/>
      <c r="H50" s="14">
        <v>274</v>
      </c>
      <c r="I50" s="40"/>
      <c r="J50" s="40"/>
      <c r="K50" s="15"/>
      <c r="L50" s="17">
        <v>0.48</v>
      </c>
      <c r="M50" s="41"/>
      <c r="N50" s="41"/>
      <c r="O50" s="18"/>
      <c r="P50" s="14">
        <v>276</v>
      </c>
      <c r="Q50" s="40"/>
      <c r="R50" s="40"/>
      <c r="S50" s="15"/>
      <c r="T50" s="17">
        <v>0.5</v>
      </c>
      <c r="U50" s="41"/>
      <c r="V50" s="41"/>
      <c r="W50" s="18"/>
    </row>
    <row r="51" spans="1:23" s="4" customFormat="1" ht="14.25" customHeight="1" x14ac:dyDescent="0.2">
      <c r="A51" s="14">
        <v>275</v>
      </c>
      <c r="B51" s="40"/>
      <c r="C51" s="15"/>
      <c r="D51" s="17">
        <v>1.97</v>
      </c>
      <c r="E51" s="41"/>
      <c r="F51" s="41"/>
      <c r="G51" s="18"/>
      <c r="H51" s="14">
        <v>10000</v>
      </c>
      <c r="I51" s="40"/>
      <c r="J51" s="40"/>
      <c r="K51" s="15"/>
      <c r="L51" s="8" t="s">
        <v>157</v>
      </c>
      <c r="M51" s="9"/>
      <c r="N51" s="9"/>
      <c r="O51" s="10"/>
      <c r="P51" s="14">
        <v>302</v>
      </c>
      <c r="Q51" s="40"/>
      <c r="R51" s="40"/>
      <c r="S51" s="15"/>
      <c r="T51" s="17">
        <v>0.14000000000000001</v>
      </c>
      <c r="U51" s="41"/>
      <c r="V51" s="41"/>
      <c r="W51" s="18"/>
    </row>
    <row r="52" spans="1:23" s="4" customFormat="1" ht="14.25" customHeight="1" x14ac:dyDescent="0.2">
      <c r="A52" s="14">
        <v>10000</v>
      </c>
      <c r="B52" s="40"/>
      <c r="C52" s="15"/>
      <c r="D52" s="8" t="s">
        <v>157</v>
      </c>
      <c r="E52" s="9"/>
      <c r="F52" s="9"/>
      <c r="G52" s="10"/>
      <c r="H52" s="20"/>
      <c r="I52" s="42"/>
      <c r="J52" s="42"/>
      <c r="K52" s="21"/>
      <c r="L52" s="20"/>
      <c r="M52" s="42"/>
      <c r="N52" s="42"/>
      <c r="O52" s="21"/>
      <c r="P52" s="14">
        <v>10000</v>
      </c>
      <c r="Q52" s="40"/>
      <c r="R52" s="40"/>
      <c r="S52" s="15"/>
      <c r="T52" s="8" t="s">
        <v>157</v>
      </c>
      <c r="U52" s="9"/>
      <c r="V52" s="9"/>
      <c r="W52" s="10"/>
    </row>
  </sheetData>
  <mergeCells count="464">
    <mergeCell ref="Q43:R43"/>
    <mergeCell ref="S42:T42"/>
    <mergeCell ref="S43:T43"/>
    <mergeCell ref="U42:V42"/>
    <mergeCell ref="U43:V43"/>
    <mergeCell ref="K42:L42"/>
    <mergeCell ref="K43:L43"/>
    <mergeCell ref="M42:N42"/>
    <mergeCell ref="M43:N43"/>
    <mergeCell ref="O42:P42"/>
    <mergeCell ref="O43:P43"/>
    <mergeCell ref="E42:F42"/>
    <mergeCell ref="E43:F43"/>
    <mergeCell ref="G42:H42"/>
    <mergeCell ref="G43:H43"/>
    <mergeCell ref="I42:J42"/>
    <mergeCell ref="I43:J43"/>
    <mergeCell ref="A42:B42"/>
    <mergeCell ref="B44:C44"/>
    <mergeCell ref="A43:B43"/>
    <mergeCell ref="C42:D42"/>
    <mergeCell ref="C43:D43"/>
    <mergeCell ref="A52:C52"/>
    <mergeCell ref="D52:G52"/>
    <mergeCell ref="H52:K52"/>
    <mergeCell ref="L52:O52"/>
    <mergeCell ref="P52:S52"/>
    <mergeCell ref="T52:W52"/>
    <mergeCell ref="A51:C51"/>
    <mergeCell ref="D51:G51"/>
    <mergeCell ref="H51:K51"/>
    <mergeCell ref="L51:O51"/>
    <mergeCell ref="P51:S51"/>
    <mergeCell ref="T51:W51"/>
    <mergeCell ref="A50:C50"/>
    <mergeCell ref="D50:G50"/>
    <mergeCell ref="H50:K50"/>
    <mergeCell ref="L50:O50"/>
    <mergeCell ref="P50:S50"/>
    <mergeCell ref="T50:W50"/>
    <mergeCell ref="A49:C49"/>
    <mergeCell ref="D49:G49"/>
    <mergeCell ref="H49:K49"/>
    <mergeCell ref="L49:O49"/>
    <mergeCell ref="P49:S49"/>
    <mergeCell ref="T49:W49"/>
    <mergeCell ref="A48:C48"/>
    <mergeCell ref="D48:G48"/>
    <mergeCell ref="H48:K48"/>
    <mergeCell ref="L48:O48"/>
    <mergeCell ref="P48:S48"/>
    <mergeCell ref="T48:W48"/>
    <mergeCell ref="A45:W45"/>
    <mergeCell ref="A46:G46"/>
    <mergeCell ref="H46:O46"/>
    <mergeCell ref="P46:W46"/>
    <mergeCell ref="A47:C47"/>
    <mergeCell ref="D47:G47"/>
    <mergeCell ref="H47:K47"/>
    <mergeCell ref="L47:O47"/>
    <mergeCell ref="P47:S47"/>
    <mergeCell ref="T47:W47"/>
    <mergeCell ref="L44:M44"/>
    <mergeCell ref="N44:O44"/>
    <mergeCell ref="P44:Q44"/>
    <mergeCell ref="R44:S44"/>
    <mergeCell ref="T44:U44"/>
    <mergeCell ref="V44:W44"/>
    <mergeCell ref="D44:E44"/>
    <mergeCell ref="F44:G44"/>
    <mergeCell ref="H44:I44"/>
    <mergeCell ref="J44:K44"/>
    <mergeCell ref="Q42:R42"/>
    <mergeCell ref="K41:L41"/>
    <mergeCell ref="M41:N41"/>
    <mergeCell ref="O41:P41"/>
    <mergeCell ref="Q41:R41"/>
    <mergeCell ref="S41:T41"/>
    <mergeCell ref="U41:V41"/>
    <mergeCell ref="M40:N40"/>
    <mergeCell ref="O40:P40"/>
    <mergeCell ref="Q40:R40"/>
    <mergeCell ref="S40:T40"/>
    <mergeCell ref="U40:V40"/>
    <mergeCell ref="A41:B41"/>
    <mergeCell ref="C41:D41"/>
    <mergeCell ref="E41:F41"/>
    <mergeCell ref="G41:H41"/>
    <mergeCell ref="I41:J41"/>
    <mergeCell ref="A40:B40"/>
    <mergeCell ref="C40:D40"/>
    <mergeCell ref="E40:F40"/>
    <mergeCell ref="G40:H40"/>
    <mergeCell ref="I40:J40"/>
    <mergeCell ref="K40:L40"/>
    <mergeCell ref="K39:L39"/>
    <mergeCell ref="M39:N39"/>
    <mergeCell ref="O39:P39"/>
    <mergeCell ref="Q39:R39"/>
    <mergeCell ref="S39:T39"/>
    <mergeCell ref="U39:V39"/>
    <mergeCell ref="M38:N38"/>
    <mergeCell ref="O38:P38"/>
    <mergeCell ref="Q38:R38"/>
    <mergeCell ref="S38:T38"/>
    <mergeCell ref="U38:V38"/>
    <mergeCell ref="A39:B39"/>
    <mergeCell ref="C39:D39"/>
    <mergeCell ref="E39:F39"/>
    <mergeCell ref="G39:H39"/>
    <mergeCell ref="I39:J39"/>
    <mergeCell ref="A38:B38"/>
    <mergeCell ref="C38:D38"/>
    <mergeCell ref="E38:F38"/>
    <mergeCell ref="G38:H38"/>
    <mergeCell ref="I38:J38"/>
    <mergeCell ref="K38:L38"/>
    <mergeCell ref="A37:D37"/>
    <mergeCell ref="E37:H37"/>
    <mergeCell ref="I37:L37"/>
    <mergeCell ref="M37:P37"/>
    <mergeCell ref="Q37:T37"/>
    <mergeCell ref="U37:W37"/>
    <mergeCell ref="M35:N35"/>
    <mergeCell ref="O35:P35"/>
    <mergeCell ref="Q35:R35"/>
    <mergeCell ref="S35:T35"/>
    <mergeCell ref="U35:V35"/>
    <mergeCell ref="A36:W36"/>
    <mergeCell ref="A35:B35"/>
    <mergeCell ref="C35:D35"/>
    <mergeCell ref="E35:F35"/>
    <mergeCell ref="G35:H35"/>
    <mergeCell ref="I35:J35"/>
    <mergeCell ref="K35:L35"/>
    <mergeCell ref="K34:L34"/>
    <mergeCell ref="M34:N34"/>
    <mergeCell ref="O34:P34"/>
    <mergeCell ref="Q34:R34"/>
    <mergeCell ref="S34:T34"/>
    <mergeCell ref="U34:V34"/>
    <mergeCell ref="M33:N33"/>
    <mergeCell ref="O33:P33"/>
    <mergeCell ref="Q33:R33"/>
    <mergeCell ref="S33:T33"/>
    <mergeCell ref="U33:V33"/>
    <mergeCell ref="A34:B34"/>
    <mergeCell ref="C34:D34"/>
    <mergeCell ref="E34:F34"/>
    <mergeCell ref="G34:H34"/>
    <mergeCell ref="I34:J34"/>
    <mergeCell ref="A33:B33"/>
    <mergeCell ref="C33:D33"/>
    <mergeCell ref="E33:F33"/>
    <mergeCell ref="G33:H33"/>
    <mergeCell ref="I33:J33"/>
    <mergeCell ref="K33:L33"/>
    <mergeCell ref="K32:L32"/>
    <mergeCell ref="M32:N32"/>
    <mergeCell ref="O32:P32"/>
    <mergeCell ref="Q32:R32"/>
    <mergeCell ref="S32:T32"/>
    <mergeCell ref="U32:V32"/>
    <mergeCell ref="M31:N31"/>
    <mergeCell ref="O31:P31"/>
    <mergeCell ref="Q31:R31"/>
    <mergeCell ref="S31:T31"/>
    <mergeCell ref="U31:V31"/>
    <mergeCell ref="A32:B32"/>
    <mergeCell ref="C32:D32"/>
    <mergeCell ref="E32:F32"/>
    <mergeCell ref="G32:H32"/>
    <mergeCell ref="I32:J32"/>
    <mergeCell ref="A31:B31"/>
    <mergeCell ref="C31:D31"/>
    <mergeCell ref="E31:F31"/>
    <mergeCell ref="G31:H31"/>
    <mergeCell ref="I31:J31"/>
    <mergeCell ref="K31:L31"/>
    <mergeCell ref="K30:L30"/>
    <mergeCell ref="M30:N30"/>
    <mergeCell ref="O30:P30"/>
    <mergeCell ref="Q30:R30"/>
    <mergeCell ref="S30:T30"/>
    <mergeCell ref="U30:V30"/>
    <mergeCell ref="M29:N29"/>
    <mergeCell ref="O29:P29"/>
    <mergeCell ref="Q29:R29"/>
    <mergeCell ref="S29:T29"/>
    <mergeCell ref="U29:V29"/>
    <mergeCell ref="A30:B30"/>
    <mergeCell ref="C30:D30"/>
    <mergeCell ref="E30:F30"/>
    <mergeCell ref="G30:H30"/>
    <mergeCell ref="I30:J30"/>
    <mergeCell ref="A29:B29"/>
    <mergeCell ref="C29:D29"/>
    <mergeCell ref="E29:F29"/>
    <mergeCell ref="G29:H29"/>
    <mergeCell ref="I29:J29"/>
    <mergeCell ref="K29:L29"/>
    <mergeCell ref="K28:L28"/>
    <mergeCell ref="M28:N28"/>
    <mergeCell ref="O28:P28"/>
    <mergeCell ref="Q28:R28"/>
    <mergeCell ref="S28:T28"/>
    <mergeCell ref="U28:V28"/>
    <mergeCell ref="M27:N27"/>
    <mergeCell ref="O27:P27"/>
    <mergeCell ref="Q27:R27"/>
    <mergeCell ref="S27:T27"/>
    <mergeCell ref="U27:V27"/>
    <mergeCell ref="A28:B28"/>
    <mergeCell ref="C28:D28"/>
    <mergeCell ref="E28:F28"/>
    <mergeCell ref="G28:H28"/>
    <mergeCell ref="I28:J28"/>
    <mergeCell ref="A27:B27"/>
    <mergeCell ref="C27:D27"/>
    <mergeCell ref="E27:F27"/>
    <mergeCell ref="G27:H27"/>
    <mergeCell ref="I27:J27"/>
    <mergeCell ref="K27:L27"/>
    <mergeCell ref="K26:L26"/>
    <mergeCell ref="M26:N26"/>
    <mergeCell ref="O26:P26"/>
    <mergeCell ref="Q26:R26"/>
    <mergeCell ref="S26:T26"/>
    <mergeCell ref="U26:V26"/>
    <mergeCell ref="M25:N25"/>
    <mergeCell ref="O25:P25"/>
    <mergeCell ref="Q25:R25"/>
    <mergeCell ref="S25:T25"/>
    <mergeCell ref="U25:V25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K25:L25"/>
    <mergeCell ref="K24:L24"/>
    <mergeCell ref="M24:N24"/>
    <mergeCell ref="O24:P24"/>
    <mergeCell ref="Q24:R24"/>
    <mergeCell ref="S24:T24"/>
    <mergeCell ref="U24:V24"/>
    <mergeCell ref="M23:N23"/>
    <mergeCell ref="O23:P23"/>
    <mergeCell ref="Q23:R23"/>
    <mergeCell ref="S23:T23"/>
    <mergeCell ref="U23:V23"/>
    <mergeCell ref="A24:B24"/>
    <mergeCell ref="C24:D24"/>
    <mergeCell ref="E24:F24"/>
    <mergeCell ref="G24:H24"/>
    <mergeCell ref="I24:J24"/>
    <mergeCell ref="A23:B23"/>
    <mergeCell ref="C23:D23"/>
    <mergeCell ref="E23:F23"/>
    <mergeCell ref="G23:H23"/>
    <mergeCell ref="I23:J23"/>
    <mergeCell ref="K23:L23"/>
    <mergeCell ref="K22:L22"/>
    <mergeCell ref="M22:N22"/>
    <mergeCell ref="O22:P22"/>
    <mergeCell ref="Q22:R22"/>
    <mergeCell ref="S22:T22"/>
    <mergeCell ref="U22:V22"/>
    <mergeCell ref="M21:N21"/>
    <mergeCell ref="O21:P21"/>
    <mergeCell ref="Q21:R21"/>
    <mergeCell ref="S21:T21"/>
    <mergeCell ref="U21:V21"/>
    <mergeCell ref="A22:B22"/>
    <mergeCell ref="C22:D22"/>
    <mergeCell ref="E22:F22"/>
    <mergeCell ref="G22:H22"/>
    <mergeCell ref="I22:J22"/>
    <mergeCell ref="A21:B21"/>
    <mergeCell ref="C21:D21"/>
    <mergeCell ref="E21:F21"/>
    <mergeCell ref="G21:H21"/>
    <mergeCell ref="I21:J21"/>
    <mergeCell ref="K21:L21"/>
    <mergeCell ref="A20:D20"/>
    <mergeCell ref="E20:H20"/>
    <mergeCell ref="I20:L20"/>
    <mergeCell ref="M20:P20"/>
    <mergeCell ref="Q20:T20"/>
    <mergeCell ref="U20:W20"/>
    <mergeCell ref="M18:N18"/>
    <mergeCell ref="O18:P18"/>
    <mergeCell ref="Q18:R18"/>
    <mergeCell ref="S18:T18"/>
    <mergeCell ref="U18:V18"/>
    <mergeCell ref="A19:W19"/>
    <mergeCell ref="A18:B18"/>
    <mergeCell ref="C18:D18"/>
    <mergeCell ref="E18:F18"/>
    <mergeCell ref="G18:H18"/>
    <mergeCell ref="I18:J18"/>
    <mergeCell ref="K18:L18"/>
    <mergeCell ref="K17:L17"/>
    <mergeCell ref="M17:N17"/>
    <mergeCell ref="O17:P17"/>
    <mergeCell ref="Q17:R17"/>
    <mergeCell ref="S17:T17"/>
    <mergeCell ref="U17:V17"/>
    <mergeCell ref="M16:N16"/>
    <mergeCell ref="O16:P16"/>
    <mergeCell ref="Q16:R16"/>
    <mergeCell ref="S16:T16"/>
    <mergeCell ref="U16:V16"/>
    <mergeCell ref="A17:B17"/>
    <mergeCell ref="C17:D17"/>
    <mergeCell ref="E17:F17"/>
    <mergeCell ref="G17:H17"/>
    <mergeCell ref="I17:J17"/>
    <mergeCell ref="A16:B16"/>
    <mergeCell ref="C16:D16"/>
    <mergeCell ref="E16:F16"/>
    <mergeCell ref="G16:H16"/>
    <mergeCell ref="I16:J16"/>
    <mergeCell ref="K16:L16"/>
    <mergeCell ref="K15:L15"/>
    <mergeCell ref="M15:N15"/>
    <mergeCell ref="O15:P15"/>
    <mergeCell ref="Q15:R15"/>
    <mergeCell ref="S15:T15"/>
    <mergeCell ref="U15:V15"/>
    <mergeCell ref="M14:N14"/>
    <mergeCell ref="O14:P14"/>
    <mergeCell ref="Q14:R14"/>
    <mergeCell ref="S14:T14"/>
    <mergeCell ref="U14:V14"/>
    <mergeCell ref="A15:B15"/>
    <mergeCell ref="C15:D15"/>
    <mergeCell ref="E15:F15"/>
    <mergeCell ref="G15:H15"/>
    <mergeCell ref="I15:J15"/>
    <mergeCell ref="A14:B14"/>
    <mergeCell ref="C14:D14"/>
    <mergeCell ref="E14:F14"/>
    <mergeCell ref="G14:H14"/>
    <mergeCell ref="I14:J14"/>
    <mergeCell ref="K14:L14"/>
    <mergeCell ref="K13:L13"/>
    <mergeCell ref="M13:N13"/>
    <mergeCell ref="O13:P13"/>
    <mergeCell ref="Q13:R13"/>
    <mergeCell ref="S13:T13"/>
    <mergeCell ref="U13:V13"/>
    <mergeCell ref="M12:N12"/>
    <mergeCell ref="O12:P12"/>
    <mergeCell ref="Q12:R12"/>
    <mergeCell ref="S12:T12"/>
    <mergeCell ref="U12:V12"/>
    <mergeCell ref="A13:B13"/>
    <mergeCell ref="C13:D13"/>
    <mergeCell ref="E13:F13"/>
    <mergeCell ref="G13:H13"/>
    <mergeCell ref="I13:J13"/>
    <mergeCell ref="A12:B12"/>
    <mergeCell ref="C12:D12"/>
    <mergeCell ref="E12:F12"/>
    <mergeCell ref="G12:H12"/>
    <mergeCell ref="I12:J12"/>
    <mergeCell ref="K12:L12"/>
    <mergeCell ref="A11:D11"/>
    <mergeCell ref="E11:H11"/>
    <mergeCell ref="I11:L11"/>
    <mergeCell ref="M11:P11"/>
    <mergeCell ref="Q11:T11"/>
    <mergeCell ref="U11:W11"/>
    <mergeCell ref="M9:N9"/>
    <mergeCell ref="O9:P9"/>
    <mergeCell ref="Q9:R9"/>
    <mergeCell ref="S9:T9"/>
    <mergeCell ref="U9:V9"/>
    <mergeCell ref="A10:W10"/>
    <mergeCell ref="A9:B9"/>
    <mergeCell ref="C9:D9"/>
    <mergeCell ref="E9:F9"/>
    <mergeCell ref="G9:H9"/>
    <mergeCell ref="I9:J9"/>
    <mergeCell ref="K9:L9"/>
    <mergeCell ref="K8:L8"/>
    <mergeCell ref="M8:N8"/>
    <mergeCell ref="O8:P8"/>
    <mergeCell ref="Q8:R8"/>
    <mergeCell ref="S8:T8"/>
    <mergeCell ref="U8:V8"/>
    <mergeCell ref="M7:N7"/>
    <mergeCell ref="O7:P7"/>
    <mergeCell ref="Q7:R7"/>
    <mergeCell ref="S7:T7"/>
    <mergeCell ref="U7:V7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K7:L7"/>
    <mergeCell ref="K6:L6"/>
    <mergeCell ref="M6:N6"/>
    <mergeCell ref="O6:P6"/>
    <mergeCell ref="Q6:R6"/>
    <mergeCell ref="S6:T6"/>
    <mergeCell ref="U6:V6"/>
    <mergeCell ref="M5:N5"/>
    <mergeCell ref="O5:P5"/>
    <mergeCell ref="Q5:R5"/>
    <mergeCell ref="S5:T5"/>
    <mergeCell ref="U5:V5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K5:L5"/>
    <mergeCell ref="K4:L4"/>
    <mergeCell ref="M4:N4"/>
    <mergeCell ref="O4:P4"/>
    <mergeCell ref="Q4:R4"/>
    <mergeCell ref="S4:T4"/>
    <mergeCell ref="U4:V4"/>
    <mergeCell ref="M3:N3"/>
    <mergeCell ref="O3:P3"/>
    <mergeCell ref="Q3:R3"/>
    <mergeCell ref="S3:T3"/>
    <mergeCell ref="U3:V3"/>
    <mergeCell ref="A4:B4"/>
    <mergeCell ref="C4:D4"/>
    <mergeCell ref="E4:F4"/>
    <mergeCell ref="G4:H4"/>
    <mergeCell ref="I4:J4"/>
    <mergeCell ref="A3:B3"/>
    <mergeCell ref="C3:D3"/>
    <mergeCell ref="E3:F3"/>
    <mergeCell ref="G3:H3"/>
    <mergeCell ref="I3:J3"/>
    <mergeCell ref="K3:L3"/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13B3-F458-5048-8EF4-68B0A0F921B0}">
  <dimension ref="A1:T47"/>
  <sheetViews>
    <sheetView workbookViewId="0">
      <selection activeCell="J20" sqref="J20"/>
    </sheetView>
  </sheetViews>
  <sheetFormatPr baseColWidth="10" defaultRowHeight="16" x14ac:dyDescent="0.2"/>
  <sheetData>
    <row r="1" spans="1:20" x14ac:dyDescent="0.2">
      <c r="B1" t="s">
        <v>8</v>
      </c>
      <c r="C1" t="s">
        <v>107</v>
      </c>
      <c r="D1" t="s">
        <v>108</v>
      </c>
      <c r="E1" t="s">
        <v>109</v>
      </c>
      <c r="F1" t="s">
        <v>110</v>
      </c>
      <c r="G1" t="s">
        <v>9</v>
      </c>
      <c r="H1" t="s">
        <v>10</v>
      </c>
      <c r="I1" t="s">
        <v>111</v>
      </c>
      <c r="J1" t="s">
        <v>112</v>
      </c>
      <c r="K1" t="s">
        <v>113</v>
      </c>
      <c r="L1" t="s">
        <v>114</v>
      </c>
      <c r="M1" t="s">
        <v>13</v>
      </c>
      <c r="N1" t="s">
        <v>14</v>
      </c>
      <c r="O1" t="s">
        <v>115</v>
      </c>
      <c r="P1" t="s">
        <v>116</v>
      </c>
      <c r="Q1" t="s">
        <v>117</v>
      </c>
      <c r="R1" t="s">
        <v>118</v>
      </c>
      <c r="S1" t="s">
        <v>11</v>
      </c>
      <c r="T1" t="s">
        <v>12</v>
      </c>
    </row>
    <row r="2" spans="1:20" x14ac:dyDescent="0.2">
      <c r="A2" t="s">
        <v>15</v>
      </c>
      <c r="B2">
        <v>0.62949999999999995</v>
      </c>
      <c r="C2">
        <v>0.46600000000000003</v>
      </c>
      <c r="D2">
        <v>0.217</v>
      </c>
      <c r="E2">
        <v>0.48899999999999999</v>
      </c>
      <c r="F2">
        <v>0.66700000000000004</v>
      </c>
      <c r="G2">
        <v>0.45100000000000001</v>
      </c>
      <c r="H2">
        <v>0.61099999999999999</v>
      </c>
      <c r="I2">
        <v>0.61299999999999999</v>
      </c>
      <c r="J2">
        <v>0.58099999999999996</v>
      </c>
      <c r="K2">
        <v>0.55300000000000005</v>
      </c>
      <c r="L2">
        <v>0.67500000000000004</v>
      </c>
      <c r="M2">
        <v>0.67300000000000004</v>
      </c>
      <c r="N2">
        <v>0.52900000000000003</v>
      </c>
      <c r="O2">
        <v>0.76400000000000001</v>
      </c>
      <c r="P2">
        <v>0.64400000000000002</v>
      </c>
      <c r="Q2">
        <v>0.48399999999999999</v>
      </c>
      <c r="R2">
        <v>0.48299999999999998</v>
      </c>
      <c r="S2">
        <v>0.42499999999999999</v>
      </c>
      <c r="T2">
        <v>0.56000000000000005</v>
      </c>
    </row>
    <row r="3" spans="1:20" x14ac:dyDescent="0.2">
      <c r="A3" t="s">
        <v>16</v>
      </c>
      <c r="B3">
        <v>0.98933300000000002</v>
      </c>
      <c r="C3">
        <v>0.70299999999999996</v>
      </c>
      <c r="D3">
        <v>0.191</v>
      </c>
      <c r="E3">
        <v>0.98499999999999999</v>
      </c>
      <c r="F3">
        <v>0.94799999999999995</v>
      </c>
      <c r="G3">
        <v>0.91300000000000003</v>
      </c>
      <c r="H3">
        <v>0.90100000000000002</v>
      </c>
      <c r="I3">
        <v>0.99099999999999999</v>
      </c>
      <c r="J3">
        <v>0.98299999999999998</v>
      </c>
      <c r="K3">
        <v>0.98499999999999999</v>
      </c>
      <c r="L3">
        <v>0.96199999999999997</v>
      </c>
      <c r="M3">
        <v>0.95</v>
      </c>
      <c r="N3">
        <v>0.98299999999999998</v>
      </c>
      <c r="O3">
        <v>0.95099999999999996</v>
      </c>
      <c r="P3">
        <v>0.97699999999999998</v>
      </c>
      <c r="Q3">
        <v>0.89800000000000002</v>
      </c>
      <c r="R3">
        <v>0.88400000000000001</v>
      </c>
      <c r="S3">
        <v>0.93799999999999994</v>
      </c>
      <c r="T3">
        <v>0.99399999999999999</v>
      </c>
    </row>
    <row r="4" spans="1:20" x14ac:dyDescent="0.2">
      <c r="A4" t="s">
        <v>17</v>
      </c>
      <c r="B4">
        <v>0.99933300000000003</v>
      </c>
      <c r="C4">
        <v>0.96399999999999997</v>
      </c>
      <c r="D4">
        <v>4.5999999999999999E-2</v>
      </c>
      <c r="E4">
        <v>0.999</v>
      </c>
      <c r="F4">
        <v>1</v>
      </c>
      <c r="G4">
        <v>0.64100000000000001</v>
      </c>
      <c r="H4">
        <v>0.71799999999999997</v>
      </c>
      <c r="I4">
        <v>1</v>
      </c>
      <c r="J4">
        <v>1</v>
      </c>
      <c r="K4">
        <v>1</v>
      </c>
      <c r="L4">
        <v>1</v>
      </c>
      <c r="M4">
        <v>1</v>
      </c>
      <c r="N4">
        <v>0.999</v>
      </c>
      <c r="O4">
        <v>0.999</v>
      </c>
      <c r="P4">
        <v>0.97099999999999997</v>
      </c>
      <c r="Q4">
        <v>0.94699999999999995</v>
      </c>
      <c r="R4">
        <v>0.85399999999999998</v>
      </c>
      <c r="S4">
        <v>0.99099999999999999</v>
      </c>
      <c r="T4">
        <v>1</v>
      </c>
    </row>
    <row r="5" spans="1:20" x14ac:dyDescent="0.2">
      <c r="A5" t="s">
        <v>18</v>
      </c>
      <c r="B5">
        <v>0.97350000000000003</v>
      </c>
      <c r="C5">
        <v>0.72099999999999997</v>
      </c>
      <c r="D5">
        <v>0.46300000000000002</v>
      </c>
      <c r="E5">
        <v>0.96899999999999997</v>
      </c>
      <c r="F5">
        <v>0.97</v>
      </c>
      <c r="G5">
        <v>0.78</v>
      </c>
      <c r="H5">
        <v>0.79600000000000004</v>
      </c>
      <c r="I5">
        <v>0.97699999999999998</v>
      </c>
      <c r="J5">
        <v>0.97699999999999998</v>
      </c>
      <c r="K5">
        <v>0.96199999999999997</v>
      </c>
      <c r="L5">
        <v>0.98399999999999999</v>
      </c>
      <c r="M5">
        <v>0.96499999999999997</v>
      </c>
      <c r="N5">
        <v>0.95099999999999996</v>
      </c>
      <c r="O5">
        <v>0.93400000000000005</v>
      </c>
      <c r="P5">
        <v>0.93300000000000005</v>
      </c>
      <c r="Q5">
        <v>0.877</v>
      </c>
      <c r="R5">
        <v>0.82399999999999995</v>
      </c>
      <c r="S5">
        <v>0.92300000000000004</v>
      </c>
      <c r="T5">
        <v>0.98099999999999998</v>
      </c>
    </row>
    <row r="6" spans="1:20" x14ac:dyDescent="0.2">
      <c r="A6" t="s">
        <v>19</v>
      </c>
      <c r="B6">
        <v>0.95633299999999999</v>
      </c>
      <c r="C6">
        <v>0.70099999999999996</v>
      </c>
      <c r="D6">
        <v>7.0999999999999994E-2</v>
      </c>
      <c r="E6">
        <v>0.97399999999999998</v>
      </c>
      <c r="F6">
        <v>0.95499999999999996</v>
      </c>
      <c r="G6">
        <v>0.66700000000000004</v>
      </c>
      <c r="H6">
        <v>0.78700000000000003</v>
      </c>
      <c r="I6">
        <v>0.94499999999999995</v>
      </c>
      <c r="J6">
        <v>0.94799999999999995</v>
      </c>
      <c r="K6">
        <v>0.97499999999999998</v>
      </c>
      <c r="L6">
        <v>0.95699999999999996</v>
      </c>
      <c r="M6">
        <v>0.97899999999999998</v>
      </c>
      <c r="N6">
        <v>0.96</v>
      </c>
      <c r="O6">
        <v>0.93400000000000005</v>
      </c>
      <c r="P6">
        <v>0.89700000000000002</v>
      </c>
      <c r="Q6">
        <v>0.85299999999999998</v>
      </c>
      <c r="R6">
        <v>0.79</v>
      </c>
      <c r="S6">
        <v>0.81299999999999994</v>
      </c>
      <c r="T6">
        <v>0.96199999999999997</v>
      </c>
    </row>
    <row r="7" spans="1:20" x14ac:dyDescent="0.2">
      <c r="A7" t="s">
        <v>20</v>
      </c>
      <c r="B7">
        <v>0.911833</v>
      </c>
      <c r="C7">
        <v>0.377</v>
      </c>
      <c r="D7">
        <v>0.154</v>
      </c>
      <c r="E7">
        <v>0.88400000000000001</v>
      </c>
      <c r="F7">
        <v>0.86299999999999999</v>
      </c>
      <c r="G7">
        <v>0.38400000000000001</v>
      </c>
      <c r="H7">
        <v>0.41699999999999998</v>
      </c>
      <c r="I7">
        <v>0.96</v>
      </c>
      <c r="J7">
        <v>0.95</v>
      </c>
      <c r="K7">
        <v>0.82799999999999996</v>
      </c>
      <c r="L7">
        <v>0.92500000000000004</v>
      </c>
      <c r="M7">
        <v>0.88900000000000001</v>
      </c>
      <c r="N7">
        <v>0.91100000000000003</v>
      </c>
      <c r="O7">
        <v>0.91300000000000003</v>
      </c>
      <c r="P7">
        <v>0.84099999999999997</v>
      </c>
      <c r="Q7">
        <v>0.77500000000000002</v>
      </c>
      <c r="R7">
        <v>0.57499999999999996</v>
      </c>
      <c r="S7">
        <v>0.83799999999999997</v>
      </c>
      <c r="T7">
        <v>0.82099999999999995</v>
      </c>
    </row>
    <row r="8" spans="1:20" x14ac:dyDescent="0.2">
      <c r="A8" t="s">
        <v>21</v>
      </c>
      <c r="B8">
        <v>4.1833000000000002E-2</v>
      </c>
      <c r="C8">
        <v>0.36899999999999999</v>
      </c>
      <c r="D8">
        <v>0.54500000000000004</v>
      </c>
      <c r="E8">
        <v>6.2E-2</v>
      </c>
      <c r="F8">
        <v>4.2999999999999997E-2</v>
      </c>
      <c r="G8">
        <v>0.17299999999999999</v>
      </c>
      <c r="H8">
        <v>0.17399999999999999</v>
      </c>
      <c r="I8">
        <v>0.04</v>
      </c>
      <c r="J8">
        <v>4.2000000000000003E-2</v>
      </c>
      <c r="K8">
        <v>1.2999999999999999E-2</v>
      </c>
      <c r="L8">
        <v>5.7000000000000002E-2</v>
      </c>
      <c r="M8">
        <v>0.06</v>
      </c>
      <c r="N8">
        <v>4.2999999999999997E-2</v>
      </c>
      <c r="O8">
        <v>7.6999999999999999E-2</v>
      </c>
      <c r="P8">
        <v>7.9000000000000001E-2</v>
      </c>
      <c r="Q8">
        <v>0.21</v>
      </c>
      <c r="R8">
        <v>0.183</v>
      </c>
      <c r="S8">
        <v>3.9E-2</v>
      </c>
      <c r="T8">
        <v>3.7999999999999999E-2</v>
      </c>
    </row>
    <row r="9" spans="1:20" x14ac:dyDescent="0.2">
      <c r="A9" t="s">
        <v>22</v>
      </c>
      <c r="B9">
        <v>0.91049999999999998</v>
      </c>
      <c r="C9">
        <v>0.74399999999999999</v>
      </c>
      <c r="D9">
        <v>6.5000000000000002E-2</v>
      </c>
      <c r="E9">
        <v>0.92500000000000004</v>
      </c>
      <c r="F9">
        <v>0.91100000000000003</v>
      </c>
      <c r="G9">
        <v>0.69899999999999995</v>
      </c>
      <c r="H9">
        <v>0.78600000000000003</v>
      </c>
      <c r="I9">
        <v>0.92200000000000004</v>
      </c>
      <c r="J9">
        <v>0.89200000000000002</v>
      </c>
      <c r="K9">
        <v>0.94099999999999995</v>
      </c>
      <c r="L9">
        <v>0.91800000000000004</v>
      </c>
      <c r="M9">
        <v>0.91900000000000004</v>
      </c>
      <c r="N9">
        <v>0.88400000000000001</v>
      </c>
      <c r="O9">
        <v>0.877</v>
      </c>
      <c r="P9">
        <v>0.82799999999999996</v>
      </c>
      <c r="Q9">
        <v>0.77700000000000002</v>
      </c>
      <c r="R9">
        <v>0.63</v>
      </c>
      <c r="S9">
        <v>0.91300000000000003</v>
      </c>
      <c r="T9">
        <v>0.90200000000000002</v>
      </c>
    </row>
    <row r="10" spans="1:20" x14ac:dyDescent="0.2">
      <c r="A10" t="s">
        <v>23</v>
      </c>
      <c r="B10">
        <v>0.56216699999999997</v>
      </c>
      <c r="C10">
        <v>0.16500000000000001</v>
      </c>
      <c r="D10">
        <v>0.121</v>
      </c>
      <c r="E10">
        <v>0.60499999999999998</v>
      </c>
      <c r="F10">
        <v>0.84699999999999998</v>
      </c>
      <c r="G10">
        <v>0.157</v>
      </c>
      <c r="H10">
        <v>0.222</v>
      </c>
      <c r="I10">
        <v>0.501</v>
      </c>
      <c r="J10">
        <v>0.41099999999999998</v>
      </c>
      <c r="K10">
        <v>0.68600000000000005</v>
      </c>
      <c r="L10">
        <v>0.66200000000000003</v>
      </c>
      <c r="M10">
        <v>0.72</v>
      </c>
      <c r="N10">
        <v>0.66600000000000004</v>
      </c>
      <c r="O10">
        <v>0.57499999999999996</v>
      </c>
      <c r="P10">
        <v>0.34699999999999998</v>
      </c>
      <c r="Q10">
        <v>0.53300000000000003</v>
      </c>
      <c r="R10">
        <v>0.34599999999999997</v>
      </c>
      <c r="S10">
        <v>0.67</v>
      </c>
      <c r="T10">
        <v>0.61699999999999999</v>
      </c>
    </row>
    <row r="11" spans="1:20" x14ac:dyDescent="0.2">
      <c r="A11" t="s">
        <v>24</v>
      </c>
      <c r="B11">
        <v>0.95033299999999998</v>
      </c>
      <c r="C11">
        <v>0.442</v>
      </c>
      <c r="D11">
        <v>8.5999999999999993E-2</v>
      </c>
      <c r="E11">
        <v>0.99</v>
      </c>
      <c r="F11">
        <v>0.95599999999999996</v>
      </c>
      <c r="G11">
        <v>0.52100000000000002</v>
      </c>
      <c r="H11">
        <v>0.754</v>
      </c>
      <c r="I11">
        <v>0.995</v>
      </c>
      <c r="J11">
        <v>0.95</v>
      </c>
      <c r="K11">
        <v>0.96399999999999997</v>
      </c>
      <c r="L11">
        <v>0.96599999999999997</v>
      </c>
      <c r="M11">
        <v>0.97599999999999998</v>
      </c>
      <c r="N11">
        <v>0.91200000000000003</v>
      </c>
      <c r="O11">
        <v>0.89700000000000002</v>
      </c>
      <c r="P11">
        <v>0.89500000000000002</v>
      </c>
      <c r="Q11">
        <v>0.73699999999999999</v>
      </c>
      <c r="R11">
        <v>0.70099999999999996</v>
      </c>
      <c r="S11">
        <v>0.79300000000000004</v>
      </c>
      <c r="T11">
        <v>0.95</v>
      </c>
    </row>
    <row r="12" spans="1:20" x14ac:dyDescent="0.2">
      <c r="A12" t="s">
        <v>25</v>
      </c>
      <c r="B12">
        <v>0.876</v>
      </c>
      <c r="C12">
        <v>0.88800000000000001</v>
      </c>
      <c r="D12">
        <v>0.78800000000000003</v>
      </c>
      <c r="E12">
        <v>0.95799999999999996</v>
      </c>
      <c r="F12">
        <v>0.92300000000000004</v>
      </c>
      <c r="G12">
        <v>0.90900000000000003</v>
      </c>
      <c r="H12">
        <v>0.68799999999999994</v>
      </c>
      <c r="I12">
        <v>0.90400000000000003</v>
      </c>
      <c r="J12">
        <v>0.85599999999999998</v>
      </c>
      <c r="K12">
        <v>0.93200000000000005</v>
      </c>
      <c r="L12">
        <v>0.93799999999999994</v>
      </c>
      <c r="M12">
        <v>0.97799999999999998</v>
      </c>
      <c r="N12">
        <v>0.77700000000000002</v>
      </c>
      <c r="O12">
        <v>0.92400000000000004</v>
      </c>
      <c r="P12">
        <v>0.82899999999999996</v>
      </c>
      <c r="Q12">
        <v>0.79600000000000004</v>
      </c>
      <c r="R12">
        <v>0.76400000000000001</v>
      </c>
      <c r="S12">
        <v>0.879</v>
      </c>
      <c r="T12">
        <v>1</v>
      </c>
    </row>
    <row r="13" spans="1:20" x14ac:dyDescent="0.2">
      <c r="A13" t="s">
        <v>26</v>
      </c>
      <c r="B13">
        <v>0.24199999999999999</v>
      </c>
      <c r="C13">
        <v>0.56899999999999995</v>
      </c>
      <c r="D13">
        <v>0.81599999999999995</v>
      </c>
      <c r="E13">
        <v>0.20100000000000001</v>
      </c>
      <c r="F13">
        <v>0.193</v>
      </c>
      <c r="G13">
        <v>0.77100000000000002</v>
      </c>
      <c r="H13">
        <v>0.496</v>
      </c>
      <c r="I13">
        <v>0.254</v>
      </c>
      <c r="J13">
        <v>0.21299999999999999</v>
      </c>
      <c r="K13">
        <v>0.24299999999999999</v>
      </c>
      <c r="L13">
        <v>0.26600000000000001</v>
      </c>
      <c r="M13">
        <v>0.38400000000000001</v>
      </c>
      <c r="N13">
        <v>0.27</v>
      </c>
      <c r="O13">
        <v>0.38</v>
      </c>
      <c r="P13">
        <v>0.45600000000000002</v>
      </c>
      <c r="Q13">
        <v>0.59699999999999998</v>
      </c>
      <c r="R13">
        <v>0.52800000000000002</v>
      </c>
      <c r="S13">
        <v>0.161</v>
      </c>
      <c r="T13">
        <v>0.217</v>
      </c>
    </row>
    <row r="14" spans="1:20" x14ac:dyDescent="0.2">
      <c r="A14" t="s">
        <v>27</v>
      </c>
      <c r="B14">
        <v>0.84483299999999995</v>
      </c>
      <c r="C14">
        <v>0.90500000000000003</v>
      </c>
      <c r="D14">
        <v>1</v>
      </c>
      <c r="E14">
        <v>0.66300000000000003</v>
      </c>
      <c r="F14">
        <v>0.75700000000000001</v>
      </c>
      <c r="G14">
        <v>0.93400000000000005</v>
      </c>
      <c r="H14">
        <v>1</v>
      </c>
      <c r="I14">
        <v>0.59099999999999997</v>
      </c>
      <c r="J14">
        <v>0.80600000000000005</v>
      </c>
      <c r="K14">
        <v>0.53500000000000003</v>
      </c>
      <c r="L14">
        <v>0.90200000000000002</v>
      </c>
      <c r="M14">
        <v>0.82099999999999995</v>
      </c>
      <c r="N14">
        <v>0.39600000000000002</v>
      </c>
      <c r="O14">
        <v>0.91300000000000003</v>
      </c>
      <c r="P14">
        <v>0.86199999999999999</v>
      </c>
      <c r="Q14">
        <v>1</v>
      </c>
      <c r="R14">
        <v>0.84</v>
      </c>
      <c r="S14">
        <v>0.70299999999999996</v>
      </c>
      <c r="T14">
        <v>0.89500000000000002</v>
      </c>
    </row>
    <row r="15" spans="1:20" x14ac:dyDescent="0.2">
      <c r="A15" t="s">
        <v>28</v>
      </c>
      <c r="B15">
        <v>8.0833000000000002E-2</v>
      </c>
      <c r="C15">
        <v>0.32300000000000001</v>
      </c>
      <c r="D15">
        <v>0.43099999999999999</v>
      </c>
      <c r="E15">
        <v>6.6000000000000003E-2</v>
      </c>
      <c r="F15">
        <v>7.0000000000000007E-2</v>
      </c>
      <c r="G15">
        <v>0.22900000000000001</v>
      </c>
      <c r="H15">
        <v>0.216</v>
      </c>
      <c r="I15">
        <v>5.1999999999999998E-2</v>
      </c>
      <c r="J15">
        <v>6.4000000000000001E-2</v>
      </c>
      <c r="K15">
        <v>7.3999999999999996E-2</v>
      </c>
      <c r="L15">
        <v>7.6999999999999999E-2</v>
      </c>
      <c r="M15">
        <v>6.8000000000000005E-2</v>
      </c>
      <c r="N15">
        <v>7.9000000000000001E-2</v>
      </c>
      <c r="O15">
        <v>6.2E-2</v>
      </c>
      <c r="P15">
        <v>8.3000000000000004E-2</v>
      </c>
      <c r="Q15">
        <v>0.106</v>
      </c>
      <c r="R15">
        <v>0.115</v>
      </c>
      <c r="S15">
        <v>0.107</v>
      </c>
      <c r="T15">
        <v>5.5E-2</v>
      </c>
    </row>
    <row r="16" spans="1:20" x14ac:dyDescent="0.2">
      <c r="A16" t="s">
        <v>29</v>
      </c>
      <c r="B16">
        <v>0.81566700000000003</v>
      </c>
      <c r="C16">
        <v>0.44700000000000001</v>
      </c>
      <c r="D16">
        <v>0.128</v>
      </c>
      <c r="E16">
        <v>0.71299999999999997</v>
      </c>
      <c r="F16">
        <v>0.78200000000000003</v>
      </c>
      <c r="G16">
        <v>0.49</v>
      </c>
      <c r="H16">
        <v>0.56399999999999995</v>
      </c>
      <c r="I16">
        <v>0.76800000000000002</v>
      </c>
      <c r="J16">
        <v>0.77800000000000002</v>
      </c>
      <c r="K16">
        <v>0.79500000000000004</v>
      </c>
      <c r="L16">
        <v>0.76500000000000001</v>
      </c>
      <c r="M16">
        <v>0.76900000000000002</v>
      </c>
      <c r="N16">
        <v>0.81899999999999995</v>
      </c>
      <c r="O16">
        <v>0.76400000000000001</v>
      </c>
      <c r="P16">
        <v>0.67600000000000005</v>
      </c>
      <c r="Q16">
        <v>0.58399999999999996</v>
      </c>
      <c r="R16">
        <v>0.45700000000000002</v>
      </c>
      <c r="S16">
        <v>0.70499999999999996</v>
      </c>
      <c r="T16">
        <v>0.77600000000000002</v>
      </c>
    </row>
    <row r="17" spans="1:20" x14ac:dyDescent="0.2">
      <c r="A17" t="s">
        <v>30</v>
      </c>
      <c r="B17">
        <v>0.73633300000000002</v>
      </c>
      <c r="C17">
        <v>0.214</v>
      </c>
      <c r="D17">
        <v>1.0999999999999999E-2</v>
      </c>
      <c r="E17">
        <v>0.84599999999999997</v>
      </c>
      <c r="F17">
        <v>0.85899999999999999</v>
      </c>
      <c r="G17">
        <v>0.19800000000000001</v>
      </c>
      <c r="H17">
        <v>0.23799999999999999</v>
      </c>
      <c r="I17">
        <v>0.80100000000000005</v>
      </c>
      <c r="J17">
        <v>0.82699999999999996</v>
      </c>
      <c r="K17">
        <v>0.89700000000000002</v>
      </c>
      <c r="L17">
        <v>0.82299999999999995</v>
      </c>
      <c r="M17">
        <v>0.67500000000000004</v>
      </c>
      <c r="N17">
        <v>0.71799999999999997</v>
      </c>
      <c r="O17">
        <v>0.623</v>
      </c>
      <c r="P17">
        <v>0.57299999999999995</v>
      </c>
      <c r="Q17">
        <v>0.29299999999999998</v>
      </c>
      <c r="R17">
        <v>0.34899999999999998</v>
      </c>
      <c r="S17">
        <v>0.69099999999999995</v>
      </c>
      <c r="T17">
        <v>0.81200000000000006</v>
      </c>
    </row>
    <row r="18" spans="1:20" x14ac:dyDescent="0.2">
      <c r="A18" t="s">
        <v>31</v>
      </c>
      <c r="B18">
        <v>1</v>
      </c>
      <c r="C18">
        <v>1</v>
      </c>
      <c r="D18">
        <v>1</v>
      </c>
      <c r="E18">
        <v>1</v>
      </c>
      <c r="F18">
        <v>1</v>
      </c>
      <c r="G18">
        <v>0.98499999999999999</v>
      </c>
      <c r="H18">
        <v>1</v>
      </c>
      <c r="I18">
        <v>1</v>
      </c>
      <c r="J18">
        <v>1</v>
      </c>
      <c r="K18" t="s">
        <v>6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0.97799999999999998</v>
      </c>
      <c r="S18">
        <v>1</v>
      </c>
      <c r="T18">
        <v>1</v>
      </c>
    </row>
    <row r="19" spans="1:20" x14ac:dyDescent="0.2">
      <c r="A19" t="s">
        <v>32</v>
      </c>
      <c r="B19">
        <v>4.3999999999999997E-2</v>
      </c>
      <c r="C19">
        <v>0.217</v>
      </c>
      <c r="D19">
        <v>0.36099999999999999</v>
      </c>
      <c r="E19">
        <v>1.2999999999999999E-2</v>
      </c>
      <c r="F19">
        <v>6.0000000000000001E-3</v>
      </c>
      <c r="G19">
        <v>8.7999999999999995E-2</v>
      </c>
      <c r="H19">
        <v>7.5999999999999998E-2</v>
      </c>
      <c r="I19">
        <v>8.0000000000000002E-3</v>
      </c>
      <c r="J19">
        <v>1.4999999999999999E-2</v>
      </c>
      <c r="K19">
        <v>3.0000000000000001E-3</v>
      </c>
      <c r="L19">
        <v>7.0000000000000001E-3</v>
      </c>
      <c r="M19">
        <v>2.5999999999999999E-2</v>
      </c>
      <c r="N19">
        <v>1.7999999999999999E-2</v>
      </c>
      <c r="O19">
        <v>2.5000000000000001E-2</v>
      </c>
      <c r="P19">
        <v>4.2999999999999997E-2</v>
      </c>
      <c r="Q19">
        <v>7.0999999999999994E-2</v>
      </c>
      <c r="R19">
        <v>7.5999999999999998E-2</v>
      </c>
      <c r="S19">
        <v>1.7000000000000001E-2</v>
      </c>
      <c r="T19">
        <v>1.7999999999999999E-2</v>
      </c>
    </row>
    <row r="20" spans="1:20" x14ac:dyDescent="0.2">
      <c r="A20" t="s">
        <v>33</v>
      </c>
      <c r="B20">
        <v>9.0332999999999997E-2</v>
      </c>
      <c r="C20">
        <v>0.73</v>
      </c>
      <c r="D20">
        <v>0.98</v>
      </c>
      <c r="E20">
        <v>9.6000000000000002E-2</v>
      </c>
      <c r="F20">
        <v>5.5E-2</v>
      </c>
      <c r="G20">
        <v>0.68600000000000005</v>
      </c>
      <c r="H20">
        <v>0.60599999999999998</v>
      </c>
      <c r="I20">
        <v>7.3999999999999996E-2</v>
      </c>
      <c r="J20">
        <v>7.6999999999999999E-2</v>
      </c>
      <c r="K20">
        <v>6.3E-2</v>
      </c>
      <c r="L20">
        <v>5.3999999999999999E-2</v>
      </c>
      <c r="M20">
        <v>0.113</v>
      </c>
      <c r="N20">
        <v>0.14299999999999999</v>
      </c>
      <c r="O20">
        <v>0.22500000000000001</v>
      </c>
      <c r="P20">
        <v>0.3</v>
      </c>
      <c r="Q20">
        <v>0.55100000000000005</v>
      </c>
      <c r="R20">
        <v>0.55100000000000005</v>
      </c>
      <c r="S20">
        <v>0.20200000000000001</v>
      </c>
      <c r="T20">
        <v>8.4000000000000005E-2</v>
      </c>
    </row>
    <row r="21" spans="1:20" x14ac:dyDescent="0.2">
      <c r="A21" t="s">
        <v>34</v>
      </c>
      <c r="B21">
        <v>0.86366699999999996</v>
      </c>
      <c r="C21">
        <v>0.48499999999999999</v>
      </c>
      <c r="D21">
        <v>0.127</v>
      </c>
      <c r="E21">
        <v>0.65700000000000003</v>
      </c>
      <c r="F21">
        <v>0.95099999999999996</v>
      </c>
      <c r="G21">
        <v>0.58599999999999997</v>
      </c>
      <c r="H21">
        <v>0.76</v>
      </c>
      <c r="I21">
        <v>0.92300000000000004</v>
      </c>
      <c r="J21">
        <v>0.8</v>
      </c>
      <c r="K21">
        <v>0.77100000000000002</v>
      </c>
      <c r="L21">
        <v>0.89900000000000002</v>
      </c>
      <c r="M21">
        <v>0.90200000000000002</v>
      </c>
      <c r="N21">
        <v>0.81499999999999995</v>
      </c>
      <c r="O21">
        <v>0.82199999999999995</v>
      </c>
      <c r="P21">
        <v>0.86699999999999999</v>
      </c>
      <c r="Q21">
        <v>0.53</v>
      </c>
      <c r="R21">
        <v>0.497</v>
      </c>
      <c r="S21">
        <v>0.43099999999999999</v>
      </c>
      <c r="T21">
        <v>0.85199999999999998</v>
      </c>
    </row>
    <row r="22" spans="1:20" x14ac:dyDescent="0.2">
      <c r="A22" t="s">
        <v>35</v>
      </c>
      <c r="B22">
        <v>0.98683299999999996</v>
      </c>
      <c r="C22">
        <v>0.63</v>
      </c>
      <c r="D22">
        <v>0.111</v>
      </c>
      <c r="E22">
        <v>0.98799999999999999</v>
      </c>
      <c r="F22">
        <v>0.97699999999999998</v>
      </c>
      <c r="G22">
        <v>0.64300000000000002</v>
      </c>
      <c r="H22">
        <v>0.70899999999999996</v>
      </c>
      <c r="I22">
        <v>0.997</v>
      </c>
      <c r="J22">
        <v>0.96299999999999997</v>
      </c>
      <c r="K22">
        <v>0.98199999999999998</v>
      </c>
      <c r="L22">
        <v>0.97499999999999998</v>
      </c>
      <c r="M22">
        <v>0.99399999999999999</v>
      </c>
      <c r="N22">
        <v>1</v>
      </c>
      <c r="O22">
        <v>0.98399999999999999</v>
      </c>
      <c r="P22">
        <v>0.95199999999999996</v>
      </c>
      <c r="Q22">
        <v>0.89600000000000002</v>
      </c>
      <c r="R22">
        <v>0.82099999999999995</v>
      </c>
      <c r="S22">
        <v>0.97499999999999998</v>
      </c>
      <c r="T22">
        <v>0.99099999999999999</v>
      </c>
    </row>
    <row r="23" spans="1:20" x14ac:dyDescent="0.2">
      <c r="A23" t="s">
        <v>36</v>
      </c>
      <c r="B23">
        <v>0.92416699999999996</v>
      </c>
      <c r="C23">
        <v>0.42299999999999999</v>
      </c>
      <c r="D23">
        <v>1.7999999999999999E-2</v>
      </c>
      <c r="E23">
        <v>0.93799999999999994</v>
      </c>
      <c r="F23">
        <v>0.95399999999999996</v>
      </c>
      <c r="G23">
        <v>0.20499999999999999</v>
      </c>
      <c r="H23">
        <v>0.36</v>
      </c>
      <c r="I23">
        <v>0.96</v>
      </c>
      <c r="J23">
        <v>0.93700000000000006</v>
      </c>
      <c r="K23">
        <v>0.95199999999999996</v>
      </c>
      <c r="L23">
        <v>0.95599999999999996</v>
      </c>
      <c r="M23">
        <v>0.96399999999999997</v>
      </c>
      <c r="N23">
        <v>0.86899999999999999</v>
      </c>
      <c r="O23">
        <v>0.92500000000000004</v>
      </c>
      <c r="P23">
        <v>0.85</v>
      </c>
      <c r="Q23">
        <v>0.73599999999999999</v>
      </c>
      <c r="R23">
        <v>0.56699999999999995</v>
      </c>
      <c r="S23">
        <v>0.94499999999999995</v>
      </c>
      <c r="T23">
        <v>0.97299999999999998</v>
      </c>
    </row>
    <row r="24" spans="1:20" x14ac:dyDescent="0.2">
      <c r="A24" t="s">
        <v>37</v>
      </c>
      <c r="B24">
        <v>0.191</v>
      </c>
      <c r="C24">
        <v>0.68700000000000006</v>
      </c>
      <c r="D24">
        <v>0.92500000000000004</v>
      </c>
      <c r="E24">
        <v>0.21299999999999999</v>
      </c>
      <c r="F24">
        <v>0.17599999999999999</v>
      </c>
      <c r="G24">
        <v>0.52600000000000002</v>
      </c>
      <c r="H24">
        <v>0.58799999999999997</v>
      </c>
      <c r="I24">
        <v>0.21199999999999999</v>
      </c>
      <c r="J24">
        <v>0.14899999999999999</v>
      </c>
      <c r="K24">
        <v>0.16900000000000001</v>
      </c>
      <c r="L24">
        <v>0.17799999999999999</v>
      </c>
      <c r="M24">
        <v>0.185</v>
      </c>
      <c r="N24">
        <v>0.20599999999999999</v>
      </c>
      <c r="O24">
        <v>0.309</v>
      </c>
      <c r="P24">
        <v>0.39900000000000002</v>
      </c>
      <c r="Q24">
        <v>0.52800000000000002</v>
      </c>
      <c r="R24">
        <v>0.58099999999999996</v>
      </c>
      <c r="S24">
        <v>0.26800000000000002</v>
      </c>
      <c r="T24">
        <v>0.157</v>
      </c>
    </row>
    <row r="25" spans="1:20" x14ac:dyDescent="0.2">
      <c r="A25" t="s">
        <v>38</v>
      </c>
      <c r="B25">
        <v>6.0999999999999999E-2</v>
      </c>
      <c r="C25">
        <v>0.38500000000000001</v>
      </c>
      <c r="D25">
        <v>0.57199999999999995</v>
      </c>
      <c r="E25">
        <v>3.5000000000000003E-2</v>
      </c>
      <c r="F25">
        <v>3.4000000000000002E-2</v>
      </c>
      <c r="G25">
        <v>0.22800000000000001</v>
      </c>
      <c r="H25">
        <v>0.23499999999999999</v>
      </c>
      <c r="I25">
        <v>2.5999999999999999E-2</v>
      </c>
      <c r="J25">
        <v>4.9000000000000002E-2</v>
      </c>
      <c r="K25">
        <v>1.7000000000000001E-2</v>
      </c>
      <c r="L25">
        <v>9.1999999999999998E-2</v>
      </c>
      <c r="M25">
        <v>0.114</v>
      </c>
      <c r="N25">
        <v>3.9E-2</v>
      </c>
      <c r="O25">
        <v>8.3000000000000004E-2</v>
      </c>
      <c r="P25">
        <v>0.13100000000000001</v>
      </c>
      <c r="Q25">
        <v>0.20100000000000001</v>
      </c>
      <c r="R25">
        <v>0.224</v>
      </c>
      <c r="S25">
        <v>9.4E-2</v>
      </c>
      <c r="T25">
        <v>5.1999999999999998E-2</v>
      </c>
    </row>
    <row r="26" spans="1:20" x14ac:dyDescent="0.2">
      <c r="A26" t="s">
        <v>39</v>
      </c>
      <c r="B26">
        <v>0.25116699999999997</v>
      </c>
      <c r="C26">
        <v>0.67800000000000005</v>
      </c>
      <c r="D26">
        <v>0.84199999999999997</v>
      </c>
      <c r="E26">
        <v>0.20799999999999999</v>
      </c>
      <c r="F26">
        <v>0.251</v>
      </c>
      <c r="G26">
        <v>0.48699999999999999</v>
      </c>
      <c r="H26">
        <v>0.41499999999999998</v>
      </c>
      <c r="I26">
        <v>0.251</v>
      </c>
      <c r="J26">
        <v>0.222</v>
      </c>
      <c r="K26">
        <v>0.20300000000000001</v>
      </c>
      <c r="L26">
        <v>0.22</v>
      </c>
      <c r="M26">
        <v>0.111</v>
      </c>
      <c r="N26">
        <v>0.29399999999999998</v>
      </c>
      <c r="O26">
        <v>0.23200000000000001</v>
      </c>
      <c r="P26">
        <v>0.35399999999999998</v>
      </c>
      <c r="Q26">
        <v>0.56899999999999995</v>
      </c>
      <c r="R26">
        <v>0.57299999999999995</v>
      </c>
      <c r="S26">
        <v>0.27100000000000002</v>
      </c>
      <c r="T26">
        <v>0.19400000000000001</v>
      </c>
    </row>
    <row r="27" spans="1:20" x14ac:dyDescent="0.2">
      <c r="A27" t="s">
        <v>40</v>
      </c>
      <c r="B27">
        <v>0.26383299999999998</v>
      </c>
      <c r="C27">
        <v>0.51400000000000001</v>
      </c>
      <c r="D27">
        <v>0.92300000000000004</v>
      </c>
      <c r="E27">
        <v>0.36799999999999999</v>
      </c>
      <c r="F27">
        <v>0.32700000000000001</v>
      </c>
      <c r="G27">
        <v>0.48699999999999999</v>
      </c>
      <c r="H27">
        <v>0.42499999999999999</v>
      </c>
      <c r="I27">
        <v>0.23200000000000001</v>
      </c>
      <c r="J27">
        <v>0.29199999999999998</v>
      </c>
      <c r="K27">
        <v>0.25600000000000001</v>
      </c>
      <c r="L27">
        <v>0.26100000000000001</v>
      </c>
      <c r="M27">
        <v>0.23300000000000001</v>
      </c>
      <c r="N27">
        <v>0.26400000000000001</v>
      </c>
      <c r="O27">
        <v>0.32300000000000001</v>
      </c>
      <c r="P27">
        <v>0.38800000000000001</v>
      </c>
      <c r="Q27">
        <v>0.42299999999999999</v>
      </c>
      <c r="R27">
        <v>0.48799999999999999</v>
      </c>
      <c r="S27">
        <v>0.47</v>
      </c>
      <c r="T27">
        <v>0.26800000000000002</v>
      </c>
    </row>
    <row r="28" spans="1:20" x14ac:dyDescent="0.2">
      <c r="A28" t="s">
        <v>41</v>
      </c>
      <c r="B28">
        <v>0.41399999999999998</v>
      </c>
      <c r="C28">
        <v>0.64600000000000002</v>
      </c>
      <c r="D28">
        <v>0.628</v>
      </c>
      <c r="E28">
        <v>0.37</v>
      </c>
      <c r="F28">
        <v>0.36799999999999999</v>
      </c>
      <c r="G28">
        <v>0.626</v>
      </c>
      <c r="H28">
        <v>0.53400000000000003</v>
      </c>
      <c r="I28">
        <v>0.35299999999999998</v>
      </c>
      <c r="J28">
        <v>0.46700000000000003</v>
      </c>
      <c r="K28">
        <v>0.47</v>
      </c>
      <c r="L28">
        <v>0.46200000000000002</v>
      </c>
      <c r="M28">
        <v>0.51900000000000002</v>
      </c>
      <c r="N28">
        <v>0.49299999999999999</v>
      </c>
      <c r="O28">
        <v>0.47599999999999998</v>
      </c>
      <c r="P28">
        <v>0.51900000000000002</v>
      </c>
      <c r="Q28">
        <v>0.52900000000000003</v>
      </c>
      <c r="R28">
        <v>0.45600000000000002</v>
      </c>
      <c r="S28">
        <v>0.438</v>
      </c>
      <c r="T28">
        <v>0.51200000000000001</v>
      </c>
    </row>
    <row r="29" spans="1:20" x14ac:dyDescent="0.2">
      <c r="A29" t="s">
        <v>42</v>
      </c>
      <c r="B29">
        <v>1.6333E-2</v>
      </c>
      <c r="C29">
        <v>4.4999999999999998E-2</v>
      </c>
      <c r="D29">
        <v>0.52300000000000002</v>
      </c>
      <c r="E29">
        <v>1.6E-2</v>
      </c>
      <c r="F29">
        <v>1.4999999999999999E-2</v>
      </c>
      <c r="G29">
        <v>4.7E-2</v>
      </c>
      <c r="H29">
        <v>5.8999999999999997E-2</v>
      </c>
      <c r="I29">
        <v>1.2999999999999999E-2</v>
      </c>
      <c r="J29">
        <v>2.1000000000000001E-2</v>
      </c>
      <c r="K29">
        <v>0.01</v>
      </c>
      <c r="L29">
        <v>1.7000000000000001E-2</v>
      </c>
      <c r="M29">
        <v>3.0000000000000001E-3</v>
      </c>
      <c r="N29">
        <v>6.0000000000000001E-3</v>
      </c>
      <c r="O29">
        <v>8.0000000000000002E-3</v>
      </c>
      <c r="P29">
        <v>1.6E-2</v>
      </c>
      <c r="Q29">
        <v>7.5999999999999998E-2</v>
      </c>
      <c r="R29">
        <v>0.48899999999999999</v>
      </c>
      <c r="S29">
        <v>9.8000000000000004E-2</v>
      </c>
      <c r="T29">
        <v>7.0000000000000001E-3</v>
      </c>
    </row>
    <row r="30" spans="1:20" x14ac:dyDescent="0.2">
      <c r="A30" t="s">
        <v>43</v>
      </c>
      <c r="B30">
        <v>0.90516700000000005</v>
      </c>
      <c r="C30">
        <v>0.498</v>
      </c>
      <c r="D30">
        <v>0.42799999999999999</v>
      </c>
      <c r="E30">
        <v>0.81399999999999995</v>
      </c>
      <c r="F30">
        <v>0.84</v>
      </c>
      <c r="G30">
        <v>0.45200000000000001</v>
      </c>
      <c r="H30">
        <v>0.60599999999999998</v>
      </c>
      <c r="I30">
        <v>0.78300000000000003</v>
      </c>
      <c r="J30">
        <v>0.82299999999999995</v>
      </c>
      <c r="K30">
        <v>0.94899999999999995</v>
      </c>
      <c r="L30">
        <v>0.88800000000000001</v>
      </c>
      <c r="M30">
        <v>0.84299999999999997</v>
      </c>
      <c r="N30">
        <v>0.69599999999999995</v>
      </c>
      <c r="O30">
        <v>0.78500000000000003</v>
      </c>
      <c r="P30">
        <v>0.58599999999999997</v>
      </c>
      <c r="Q30">
        <v>0.70699999999999996</v>
      </c>
      <c r="R30">
        <v>0.79400000000000004</v>
      </c>
      <c r="S30">
        <v>0.89600000000000002</v>
      </c>
      <c r="T30">
        <v>0.79</v>
      </c>
    </row>
    <row r="31" spans="1:20" x14ac:dyDescent="0.2">
      <c r="A31" t="s">
        <v>44</v>
      </c>
      <c r="B31">
        <v>0.36733300000000002</v>
      </c>
      <c r="C31">
        <v>0.10199999999999999</v>
      </c>
      <c r="D31">
        <v>0.121</v>
      </c>
      <c r="E31">
        <v>0.42099999999999999</v>
      </c>
      <c r="F31">
        <v>0.499</v>
      </c>
      <c r="G31">
        <v>7.6999999999999999E-2</v>
      </c>
      <c r="H31">
        <v>0.114</v>
      </c>
      <c r="I31">
        <v>0.28799999999999998</v>
      </c>
      <c r="J31">
        <v>0.30599999999999999</v>
      </c>
      <c r="K31">
        <v>0.34899999999999998</v>
      </c>
      <c r="L31">
        <v>0.32900000000000001</v>
      </c>
      <c r="M31">
        <v>0.312</v>
      </c>
      <c r="N31">
        <v>0.26800000000000002</v>
      </c>
      <c r="O31">
        <v>0.255</v>
      </c>
      <c r="P31">
        <v>0.223</v>
      </c>
      <c r="Q31">
        <v>0.16700000000000001</v>
      </c>
      <c r="R31">
        <v>0.189</v>
      </c>
      <c r="S31">
        <v>0.46800000000000003</v>
      </c>
      <c r="T31">
        <v>0.432</v>
      </c>
    </row>
    <row r="32" spans="1:20" x14ac:dyDescent="0.2">
      <c r="A32" t="s">
        <v>45</v>
      </c>
      <c r="B32">
        <v>0.37983299999999998</v>
      </c>
      <c r="C32">
        <v>0.81</v>
      </c>
      <c r="D32">
        <v>0.98099999999999998</v>
      </c>
      <c r="E32">
        <v>0.318</v>
      </c>
      <c r="F32">
        <v>0.314</v>
      </c>
      <c r="G32">
        <v>0.79400000000000004</v>
      </c>
      <c r="H32">
        <v>0.755</v>
      </c>
      <c r="I32">
        <v>0.31</v>
      </c>
      <c r="J32">
        <v>0.32800000000000001</v>
      </c>
      <c r="K32">
        <v>0.34499999999999997</v>
      </c>
      <c r="L32">
        <v>0.33800000000000002</v>
      </c>
      <c r="M32">
        <v>0.433</v>
      </c>
      <c r="N32">
        <v>0.435</v>
      </c>
      <c r="O32">
        <v>0.48099999999999998</v>
      </c>
      <c r="P32">
        <v>0.49099999999999999</v>
      </c>
      <c r="Q32">
        <v>0.64800000000000002</v>
      </c>
      <c r="R32">
        <v>0.72</v>
      </c>
      <c r="S32">
        <v>0.38700000000000001</v>
      </c>
      <c r="T32">
        <v>0.29099999999999998</v>
      </c>
    </row>
    <row r="33" spans="1:20" x14ac:dyDescent="0.2">
      <c r="A33" t="s">
        <v>46</v>
      </c>
      <c r="B33">
        <v>0.92849999999999999</v>
      </c>
      <c r="C33">
        <v>0.59</v>
      </c>
      <c r="D33">
        <v>0.30399999999999999</v>
      </c>
      <c r="E33">
        <v>0.93500000000000005</v>
      </c>
      <c r="F33">
        <v>0.96299999999999997</v>
      </c>
      <c r="G33">
        <v>0.61899999999999999</v>
      </c>
      <c r="H33">
        <v>0.81699999999999995</v>
      </c>
      <c r="I33">
        <v>0.95099999999999996</v>
      </c>
      <c r="J33">
        <v>0.94899999999999995</v>
      </c>
      <c r="K33">
        <v>0.95799999999999996</v>
      </c>
      <c r="L33">
        <v>0.92900000000000005</v>
      </c>
      <c r="M33">
        <v>0.93100000000000005</v>
      </c>
      <c r="N33">
        <v>0.91100000000000003</v>
      </c>
      <c r="O33">
        <v>0.93200000000000005</v>
      </c>
      <c r="P33">
        <v>0.83699999999999997</v>
      </c>
      <c r="Q33">
        <v>0.81599999999999995</v>
      </c>
      <c r="R33">
        <v>0.74399999999999999</v>
      </c>
      <c r="S33">
        <v>0.93799999999999994</v>
      </c>
      <c r="T33">
        <v>0.95599999999999996</v>
      </c>
    </row>
    <row r="34" spans="1:20" x14ac:dyDescent="0.2">
      <c r="A34" t="s">
        <v>47</v>
      </c>
      <c r="B34">
        <v>0.471333</v>
      </c>
      <c r="C34">
        <v>0.19400000000000001</v>
      </c>
      <c r="D34">
        <v>9.0999999999999998E-2</v>
      </c>
      <c r="E34">
        <v>0.56100000000000005</v>
      </c>
      <c r="F34">
        <v>0.57799999999999996</v>
      </c>
      <c r="G34">
        <v>0.14699999999999999</v>
      </c>
      <c r="H34">
        <v>0.21</v>
      </c>
      <c r="I34">
        <v>0.44800000000000001</v>
      </c>
      <c r="J34">
        <v>0.50600000000000001</v>
      </c>
      <c r="K34">
        <v>0.49299999999999999</v>
      </c>
      <c r="L34">
        <v>0.51900000000000002</v>
      </c>
      <c r="M34">
        <v>0.38700000000000001</v>
      </c>
      <c r="N34">
        <v>0.27800000000000002</v>
      </c>
      <c r="O34">
        <v>0.36599999999999999</v>
      </c>
      <c r="P34">
        <v>0.27700000000000002</v>
      </c>
      <c r="Q34">
        <v>0.22700000000000001</v>
      </c>
      <c r="R34">
        <v>0.23899999999999999</v>
      </c>
      <c r="S34">
        <v>0.36899999999999999</v>
      </c>
      <c r="T34">
        <v>0.59899999999999998</v>
      </c>
    </row>
    <row r="35" spans="1:20" x14ac:dyDescent="0.2">
      <c r="A35" t="s">
        <v>48</v>
      </c>
      <c r="B35">
        <v>0.99550000000000005</v>
      </c>
      <c r="C35">
        <v>1</v>
      </c>
      <c r="D35">
        <v>0.97099999999999997</v>
      </c>
      <c r="E35">
        <v>1</v>
      </c>
      <c r="F35">
        <v>0.996</v>
      </c>
      <c r="G35">
        <v>0.98299999999999998</v>
      </c>
      <c r="H35">
        <v>0.99099999999999999</v>
      </c>
      <c r="I35">
        <v>0.995</v>
      </c>
      <c r="J35">
        <v>0.99099999999999999</v>
      </c>
      <c r="K35">
        <v>0.998</v>
      </c>
      <c r="L35">
        <v>0.997</v>
      </c>
      <c r="M35">
        <v>0.996</v>
      </c>
      <c r="N35">
        <v>1</v>
      </c>
      <c r="O35">
        <v>0.99399999999999999</v>
      </c>
      <c r="P35">
        <v>0.98699999999999999</v>
      </c>
      <c r="Q35">
        <v>1</v>
      </c>
      <c r="R35">
        <v>0.99399999999999999</v>
      </c>
      <c r="S35">
        <v>0.995</v>
      </c>
      <c r="T35">
        <v>0.999</v>
      </c>
    </row>
    <row r="36" spans="1:20" x14ac:dyDescent="0.2">
      <c r="A36" t="s">
        <v>49</v>
      </c>
      <c r="B36">
        <v>0.53733299999999995</v>
      </c>
      <c r="C36">
        <v>0.41199999999999998</v>
      </c>
      <c r="D36">
        <v>0.98499999999999999</v>
      </c>
      <c r="E36">
        <v>2.5000000000000001E-2</v>
      </c>
      <c r="F36">
        <v>1.7999999999999999E-2</v>
      </c>
      <c r="G36">
        <v>0.38800000000000001</v>
      </c>
      <c r="H36">
        <v>0.22500000000000001</v>
      </c>
      <c r="I36">
        <v>0.03</v>
      </c>
      <c r="J36">
        <v>0.05</v>
      </c>
      <c r="K36">
        <v>7.0000000000000001E-3</v>
      </c>
      <c r="L36">
        <v>8.0000000000000002E-3</v>
      </c>
      <c r="M36">
        <v>3.1E-2</v>
      </c>
      <c r="N36">
        <v>1.9E-2</v>
      </c>
      <c r="O36">
        <v>0.08</v>
      </c>
      <c r="P36">
        <v>7.8E-2</v>
      </c>
      <c r="Q36">
        <v>0.215</v>
      </c>
      <c r="R36">
        <v>0.223</v>
      </c>
      <c r="S36">
        <v>0.107</v>
      </c>
      <c r="T36">
        <v>3.5000000000000003E-2</v>
      </c>
    </row>
    <row r="37" spans="1:20" x14ac:dyDescent="0.2">
      <c r="A37" t="s">
        <v>50</v>
      </c>
      <c r="B37">
        <v>9.4500000000000001E-2</v>
      </c>
      <c r="C37">
        <v>0.28499999999999998</v>
      </c>
      <c r="D37">
        <v>0.80900000000000005</v>
      </c>
      <c r="E37">
        <v>9.9000000000000005E-2</v>
      </c>
      <c r="F37">
        <v>5.7000000000000002E-2</v>
      </c>
      <c r="G37">
        <v>0.27200000000000002</v>
      </c>
      <c r="H37">
        <v>0.30399999999999999</v>
      </c>
      <c r="I37">
        <v>2.7E-2</v>
      </c>
      <c r="J37">
        <v>2.9000000000000001E-2</v>
      </c>
      <c r="K37">
        <v>4.7E-2</v>
      </c>
      <c r="L37">
        <v>4.3999999999999997E-2</v>
      </c>
      <c r="M37">
        <v>0.128</v>
      </c>
      <c r="N37">
        <v>6.0999999999999999E-2</v>
      </c>
      <c r="O37">
        <v>0.106</v>
      </c>
      <c r="P37">
        <v>0.16400000000000001</v>
      </c>
      <c r="Q37">
        <v>0.28000000000000003</v>
      </c>
      <c r="R37">
        <v>0.40500000000000003</v>
      </c>
      <c r="S37">
        <v>0.104</v>
      </c>
      <c r="T37">
        <v>5.8999999999999997E-2</v>
      </c>
    </row>
    <row r="38" spans="1:20" x14ac:dyDescent="0.2">
      <c r="A38" t="s">
        <v>51</v>
      </c>
      <c r="B38">
        <v>0.70316699999999999</v>
      </c>
      <c r="C38">
        <v>0.55000000000000004</v>
      </c>
      <c r="D38">
        <v>4.8000000000000001E-2</v>
      </c>
      <c r="E38">
        <v>0.753</v>
      </c>
      <c r="F38">
        <v>0.751</v>
      </c>
      <c r="G38">
        <v>0.53100000000000003</v>
      </c>
      <c r="H38">
        <v>0.70099999999999996</v>
      </c>
      <c r="I38">
        <v>0.72499999999999998</v>
      </c>
      <c r="J38">
        <v>0.72499999999999998</v>
      </c>
      <c r="K38">
        <v>0.81299999999999994</v>
      </c>
      <c r="L38">
        <v>0.86199999999999999</v>
      </c>
      <c r="M38">
        <v>0.73699999999999999</v>
      </c>
      <c r="N38">
        <v>0.64200000000000002</v>
      </c>
      <c r="O38">
        <v>0.82299999999999995</v>
      </c>
      <c r="P38">
        <v>0.66200000000000003</v>
      </c>
      <c r="Q38">
        <v>0.61699999999999999</v>
      </c>
      <c r="R38">
        <v>0.73499999999999999</v>
      </c>
      <c r="S38">
        <v>0.56999999999999995</v>
      </c>
      <c r="T38">
        <v>0.73499999999999999</v>
      </c>
    </row>
    <row r="39" spans="1:20" x14ac:dyDescent="0.2">
      <c r="A39" t="s">
        <v>52</v>
      </c>
      <c r="B39">
        <v>0.91700000000000004</v>
      </c>
      <c r="C39">
        <v>0.84799999999999998</v>
      </c>
      <c r="D39">
        <v>0.1</v>
      </c>
      <c r="E39">
        <v>0.93700000000000006</v>
      </c>
      <c r="F39">
        <v>0.94599999999999995</v>
      </c>
      <c r="G39">
        <v>0.72299999999999998</v>
      </c>
      <c r="H39">
        <v>0.752</v>
      </c>
      <c r="I39">
        <v>0.95599999999999996</v>
      </c>
      <c r="J39">
        <v>0.98</v>
      </c>
      <c r="K39">
        <v>0.98799999999999999</v>
      </c>
      <c r="L39">
        <v>0.96799999999999997</v>
      </c>
      <c r="M39">
        <v>0.96199999999999997</v>
      </c>
      <c r="N39">
        <v>0.98599999999999999</v>
      </c>
      <c r="O39">
        <v>0.877</v>
      </c>
      <c r="P39">
        <v>0.90500000000000003</v>
      </c>
      <c r="Q39">
        <v>0.73799999999999999</v>
      </c>
      <c r="R39">
        <v>0.66800000000000004</v>
      </c>
      <c r="S39">
        <v>0.88500000000000001</v>
      </c>
      <c r="T39">
        <v>0.94599999999999995</v>
      </c>
    </row>
    <row r="40" spans="1:20" x14ac:dyDescent="0.2">
      <c r="A40" t="s">
        <v>53</v>
      </c>
      <c r="B40">
        <v>0.55200000000000005</v>
      </c>
      <c r="C40">
        <v>8.8999999999999996E-2</v>
      </c>
      <c r="D40">
        <v>4.7E-2</v>
      </c>
      <c r="E40">
        <v>0.59299999999999997</v>
      </c>
      <c r="F40">
        <v>0.56000000000000005</v>
      </c>
      <c r="G40">
        <v>0.156</v>
      </c>
      <c r="H40">
        <v>0.13300000000000001</v>
      </c>
      <c r="I40">
        <v>0.57499999999999996</v>
      </c>
      <c r="J40">
        <v>0.55400000000000005</v>
      </c>
      <c r="K40">
        <v>0.44800000000000001</v>
      </c>
      <c r="L40">
        <v>0.505</v>
      </c>
      <c r="M40">
        <v>0.46100000000000002</v>
      </c>
      <c r="N40">
        <v>0.49299999999999999</v>
      </c>
      <c r="O40">
        <v>0.44900000000000001</v>
      </c>
      <c r="P40">
        <v>0.31900000000000001</v>
      </c>
      <c r="Q40">
        <v>0.42899999999999999</v>
      </c>
      <c r="R40">
        <v>0.49</v>
      </c>
      <c r="S40">
        <v>0.32100000000000001</v>
      </c>
      <c r="T40">
        <v>0.37</v>
      </c>
    </row>
    <row r="41" spans="1:20" x14ac:dyDescent="0.2">
      <c r="A41" t="s">
        <v>54</v>
      </c>
      <c r="B41">
        <v>0.74966699999999997</v>
      </c>
      <c r="C41">
        <v>0.33300000000000002</v>
      </c>
      <c r="D41">
        <v>0.11799999999999999</v>
      </c>
      <c r="E41">
        <v>0.75900000000000001</v>
      </c>
      <c r="F41">
        <v>0.82599999999999996</v>
      </c>
      <c r="G41">
        <v>0.40699999999999997</v>
      </c>
      <c r="H41">
        <v>0.45800000000000002</v>
      </c>
      <c r="I41">
        <v>0.72599999999999998</v>
      </c>
      <c r="J41">
        <v>0.73199999999999998</v>
      </c>
      <c r="K41">
        <v>0.77700000000000002</v>
      </c>
      <c r="L41">
        <v>0.80700000000000005</v>
      </c>
      <c r="M41">
        <v>0.66500000000000004</v>
      </c>
      <c r="N41">
        <v>0.70399999999999996</v>
      </c>
      <c r="O41">
        <v>0.64700000000000002</v>
      </c>
      <c r="P41">
        <v>0.63300000000000001</v>
      </c>
      <c r="Q41">
        <v>0.46100000000000002</v>
      </c>
      <c r="R41">
        <v>0.5</v>
      </c>
      <c r="S41">
        <v>0.79700000000000004</v>
      </c>
      <c r="T41">
        <v>0.74</v>
      </c>
    </row>
    <row r="42" spans="1:20" x14ac:dyDescent="0.2">
      <c r="A42" t="s">
        <v>55</v>
      </c>
      <c r="B42">
        <v>0.92949999999999999</v>
      </c>
      <c r="C42">
        <v>0.68600000000000005</v>
      </c>
      <c r="D42">
        <v>0.23899999999999999</v>
      </c>
      <c r="E42">
        <v>0.94</v>
      </c>
      <c r="F42">
        <v>0.88300000000000001</v>
      </c>
      <c r="G42">
        <v>0.68200000000000005</v>
      </c>
      <c r="H42">
        <v>0.80300000000000005</v>
      </c>
      <c r="I42">
        <v>0.93100000000000005</v>
      </c>
      <c r="J42">
        <v>0.94299999999999995</v>
      </c>
      <c r="K42">
        <v>0.91400000000000003</v>
      </c>
      <c r="L42">
        <v>0.94</v>
      </c>
      <c r="M42">
        <v>0.91</v>
      </c>
      <c r="N42">
        <v>0.88700000000000001</v>
      </c>
      <c r="O42">
        <v>0.89900000000000002</v>
      </c>
      <c r="P42">
        <v>0.95399999999999996</v>
      </c>
      <c r="Q42">
        <v>0.81699999999999995</v>
      </c>
      <c r="R42">
        <v>0.755</v>
      </c>
      <c r="S42">
        <v>0.79300000000000004</v>
      </c>
      <c r="T42">
        <v>0.92100000000000004</v>
      </c>
    </row>
    <row r="43" spans="1:20" x14ac:dyDescent="0.2">
      <c r="A43" t="s">
        <v>56</v>
      </c>
      <c r="B43">
        <v>0.62666699999999997</v>
      </c>
      <c r="C43">
        <v>0.308</v>
      </c>
      <c r="D43">
        <v>0.20899999999999999</v>
      </c>
      <c r="E43">
        <v>0.64700000000000002</v>
      </c>
      <c r="F43">
        <v>0.56299999999999994</v>
      </c>
      <c r="G43">
        <v>0.38500000000000001</v>
      </c>
      <c r="H43">
        <v>0.41699999999999998</v>
      </c>
      <c r="I43">
        <v>0.61499999999999999</v>
      </c>
      <c r="J43">
        <v>0.56899999999999995</v>
      </c>
      <c r="K43">
        <v>0.63500000000000001</v>
      </c>
      <c r="L43">
        <v>0.53600000000000003</v>
      </c>
      <c r="M43">
        <v>0.51</v>
      </c>
      <c r="N43">
        <v>0.56499999999999995</v>
      </c>
      <c r="O43">
        <v>0.497</v>
      </c>
      <c r="P43">
        <v>0.48099999999999998</v>
      </c>
      <c r="Q43">
        <v>0.378</v>
      </c>
      <c r="R43">
        <v>0.47499999999999998</v>
      </c>
      <c r="S43">
        <v>0.60499999999999998</v>
      </c>
      <c r="T43">
        <v>0.60799999999999998</v>
      </c>
    </row>
    <row r="44" spans="1:20" x14ac:dyDescent="0.2">
      <c r="A44" t="s">
        <v>57</v>
      </c>
      <c r="B44">
        <v>0.79400000000000004</v>
      </c>
      <c r="C44">
        <v>0.35299999999999998</v>
      </c>
      <c r="D44">
        <v>4.1000000000000002E-2</v>
      </c>
      <c r="E44">
        <v>0.85</v>
      </c>
      <c r="F44">
        <v>0.73</v>
      </c>
      <c r="G44">
        <v>0.38400000000000001</v>
      </c>
      <c r="H44">
        <v>0.52300000000000002</v>
      </c>
      <c r="I44">
        <v>0.80200000000000005</v>
      </c>
      <c r="J44">
        <v>0.80200000000000005</v>
      </c>
      <c r="K44">
        <v>0.85799999999999998</v>
      </c>
      <c r="L44">
        <v>0.85899999999999999</v>
      </c>
      <c r="M44">
        <v>0.65600000000000003</v>
      </c>
      <c r="N44">
        <v>0.61099999999999999</v>
      </c>
      <c r="O44">
        <v>0.748</v>
      </c>
      <c r="P44">
        <v>0.58099999999999996</v>
      </c>
      <c r="Q44">
        <v>0.40400000000000003</v>
      </c>
      <c r="R44">
        <v>0.47799999999999998</v>
      </c>
      <c r="S44">
        <v>0.56899999999999995</v>
      </c>
      <c r="T44">
        <v>0.84699999999999998</v>
      </c>
    </row>
    <row r="45" spans="1:20" x14ac:dyDescent="0.2">
      <c r="A45" t="s">
        <v>58</v>
      </c>
      <c r="B45">
        <v>0.76300000000000001</v>
      </c>
      <c r="C45">
        <v>0.378</v>
      </c>
      <c r="D45">
        <v>8.8999999999999996E-2</v>
      </c>
      <c r="E45">
        <v>0.71099999999999997</v>
      </c>
      <c r="F45">
        <v>0.77300000000000002</v>
      </c>
      <c r="G45">
        <v>0.374</v>
      </c>
      <c r="H45">
        <v>0.45500000000000002</v>
      </c>
      <c r="I45">
        <v>0.82799999999999996</v>
      </c>
      <c r="J45">
        <v>0.77500000000000002</v>
      </c>
      <c r="K45">
        <v>0.79700000000000004</v>
      </c>
      <c r="L45">
        <v>0.746</v>
      </c>
      <c r="M45">
        <v>0.81200000000000006</v>
      </c>
      <c r="N45">
        <v>0.73299999999999998</v>
      </c>
      <c r="O45">
        <v>0.73199999999999998</v>
      </c>
      <c r="P45">
        <v>0.65600000000000003</v>
      </c>
      <c r="Q45">
        <v>0.52700000000000002</v>
      </c>
      <c r="R45">
        <v>0.45</v>
      </c>
      <c r="S45">
        <v>0.79600000000000004</v>
      </c>
      <c r="T45">
        <v>0.83</v>
      </c>
    </row>
    <row r="46" spans="1:20" x14ac:dyDescent="0.2">
      <c r="A46" t="s">
        <v>59</v>
      </c>
      <c r="B46">
        <v>0.45533299999999999</v>
      </c>
      <c r="C46">
        <v>8.1000000000000003E-2</v>
      </c>
      <c r="D46">
        <v>2.8000000000000001E-2</v>
      </c>
      <c r="E46">
        <v>0.32800000000000001</v>
      </c>
      <c r="F46">
        <v>0.42299999999999999</v>
      </c>
      <c r="G46">
        <v>0.105</v>
      </c>
      <c r="H46">
        <v>0.114</v>
      </c>
      <c r="I46">
        <v>0.38300000000000001</v>
      </c>
      <c r="J46">
        <v>0.42599999999999999</v>
      </c>
      <c r="K46">
        <v>0.34699999999999998</v>
      </c>
      <c r="L46">
        <v>0.40200000000000002</v>
      </c>
      <c r="M46">
        <v>0.35199999999999998</v>
      </c>
      <c r="N46">
        <v>0.4</v>
      </c>
      <c r="O46">
        <v>0.39300000000000002</v>
      </c>
      <c r="P46">
        <v>0.30099999999999999</v>
      </c>
      <c r="Q46">
        <v>0.161</v>
      </c>
      <c r="R46">
        <v>0.20699999999999999</v>
      </c>
      <c r="S46">
        <v>0.254</v>
      </c>
      <c r="T46">
        <v>0.58099999999999996</v>
      </c>
    </row>
    <row r="47" spans="1:20" x14ac:dyDescent="0.2">
      <c r="A47" t="s">
        <v>60</v>
      </c>
      <c r="B47">
        <v>0.407333</v>
      </c>
      <c r="C47">
        <v>0.155</v>
      </c>
      <c r="D47">
        <v>3.4000000000000002E-2</v>
      </c>
      <c r="E47">
        <v>0.52</v>
      </c>
      <c r="F47">
        <v>0.52500000000000002</v>
      </c>
      <c r="G47">
        <v>0.19700000000000001</v>
      </c>
      <c r="H47">
        <v>0.27100000000000002</v>
      </c>
      <c r="I47">
        <v>0.55000000000000004</v>
      </c>
      <c r="J47">
        <v>0.45800000000000002</v>
      </c>
      <c r="K47">
        <v>0.49299999999999999</v>
      </c>
      <c r="L47">
        <v>0.52200000000000002</v>
      </c>
      <c r="M47">
        <v>0.47099999999999997</v>
      </c>
      <c r="N47">
        <v>0.36699999999999999</v>
      </c>
      <c r="O47">
        <v>0.38900000000000001</v>
      </c>
      <c r="P47">
        <v>0.35299999999999998</v>
      </c>
      <c r="Q47">
        <v>0.38600000000000001</v>
      </c>
      <c r="R47">
        <v>0.47899999999999998</v>
      </c>
      <c r="S47">
        <v>0.313</v>
      </c>
      <c r="T47">
        <v>0.39900000000000002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E9E6-239B-A341-9C9B-257D0C50B90B}">
  <dimension ref="A1:G9"/>
  <sheetViews>
    <sheetView workbookViewId="0">
      <selection activeCell="H31" sqref="H31"/>
    </sheetView>
  </sheetViews>
  <sheetFormatPr baseColWidth="10" defaultRowHeight="16" x14ac:dyDescent="0.2"/>
  <sheetData>
    <row r="1" spans="1:7" x14ac:dyDescent="0.2">
      <c r="B1" s="3" t="s">
        <v>128</v>
      </c>
      <c r="C1" s="3"/>
      <c r="D1" s="3"/>
      <c r="E1" s="3" t="s">
        <v>129</v>
      </c>
      <c r="F1" s="3"/>
      <c r="G1" s="3"/>
    </row>
    <row r="2" spans="1:7" x14ac:dyDescent="0.2">
      <c r="B2" t="s">
        <v>119</v>
      </c>
      <c r="C2" t="s">
        <v>120</v>
      </c>
      <c r="D2" t="s">
        <v>121</v>
      </c>
      <c r="E2" t="s">
        <v>119</v>
      </c>
      <c r="F2" t="s">
        <v>120</v>
      </c>
      <c r="G2" t="s">
        <v>121</v>
      </c>
    </row>
    <row r="3" spans="1:7" x14ac:dyDescent="0.2">
      <c r="A3" t="s">
        <v>0</v>
      </c>
      <c r="B3">
        <v>0.28504904800000003</v>
      </c>
      <c r="C3">
        <v>7.7077092999999999E-2</v>
      </c>
      <c r="D3">
        <v>0.144030559</v>
      </c>
      <c r="E3">
        <v>-1.7993531E-2</v>
      </c>
      <c r="F3">
        <v>-0.43836446099999998</v>
      </c>
      <c r="G3">
        <v>0.14377137700000001</v>
      </c>
    </row>
    <row r="4" spans="1:7" x14ac:dyDescent="0.2">
      <c r="A4" t="s">
        <v>122</v>
      </c>
      <c r="B4">
        <v>-1.2318248E-2</v>
      </c>
      <c r="C4">
        <v>-6.2305289E-2</v>
      </c>
      <c r="D4">
        <v>2.2784525999999999E-2</v>
      </c>
      <c r="E4">
        <v>-6.2541291999999998E-2</v>
      </c>
      <c r="F4">
        <v>-0.17324568500000001</v>
      </c>
      <c r="G4">
        <v>9.3519940000000006E-3</v>
      </c>
    </row>
    <row r="5" spans="1:7" x14ac:dyDescent="0.2">
      <c r="A5" t="s">
        <v>123</v>
      </c>
      <c r="B5">
        <v>0.14076064899999999</v>
      </c>
      <c r="C5">
        <v>2.6288570000000001E-2</v>
      </c>
      <c r="D5">
        <v>0.11335695</v>
      </c>
      <c r="E5">
        <v>3.7025178999999998E-2</v>
      </c>
      <c r="F5">
        <v>7.3782431999999995E-2</v>
      </c>
      <c r="G5">
        <v>1.3853277000000001E-2</v>
      </c>
    </row>
    <row r="6" spans="1:7" x14ac:dyDescent="0.2">
      <c r="A6" t="s">
        <v>124</v>
      </c>
      <c r="B6">
        <v>8.5775465999999995E-2</v>
      </c>
      <c r="C6">
        <v>-3.1891839999999999E-3</v>
      </c>
      <c r="D6">
        <v>0.10724655900000001</v>
      </c>
      <c r="E6">
        <v>-6.5222942000000006E-2</v>
      </c>
      <c r="F6">
        <v>-6.2926017000000001E-2</v>
      </c>
      <c r="G6">
        <v>3.2110312000000002E-2</v>
      </c>
    </row>
    <row r="7" spans="1:7" x14ac:dyDescent="0.2">
      <c r="A7" t="s">
        <v>125</v>
      </c>
      <c r="B7">
        <v>7.1630163999999996E-2</v>
      </c>
      <c r="C7">
        <v>2.0084778000000001E-2</v>
      </c>
      <c r="D7">
        <v>0.118485642</v>
      </c>
      <c r="E7">
        <v>-3.7595177E-2</v>
      </c>
      <c r="F7">
        <v>4.8831183E-2</v>
      </c>
      <c r="G7">
        <v>5.3901084000000002E-2</v>
      </c>
    </row>
    <row r="8" spans="1:7" x14ac:dyDescent="0.2">
      <c r="A8" t="s">
        <v>126</v>
      </c>
      <c r="B8">
        <v>0.19402432999999999</v>
      </c>
      <c r="C8">
        <v>-6.7147727000000004E-2</v>
      </c>
      <c r="D8">
        <v>0.11566261899999999</v>
      </c>
      <c r="E8">
        <v>2.5257488000000002E-2</v>
      </c>
      <c r="F8">
        <v>-7.4580222000000002E-2</v>
      </c>
      <c r="G8">
        <v>8.3616891999999998E-2</v>
      </c>
    </row>
    <row r="9" spans="1:7" x14ac:dyDescent="0.2">
      <c r="A9" t="s">
        <v>127</v>
      </c>
      <c r="B9">
        <v>0.11039035799999999</v>
      </c>
      <c r="C9">
        <v>0.23432502799999999</v>
      </c>
      <c r="D9">
        <v>9.4413353000000005E-2</v>
      </c>
      <c r="E9">
        <v>-5.2825018000000001E-2</v>
      </c>
      <c r="F9">
        <v>-3.1952589000000003E-2</v>
      </c>
      <c r="G9">
        <v>-8.1095900999999998E-2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B4BF-E400-4B4B-BFA6-389DDADFC445}">
  <dimension ref="A1:S12"/>
  <sheetViews>
    <sheetView workbookViewId="0">
      <selection activeCell="I23" sqref="I23"/>
    </sheetView>
  </sheetViews>
  <sheetFormatPr baseColWidth="10" defaultRowHeight="16" x14ac:dyDescent="0.2"/>
  <cols>
    <col min="4" max="4" width="12.1640625" customWidth="1"/>
    <col min="7" max="7" width="12.33203125" customWidth="1"/>
    <col min="10" max="10" width="12.33203125" customWidth="1"/>
    <col min="13" max="13" width="12.33203125" customWidth="1"/>
    <col min="16" max="16" width="12" customWidth="1"/>
    <col min="19" max="19" width="12.1640625" customWidth="1"/>
  </cols>
  <sheetData>
    <row r="1" spans="1:19" x14ac:dyDescent="0.2">
      <c r="B1" s="3" t="s">
        <v>130</v>
      </c>
      <c r="C1" s="3"/>
      <c r="D1" s="3"/>
      <c r="E1" s="3" t="s">
        <v>131</v>
      </c>
      <c r="F1" s="3"/>
      <c r="G1" s="3"/>
      <c r="H1" s="3" t="s">
        <v>132</v>
      </c>
      <c r="I1" s="3"/>
      <c r="J1" s="3"/>
      <c r="K1" s="3" t="s">
        <v>133</v>
      </c>
      <c r="L1" s="3"/>
      <c r="M1" s="3"/>
      <c r="N1" s="3" t="s">
        <v>134</v>
      </c>
      <c r="O1" s="3"/>
      <c r="P1" s="3"/>
      <c r="Q1" s="3" t="s">
        <v>135</v>
      </c>
      <c r="R1" s="3"/>
      <c r="S1" s="3"/>
    </row>
    <row r="2" spans="1:19" x14ac:dyDescent="0.2">
      <c r="B2" t="s">
        <v>119</v>
      </c>
      <c r="C2" t="s">
        <v>120</v>
      </c>
      <c r="D2" t="s">
        <v>121</v>
      </c>
      <c r="E2" t="s">
        <v>119</v>
      </c>
      <c r="F2" t="s">
        <v>120</v>
      </c>
      <c r="G2" t="s">
        <v>121</v>
      </c>
      <c r="H2" t="s">
        <v>119</v>
      </c>
      <c r="I2" t="s">
        <v>120</v>
      </c>
      <c r="J2" t="s">
        <v>121</v>
      </c>
      <c r="K2" t="s">
        <v>119</v>
      </c>
      <c r="L2" t="s">
        <v>120</v>
      </c>
      <c r="M2" t="s">
        <v>121</v>
      </c>
      <c r="N2" t="s">
        <v>119</v>
      </c>
      <c r="O2" t="s">
        <v>120</v>
      </c>
      <c r="P2" t="s">
        <v>121</v>
      </c>
      <c r="Q2" t="s">
        <v>119</v>
      </c>
      <c r="R2" t="s">
        <v>120</v>
      </c>
      <c r="S2" t="s">
        <v>121</v>
      </c>
    </row>
    <row r="3" spans="1:19" x14ac:dyDescent="0.2">
      <c r="A3" t="s">
        <v>0</v>
      </c>
      <c r="B3">
        <v>0.61482017</v>
      </c>
      <c r="C3">
        <v>0.68734284000000001</v>
      </c>
      <c r="D3">
        <v>0.20884401999999999</v>
      </c>
      <c r="E3">
        <v>-3.5228E-3</v>
      </c>
      <c r="F3">
        <v>-0.1947817</v>
      </c>
      <c r="G3">
        <v>1.175082E-2</v>
      </c>
      <c r="H3">
        <v>4.6591339000000002E-2</v>
      </c>
      <c r="I3">
        <v>0.35997770400000001</v>
      </c>
      <c r="J3">
        <v>-0.221447808</v>
      </c>
      <c r="K3">
        <v>-0.1901554</v>
      </c>
      <c r="L3">
        <v>-0.1947584</v>
      </c>
      <c r="M3">
        <v>7.7191999999999997E-2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">
      <c r="A4">
        <v>907</v>
      </c>
      <c r="B4">
        <v>0.20740396</v>
      </c>
      <c r="C4">
        <v>0.33758727999999999</v>
      </c>
      <c r="D4">
        <v>6.7887710000000004E-2</v>
      </c>
      <c r="E4">
        <v>5.5568230000000003E-2</v>
      </c>
      <c r="F4">
        <v>-8.1454899999999997E-2</v>
      </c>
      <c r="G4">
        <v>3.8937850000000003E-2</v>
      </c>
      <c r="H4">
        <v>0.32226586699999998</v>
      </c>
      <c r="I4">
        <v>0.23133690300000001</v>
      </c>
      <c r="J4">
        <v>0.23601715400000001</v>
      </c>
      <c r="K4">
        <v>-9.0115799999999996E-2</v>
      </c>
      <c r="L4">
        <v>-0.2300113</v>
      </c>
      <c r="M4">
        <v>5.914875E-2</v>
      </c>
      <c r="N4">
        <v>-0.4775181</v>
      </c>
      <c r="O4">
        <v>-0.2373277</v>
      </c>
      <c r="P4">
        <v>-0.18598490000000001</v>
      </c>
      <c r="Q4">
        <v>-0.1808304</v>
      </c>
      <c r="R4">
        <v>0.10940004</v>
      </c>
      <c r="S4">
        <v>-0.61000580000000004</v>
      </c>
    </row>
    <row r="5" spans="1:19" x14ac:dyDescent="0.2">
      <c r="A5">
        <v>2005</v>
      </c>
      <c r="B5">
        <v>6.5255309999999997E-2</v>
      </c>
      <c r="C5">
        <v>-9.7382000000000007E-3</v>
      </c>
      <c r="D5">
        <v>6.1820630000000001E-2</v>
      </c>
      <c r="E5">
        <v>2.0802109999999999E-2</v>
      </c>
      <c r="F5">
        <v>-0.13916700000000001</v>
      </c>
      <c r="G5">
        <v>-1.2488300000000001E-2</v>
      </c>
      <c r="H5">
        <v>-4.9291629000000003E-2</v>
      </c>
      <c r="I5">
        <v>-0.197075318</v>
      </c>
      <c r="J5">
        <v>-0.110589637</v>
      </c>
      <c r="K5">
        <v>1.2484790000000001E-2</v>
      </c>
      <c r="L5">
        <v>-7.6518000000000003E-2</v>
      </c>
      <c r="M5">
        <v>3.5122319999999999E-2</v>
      </c>
      <c r="N5">
        <v>0.20299938000000001</v>
      </c>
      <c r="O5">
        <v>1.41007412</v>
      </c>
      <c r="P5">
        <v>1.07390037</v>
      </c>
      <c r="Q5">
        <v>0.24794335000000001</v>
      </c>
      <c r="R5">
        <v>0.22156922000000001</v>
      </c>
      <c r="S5">
        <v>0.52192691000000002</v>
      </c>
    </row>
    <row r="6" spans="1:19" x14ac:dyDescent="0.2">
      <c r="A6">
        <v>1791</v>
      </c>
      <c r="B6">
        <v>0.33050597999999998</v>
      </c>
      <c r="C6">
        <v>0.28653817999999998</v>
      </c>
      <c r="D6">
        <v>0.24574951</v>
      </c>
      <c r="E6">
        <v>-1.34E-3</v>
      </c>
      <c r="F6">
        <v>-7.4300900000000003E-2</v>
      </c>
      <c r="G6">
        <v>0.11684729000000001</v>
      </c>
      <c r="H6">
        <v>0.27964523099999999</v>
      </c>
      <c r="I6">
        <v>0.136829058</v>
      </c>
      <c r="J6">
        <v>0.10277555200000001</v>
      </c>
      <c r="K6">
        <v>-7.3105000000000002E-3</v>
      </c>
      <c r="L6">
        <v>-0.1778856</v>
      </c>
      <c r="M6">
        <v>0.15917998</v>
      </c>
      <c r="N6">
        <v>-0.3115523</v>
      </c>
      <c r="O6">
        <v>4.8372999999999999E-2</v>
      </c>
      <c r="P6">
        <v>0.19999196999999999</v>
      </c>
      <c r="Q6">
        <v>0.37127682000000001</v>
      </c>
      <c r="R6">
        <v>0.93081413999999996</v>
      </c>
      <c r="S6">
        <v>-1.0445999999999999E-3</v>
      </c>
    </row>
    <row r="7" spans="1:19" x14ac:dyDescent="0.2">
      <c r="A7">
        <v>2110</v>
      </c>
      <c r="B7">
        <v>-0.31193589999999999</v>
      </c>
      <c r="C7">
        <v>-2.8507000000000001E-2</v>
      </c>
      <c r="D7">
        <v>-6.6650399999999999E-2</v>
      </c>
      <c r="E7">
        <v>2.017598E-2</v>
      </c>
      <c r="F7">
        <v>-0.15017040000000001</v>
      </c>
      <c r="G7">
        <v>1.4377310000000001E-2</v>
      </c>
      <c r="H7">
        <v>-0.11602739500000001</v>
      </c>
      <c r="I7">
        <v>3.5453176000000003E-2</v>
      </c>
      <c r="J7">
        <v>-1.6422566999999999E-2</v>
      </c>
      <c r="K7">
        <v>-0.16027269999999999</v>
      </c>
      <c r="L7">
        <v>-0.22516739999999999</v>
      </c>
      <c r="M7">
        <v>-3.0044000000000001E-2</v>
      </c>
      <c r="N7">
        <v>-0.13713800000000001</v>
      </c>
      <c r="O7">
        <v>0.18207095000000001</v>
      </c>
      <c r="P7">
        <v>0.1910616</v>
      </c>
      <c r="Q7">
        <v>-0.48700939999999998</v>
      </c>
      <c r="R7">
        <v>0.46991696999999999</v>
      </c>
      <c r="S7">
        <v>-0.23468710000000001</v>
      </c>
    </row>
    <row r="8" spans="1:19" x14ac:dyDescent="0.2">
      <c r="A8">
        <v>2019</v>
      </c>
      <c r="B8">
        <v>-0.18058949999999999</v>
      </c>
      <c r="C8">
        <v>6.5517229999999996E-2</v>
      </c>
      <c r="D8">
        <v>-0.15449299999999999</v>
      </c>
      <c r="E8">
        <v>8.1957940000000007E-2</v>
      </c>
      <c r="F8">
        <v>1.6496E-2</v>
      </c>
      <c r="G8">
        <v>6.3620599999999999E-2</v>
      </c>
      <c r="H8">
        <v>-9.4983430999999993E-2</v>
      </c>
      <c r="I8">
        <v>-2.1913513999999999E-2</v>
      </c>
      <c r="J8">
        <v>1.805278E-3</v>
      </c>
      <c r="K8">
        <v>7.0553980000000002E-2</v>
      </c>
      <c r="L8">
        <v>-7.1839100000000003E-2</v>
      </c>
      <c r="M8">
        <v>-1.8952699999999999E-2</v>
      </c>
      <c r="N8">
        <v>0.34677037999999999</v>
      </c>
      <c r="O8">
        <v>0.12571593</v>
      </c>
      <c r="P8">
        <v>0.14355016000000001</v>
      </c>
      <c r="Q8">
        <v>-0.1707138</v>
      </c>
      <c r="R8">
        <v>0.31068315000000002</v>
      </c>
      <c r="S8">
        <v>0.18209881999999999</v>
      </c>
    </row>
    <row r="9" spans="1:19" x14ac:dyDescent="0.2">
      <c r="A9">
        <v>2002</v>
      </c>
      <c r="B9">
        <v>0.14521221000000001</v>
      </c>
      <c r="C9">
        <v>-7.9929600000000003E-2</v>
      </c>
      <c r="D9">
        <v>-9.8037200000000005E-2</v>
      </c>
      <c r="E9">
        <v>3.6312539999999997E-2</v>
      </c>
      <c r="F9">
        <v>-0.18709819999999999</v>
      </c>
      <c r="G9">
        <v>-7.3824600000000004E-2</v>
      </c>
      <c r="H9">
        <v>-0.15005573999999999</v>
      </c>
      <c r="I9">
        <v>-0.15996924100000001</v>
      </c>
      <c r="J9">
        <v>-0.231512355</v>
      </c>
      <c r="K9">
        <v>-3.2206100000000001E-2</v>
      </c>
      <c r="L9">
        <v>-4.8021500000000002E-2</v>
      </c>
      <c r="M9">
        <v>6.4227430000000002E-2</v>
      </c>
      <c r="N9">
        <v>0.46473421999999998</v>
      </c>
      <c r="O9">
        <v>-9.8728499999999997E-2</v>
      </c>
      <c r="P9">
        <v>0.26884666000000002</v>
      </c>
      <c r="Q9">
        <v>9.5457349999999996E-2</v>
      </c>
      <c r="R9">
        <v>0.19586672999999999</v>
      </c>
      <c r="S9">
        <v>9.7238950000000005E-2</v>
      </c>
    </row>
    <row r="10" spans="1:19" x14ac:dyDescent="0.2">
      <c r="A10">
        <v>1806</v>
      </c>
      <c r="B10">
        <v>0.17560882</v>
      </c>
      <c r="C10">
        <v>1.82165E-2</v>
      </c>
      <c r="D10">
        <v>9.2974890000000004E-2</v>
      </c>
      <c r="E10">
        <v>1.0315889999999999E-2</v>
      </c>
      <c r="F10">
        <v>-0.2347534</v>
      </c>
      <c r="G10">
        <v>-2.5219499999999999E-2</v>
      </c>
      <c r="H10">
        <v>9.1232020999999996E-2</v>
      </c>
      <c r="I10">
        <v>9.0878417000000003E-2</v>
      </c>
      <c r="J10">
        <v>5.4129432999999998E-2</v>
      </c>
      <c r="K10">
        <v>2.9061770000000001E-2</v>
      </c>
      <c r="L10">
        <v>-6.12679E-2</v>
      </c>
      <c r="M10">
        <v>9.6274189999999996E-2</v>
      </c>
      <c r="N10">
        <v>-0.4070259</v>
      </c>
      <c r="O10">
        <v>-0.33036979999999999</v>
      </c>
      <c r="P10">
        <v>-0.43080980000000002</v>
      </c>
      <c r="Q10">
        <v>0.53156269</v>
      </c>
      <c r="R10">
        <v>-0.71274910000000002</v>
      </c>
      <c r="S10">
        <v>-0.18346970000000001</v>
      </c>
    </row>
    <row r="11" spans="1:19" x14ac:dyDescent="0.2">
      <c r="A11">
        <v>1242</v>
      </c>
      <c r="B11">
        <v>0.11905486999999999</v>
      </c>
      <c r="C11">
        <v>0.11632648</v>
      </c>
      <c r="D11">
        <v>6.8066249999999995E-2</v>
      </c>
      <c r="E11">
        <v>8.2478220000000005E-2</v>
      </c>
      <c r="F11">
        <v>-1.05953E-2</v>
      </c>
      <c r="G11">
        <v>8.070078E-2</v>
      </c>
      <c r="H11">
        <v>0.23173917999999999</v>
      </c>
      <c r="I11">
        <v>7.0041397000000005E-2</v>
      </c>
      <c r="J11">
        <v>9.2639383000000006E-2</v>
      </c>
      <c r="K11">
        <v>-4.8582800000000002E-2</v>
      </c>
      <c r="L11">
        <v>1.0787100000000001E-3</v>
      </c>
      <c r="M11">
        <v>9.2159290000000005E-2</v>
      </c>
      <c r="N11">
        <v>-5.4377599999999998E-2</v>
      </c>
      <c r="O11">
        <v>-0.34143129999999999</v>
      </c>
      <c r="P11">
        <v>-0.15765560000000001</v>
      </c>
      <c r="Q11">
        <v>-0.93552250000000003</v>
      </c>
      <c r="R11">
        <v>-0.69054870000000002</v>
      </c>
      <c r="S11">
        <v>-0.79369780000000001</v>
      </c>
    </row>
    <row r="12" spans="1:19" x14ac:dyDescent="0.2">
      <c r="A12">
        <v>523</v>
      </c>
      <c r="B12">
        <v>6.7312499999999997E-2</v>
      </c>
      <c r="C12">
        <v>0.30931544</v>
      </c>
      <c r="D12">
        <v>-3.4916500000000003E-2</v>
      </c>
      <c r="E12">
        <v>1.401788E-2</v>
      </c>
      <c r="F12">
        <v>-0.1759106</v>
      </c>
      <c r="G12">
        <v>8.0039970000000002E-2</v>
      </c>
      <c r="H12">
        <v>-6.9527354E-2</v>
      </c>
      <c r="I12">
        <v>-0.25965012900000001</v>
      </c>
      <c r="J12">
        <v>-0.23209785699999999</v>
      </c>
      <c r="K12">
        <v>4.9251650000000001E-2</v>
      </c>
      <c r="L12">
        <v>-0.1256034</v>
      </c>
      <c r="M12">
        <v>6.6476060000000003E-2</v>
      </c>
      <c r="N12">
        <v>1.644636E-2</v>
      </c>
      <c r="O12">
        <v>0.35700879000000002</v>
      </c>
      <c r="P12">
        <v>0.34121637999999999</v>
      </c>
      <c r="Q12">
        <v>-5.06536E-2</v>
      </c>
      <c r="R12">
        <v>0.32384777999999997</v>
      </c>
      <c r="S12">
        <v>0.26259513000000001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17D4-6C43-C743-9893-E065E4EE4D22}">
  <dimension ref="A1:C10"/>
  <sheetViews>
    <sheetView workbookViewId="0">
      <selection activeCell="I31" sqref="I31"/>
    </sheetView>
  </sheetViews>
  <sheetFormatPr baseColWidth="10" defaultRowHeight="16" x14ac:dyDescent="0.2"/>
  <sheetData>
    <row r="1" spans="1:3" x14ac:dyDescent="0.2">
      <c r="A1" s="46"/>
      <c r="B1" s="47" t="s">
        <v>186</v>
      </c>
      <c r="C1" s="45" t="s">
        <v>187</v>
      </c>
    </row>
    <row r="2" spans="1:3" x14ac:dyDescent="0.2">
      <c r="A2">
        <v>1242</v>
      </c>
      <c r="B2" s="45">
        <v>14.831987</v>
      </c>
      <c r="C2" s="45">
        <v>11.215197</v>
      </c>
    </row>
    <row r="3" spans="1:3" x14ac:dyDescent="0.2">
      <c r="A3">
        <v>1791</v>
      </c>
      <c r="B3" s="45">
        <v>56.130032</v>
      </c>
      <c r="C3" s="45">
        <v>-3.7425899999999999</v>
      </c>
    </row>
    <row r="4" spans="1:3" x14ac:dyDescent="0.2">
      <c r="A4">
        <v>1806</v>
      </c>
      <c r="B4" s="45">
        <v>48.998117000000001</v>
      </c>
      <c r="C4" s="45">
        <v>12.308946000000001</v>
      </c>
    </row>
    <row r="5" spans="1:3" x14ac:dyDescent="0.2">
      <c r="A5">
        <v>2002</v>
      </c>
      <c r="B5" s="45">
        <v>-47.063746000000002</v>
      </c>
      <c r="C5" s="45">
        <v>-12.617614</v>
      </c>
    </row>
    <row r="6" spans="1:3" x14ac:dyDescent="0.2">
      <c r="A6">
        <v>2005</v>
      </c>
      <c r="B6" s="45">
        <v>-75.524587999999994</v>
      </c>
      <c r="C6" s="45">
        <v>-19.421399999999998</v>
      </c>
    </row>
    <row r="7" spans="1:3" x14ac:dyDescent="0.2">
      <c r="A7">
        <v>2019</v>
      </c>
      <c r="B7" s="45">
        <v>-48.588949999999997</v>
      </c>
      <c r="C7" s="45">
        <v>-8.8087990000000005</v>
      </c>
    </row>
    <row r="8" spans="1:3" x14ac:dyDescent="0.2">
      <c r="A8">
        <v>2110</v>
      </c>
      <c r="B8" s="45">
        <v>-2.5193780000000001</v>
      </c>
      <c r="C8" s="45">
        <v>5.3027030000000002</v>
      </c>
    </row>
    <row r="9" spans="1:3" x14ac:dyDescent="0.2">
      <c r="A9">
        <v>907</v>
      </c>
      <c r="B9" s="45">
        <v>4.7077429999999998</v>
      </c>
      <c r="C9" s="45">
        <v>-8.5697709999999994</v>
      </c>
    </row>
    <row r="10" spans="1:3" x14ac:dyDescent="0.2">
      <c r="A10">
        <v>523</v>
      </c>
      <c r="B10" s="45">
        <v>49.028784000000002</v>
      </c>
      <c r="C10" s="45">
        <v>24.333328999999999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F04A-AB04-5B46-A0D6-F9FA856E9ACC}">
  <dimension ref="A1:C10"/>
  <sheetViews>
    <sheetView workbookViewId="0">
      <selection activeCell="B7" sqref="B7"/>
    </sheetView>
  </sheetViews>
  <sheetFormatPr baseColWidth="10" defaultRowHeight="16" x14ac:dyDescent="0.2"/>
  <sheetData>
    <row r="1" spans="1:3" x14ac:dyDescent="0.2">
      <c r="B1" t="s">
        <v>62</v>
      </c>
      <c r="C1" t="s">
        <v>188</v>
      </c>
    </row>
    <row r="2" spans="1:3" x14ac:dyDescent="0.2">
      <c r="A2">
        <v>907</v>
      </c>
      <c r="B2">
        <v>110.96639999999999</v>
      </c>
      <c r="C2">
        <v>220</v>
      </c>
    </row>
    <row r="3" spans="1:3" x14ac:dyDescent="0.2">
      <c r="A3">
        <v>2019</v>
      </c>
      <c r="B3">
        <v>41.890540000000001</v>
      </c>
      <c r="C3">
        <v>302</v>
      </c>
    </row>
    <row r="4" spans="1:3" x14ac:dyDescent="0.2">
      <c r="A4">
        <v>2110</v>
      </c>
      <c r="B4">
        <v>59.908259999999999</v>
      </c>
      <c r="C4">
        <v>228</v>
      </c>
    </row>
    <row r="5" spans="1:3" x14ac:dyDescent="0.2">
      <c r="A5">
        <v>2005</v>
      </c>
      <c r="B5">
        <v>32.487310000000001</v>
      </c>
      <c r="C5">
        <v>232</v>
      </c>
    </row>
    <row r="6" spans="1:3" x14ac:dyDescent="0.2">
      <c r="A6">
        <v>2002</v>
      </c>
      <c r="B6">
        <v>10.10417</v>
      </c>
      <c r="C6">
        <v>123</v>
      </c>
    </row>
    <row r="7" spans="1:3" x14ac:dyDescent="0.2">
      <c r="A7">
        <v>1806</v>
      </c>
      <c r="B7">
        <v>121.9452</v>
      </c>
      <c r="C7">
        <v>217</v>
      </c>
    </row>
    <row r="8" spans="1:3" x14ac:dyDescent="0.2">
      <c r="A8">
        <v>1791</v>
      </c>
      <c r="B8">
        <v>141.34979999999999</v>
      </c>
      <c r="C8">
        <v>400</v>
      </c>
    </row>
    <row r="9" spans="1:3" x14ac:dyDescent="0.2">
      <c r="A9">
        <v>1242</v>
      </c>
      <c r="B9">
        <v>110.5712</v>
      </c>
      <c r="C9">
        <v>313</v>
      </c>
    </row>
    <row r="10" spans="1:3" x14ac:dyDescent="0.2">
      <c r="A10">
        <v>523</v>
      </c>
      <c r="B10">
        <v>153.5342</v>
      </c>
      <c r="C10">
        <v>389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07B1C-9ED8-3244-8D39-25FA20BBB524}">
  <dimension ref="A1:X47"/>
  <sheetViews>
    <sheetView workbookViewId="0">
      <selection activeCell="C11" sqref="C11"/>
    </sheetView>
  </sheetViews>
  <sheetFormatPr baseColWidth="10" defaultRowHeight="16" x14ac:dyDescent="0.2"/>
  <sheetData>
    <row r="1" spans="1:24" x14ac:dyDescent="0.2">
      <c r="B1" t="s">
        <v>8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  <c r="M1" t="s">
        <v>77</v>
      </c>
      <c r="N1" t="s">
        <v>78</v>
      </c>
      <c r="O1" t="s">
        <v>79</v>
      </c>
      <c r="P1" t="s">
        <v>80</v>
      </c>
      <c r="Q1" t="s">
        <v>81</v>
      </c>
      <c r="R1" t="s">
        <v>82</v>
      </c>
      <c r="S1" t="s">
        <v>83</v>
      </c>
      <c r="T1" t="s">
        <v>84</v>
      </c>
      <c r="U1" t="s">
        <v>85</v>
      </c>
      <c r="V1" t="s">
        <v>86</v>
      </c>
      <c r="W1" t="s">
        <v>87</v>
      </c>
      <c r="X1" t="s">
        <v>88</v>
      </c>
    </row>
    <row r="2" spans="1:24" x14ac:dyDescent="0.2">
      <c r="A2" t="s">
        <v>15</v>
      </c>
      <c r="B2">
        <v>0.46800000000000003</v>
      </c>
      <c r="C2">
        <v>0.42099999999999999</v>
      </c>
      <c r="D2">
        <v>0.254</v>
      </c>
      <c r="E2">
        <v>0.314</v>
      </c>
      <c r="F2">
        <v>0.27700000000000002</v>
      </c>
      <c r="G2">
        <v>0.42099999999999999</v>
      </c>
      <c r="H2">
        <v>0.45700000000000002</v>
      </c>
      <c r="I2">
        <v>0.33100000000000002</v>
      </c>
      <c r="J2">
        <v>0.224</v>
      </c>
      <c r="K2">
        <v>0.495</v>
      </c>
      <c r="L2">
        <v>0.51</v>
      </c>
      <c r="M2">
        <v>0.16</v>
      </c>
      <c r="N2">
        <v>0.442</v>
      </c>
      <c r="O2">
        <v>0.439</v>
      </c>
      <c r="P2">
        <v>0.433</v>
      </c>
      <c r="Q2">
        <v>0.30199999999999999</v>
      </c>
      <c r="R2">
        <v>0.219</v>
      </c>
      <c r="S2">
        <v>0.21299999999999999</v>
      </c>
      <c r="T2">
        <v>0.10299999999999999</v>
      </c>
      <c r="U2">
        <v>0.39800000000000002</v>
      </c>
      <c r="V2">
        <v>0.51</v>
      </c>
      <c r="W2">
        <v>0.23499999999999999</v>
      </c>
      <c r="X2">
        <v>0.23699999999999999</v>
      </c>
    </row>
    <row r="3" spans="1:24" x14ac:dyDescent="0.2">
      <c r="A3" t="s">
        <v>16</v>
      </c>
      <c r="B3">
        <v>0.93799999999999994</v>
      </c>
      <c r="C3">
        <v>0.97599999999999998</v>
      </c>
      <c r="D3">
        <v>0.36</v>
      </c>
      <c r="E3">
        <v>0.48799999999999999</v>
      </c>
      <c r="F3">
        <v>0.56799999999999995</v>
      </c>
      <c r="G3">
        <v>0.80700000000000005</v>
      </c>
      <c r="H3">
        <v>0.84099999999999997</v>
      </c>
      <c r="I3">
        <v>0.93200000000000005</v>
      </c>
      <c r="J3">
        <v>0.61799999999999999</v>
      </c>
      <c r="K3">
        <v>1</v>
      </c>
      <c r="L3">
        <v>1</v>
      </c>
      <c r="M3">
        <v>0.27100000000000002</v>
      </c>
      <c r="N3">
        <v>0.92300000000000004</v>
      </c>
      <c r="O3">
        <v>0.88100000000000001</v>
      </c>
      <c r="P3">
        <v>0.876</v>
      </c>
      <c r="Q3">
        <v>0.879</v>
      </c>
      <c r="R3">
        <v>7.0000000000000007E-2</v>
      </c>
      <c r="S3">
        <v>0.45400000000000001</v>
      </c>
      <c r="T3">
        <v>0.20300000000000001</v>
      </c>
      <c r="U3">
        <v>0.77500000000000002</v>
      </c>
      <c r="V3">
        <v>0.82</v>
      </c>
      <c r="W3">
        <v>0.52200000000000002</v>
      </c>
      <c r="X3">
        <v>0.52400000000000002</v>
      </c>
    </row>
    <row r="4" spans="1:24" x14ac:dyDescent="0.2">
      <c r="A4" t="s">
        <v>17</v>
      </c>
      <c r="B4">
        <v>0.99939999999999996</v>
      </c>
      <c r="C4">
        <v>0.96299999999999997</v>
      </c>
      <c r="D4">
        <v>0.23200000000000001</v>
      </c>
      <c r="E4">
        <v>0.65200000000000002</v>
      </c>
      <c r="F4">
        <v>0.36899999999999999</v>
      </c>
      <c r="G4">
        <v>0.71399999999999997</v>
      </c>
      <c r="H4">
        <v>0.82699999999999996</v>
      </c>
      <c r="I4">
        <v>0.93400000000000005</v>
      </c>
      <c r="J4">
        <v>0.90700000000000003</v>
      </c>
      <c r="K4">
        <v>0.98399999999999999</v>
      </c>
      <c r="L4">
        <v>0.98899999999999999</v>
      </c>
      <c r="M4">
        <v>6.6000000000000003E-2</v>
      </c>
      <c r="N4">
        <v>0.89100000000000001</v>
      </c>
      <c r="O4">
        <v>0.96699999999999997</v>
      </c>
      <c r="P4">
        <v>0.86399999999999999</v>
      </c>
      <c r="Q4">
        <v>0.78500000000000003</v>
      </c>
      <c r="R4">
        <v>3.3000000000000002E-2</v>
      </c>
      <c r="S4">
        <v>0.127</v>
      </c>
      <c r="T4">
        <v>4.2000000000000003E-2</v>
      </c>
      <c r="U4">
        <v>0.871</v>
      </c>
      <c r="V4">
        <v>0.83</v>
      </c>
      <c r="W4">
        <v>0.67600000000000005</v>
      </c>
      <c r="X4">
        <v>0.67800000000000005</v>
      </c>
    </row>
    <row r="5" spans="1:24" x14ac:dyDescent="0.2">
      <c r="A5" t="s">
        <v>18</v>
      </c>
      <c r="B5">
        <v>0.96379999999999999</v>
      </c>
      <c r="C5">
        <v>0.88900000000000001</v>
      </c>
      <c r="D5">
        <v>0.34</v>
      </c>
      <c r="E5">
        <v>0.54400000000000004</v>
      </c>
      <c r="F5">
        <v>0.64200000000000002</v>
      </c>
      <c r="G5">
        <v>0.81200000000000006</v>
      </c>
      <c r="H5">
        <v>0.82699999999999996</v>
      </c>
      <c r="I5">
        <v>0.70799999999999996</v>
      </c>
      <c r="J5">
        <v>0.82199999999999995</v>
      </c>
      <c r="K5">
        <v>0.88300000000000001</v>
      </c>
      <c r="L5">
        <v>0.97099999999999997</v>
      </c>
      <c r="M5">
        <v>0.33</v>
      </c>
      <c r="N5">
        <v>0.86099999999999999</v>
      </c>
      <c r="O5">
        <v>0.86899999999999999</v>
      </c>
      <c r="P5">
        <v>0.76400000000000001</v>
      </c>
      <c r="Q5">
        <v>0.72699999999999998</v>
      </c>
      <c r="R5">
        <v>0.307</v>
      </c>
      <c r="S5">
        <v>0.33800000000000002</v>
      </c>
      <c r="T5">
        <v>0.25</v>
      </c>
      <c r="U5">
        <v>0.81</v>
      </c>
      <c r="V5">
        <v>0.88800000000000001</v>
      </c>
      <c r="W5">
        <v>0.60799999999999998</v>
      </c>
      <c r="X5">
        <v>0.56499999999999995</v>
      </c>
    </row>
    <row r="6" spans="1:24" x14ac:dyDescent="0.2">
      <c r="A6" t="s">
        <v>19</v>
      </c>
      <c r="B6">
        <v>0.93020000000000003</v>
      </c>
      <c r="C6">
        <v>0.79200000000000004</v>
      </c>
      <c r="D6">
        <v>0.22</v>
      </c>
      <c r="E6">
        <v>0.43099999999999999</v>
      </c>
      <c r="F6">
        <v>0.496</v>
      </c>
      <c r="G6">
        <v>0.62</v>
      </c>
      <c r="H6">
        <v>0.75800000000000001</v>
      </c>
      <c r="I6">
        <v>0.74299999999999999</v>
      </c>
      <c r="J6">
        <v>0.70299999999999996</v>
      </c>
      <c r="K6">
        <v>0.874</v>
      </c>
      <c r="L6">
        <v>0.99099999999999999</v>
      </c>
      <c r="M6">
        <v>0.115</v>
      </c>
      <c r="N6">
        <v>0.79900000000000004</v>
      </c>
      <c r="O6">
        <v>0.83199999999999996</v>
      </c>
      <c r="P6">
        <v>0.59099999999999997</v>
      </c>
      <c r="Q6">
        <v>0.752</v>
      </c>
      <c r="R6">
        <v>0.22900000000000001</v>
      </c>
      <c r="S6">
        <v>0.30299999999999999</v>
      </c>
      <c r="T6">
        <v>0.104</v>
      </c>
      <c r="U6">
        <v>0.75600000000000001</v>
      </c>
      <c r="V6">
        <v>0.746</v>
      </c>
      <c r="W6">
        <v>0.55200000000000005</v>
      </c>
      <c r="X6">
        <v>0.46600000000000003</v>
      </c>
    </row>
    <row r="7" spans="1:24" x14ac:dyDescent="0.2">
      <c r="A7" t="s">
        <v>20</v>
      </c>
      <c r="B7">
        <v>0.8115</v>
      </c>
      <c r="C7">
        <v>0.59299999999999997</v>
      </c>
      <c r="D7">
        <v>7.6999999999999999E-2</v>
      </c>
      <c r="E7">
        <v>0.314</v>
      </c>
      <c r="F7">
        <v>0.20200000000000001</v>
      </c>
      <c r="G7">
        <v>0.52400000000000002</v>
      </c>
      <c r="H7">
        <v>0.51300000000000001</v>
      </c>
      <c r="I7">
        <v>0.41799999999999998</v>
      </c>
      <c r="J7">
        <v>0.47799999999999998</v>
      </c>
      <c r="K7">
        <v>0.68899999999999995</v>
      </c>
      <c r="L7">
        <v>0.68</v>
      </c>
      <c r="M7">
        <v>0.113</v>
      </c>
      <c r="N7">
        <v>0.59299999999999997</v>
      </c>
      <c r="O7">
        <v>0.76900000000000002</v>
      </c>
      <c r="P7">
        <v>0.42199999999999999</v>
      </c>
      <c r="Q7">
        <v>0.29499999999999998</v>
      </c>
      <c r="R7">
        <v>2.5000000000000001E-2</v>
      </c>
      <c r="S7">
        <v>2.1999999999999999E-2</v>
      </c>
      <c r="T7">
        <v>1.2E-2</v>
      </c>
      <c r="U7">
        <v>0.53100000000000003</v>
      </c>
      <c r="V7">
        <v>0.61499999999999999</v>
      </c>
      <c r="W7">
        <v>0.26300000000000001</v>
      </c>
      <c r="X7">
        <v>0.21099999999999999</v>
      </c>
    </row>
    <row r="8" spans="1:24" x14ac:dyDescent="0.2">
      <c r="A8" t="s">
        <v>21</v>
      </c>
      <c r="B8">
        <v>1.2200000000000001E-2</v>
      </c>
      <c r="C8">
        <v>2.5000000000000001E-2</v>
      </c>
      <c r="D8">
        <v>0.246</v>
      </c>
      <c r="E8">
        <v>0.185</v>
      </c>
      <c r="F8">
        <v>0.26</v>
      </c>
      <c r="G8">
        <v>3.1E-2</v>
      </c>
      <c r="H8">
        <v>9.4E-2</v>
      </c>
      <c r="I8">
        <v>0.14599999999999999</v>
      </c>
      <c r="J8">
        <v>1.9E-2</v>
      </c>
      <c r="K8">
        <v>8.9999999999999993E-3</v>
      </c>
      <c r="L8">
        <v>2.1999999999999999E-2</v>
      </c>
      <c r="M8">
        <v>0.14599999999999999</v>
      </c>
      <c r="N8">
        <v>4.8000000000000001E-2</v>
      </c>
      <c r="O8">
        <v>5.0999999999999997E-2</v>
      </c>
      <c r="P8">
        <v>0.10199999999999999</v>
      </c>
      <c r="Q8">
        <v>8.8999999999999996E-2</v>
      </c>
      <c r="R8">
        <v>0.309</v>
      </c>
      <c r="S8">
        <v>0.24099999999999999</v>
      </c>
      <c r="T8">
        <v>0.22700000000000001</v>
      </c>
      <c r="U8">
        <v>5.2999999999999999E-2</v>
      </c>
      <c r="V8">
        <v>0</v>
      </c>
      <c r="W8">
        <v>8.1000000000000003E-2</v>
      </c>
      <c r="X8">
        <v>0.16900000000000001</v>
      </c>
    </row>
    <row r="9" spans="1:24" x14ac:dyDescent="0.2">
      <c r="A9" t="s">
        <v>22</v>
      </c>
      <c r="B9">
        <v>0.74919999999999998</v>
      </c>
      <c r="C9">
        <v>0.68</v>
      </c>
      <c r="D9">
        <v>8.4000000000000005E-2</v>
      </c>
      <c r="E9">
        <v>0.434</v>
      </c>
      <c r="F9">
        <v>0.36799999999999999</v>
      </c>
      <c r="G9">
        <v>0.35299999999999998</v>
      </c>
      <c r="H9">
        <v>0.50900000000000001</v>
      </c>
      <c r="I9">
        <v>0.44900000000000001</v>
      </c>
      <c r="J9">
        <v>0.65900000000000003</v>
      </c>
      <c r="K9">
        <v>0.64100000000000001</v>
      </c>
      <c r="L9">
        <v>0.44</v>
      </c>
      <c r="M9">
        <v>0.113</v>
      </c>
      <c r="N9">
        <v>0.46899999999999997</v>
      </c>
      <c r="O9">
        <v>0.65</v>
      </c>
      <c r="P9">
        <v>0.45800000000000002</v>
      </c>
      <c r="Q9">
        <v>0.55300000000000005</v>
      </c>
      <c r="R9">
        <v>0.14399999999999999</v>
      </c>
      <c r="S9">
        <v>0.19900000000000001</v>
      </c>
      <c r="T9">
        <v>0.16300000000000001</v>
      </c>
      <c r="U9">
        <v>0.63600000000000001</v>
      </c>
      <c r="V9">
        <v>0.67900000000000005</v>
      </c>
      <c r="W9">
        <v>0.442</v>
      </c>
      <c r="X9">
        <v>0.44700000000000001</v>
      </c>
    </row>
    <row r="10" spans="1:24" x14ac:dyDescent="0.2">
      <c r="A10" t="s">
        <v>23</v>
      </c>
      <c r="B10">
        <v>0.37540000000000001</v>
      </c>
      <c r="C10">
        <v>0.31900000000000001</v>
      </c>
      <c r="D10">
        <v>6.3E-2</v>
      </c>
      <c r="E10">
        <v>0.113</v>
      </c>
      <c r="F10">
        <v>0.108</v>
      </c>
      <c r="G10">
        <v>0.11600000000000001</v>
      </c>
      <c r="H10">
        <v>0.15</v>
      </c>
      <c r="I10">
        <v>0.26500000000000001</v>
      </c>
      <c r="J10">
        <v>6.2E-2</v>
      </c>
      <c r="K10">
        <v>0.41899999999999998</v>
      </c>
      <c r="L10">
        <v>0.378</v>
      </c>
      <c r="M10">
        <v>4.0000000000000001E-3</v>
      </c>
      <c r="N10">
        <v>0.16600000000000001</v>
      </c>
      <c r="O10">
        <v>0.371</v>
      </c>
      <c r="P10">
        <v>8.7999999999999995E-2</v>
      </c>
      <c r="Q10">
        <v>0.25</v>
      </c>
      <c r="R10">
        <v>1.6E-2</v>
      </c>
      <c r="S10">
        <v>0.02</v>
      </c>
      <c r="T10">
        <v>2.5000000000000001E-2</v>
      </c>
      <c r="U10">
        <v>0.187</v>
      </c>
      <c r="V10">
        <v>0.215</v>
      </c>
      <c r="W10">
        <v>0.182</v>
      </c>
      <c r="X10">
        <v>9.9000000000000005E-2</v>
      </c>
    </row>
    <row r="11" spans="1:24" x14ac:dyDescent="0.2">
      <c r="A11" t="s">
        <v>24</v>
      </c>
      <c r="B11">
        <v>0.95599999999999996</v>
      </c>
      <c r="C11">
        <v>0.755</v>
      </c>
      <c r="D11">
        <v>0.23200000000000001</v>
      </c>
      <c r="E11">
        <v>0.49099999999999999</v>
      </c>
      <c r="F11">
        <v>0.51300000000000001</v>
      </c>
      <c r="G11">
        <v>0.66700000000000004</v>
      </c>
      <c r="H11">
        <v>0.58699999999999997</v>
      </c>
      <c r="I11">
        <v>0.57099999999999995</v>
      </c>
      <c r="J11">
        <v>0.54600000000000004</v>
      </c>
      <c r="K11">
        <v>0.97099999999999997</v>
      </c>
      <c r="L11">
        <v>0.92400000000000004</v>
      </c>
      <c r="M11">
        <v>8.5000000000000006E-2</v>
      </c>
      <c r="N11">
        <v>0.68600000000000005</v>
      </c>
      <c r="O11">
        <v>0.877</v>
      </c>
      <c r="P11">
        <v>0.59799999999999998</v>
      </c>
      <c r="Q11">
        <v>0.61399999999999999</v>
      </c>
      <c r="R11">
        <v>4.9000000000000002E-2</v>
      </c>
      <c r="S11">
        <v>0.161</v>
      </c>
      <c r="T11">
        <v>5.3999999999999999E-2</v>
      </c>
      <c r="U11">
        <v>0.59899999999999998</v>
      </c>
      <c r="V11">
        <v>0.61599999999999999</v>
      </c>
      <c r="W11">
        <v>0.53200000000000003</v>
      </c>
      <c r="X11">
        <v>0.495</v>
      </c>
    </row>
    <row r="12" spans="1:24" x14ac:dyDescent="0.2">
      <c r="A12" t="s">
        <v>25</v>
      </c>
      <c r="B12">
        <v>0.93100000000000005</v>
      </c>
      <c r="C12">
        <v>0.879</v>
      </c>
      <c r="D12">
        <v>0.52500000000000002</v>
      </c>
      <c r="E12">
        <v>0.61099999999999999</v>
      </c>
      <c r="F12">
        <v>0.68</v>
      </c>
      <c r="G12">
        <v>0.749</v>
      </c>
      <c r="H12">
        <v>0.73599999999999999</v>
      </c>
      <c r="I12">
        <v>0.60799999999999998</v>
      </c>
      <c r="J12">
        <v>1</v>
      </c>
      <c r="K12">
        <v>0.97299999999999998</v>
      </c>
      <c r="L12">
        <v>0.82799999999999996</v>
      </c>
      <c r="M12">
        <v>0.58799999999999997</v>
      </c>
      <c r="N12">
        <v>0.66100000000000003</v>
      </c>
      <c r="O12">
        <v>0.874</v>
      </c>
      <c r="P12">
        <v>0.86299999999999999</v>
      </c>
      <c r="Q12">
        <v>1</v>
      </c>
      <c r="R12">
        <v>0.80800000000000005</v>
      </c>
      <c r="S12">
        <v>0.71599999999999997</v>
      </c>
      <c r="T12">
        <v>0.59399999999999997</v>
      </c>
      <c r="U12">
        <v>0.751</v>
      </c>
      <c r="V12">
        <v>0.77300000000000002</v>
      </c>
      <c r="W12">
        <v>0.89500000000000002</v>
      </c>
      <c r="X12">
        <v>0.85699999999999998</v>
      </c>
    </row>
    <row r="13" spans="1:24" x14ac:dyDescent="0.2">
      <c r="A13" t="s">
        <v>26</v>
      </c>
      <c r="B13">
        <v>0.26900000000000002</v>
      </c>
      <c r="C13">
        <v>0.24099999999999999</v>
      </c>
      <c r="D13">
        <v>0.254</v>
      </c>
      <c r="E13">
        <v>0.498</v>
      </c>
      <c r="F13">
        <v>0.46800000000000003</v>
      </c>
      <c r="G13">
        <v>0.42399999999999999</v>
      </c>
      <c r="H13">
        <v>0.41499999999999998</v>
      </c>
      <c r="I13">
        <v>0.56299999999999994</v>
      </c>
      <c r="J13">
        <v>0.29599999999999999</v>
      </c>
      <c r="K13">
        <v>0.249</v>
      </c>
      <c r="L13">
        <v>0.20399999999999999</v>
      </c>
      <c r="M13">
        <v>0.33300000000000002</v>
      </c>
      <c r="N13">
        <v>0.255</v>
      </c>
      <c r="O13">
        <v>0.23599999999999999</v>
      </c>
      <c r="P13">
        <v>0.31</v>
      </c>
      <c r="Q13">
        <v>0.38600000000000001</v>
      </c>
      <c r="R13">
        <v>0.49099999999999999</v>
      </c>
      <c r="S13">
        <v>0.66</v>
      </c>
      <c r="T13">
        <v>0.57099999999999995</v>
      </c>
      <c r="U13">
        <v>0.29599999999999999</v>
      </c>
      <c r="V13">
        <v>0.52300000000000002</v>
      </c>
      <c r="W13">
        <v>0.48899999999999999</v>
      </c>
      <c r="X13">
        <v>0.44600000000000001</v>
      </c>
    </row>
    <row r="14" spans="1:24" x14ac:dyDescent="0.2">
      <c r="A14" t="s">
        <v>27</v>
      </c>
      <c r="B14">
        <v>0.1164</v>
      </c>
      <c r="C14">
        <v>0.28299999999999997</v>
      </c>
      <c r="D14">
        <v>0.64600000000000002</v>
      </c>
      <c r="E14">
        <v>0.56100000000000005</v>
      </c>
      <c r="F14">
        <v>0.626</v>
      </c>
      <c r="G14">
        <v>0.376</v>
      </c>
      <c r="H14">
        <v>0.24099999999999999</v>
      </c>
      <c r="I14">
        <v>0.36599999999999999</v>
      </c>
      <c r="J14">
        <v>0.309</v>
      </c>
      <c r="K14">
        <v>0.14099999999999999</v>
      </c>
      <c r="L14">
        <v>0.152</v>
      </c>
      <c r="M14">
        <v>0.67100000000000004</v>
      </c>
      <c r="N14">
        <v>0.185</v>
      </c>
      <c r="O14">
        <v>6.6000000000000003E-2</v>
      </c>
      <c r="P14">
        <v>0.33</v>
      </c>
      <c r="Q14">
        <v>0.36499999999999999</v>
      </c>
      <c r="R14">
        <v>0.59499999999999997</v>
      </c>
      <c r="S14">
        <v>0.47399999999999998</v>
      </c>
      <c r="T14">
        <v>0.65200000000000002</v>
      </c>
      <c r="U14">
        <v>0.23</v>
      </c>
      <c r="V14">
        <v>0.36299999999999999</v>
      </c>
      <c r="W14">
        <v>0.41</v>
      </c>
      <c r="X14">
        <v>0.38600000000000001</v>
      </c>
    </row>
    <row r="15" spans="1:24" x14ac:dyDescent="0.2">
      <c r="A15" t="s">
        <v>28</v>
      </c>
      <c r="B15">
        <v>4.7800000000000002E-2</v>
      </c>
      <c r="C15">
        <v>7.8E-2</v>
      </c>
      <c r="D15">
        <v>0.28799999999999998</v>
      </c>
      <c r="E15">
        <v>0.35499999999999998</v>
      </c>
      <c r="F15">
        <v>0.35499999999999998</v>
      </c>
      <c r="G15">
        <v>0.157</v>
      </c>
      <c r="H15">
        <v>0.24399999999999999</v>
      </c>
      <c r="I15">
        <v>0.17799999999999999</v>
      </c>
      <c r="J15">
        <v>0.193</v>
      </c>
      <c r="K15">
        <v>0.13100000000000001</v>
      </c>
      <c r="L15">
        <v>6.6000000000000003E-2</v>
      </c>
      <c r="M15">
        <v>0.373</v>
      </c>
      <c r="N15">
        <v>0.10100000000000001</v>
      </c>
      <c r="O15">
        <v>9.4E-2</v>
      </c>
      <c r="P15">
        <v>0.19700000000000001</v>
      </c>
      <c r="Q15">
        <v>0.17399999999999999</v>
      </c>
      <c r="R15">
        <v>0.33900000000000002</v>
      </c>
      <c r="S15">
        <v>0.434</v>
      </c>
      <c r="T15">
        <v>0.32500000000000001</v>
      </c>
      <c r="U15">
        <v>8.8999999999999996E-2</v>
      </c>
      <c r="V15">
        <v>0.16</v>
      </c>
      <c r="W15">
        <v>0.26500000000000001</v>
      </c>
      <c r="X15">
        <v>0.30599999999999999</v>
      </c>
    </row>
    <row r="16" spans="1:24" x14ac:dyDescent="0.2">
      <c r="A16" t="s">
        <v>29</v>
      </c>
      <c r="B16">
        <v>0.74580000000000002</v>
      </c>
      <c r="C16">
        <v>0.434</v>
      </c>
      <c r="D16">
        <v>6.7000000000000004E-2</v>
      </c>
      <c r="E16">
        <v>0.19700000000000001</v>
      </c>
      <c r="F16">
        <v>0.16900000000000001</v>
      </c>
      <c r="G16">
        <v>0.40300000000000002</v>
      </c>
      <c r="H16">
        <v>0.40300000000000002</v>
      </c>
      <c r="I16">
        <v>0.255</v>
      </c>
      <c r="J16">
        <v>0.50600000000000001</v>
      </c>
      <c r="K16">
        <v>0.47099999999999997</v>
      </c>
      <c r="L16">
        <v>0.501</v>
      </c>
      <c r="M16">
        <v>5.1999999999999998E-2</v>
      </c>
      <c r="N16">
        <v>0.44500000000000001</v>
      </c>
      <c r="O16">
        <v>0.52100000000000002</v>
      </c>
      <c r="P16">
        <v>0.34</v>
      </c>
      <c r="Q16">
        <v>0.46400000000000002</v>
      </c>
      <c r="R16">
        <v>6.7000000000000004E-2</v>
      </c>
      <c r="S16">
        <v>0.08</v>
      </c>
      <c r="T16">
        <v>8.7999999999999995E-2</v>
      </c>
      <c r="U16">
        <v>0.35</v>
      </c>
      <c r="V16">
        <v>0.41299999999999998</v>
      </c>
      <c r="W16">
        <v>0.219</v>
      </c>
      <c r="X16">
        <v>0.252</v>
      </c>
    </row>
    <row r="17" spans="1:24" x14ac:dyDescent="0.2">
      <c r="A17" t="s">
        <v>30</v>
      </c>
      <c r="B17">
        <v>0.77900000000000003</v>
      </c>
      <c r="C17">
        <v>0.44600000000000001</v>
      </c>
      <c r="D17">
        <v>0.432</v>
      </c>
      <c r="E17">
        <v>0.183</v>
      </c>
      <c r="F17">
        <v>0.11799999999999999</v>
      </c>
      <c r="G17">
        <v>0.315</v>
      </c>
      <c r="H17">
        <v>0.24399999999999999</v>
      </c>
      <c r="I17">
        <v>0.27100000000000002</v>
      </c>
      <c r="J17">
        <v>0.28699999999999998</v>
      </c>
      <c r="K17">
        <v>0.40200000000000002</v>
      </c>
      <c r="L17">
        <v>0.77700000000000002</v>
      </c>
      <c r="M17">
        <v>6.8000000000000005E-2</v>
      </c>
      <c r="N17">
        <v>0.24099999999999999</v>
      </c>
      <c r="O17">
        <v>0.35399999999999998</v>
      </c>
      <c r="P17">
        <v>0.23200000000000001</v>
      </c>
      <c r="Q17">
        <v>3.6999999999999998E-2</v>
      </c>
      <c r="R17">
        <v>4.4999999999999998E-2</v>
      </c>
      <c r="S17">
        <v>0.13900000000000001</v>
      </c>
      <c r="T17">
        <v>5.6000000000000001E-2</v>
      </c>
      <c r="U17">
        <v>0.25700000000000001</v>
      </c>
      <c r="V17">
        <v>8.6999999999999994E-2</v>
      </c>
      <c r="W17">
        <v>0.24399999999999999</v>
      </c>
      <c r="X17">
        <v>3.4000000000000002E-2</v>
      </c>
    </row>
    <row r="18" spans="1:24" x14ac:dyDescent="0.2">
      <c r="A18" t="s">
        <v>31</v>
      </c>
      <c r="B18">
        <v>0.61639999999999995</v>
      </c>
      <c r="C18">
        <v>0.82799999999999996</v>
      </c>
      <c r="D18">
        <v>0.86299999999999999</v>
      </c>
      <c r="E18">
        <v>0.92900000000000005</v>
      </c>
      <c r="F18">
        <v>0.77100000000000002</v>
      </c>
      <c r="G18">
        <v>0.90800000000000003</v>
      </c>
      <c r="H18">
        <v>0.91500000000000004</v>
      </c>
      <c r="I18">
        <v>0.90400000000000003</v>
      </c>
      <c r="J18">
        <v>0.78</v>
      </c>
      <c r="K18">
        <v>0.66600000000000004</v>
      </c>
      <c r="L18">
        <v>0.71699999999999997</v>
      </c>
      <c r="M18">
        <v>0.98799999999999999</v>
      </c>
      <c r="N18">
        <v>0.84</v>
      </c>
      <c r="O18">
        <v>0.72399999999999998</v>
      </c>
      <c r="P18">
        <v>0.80500000000000005</v>
      </c>
      <c r="Q18">
        <v>0.82299999999999995</v>
      </c>
      <c r="R18">
        <v>0.95899999999999996</v>
      </c>
      <c r="S18">
        <v>0.96699999999999997</v>
      </c>
      <c r="T18">
        <v>0.98</v>
      </c>
      <c r="U18">
        <v>0.85299999999999998</v>
      </c>
      <c r="V18">
        <v>0.81599999999999995</v>
      </c>
      <c r="W18">
        <v>0.88100000000000001</v>
      </c>
      <c r="X18">
        <v>0.92700000000000005</v>
      </c>
    </row>
    <row r="19" spans="1:24" x14ac:dyDescent="0.2">
      <c r="A19" t="s">
        <v>32</v>
      </c>
      <c r="B19">
        <v>3.3999999999999998E-3</v>
      </c>
      <c r="C19">
        <v>4.4999999999999998E-2</v>
      </c>
      <c r="D19">
        <v>0.16200000000000001</v>
      </c>
      <c r="E19">
        <v>7.0000000000000007E-2</v>
      </c>
      <c r="F19">
        <v>0.13200000000000001</v>
      </c>
      <c r="G19">
        <v>5.8999999999999997E-2</v>
      </c>
      <c r="H19">
        <v>6.2E-2</v>
      </c>
      <c r="I19">
        <v>8.7999999999999995E-2</v>
      </c>
      <c r="J19">
        <v>0.10299999999999999</v>
      </c>
      <c r="K19">
        <v>1.9E-2</v>
      </c>
      <c r="L19">
        <v>1.7999999999999999E-2</v>
      </c>
      <c r="M19">
        <v>0.15</v>
      </c>
      <c r="N19">
        <v>4.8000000000000001E-2</v>
      </c>
      <c r="O19">
        <v>3.2000000000000001E-2</v>
      </c>
      <c r="P19">
        <v>7.6999999999999999E-2</v>
      </c>
      <c r="Q19">
        <v>5.6000000000000001E-2</v>
      </c>
      <c r="R19">
        <v>0.30599999999999999</v>
      </c>
      <c r="S19">
        <v>0.105</v>
      </c>
      <c r="T19">
        <v>0.214</v>
      </c>
      <c r="U19">
        <v>4.7E-2</v>
      </c>
      <c r="V19">
        <v>7.3999999999999996E-2</v>
      </c>
      <c r="W19">
        <v>7.2999999999999995E-2</v>
      </c>
      <c r="X19">
        <v>0.14699999999999999</v>
      </c>
    </row>
    <row r="20" spans="1:24" x14ac:dyDescent="0.2">
      <c r="A20" t="s">
        <v>33</v>
      </c>
      <c r="B20">
        <v>6.1199999999999997E-2</v>
      </c>
      <c r="C20">
        <v>0.372</v>
      </c>
      <c r="D20">
        <v>0.80300000000000005</v>
      </c>
      <c r="E20">
        <v>0.76100000000000001</v>
      </c>
      <c r="F20">
        <v>0.746</v>
      </c>
      <c r="G20">
        <v>0.6</v>
      </c>
      <c r="H20">
        <v>0.51400000000000001</v>
      </c>
      <c r="I20">
        <v>0.39600000000000002</v>
      </c>
      <c r="J20">
        <v>0.57099999999999995</v>
      </c>
      <c r="K20">
        <v>0.19900000000000001</v>
      </c>
      <c r="L20">
        <v>0.184</v>
      </c>
      <c r="M20">
        <v>0.94599999999999995</v>
      </c>
      <c r="N20">
        <v>0.30599999999999999</v>
      </c>
      <c r="O20">
        <v>0.24199999999999999</v>
      </c>
      <c r="P20">
        <v>0.48499999999999999</v>
      </c>
      <c r="Q20">
        <v>0.52100000000000002</v>
      </c>
      <c r="R20">
        <v>0.98599999999999999</v>
      </c>
      <c r="S20">
        <v>0.89600000000000002</v>
      </c>
      <c r="T20">
        <v>0.96799999999999997</v>
      </c>
      <c r="U20">
        <v>0.33100000000000002</v>
      </c>
      <c r="V20">
        <v>0.43099999999999999</v>
      </c>
      <c r="W20">
        <v>0.55700000000000005</v>
      </c>
      <c r="X20">
        <v>0.76200000000000001</v>
      </c>
    </row>
    <row r="21" spans="1:24" x14ac:dyDescent="0.2">
      <c r="A21" t="s">
        <v>34</v>
      </c>
      <c r="B21">
        <v>0.86739999999999995</v>
      </c>
      <c r="C21">
        <v>0.56299999999999994</v>
      </c>
      <c r="D21">
        <v>0.57799999999999996</v>
      </c>
      <c r="E21">
        <v>0.76200000000000001</v>
      </c>
      <c r="F21">
        <v>0.58599999999999997</v>
      </c>
      <c r="G21">
        <v>0.61499999999999999</v>
      </c>
      <c r="H21">
        <v>0.252</v>
      </c>
      <c r="I21">
        <v>0.67500000000000004</v>
      </c>
      <c r="J21">
        <v>0.751</v>
      </c>
      <c r="K21">
        <v>0.82499999999999996</v>
      </c>
      <c r="L21">
        <v>0.91200000000000003</v>
      </c>
      <c r="M21">
        <v>0.34799999999999998</v>
      </c>
      <c r="N21">
        <v>0.748</v>
      </c>
      <c r="O21">
        <v>0.72499999999999998</v>
      </c>
      <c r="P21">
        <v>0.747</v>
      </c>
      <c r="Q21">
        <v>0.42599999999999999</v>
      </c>
      <c r="R21">
        <v>0.33200000000000002</v>
      </c>
      <c r="S21">
        <v>0.40200000000000002</v>
      </c>
      <c r="T21">
        <v>0.29799999999999999</v>
      </c>
      <c r="U21">
        <v>0.64</v>
      </c>
      <c r="V21">
        <v>0.95599999999999996</v>
      </c>
      <c r="W21">
        <v>0.51900000000000002</v>
      </c>
      <c r="X21">
        <v>0.64200000000000002</v>
      </c>
    </row>
    <row r="22" spans="1:24" x14ac:dyDescent="0.2">
      <c r="A22" t="s">
        <v>89</v>
      </c>
      <c r="B22">
        <v>0.95760000000000001</v>
      </c>
      <c r="C22">
        <v>1</v>
      </c>
      <c r="D22">
        <v>6.6000000000000003E-2</v>
      </c>
      <c r="E22">
        <v>0.47099999999999997</v>
      </c>
      <c r="F22">
        <v>0.52700000000000002</v>
      </c>
      <c r="G22">
        <v>0.78400000000000003</v>
      </c>
      <c r="H22">
        <v>0.64900000000000002</v>
      </c>
      <c r="I22">
        <v>0.57799999999999996</v>
      </c>
      <c r="J22">
        <v>0.45200000000000001</v>
      </c>
      <c r="K22">
        <v>0.94599999999999995</v>
      </c>
      <c r="L22">
        <v>1</v>
      </c>
      <c r="M22">
        <v>0.11700000000000001</v>
      </c>
      <c r="N22">
        <v>0.81899999999999995</v>
      </c>
      <c r="O22">
        <v>0.90800000000000003</v>
      </c>
      <c r="P22">
        <v>0.69599999999999995</v>
      </c>
      <c r="Q22">
        <v>0.80900000000000005</v>
      </c>
      <c r="R22">
        <v>0.12</v>
      </c>
      <c r="S22">
        <v>0.34499999999999997</v>
      </c>
      <c r="T22">
        <v>0.20799999999999999</v>
      </c>
      <c r="U22">
        <v>0.71599999999999997</v>
      </c>
      <c r="V22">
        <v>0.69299999999999995</v>
      </c>
      <c r="W22">
        <v>0.61599999999999999</v>
      </c>
      <c r="X22">
        <v>0.36499999999999999</v>
      </c>
    </row>
    <row r="23" spans="1:24" x14ac:dyDescent="0.2">
      <c r="A23" t="s">
        <v>36</v>
      </c>
      <c r="B23">
        <v>0.76539999999999997</v>
      </c>
      <c r="C23">
        <v>0.624</v>
      </c>
      <c r="D23">
        <v>4.7E-2</v>
      </c>
      <c r="E23">
        <v>0.16800000000000001</v>
      </c>
      <c r="F23">
        <v>0.34899999999999998</v>
      </c>
      <c r="G23">
        <v>0.37</v>
      </c>
      <c r="H23">
        <v>0.48899999999999999</v>
      </c>
      <c r="I23">
        <v>0.42399999999999999</v>
      </c>
      <c r="J23">
        <v>0.29699999999999999</v>
      </c>
      <c r="K23">
        <v>0.88</v>
      </c>
      <c r="L23">
        <v>1</v>
      </c>
      <c r="M23">
        <v>7.8E-2</v>
      </c>
      <c r="N23">
        <v>0.495</v>
      </c>
      <c r="O23">
        <v>0.83299999999999996</v>
      </c>
      <c r="P23">
        <v>0.41099999999999998</v>
      </c>
      <c r="Q23">
        <v>0.35299999999999998</v>
      </c>
      <c r="R23">
        <v>3.6999999999999998E-2</v>
      </c>
      <c r="S23">
        <v>2.9000000000000001E-2</v>
      </c>
      <c r="T23">
        <v>3.5000000000000003E-2</v>
      </c>
      <c r="U23">
        <v>0.55200000000000005</v>
      </c>
      <c r="V23">
        <v>0.52500000000000002</v>
      </c>
      <c r="W23">
        <v>0.27200000000000002</v>
      </c>
      <c r="X23">
        <v>0.28599999999999998</v>
      </c>
    </row>
    <row r="24" spans="1:24" x14ac:dyDescent="0.2">
      <c r="A24" t="s">
        <v>37</v>
      </c>
      <c r="B24">
        <v>0.1464</v>
      </c>
      <c r="C24">
        <v>0.35099999999999998</v>
      </c>
      <c r="D24">
        <v>0.58499999999999996</v>
      </c>
      <c r="E24">
        <v>0.629</v>
      </c>
      <c r="F24">
        <v>0.63800000000000001</v>
      </c>
      <c r="G24">
        <v>0.42299999999999999</v>
      </c>
      <c r="H24">
        <v>0.46700000000000003</v>
      </c>
      <c r="I24">
        <v>0.42099999999999999</v>
      </c>
      <c r="J24">
        <v>0.38800000000000001</v>
      </c>
      <c r="K24">
        <v>0.23799999999999999</v>
      </c>
      <c r="L24">
        <v>0.26100000000000001</v>
      </c>
      <c r="M24">
        <v>0.72699999999999998</v>
      </c>
      <c r="N24">
        <v>0.34499999999999997</v>
      </c>
      <c r="O24">
        <v>0.28899999999999998</v>
      </c>
      <c r="P24">
        <v>0.42299999999999999</v>
      </c>
      <c r="Q24">
        <v>0.45800000000000002</v>
      </c>
      <c r="R24">
        <v>0.71399999999999997</v>
      </c>
      <c r="S24">
        <v>0.76500000000000001</v>
      </c>
      <c r="T24">
        <v>0.71599999999999997</v>
      </c>
      <c r="U24">
        <v>0.39500000000000002</v>
      </c>
      <c r="V24">
        <v>0.32300000000000001</v>
      </c>
      <c r="W24">
        <v>0.52200000000000002</v>
      </c>
      <c r="X24">
        <v>0.61</v>
      </c>
    </row>
    <row r="25" spans="1:24" x14ac:dyDescent="0.2">
      <c r="A25" t="s">
        <v>38</v>
      </c>
      <c r="B25">
        <v>3.7999999999999999E-2</v>
      </c>
      <c r="C25">
        <v>0.26200000000000001</v>
      </c>
      <c r="D25">
        <v>0.42799999999999999</v>
      </c>
      <c r="E25">
        <v>0.27900000000000003</v>
      </c>
      <c r="F25">
        <v>0.35299999999999998</v>
      </c>
      <c r="G25">
        <v>0.435</v>
      </c>
      <c r="H25">
        <v>0.23599999999999999</v>
      </c>
      <c r="I25">
        <v>0.32900000000000001</v>
      </c>
      <c r="J25">
        <v>0.60899999999999999</v>
      </c>
      <c r="K25">
        <v>0.107</v>
      </c>
      <c r="L25">
        <v>7.1999999999999995E-2</v>
      </c>
      <c r="M25">
        <v>0.52100000000000002</v>
      </c>
      <c r="N25">
        <v>0.19700000000000001</v>
      </c>
      <c r="O25">
        <v>0.29699999999999999</v>
      </c>
      <c r="P25">
        <v>0.19700000000000001</v>
      </c>
      <c r="Q25">
        <v>0.22700000000000001</v>
      </c>
      <c r="R25">
        <v>0.57099999999999995</v>
      </c>
      <c r="S25">
        <v>0.48</v>
      </c>
      <c r="T25">
        <v>0.53300000000000003</v>
      </c>
      <c r="U25">
        <v>0.309</v>
      </c>
      <c r="V25">
        <v>0.26100000000000001</v>
      </c>
      <c r="W25">
        <v>0.22500000000000001</v>
      </c>
      <c r="X25">
        <v>0.41</v>
      </c>
    </row>
    <row r="26" spans="1:24" x14ac:dyDescent="0.2">
      <c r="A26" t="s">
        <v>39</v>
      </c>
      <c r="B26">
        <v>0.50719999999999998</v>
      </c>
      <c r="C26">
        <v>0.38900000000000001</v>
      </c>
      <c r="D26">
        <v>0.80700000000000005</v>
      </c>
      <c r="E26">
        <v>0.75800000000000001</v>
      </c>
      <c r="F26">
        <v>0.69399999999999995</v>
      </c>
      <c r="G26">
        <v>0.71599999999999997</v>
      </c>
      <c r="H26">
        <v>0.63300000000000001</v>
      </c>
      <c r="I26">
        <v>0.753</v>
      </c>
      <c r="J26">
        <v>0.91</v>
      </c>
      <c r="K26">
        <v>0.28100000000000003</v>
      </c>
      <c r="L26">
        <v>0.35</v>
      </c>
      <c r="M26">
        <v>0.73599999999999999</v>
      </c>
      <c r="N26">
        <v>0.50800000000000001</v>
      </c>
      <c r="O26">
        <v>0.51500000000000001</v>
      </c>
      <c r="P26">
        <v>0.65900000000000003</v>
      </c>
      <c r="Q26">
        <v>0.69299999999999995</v>
      </c>
      <c r="R26">
        <v>0.84199999999999997</v>
      </c>
      <c r="S26">
        <v>0.754</v>
      </c>
      <c r="T26">
        <v>0.80800000000000005</v>
      </c>
      <c r="U26">
        <v>0.72799999999999998</v>
      </c>
      <c r="V26">
        <v>0.71299999999999997</v>
      </c>
      <c r="W26">
        <v>0.61399999999999999</v>
      </c>
      <c r="X26">
        <v>0.67500000000000004</v>
      </c>
    </row>
    <row r="27" spans="1:24" x14ac:dyDescent="0.2">
      <c r="A27" t="s">
        <v>40</v>
      </c>
      <c r="B27">
        <v>0.31919999999999998</v>
      </c>
      <c r="C27">
        <v>0.373</v>
      </c>
      <c r="D27">
        <v>0.82599999999999996</v>
      </c>
      <c r="E27">
        <v>0.70599999999999996</v>
      </c>
      <c r="F27">
        <v>0.53300000000000003</v>
      </c>
      <c r="G27">
        <v>0.46200000000000002</v>
      </c>
      <c r="H27">
        <v>0.45</v>
      </c>
      <c r="I27">
        <v>0.46400000000000002</v>
      </c>
      <c r="J27">
        <v>0.374</v>
      </c>
      <c r="K27">
        <v>0.311</v>
      </c>
      <c r="L27">
        <v>0.27200000000000002</v>
      </c>
      <c r="M27">
        <v>0.76500000000000001</v>
      </c>
      <c r="N27">
        <v>0.28899999999999998</v>
      </c>
      <c r="O27">
        <v>0.45</v>
      </c>
      <c r="P27">
        <v>0.51800000000000002</v>
      </c>
      <c r="Q27">
        <v>0.38800000000000001</v>
      </c>
      <c r="R27">
        <v>0.73</v>
      </c>
      <c r="S27">
        <v>0.749</v>
      </c>
      <c r="T27">
        <v>0.79400000000000004</v>
      </c>
      <c r="U27">
        <v>0.33</v>
      </c>
      <c r="V27">
        <v>0.311</v>
      </c>
      <c r="W27">
        <v>0.56399999999999995</v>
      </c>
      <c r="X27">
        <v>0.53600000000000003</v>
      </c>
    </row>
    <row r="28" spans="1:24" x14ac:dyDescent="0.2">
      <c r="A28" t="s">
        <v>41</v>
      </c>
      <c r="B28">
        <v>0.39760000000000001</v>
      </c>
      <c r="C28">
        <v>0.34799999999999998</v>
      </c>
      <c r="D28">
        <v>0.38700000000000001</v>
      </c>
      <c r="E28">
        <v>0.59799999999999998</v>
      </c>
      <c r="F28">
        <v>0.58499999999999996</v>
      </c>
      <c r="G28">
        <v>0.27700000000000002</v>
      </c>
      <c r="H28">
        <v>0.46300000000000002</v>
      </c>
      <c r="I28">
        <v>0.42199999999999999</v>
      </c>
      <c r="J28">
        <v>0.36399999999999999</v>
      </c>
      <c r="K28">
        <v>0.248</v>
      </c>
      <c r="L28">
        <v>0.26</v>
      </c>
      <c r="M28">
        <v>0.497</v>
      </c>
      <c r="N28">
        <v>0.41199999999999998</v>
      </c>
      <c r="O28">
        <v>0.47599999999999998</v>
      </c>
      <c r="P28">
        <v>0.373</v>
      </c>
      <c r="Q28">
        <v>0.59499999999999997</v>
      </c>
      <c r="R28">
        <v>0.53900000000000003</v>
      </c>
      <c r="S28">
        <v>0.46500000000000002</v>
      </c>
      <c r="T28">
        <v>0.442</v>
      </c>
      <c r="U28">
        <v>0.373</v>
      </c>
      <c r="V28">
        <v>0.36399999999999999</v>
      </c>
      <c r="W28">
        <v>0.245</v>
      </c>
      <c r="X28">
        <v>0.47099999999999997</v>
      </c>
    </row>
    <row r="29" spans="1:24" x14ac:dyDescent="0.2">
      <c r="A29" t="s">
        <v>42</v>
      </c>
      <c r="B29">
        <v>8.9399999999999993E-2</v>
      </c>
      <c r="C29">
        <v>2.5000000000000001E-2</v>
      </c>
      <c r="D29">
        <v>0.29399999999999998</v>
      </c>
      <c r="E29">
        <v>0.22900000000000001</v>
      </c>
      <c r="F29">
        <v>0.16300000000000001</v>
      </c>
      <c r="G29">
        <v>0.24199999999999999</v>
      </c>
      <c r="H29">
        <v>0.26400000000000001</v>
      </c>
      <c r="I29">
        <v>7.4999999999999997E-2</v>
      </c>
      <c r="J29">
        <v>6.8000000000000005E-2</v>
      </c>
      <c r="K29">
        <v>6.8000000000000005E-2</v>
      </c>
      <c r="L29">
        <v>3.2000000000000001E-2</v>
      </c>
      <c r="M29">
        <v>0.68300000000000005</v>
      </c>
      <c r="N29">
        <v>8.4000000000000005E-2</v>
      </c>
      <c r="O29">
        <v>8.8999999999999996E-2</v>
      </c>
      <c r="P29">
        <v>0.12</v>
      </c>
      <c r="Q29">
        <v>0.24399999999999999</v>
      </c>
      <c r="R29">
        <v>0.502</v>
      </c>
      <c r="S29">
        <v>0.80900000000000005</v>
      </c>
      <c r="T29">
        <v>0.76500000000000001</v>
      </c>
      <c r="U29">
        <v>0.14399999999999999</v>
      </c>
      <c r="V29">
        <v>0.126</v>
      </c>
      <c r="W29">
        <v>0.251</v>
      </c>
      <c r="X29">
        <v>0.17199999999999999</v>
      </c>
    </row>
    <row r="30" spans="1:24" x14ac:dyDescent="0.2">
      <c r="A30" t="s">
        <v>43</v>
      </c>
      <c r="B30">
        <v>0.83360000000000001</v>
      </c>
      <c r="C30">
        <v>0.64100000000000001</v>
      </c>
      <c r="D30">
        <v>0.65700000000000003</v>
      </c>
      <c r="E30">
        <v>0.3</v>
      </c>
      <c r="F30">
        <v>0.40400000000000003</v>
      </c>
      <c r="G30">
        <v>0.49</v>
      </c>
      <c r="H30">
        <v>0.57599999999999996</v>
      </c>
      <c r="I30">
        <v>0.45200000000000001</v>
      </c>
      <c r="J30">
        <v>0.80500000000000005</v>
      </c>
      <c r="K30">
        <v>0.52300000000000002</v>
      </c>
      <c r="L30">
        <v>0.82299999999999995</v>
      </c>
      <c r="M30">
        <v>0.38200000000000001</v>
      </c>
      <c r="N30">
        <v>0.53900000000000003</v>
      </c>
      <c r="O30">
        <v>0.498</v>
      </c>
      <c r="P30">
        <v>0.50700000000000001</v>
      </c>
      <c r="Q30">
        <v>0.495</v>
      </c>
      <c r="R30">
        <v>0.47399999999999998</v>
      </c>
      <c r="S30">
        <v>0.39</v>
      </c>
      <c r="T30">
        <v>0.36499999999999999</v>
      </c>
      <c r="U30">
        <v>0.73199999999999998</v>
      </c>
      <c r="V30">
        <v>0.64300000000000002</v>
      </c>
      <c r="W30">
        <v>0.53700000000000003</v>
      </c>
      <c r="X30">
        <v>0.69399999999999995</v>
      </c>
    </row>
    <row r="31" spans="1:24" x14ac:dyDescent="0.2">
      <c r="A31" t="s">
        <v>44</v>
      </c>
      <c r="B31">
        <v>5.1999999999999998E-2</v>
      </c>
      <c r="C31">
        <v>1.7999999999999999E-2</v>
      </c>
      <c r="D31">
        <v>5.8000000000000003E-2</v>
      </c>
      <c r="E31">
        <v>0.02</v>
      </c>
      <c r="F31">
        <v>2.1999999999999999E-2</v>
      </c>
      <c r="G31">
        <v>2.1000000000000001E-2</v>
      </c>
      <c r="H31">
        <v>3.2000000000000001E-2</v>
      </c>
      <c r="I31">
        <v>0.03</v>
      </c>
      <c r="J31">
        <v>2.1999999999999999E-2</v>
      </c>
      <c r="K31">
        <v>3.1E-2</v>
      </c>
      <c r="L31">
        <v>4.2000000000000003E-2</v>
      </c>
      <c r="M31">
        <v>3.5999999999999997E-2</v>
      </c>
      <c r="N31">
        <v>4.2000000000000003E-2</v>
      </c>
      <c r="O31">
        <v>4.3999999999999997E-2</v>
      </c>
      <c r="P31">
        <v>4.9000000000000002E-2</v>
      </c>
      <c r="Q31">
        <v>1.7000000000000001E-2</v>
      </c>
      <c r="R31">
        <v>2.5999999999999999E-2</v>
      </c>
      <c r="S31">
        <v>2.3E-2</v>
      </c>
      <c r="T31">
        <v>5.2999999999999999E-2</v>
      </c>
      <c r="U31">
        <v>4.7E-2</v>
      </c>
      <c r="V31">
        <v>3.6999999999999998E-2</v>
      </c>
      <c r="W31">
        <v>1.4999999999999999E-2</v>
      </c>
      <c r="X31">
        <v>1.6E-2</v>
      </c>
    </row>
    <row r="32" spans="1:24" x14ac:dyDescent="0.2">
      <c r="A32" t="s">
        <v>45</v>
      </c>
      <c r="B32">
        <v>0.30680000000000002</v>
      </c>
      <c r="C32">
        <v>0.48799999999999999</v>
      </c>
      <c r="D32">
        <v>0.76400000000000001</v>
      </c>
      <c r="E32">
        <v>0.82199999999999995</v>
      </c>
      <c r="F32">
        <v>0.77200000000000002</v>
      </c>
      <c r="G32">
        <v>0.48299999999999998</v>
      </c>
      <c r="H32">
        <v>0.65100000000000002</v>
      </c>
      <c r="I32">
        <v>0.68200000000000005</v>
      </c>
      <c r="J32">
        <v>0.58599999999999997</v>
      </c>
      <c r="K32">
        <v>0.47</v>
      </c>
      <c r="L32">
        <v>0.61099999999999999</v>
      </c>
      <c r="M32">
        <v>0.86699999999999999</v>
      </c>
      <c r="N32">
        <v>0.64</v>
      </c>
      <c r="O32">
        <v>0.66900000000000004</v>
      </c>
      <c r="P32">
        <v>0.59799999999999998</v>
      </c>
      <c r="Q32">
        <v>0.81599999999999995</v>
      </c>
      <c r="R32">
        <v>0.873</v>
      </c>
      <c r="S32">
        <v>0.87</v>
      </c>
      <c r="T32">
        <v>0.88900000000000001</v>
      </c>
      <c r="U32">
        <v>0.54800000000000004</v>
      </c>
      <c r="V32">
        <v>0.58299999999999996</v>
      </c>
      <c r="W32">
        <v>0.78700000000000003</v>
      </c>
      <c r="X32">
        <v>0.77100000000000002</v>
      </c>
    </row>
    <row r="33" spans="1:24" x14ac:dyDescent="0.2">
      <c r="A33" t="s">
        <v>46</v>
      </c>
      <c r="B33">
        <v>0.9708</v>
      </c>
      <c r="C33">
        <v>0.83799999999999997</v>
      </c>
      <c r="D33">
        <v>0.69299999999999995</v>
      </c>
      <c r="E33">
        <v>0.55000000000000004</v>
      </c>
      <c r="F33">
        <v>0.65200000000000002</v>
      </c>
      <c r="G33">
        <v>0.81100000000000005</v>
      </c>
      <c r="H33">
        <v>0.73399999999999999</v>
      </c>
      <c r="I33">
        <v>0.69799999999999995</v>
      </c>
      <c r="J33">
        <v>0.80900000000000005</v>
      </c>
      <c r="K33">
        <v>0.94799999999999995</v>
      </c>
      <c r="L33">
        <v>0.85099999999999998</v>
      </c>
      <c r="M33">
        <v>0.38500000000000001</v>
      </c>
      <c r="N33">
        <v>0.69499999999999995</v>
      </c>
      <c r="O33">
        <v>0.64500000000000002</v>
      </c>
      <c r="P33">
        <v>0.61499999999999999</v>
      </c>
      <c r="Q33">
        <v>0.52500000000000002</v>
      </c>
      <c r="R33">
        <v>0.438</v>
      </c>
      <c r="S33">
        <v>0.35799999999999998</v>
      </c>
      <c r="T33">
        <v>0.57499999999999996</v>
      </c>
      <c r="U33">
        <v>0.84099999999999997</v>
      </c>
      <c r="V33">
        <v>0.84</v>
      </c>
      <c r="W33">
        <v>0.72399999999999998</v>
      </c>
      <c r="X33">
        <v>0.51300000000000001</v>
      </c>
    </row>
    <row r="34" spans="1:24" x14ac:dyDescent="0.2">
      <c r="A34" t="s">
        <v>47</v>
      </c>
      <c r="B34">
        <v>0.38540000000000002</v>
      </c>
      <c r="C34">
        <v>0.30599999999999999</v>
      </c>
      <c r="D34">
        <v>0.115</v>
      </c>
      <c r="E34">
        <v>9.5000000000000001E-2</v>
      </c>
      <c r="F34">
        <v>0.17499999999999999</v>
      </c>
      <c r="G34">
        <v>0.221</v>
      </c>
      <c r="H34">
        <v>0.19400000000000001</v>
      </c>
      <c r="I34">
        <v>0.252</v>
      </c>
      <c r="J34">
        <v>0.192</v>
      </c>
      <c r="K34">
        <v>0.24</v>
      </c>
      <c r="L34">
        <v>0.26800000000000002</v>
      </c>
      <c r="M34">
        <v>9.8000000000000004E-2</v>
      </c>
      <c r="N34">
        <v>0.26300000000000001</v>
      </c>
      <c r="O34">
        <v>0.34399999999999997</v>
      </c>
      <c r="P34">
        <v>0.18099999999999999</v>
      </c>
      <c r="Q34">
        <v>0.182</v>
      </c>
      <c r="R34">
        <v>5.5E-2</v>
      </c>
      <c r="S34">
        <v>0.16400000000000001</v>
      </c>
      <c r="T34">
        <v>0.09</v>
      </c>
      <c r="U34">
        <v>0.17799999999999999</v>
      </c>
      <c r="V34">
        <v>0.155</v>
      </c>
      <c r="W34">
        <v>0.24299999999999999</v>
      </c>
      <c r="X34">
        <v>0.16200000000000001</v>
      </c>
    </row>
    <row r="35" spans="1:24" x14ac:dyDescent="0.2">
      <c r="A35" t="s">
        <v>48</v>
      </c>
      <c r="B35">
        <v>0.98740000000000006</v>
      </c>
      <c r="C35">
        <v>0.99199999999999999</v>
      </c>
      <c r="D35">
        <v>0.90900000000000003</v>
      </c>
      <c r="E35">
        <v>0.98699999999999999</v>
      </c>
      <c r="F35">
        <v>0.97799999999999998</v>
      </c>
      <c r="G35">
        <v>0.99099999999999999</v>
      </c>
      <c r="H35">
        <v>0.98199999999999998</v>
      </c>
      <c r="I35">
        <v>0.98299999999999998</v>
      </c>
      <c r="J35">
        <v>0.94899999999999995</v>
      </c>
      <c r="K35">
        <v>1</v>
      </c>
      <c r="L35">
        <v>1</v>
      </c>
      <c r="M35">
        <v>0.95499999999999996</v>
      </c>
      <c r="N35">
        <v>0.99199999999999999</v>
      </c>
      <c r="O35">
        <v>1</v>
      </c>
      <c r="P35">
        <v>0.97499999999999998</v>
      </c>
      <c r="Q35">
        <v>1</v>
      </c>
      <c r="R35">
        <v>1</v>
      </c>
      <c r="S35">
        <v>0.96599999999999997</v>
      </c>
      <c r="T35">
        <v>0.84599999999999997</v>
      </c>
      <c r="U35">
        <v>0.96599999999999997</v>
      </c>
      <c r="V35">
        <v>0.93600000000000005</v>
      </c>
      <c r="W35">
        <v>0.97699999999999998</v>
      </c>
      <c r="X35">
        <v>0.98099999999999998</v>
      </c>
    </row>
    <row r="36" spans="1:24" x14ac:dyDescent="0.2">
      <c r="A36" t="s">
        <v>49</v>
      </c>
      <c r="B36">
        <v>4.4000000000000003E-3</v>
      </c>
      <c r="C36">
        <v>4.3999999999999997E-2</v>
      </c>
      <c r="D36">
        <v>0.71</v>
      </c>
      <c r="E36">
        <v>0.35799999999999998</v>
      </c>
      <c r="F36">
        <v>0.30499999999999999</v>
      </c>
      <c r="G36">
        <v>0.114</v>
      </c>
      <c r="H36">
        <v>0.151</v>
      </c>
      <c r="I36">
        <v>0.11899999999999999</v>
      </c>
      <c r="J36">
        <v>0.13600000000000001</v>
      </c>
      <c r="K36">
        <v>2.3E-2</v>
      </c>
      <c r="L36">
        <v>0.01</v>
      </c>
      <c r="M36">
        <v>0.65800000000000003</v>
      </c>
      <c r="N36">
        <v>0.06</v>
      </c>
      <c r="O36">
        <v>6.0999999999999999E-2</v>
      </c>
      <c r="P36">
        <v>0.105</v>
      </c>
      <c r="Q36">
        <v>7.6999999999999999E-2</v>
      </c>
      <c r="R36">
        <v>0.55900000000000005</v>
      </c>
      <c r="S36">
        <v>0.60199999999999998</v>
      </c>
      <c r="T36">
        <v>0.82499999999999996</v>
      </c>
      <c r="U36">
        <v>0.09</v>
      </c>
      <c r="V36">
        <v>9.8000000000000004E-2</v>
      </c>
      <c r="W36">
        <v>0.158</v>
      </c>
      <c r="X36">
        <v>0.25900000000000001</v>
      </c>
    </row>
    <row r="37" spans="1:24" x14ac:dyDescent="0.2">
      <c r="A37" t="s">
        <v>50</v>
      </c>
      <c r="B37">
        <v>9.7799999999999998E-2</v>
      </c>
      <c r="C37">
        <v>0.14499999999999999</v>
      </c>
      <c r="D37">
        <v>0.622</v>
      </c>
      <c r="E37">
        <v>0.437</v>
      </c>
      <c r="F37">
        <v>0.54800000000000004</v>
      </c>
      <c r="G37">
        <v>0.221</v>
      </c>
      <c r="H37">
        <v>0.29599999999999999</v>
      </c>
      <c r="I37">
        <v>0.127</v>
      </c>
      <c r="J37">
        <v>5.1999999999999998E-2</v>
      </c>
      <c r="K37">
        <v>7.4999999999999997E-2</v>
      </c>
      <c r="L37">
        <v>0.249</v>
      </c>
      <c r="M37">
        <v>0.81100000000000005</v>
      </c>
      <c r="N37">
        <v>0.23799999999999999</v>
      </c>
      <c r="O37">
        <v>0.111</v>
      </c>
      <c r="P37">
        <v>0.23599999999999999</v>
      </c>
      <c r="Q37">
        <v>0.23599999999999999</v>
      </c>
      <c r="R37">
        <v>0.67100000000000004</v>
      </c>
      <c r="S37">
        <v>0.68100000000000005</v>
      </c>
      <c r="T37">
        <v>0.71699999999999997</v>
      </c>
      <c r="U37">
        <v>0.214</v>
      </c>
      <c r="V37">
        <v>0.13</v>
      </c>
      <c r="W37">
        <v>0.38600000000000001</v>
      </c>
      <c r="X37">
        <v>0.375</v>
      </c>
    </row>
    <row r="38" spans="1:24" x14ac:dyDescent="0.2">
      <c r="A38" t="s">
        <v>51</v>
      </c>
      <c r="B38">
        <v>0.89219999999999999</v>
      </c>
      <c r="C38">
        <v>0.81100000000000005</v>
      </c>
      <c r="D38">
        <v>0.19600000000000001</v>
      </c>
      <c r="E38">
        <v>0.52100000000000002</v>
      </c>
      <c r="F38">
        <v>0.50700000000000001</v>
      </c>
      <c r="G38">
        <v>0.49399999999999999</v>
      </c>
      <c r="H38">
        <v>0.65600000000000003</v>
      </c>
      <c r="I38">
        <v>0.65800000000000003</v>
      </c>
      <c r="J38">
        <v>0.69599999999999995</v>
      </c>
      <c r="K38">
        <v>0.80500000000000005</v>
      </c>
      <c r="L38">
        <v>0.83</v>
      </c>
      <c r="M38">
        <v>0.17599999999999999</v>
      </c>
      <c r="N38">
        <v>0.59299999999999997</v>
      </c>
      <c r="O38">
        <v>0.747</v>
      </c>
      <c r="P38">
        <v>0.67300000000000004</v>
      </c>
      <c r="Q38">
        <v>0.623</v>
      </c>
      <c r="R38">
        <v>0.254</v>
      </c>
      <c r="S38">
        <v>0.30499999999999999</v>
      </c>
      <c r="T38">
        <v>0.23100000000000001</v>
      </c>
      <c r="U38">
        <v>0.63100000000000001</v>
      </c>
      <c r="V38">
        <v>0.56699999999999995</v>
      </c>
      <c r="W38">
        <v>0.60799999999999998</v>
      </c>
      <c r="X38">
        <v>0.51</v>
      </c>
    </row>
    <row r="39" spans="1:24" x14ac:dyDescent="0.2">
      <c r="A39" t="s">
        <v>52</v>
      </c>
      <c r="B39">
        <v>0.88700000000000001</v>
      </c>
      <c r="C39">
        <v>0.82599999999999996</v>
      </c>
      <c r="D39">
        <v>6.6000000000000003E-2</v>
      </c>
      <c r="E39">
        <v>0.35799999999999998</v>
      </c>
      <c r="F39">
        <v>0.376</v>
      </c>
      <c r="G39">
        <v>0.42099999999999999</v>
      </c>
      <c r="H39">
        <v>0.44600000000000001</v>
      </c>
      <c r="I39">
        <v>0.45800000000000002</v>
      </c>
      <c r="J39">
        <v>0.67900000000000005</v>
      </c>
      <c r="K39">
        <v>0.90500000000000003</v>
      </c>
      <c r="L39">
        <v>0.81899999999999995</v>
      </c>
      <c r="M39">
        <v>0.108</v>
      </c>
      <c r="N39">
        <v>0.69599999999999995</v>
      </c>
      <c r="O39">
        <v>0.79100000000000004</v>
      </c>
      <c r="P39">
        <v>0.44700000000000001</v>
      </c>
      <c r="Q39">
        <v>0.46800000000000003</v>
      </c>
      <c r="R39">
        <v>0.126</v>
      </c>
      <c r="S39">
        <v>0.14799999999999999</v>
      </c>
      <c r="T39">
        <v>0.16700000000000001</v>
      </c>
      <c r="U39">
        <v>0.61</v>
      </c>
      <c r="V39">
        <v>0.61</v>
      </c>
      <c r="W39">
        <v>0.63300000000000001</v>
      </c>
      <c r="X39">
        <v>0.42199999999999999</v>
      </c>
    </row>
    <row r="40" spans="1:24" x14ac:dyDescent="0.2">
      <c r="A40" t="s">
        <v>53</v>
      </c>
      <c r="B40">
        <v>0.60919999999999996</v>
      </c>
      <c r="C40">
        <v>0.27800000000000002</v>
      </c>
      <c r="D40">
        <v>8.1000000000000003E-2</v>
      </c>
      <c r="E40">
        <v>8.7999999999999995E-2</v>
      </c>
      <c r="F40">
        <v>8.7999999999999995E-2</v>
      </c>
      <c r="G40">
        <v>0.27700000000000002</v>
      </c>
      <c r="H40">
        <v>0.25700000000000001</v>
      </c>
      <c r="I40">
        <v>0.28199999999999997</v>
      </c>
      <c r="J40">
        <v>0.35399999999999998</v>
      </c>
      <c r="K40">
        <v>0.28599999999999998</v>
      </c>
      <c r="L40">
        <v>0.27500000000000002</v>
      </c>
      <c r="M40">
        <v>2.5999999999999999E-2</v>
      </c>
      <c r="N40">
        <v>0.253</v>
      </c>
      <c r="O40">
        <v>0.25</v>
      </c>
      <c r="P40">
        <v>0.123</v>
      </c>
      <c r="Q40">
        <v>0.183</v>
      </c>
      <c r="R40">
        <v>5.0999999999999997E-2</v>
      </c>
      <c r="S40">
        <v>5.6000000000000001E-2</v>
      </c>
      <c r="T40">
        <v>7.6999999999999999E-2</v>
      </c>
      <c r="U40">
        <v>0.28399999999999997</v>
      </c>
      <c r="V40">
        <v>0.20300000000000001</v>
      </c>
      <c r="W40">
        <v>8.7999999999999995E-2</v>
      </c>
      <c r="X40">
        <v>8.5999999999999993E-2</v>
      </c>
    </row>
    <row r="41" spans="1:24" x14ac:dyDescent="0.2">
      <c r="A41" t="s">
        <v>54</v>
      </c>
      <c r="B41">
        <v>0.67</v>
      </c>
      <c r="C41">
        <v>0.45200000000000001</v>
      </c>
      <c r="D41">
        <v>0.19800000000000001</v>
      </c>
      <c r="E41">
        <v>0.36899999999999999</v>
      </c>
      <c r="F41">
        <v>0.24399999999999999</v>
      </c>
      <c r="G41">
        <v>0.47299999999999998</v>
      </c>
      <c r="H41">
        <v>0.498</v>
      </c>
      <c r="I41">
        <v>0.55900000000000005</v>
      </c>
      <c r="J41">
        <v>0.54</v>
      </c>
      <c r="K41">
        <v>0.5</v>
      </c>
      <c r="L41">
        <v>0.55300000000000005</v>
      </c>
      <c r="M41">
        <v>0.112</v>
      </c>
      <c r="N41">
        <v>0.48499999999999999</v>
      </c>
      <c r="O41">
        <v>0.54400000000000004</v>
      </c>
      <c r="P41">
        <v>0.42499999999999999</v>
      </c>
      <c r="Q41">
        <v>0.47099999999999997</v>
      </c>
      <c r="R41">
        <v>0.24</v>
      </c>
      <c r="S41">
        <v>0.184</v>
      </c>
      <c r="T41">
        <v>0.19800000000000001</v>
      </c>
      <c r="U41">
        <v>0.61699999999999999</v>
      </c>
      <c r="V41">
        <v>0.63100000000000001</v>
      </c>
      <c r="W41">
        <v>0.29099999999999998</v>
      </c>
      <c r="X41">
        <v>0.374</v>
      </c>
    </row>
    <row r="42" spans="1:24" x14ac:dyDescent="0.2">
      <c r="A42" t="s">
        <v>55</v>
      </c>
      <c r="B42">
        <v>0.88619999999999999</v>
      </c>
      <c r="C42">
        <v>0.95799999999999996</v>
      </c>
      <c r="D42">
        <v>0.40200000000000002</v>
      </c>
      <c r="E42">
        <v>0.45800000000000002</v>
      </c>
      <c r="F42">
        <v>0.52100000000000002</v>
      </c>
      <c r="G42">
        <v>0.76900000000000002</v>
      </c>
      <c r="H42">
        <v>0.752</v>
      </c>
      <c r="I42">
        <v>0.78300000000000003</v>
      </c>
      <c r="J42">
        <v>0.68899999999999995</v>
      </c>
      <c r="K42">
        <v>0.86099999999999999</v>
      </c>
      <c r="L42">
        <v>0.93899999999999995</v>
      </c>
      <c r="M42">
        <v>0.34799999999999998</v>
      </c>
      <c r="N42">
        <v>0.70799999999999996</v>
      </c>
      <c r="O42">
        <v>0.80600000000000005</v>
      </c>
      <c r="P42">
        <v>0.60799999999999998</v>
      </c>
      <c r="Q42">
        <v>0.749</v>
      </c>
      <c r="R42">
        <v>0.311</v>
      </c>
      <c r="S42">
        <v>0.623</v>
      </c>
      <c r="T42">
        <v>0.32100000000000001</v>
      </c>
      <c r="U42">
        <v>0.73599999999999999</v>
      </c>
      <c r="V42">
        <v>0.63400000000000001</v>
      </c>
      <c r="W42">
        <v>0.61199999999999999</v>
      </c>
      <c r="X42">
        <v>0.71299999999999997</v>
      </c>
    </row>
    <row r="43" spans="1:24" x14ac:dyDescent="0.2">
      <c r="A43" t="s">
        <v>56</v>
      </c>
      <c r="B43">
        <v>0.61980000000000002</v>
      </c>
      <c r="C43">
        <v>0.45800000000000002</v>
      </c>
      <c r="D43">
        <v>0.34499999999999997</v>
      </c>
      <c r="E43">
        <v>0.127</v>
      </c>
      <c r="F43">
        <v>0.248</v>
      </c>
      <c r="G43">
        <v>0.308</v>
      </c>
      <c r="H43">
        <v>0.252</v>
      </c>
      <c r="I43">
        <v>0.59299999999999997</v>
      </c>
      <c r="J43">
        <v>0.35499999999999998</v>
      </c>
      <c r="K43">
        <v>0.73799999999999999</v>
      </c>
      <c r="L43">
        <v>0.34</v>
      </c>
      <c r="M43">
        <v>0.16700000000000001</v>
      </c>
      <c r="N43">
        <v>0.31900000000000001</v>
      </c>
      <c r="O43">
        <v>0.38200000000000001</v>
      </c>
      <c r="P43">
        <v>0.40100000000000002</v>
      </c>
      <c r="Q43">
        <v>0.22500000000000001</v>
      </c>
      <c r="R43">
        <v>0.29299999999999998</v>
      </c>
      <c r="S43">
        <v>0.314</v>
      </c>
      <c r="T43">
        <v>0.20100000000000001</v>
      </c>
      <c r="U43">
        <v>0.54600000000000004</v>
      </c>
      <c r="V43">
        <v>0.44900000000000001</v>
      </c>
      <c r="W43">
        <v>0.30399999999999999</v>
      </c>
      <c r="X43">
        <v>0.21299999999999999</v>
      </c>
    </row>
    <row r="44" spans="1:24" x14ac:dyDescent="0.2">
      <c r="A44" t="s">
        <v>57</v>
      </c>
      <c r="B44">
        <v>0.69279999999999997</v>
      </c>
      <c r="C44">
        <v>0.35699999999999998</v>
      </c>
      <c r="D44">
        <v>2.8000000000000001E-2</v>
      </c>
      <c r="E44">
        <v>0.26</v>
      </c>
      <c r="F44">
        <v>0.32100000000000001</v>
      </c>
      <c r="G44">
        <v>0.41</v>
      </c>
      <c r="H44">
        <v>0.47099999999999997</v>
      </c>
      <c r="I44">
        <v>0.47299999999999998</v>
      </c>
      <c r="J44">
        <v>0.53400000000000003</v>
      </c>
      <c r="K44">
        <v>0.64300000000000002</v>
      </c>
      <c r="L44">
        <v>0.62</v>
      </c>
      <c r="M44">
        <v>0.109</v>
      </c>
      <c r="N44">
        <v>0.432</v>
      </c>
      <c r="O44">
        <v>0.59099999999999997</v>
      </c>
      <c r="P44">
        <v>0.441</v>
      </c>
      <c r="Q44">
        <v>0.28000000000000003</v>
      </c>
      <c r="R44">
        <v>0.127</v>
      </c>
      <c r="S44">
        <v>0.14299999999999999</v>
      </c>
      <c r="T44">
        <v>8.3000000000000004E-2</v>
      </c>
      <c r="U44">
        <v>0.29399999999999998</v>
      </c>
      <c r="V44">
        <v>0.217</v>
      </c>
      <c r="W44">
        <v>0.32600000000000001</v>
      </c>
      <c r="X44">
        <v>0.24299999999999999</v>
      </c>
    </row>
    <row r="45" spans="1:24" x14ac:dyDescent="0.2">
      <c r="A45" t="s">
        <v>58</v>
      </c>
      <c r="B45">
        <v>0.69279999999999997</v>
      </c>
      <c r="C45">
        <v>0.496</v>
      </c>
      <c r="D45">
        <v>0.12</v>
      </c>
      <c r="E45">
        <v>0.224</v>
      </c>
      <c r="F45">
        <v>0.21299999999999999</v>
      </c>
      <c r="G45">
        <v>0.27700000000000002</v>
      </c>
      <c r="H45">
        <v>0.312</v>
      </c>
      <c r="I45">
        <v>0.36699999999999999</v>
      </c>
      <c r="J45">
        <v>0.34</v>
      </c>
      <c r="K45">
        <v>0.57499999999999996</v>
      </c>
      <c r="L45">
        <v>0.67300000000000004</v>
      </c>
      <c r="M45">
        <v>8.1000000000000003E-2</v>
      </c>
      <c r="N45">
        <v>0.443</v>
      </c>
      <c r="O45">
        <v>0.3</v>
      </c>
      <c r="P45">
        <v>0.37</v>
      </c>
      <c r="Q45">
        <v>0.312</v>
      </c>
      <c r="R45">
        <v>0.11799999999999999</v>
      </c>
      <c r="S45">
        <v>7.9000000000000001E-2</v>
      </c>
      <c r="T45">
        <v>8.5999999999999993E-2</v>
      </c>
      <c r="U45">
        <v>0.39</v>
      </c>
      <c r="V45">
        <v>0.32800000000000001</v>
      </c>
      <c r="W45">
        <v>0.26900000000000002</v>
      </c>
      <c r="X45">
        <v>0.318</v>
      </c>
    </row>
    <row r="46" spans="1:24" x14ac:dyDescent="0.2">
      <c r="A46" t="s">
        <v>59</v>
      </c>
      <c r="B46">
        <v>0.47099999999999997</v>
      </c>
      <c r="C46">
        <v>0.16400000000000001</v>
      </c>
      <c r="D46">
        <v>8.5999999999999993E-2</v>
      </c>
      <c r="E46">
        <v>4.8000000000000001E-2</v>
      </c>
      <c r="F46">
        <v>0.112</v>
      </c>
      <c r="G46">
        <v>0.23899999999999999</v>
      </c>
      <c r="H46">
        <v>0.113</v>
      </c>
      <c r="I46">
        <v>0.13400000000000001</v>
      </c>
      <c r="J46">
        <v>0.19900000000000001</v>
      </c>
      <c r="K46">
        <v>0.314</v>
      </c>
      <c r="L46">
        <v>0.223</v>
      </c>
      <c r="M46">
        <v>2.8000000000000001E-2</v>
      </c>
      <c r="N46">
        <v>0.127</v>
      </c>
      <c r="O46">
        <v>0.222</v>
      </c>
      <c r="P46">
        <v>0.13100000000000001</v>
      </c>
      <c r="Q46">
        <v>0.21099999999999999</v>
      </c>
      <c r="R46">
        <v>2.4E-2</v>
      </c>
      <c r="S46">
        <v>2.5000000000000001E-2</v>
      </c>
      <c r="T46">
        <v>2.1000000000000001E-2</v>
      </c>
      <c r="U46">
        <v>0.246</v>
      </c>
      <c r="V46">
        <v>0.22</v>
      </c>
      <c r="W46">
        <v>5.8999999999999997E-2</v>
      </c>
      <c r="X46">
        <v>9.2999999999999999E-2</v>
      </c>
    </row>
    <row r="47" spans="1:24" x14ac:dyDescent="0.2">
      <c r="A47" t="s">
        <v>60</v>
      </c>
      <c r="B47">
        <v>0.50380000000000003</v>
      </c>
      <c r="C47">
        <v>0.33700000000000002</v>
      </c>
      <c r="D47">
        <v>7.5999999999999998E-2</v>
      </c>
      <c r="E47">
        <v>0.222</v>
      </c>
      <c r="F47">
        <v>0.17100000000000001</v>
      </c>
      <c r="G47">
        <v>0.19900000000000001</v>
      </c>
      <c r="H47">
        <v>0.19500000000000001</v>
      </c>
      <c r="I47">
        <v>0.184</v>
      </c>
      <c r="J47">
        <v>0.19700000000000001</v>
      </c>
      <c r="K47">
        <v>0.45100000000000001</v>
      </c>
      <c r="L47">
        <v>0.443</v>
      </c>
      <c r="M47">
        <v>1.9E-2</v>
      </c>
      <c r="N47">
        <v>0.28399999999999997</v>
      </c>
      <c r="O47">
        <v>0.29799999999999999</v>
      </c>
      <c r="P47">
        <v>0.26300000000000001</v>
      </c>
      <c r="Q47">
        <v>0.27700000000000002</v>
      </c>
      <c r="R47">
        <v>4.2000000000000003E-2</v>
      </c>
      <c r="S47">
        <v>4.1000000000000002E-2</v>
      </c>
      <c r="T47">
        <v>1.2E-2</v>
      </c>
      <c r="U47">
        <v>0.34799999999999998</v>
      </c>
      <c r="V47">
        <v>0.34799999999999998</v>
      </c>
      <c r="W47">
        <v>0.129</v>
      </c>
      <c r="X47">
        <v>0.13300000000000001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20AA-A51C-B14D-84F8-59C582A3EC51}">
  <dimension ref="A1:B13"/>
  <sheetViews>
    <sheetView workbookViewId="0">
      <selection activeCell="G28" sqref="G28"/>
    </sheetView>
  </sheetViews>
  <sheetFormatPr baseColWidth="10" defaultRowHeight="16" x14ac:dyDescent="0.2"/>
  <sheetData>
    <row r="1" spans="1:2" x14ac:dyDescent="0.2">
      <c r="A1" t="s">
        <v>94</v>
      </c>
      <c r="B1">
        <v>3.1905620739878016E-2</v>
      </c>
    </row>
    <row r="2" spans="1:2" x14ac:dyDescent="0.2">
      <c r="A2">
        <v>1</v>
      </c>
      <c r="B2">
        <v>-2.4451770382196347</v>
      </c>
    </row>
    <row r="3" spans="1:2" x14ac:dyDescent="0.2">
      <c r="A3">
        <v>3</v>
      </c>
      <c r="B3">
        <v>3.9467124777247009E-2</v>
      </c>
    </row>
    <row r="4" spans="1:2" x14ac:dyDescent="0.2">
      <c r="A4">
        <v>4</v>
      </c>
      <c r="B4">
        <v>1.0290263810272249</v>
      </c>
    </row>
    <row r="5" spans="1:2" x14ac:dyDescent="0.2">
      <c r="A5">
        <v>7</v>
      </c>
      <c r="B5">
        <v>-0.21385434930333802</v>
      </c>
    </row>
    <row r="6" spans="1:2" x14ac:dyDescent="0.2">
      <c r="A6">
        <v>12</v>
      </c>
      <c r="B6">
        <v>-0.68103694314240892</v>
      </c>
    </row>
    <row r="7" spans="1:2" x14ac:dyDescent="0.2">
      <c r="A7" t="s">
        <v>95</v>
      </c>
      <c r="B7">
        <v>-0.25224704908508011</v>
      </c>
    </row>
    <row r="8" spans="1:2" x14ac:dyDescent="0.2">
      <c r="A8">
        <v>2</v>
      </c>
      <c r="B8">
        <v>0.90025478377759593</v>
      </c>
    </row>
    <row r="9" spans="1:2" x14ac:dyDescent="0.2">
      <c r="A9">
        <v>5</v>
      </c>
      <c r="B9">
        <v>-1.03530169058379</v>
      </c>
    </row>
    <row r="10" spans="1:2" x14ac:dyDescent="0.2">
      <c r="A10">
        <v>6</v>
      </c>
      <c r="B10">
        <v>2.5802883714717004</v>
      </c>
    </row>
    <row r="11" spans="1:2" x14ac:dyDescent="0.2">
      <c r="A11">
        <v>8</v>
      </c>
      <c r="B11">
        <v>-2.4143617109056179</v>
      </c>
    </row>
    <row r="12" spans="1:2" x14ac:dyDescent="0.2">
      <c r="A12">
        <v>9</v>
      </c>
      <c r="B12">
        <v>0.12847548738230996</v>
      </c>
    </row>
    <row r="13" spans="1:2" x14ac:dyDescent="0.2">
      <c r="A13">
        <v>13</v>
      </c>
      <c r="B13">
        <v>-0.84894659428814045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DACE-D3CE-FC43-820D-CEC6433239E3}">
  <dimension ref="A1:C12"/>
  <sheetViews>
    <sheetView workbookViewId="0">
      <selection activeCell="G36" sqref="G36"/>
    </sheetView>
  </sheetViews>
  <sheetFormatPr baseColWidth="10" defaultRowHeight="16" x14ac:dyDescent="0.2"/>
  <sheetData>
    <row r="1" spans="1:3" x14ac:dyDescent="0.2">
      <c r="B1" t="s">
        <v>185</v>
      </c>
      <c r="C1" t="s">
        <v>189</v>
      </c>
    </row>
    <row r="2" spans="1:3" x14ac:dyDescent="0.2">
      <c r="A2">
        <v>1</v>
      </c>
      <c r="B2">
        <v>-2.3635700000000002</v>
      </c>
      <c r="C2">
        <v>21.1845</v>
      </c>
    </row>
    <row r="3" spans="1:3" x14ac:dyDescent="0.2">
      <c r="A3">
        <v>2</v>
      </c>
      <c r="B3">
        <v>0.89330799999999999</v>
      </c>
      <c r="C3">
        <v>55.298400000000001</v>
      </c>
    </row>
    <row r="4" spans="1:3" x14ac:dyDescent="0.2">
      <c r="A4">
        <v>3</v>
      </c>
      <c r="B4">
        <v>0.106601</v>
      </c>
      <c r="C4">
        <v>14.141400000000001</v>
      </c>
    </row>
    <row r="5" spans="1:3" x14ac:dyDescent="0.2">
      <c r="A5">
        <v>4</v>
      </c>
      <c r="B5">
        <v>1.058214</v>
      </c>
      <c r="C5">
        <v>27.7652</v>
      </c>
    </row>
    <row r="6" spans="1:3" x14ac:dyDescent="0.2">
      <c r="A6">
        <v>5</v>
      </c>
      <c r="B6">
        <v>-0.98877999999999999</v>
      </c>
      <c r="C6">
        <v>62.069000000000003</v>
      </c>
    </row>
    <row r="7" spans="1:3" x14ac:dyDescent="0.2">
      <c r="A7">
        <v>6</v>
      </c>
      <c r="B7">
        <v>2.6759789999999999</v>
      </c>
      <c r="C7">
        <v>71.293000000000006</v>
      </c>
    </row>
    <row r="8" spans="1:3" x14ac:dyDescent="0.2">
      <c r="A8">
        <v>7</v>
      </c>
      <c r="B8">
        <v>-0.19399</v>
      </c>
      <c r="C8">
        <v>18.4725</v>
      </c>
    </row>
    <row r="9" spans="1:3" x14ac:dyDescent="0.2">
      <c r="A9">
        <v>8</v>
      </c>
      <c r="B9">
        <v>-2.3986900000000002</v>
      </c>
      <c r="C9">
        <v>28.6282</v>
      </c>
    </row>
    <row r="10" spans="1:3" x14ac:dyDescent="0.2">
      <c r="A10">
        <v>9</v>
      </c>
      <c r="B10" t="s">
        <v>6</v>
      </c>
      <c r="C10" t="s">
        <v>6</v>
      </c>
    </row>
    <row r="11" spans="1:3" x14ac:dyDescent="0.2">
      <c r="A11">
        <v>12</v>
      </c>
      <c r="B11">
        <v>-0.66957</v>
      </c>
      <c r="C11">
        <v>32.062800000000003</v>
      </c>
    </row>
    <row r="12" spans="1:3" x14ac:dyDescent="0.2">
      <c r="A12">
        <v>13</v>
      </c>
      <c r="B12">
        <v>-0.81511</v>
      </c>
      <c r="C12">
        <v>35.193100000000001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2D3E-31BC-7C48-8B95-1C13C7A49144}">
  <dimension ref="A1:C12"/>
  <sheetViews>
    <sheetView workbookViewId="0">
      <selection activeCell="E3" sqref="E3"/>
    </sheetView>
  </sheetViews>
  <sheetFormatPr baseColWidth="10" defaultRowHeight="16" x14ac:dyDescent="0.2"/>
  <sheetData>
    <row r="1" spans="1:3" x14ac:dyDescent="0.2">
      <c r="B1" t="s">
        <v>190</v>
      </c>
      <c r="C1" t="s">
        <v>185</v>
      </c>
    </row>
    <row r="2" spans="1:3" x14ac:dyDescent="0.2">
      <c r="A2">
        <v>1</v>
      </c>
      <c r="B2">
        <v>-6.25</v>
      </c>
      <c r="C2">
        <v>-2.3635700000000002</v>
      </c>
    </row>
    <row r="3" spans="1:3" x14ac:dyDescent="0.2">
      <c r="A3">
        <v>2</v>
      </c>
      <c r="B3">
        <v>5.5556000000000001</v>
      </c>
      <c r="C3">
        <v>0.89330799999999999</v>
      </c>
    </row>
    <row r="4" spans="1:3" x14ac:dyDescent="0.2">
      <c r="A4">
        <v>3</v>
      </c>
      <c r="B4">
        <v>12.345700000000001</v>
      </c>
      <c r="C4">
        <v>0.106601</v>
      </c>
    </row>
    <row r="5" spans="1:3" x14ac:dyDescent="0.2">
      <c r="A5">
        <v>4</v>
      </c>
      <c r="B5">
        <v>-3.7040000000000002</v>
      </c>
      <c r="C5">
        <v>1.058214</v>
      </c>
    </row>
    <row r="6" spans="1:3" x14ac:dyDescent="0.2">
      <c r="A6">
        <v>5</v>
      </c>
      <c r="B6">
        <v>15.1899</v>
      </c>
      <c r="C6">
        <v>-0.98877999999999999</v>
      </c>
    </row>
    <row r="7" spans="1:3" x14ac:dyDescent="0.2">
      <c r="A7">
        <v>6</v>
      </c>
      <c r="B7">
        <v>39.130400000000002</v>
      </c>
      <c r="C7">
        <v>2.6759789999999999</v>
      </c>
    </row>
    <row r="8" spans="1:3" x14ac:dyDescent="0.2">
      <c r="A8">
        <v>7</v>
      </c>
      <c r="B8">
        <v>22.806999999999999</v>
      </c>
      <c r="C8">
        <v>-0.19399</v>
      </c>
    </row>
    <row r="9" spans="1:3" x14ac:dyDescent="0.2">
      <c r="A9">
        <v>8</v>
      </c>
      <c r="B9">
        <v>5.7691999999999997</v>
      </c>
      <c r="C9">
        <v>-2.3986900000000002</v>
      </c>
    </row>
    <row r="10" spans="1:3" x14ac:dyDescent="0.2">
      <c r="A10">
        <v>9</v>
      </c>
      <c r="B10" t="s">
        <v>6</v>
      </c>
      <c r="C10" t="s">
        <v>6</v>
      </c>
    </row>
    <row r="11" spans="1:3" x14ac:dyDescent="0.2">
      <c r="A11">
        <v>12</v>
      </c>
      <c r="B11">
        <v>0</v>
      </c>
      <c r="C11">
        <v>-0.66957</v>
      </c>
    </row>
    <row r="12" spans="1:3" x14ac:dyDescent="0.2">
      <c r="A12">
        <v>13</v>
      </c>
      <c r="B12">
        <v>0</v>
      </c>
      <c r="C12">
        <v>-0.81511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3D27-2981-FB4B-8D16-3849ACA4B512}">
  <dimension ref="A1:C12"/>
  <sheetViews>
    <sheetView workbookViewId="0">
      <selection activeCell="G34" sqref="G34"/>
    </sheetView>
  </sheetViews>
  <sheetFormatPr baseColWidth="10" defaultRowHeight="16" x14ac:dyDescent="0.2"/>
  <sheetData>
    <row r="1" spans="1:3" x14ac:dyDescent="0.2">
      <c r="B1" t="s">
        <v>185</v>
      </c>
      <c r="C1" t="s">
        <v>93</v>
      </c>
    </row>
    <row r="2" spans="1:3" x14ac:dyDescent="0.2">
      <c r="A2">
        <v>1</v>
      </c>
      <c r="B2">
        <v>-2.3635700000000002</v>
      </c>
      <c r="C2">
        <v>-0.25235999999999997</v>
      </c>
    </row>
    <row r="3" spans="1:3" x14ac:dyDescent="0.2">
      <c r="A3">
        <v>2</v>
      </c>
      <c r="B3">
        <v>0.89330799999999999</v>
      </c>
      <c r="C3">
        <v>4.9284000000000001E-2</v>
      </c>
    </row>
    <row r="4" spans="1:3" x14ac:dyDescent="0.2">
      <c r="A4">
        <v>3</v>
      </c>
      <c r="B4">
        <v>0.106601</v>
      </c>
      <c r="C4">
        <v>0.55378899999999998</v>
      </c>
    </row>
    <row r="5" spans="1:3" x14ac:dyDescent="0.2">
      <c r="A5">
        <v>4</v>
      </c>
      <c r="B5">
        <v>1.058214</v>
      </c>
      <c r="C5">
        <v>-4.4130000000000003E-2</v>
      </c>
    </row>
    <row r="6" spans="1:3" x14ac:dyDescent="0.2">
      <c r="A6">
        <v>5</v>
      </c>
      <c r="B6">
        <v>-0.98877999999999999</v>
      </c>
      <c r="C6">
        <v>0.17935499999999999</v>
      </c>
    </row>
    <row r="7" spans="1:3" x14ac:dyDescent="0.2">
      <c r="A7">
        <v>6</v>
      </c>
      <c r="B7">
        <v>2.6759789999999999</v>
      </c>
      <c r="C7">
        <v>-0.38680999999999999</v>
      </c>
    </row>
    <row r="8" spans="1:3" x14ac:dyDescent="0.2">
      <c r="A8">
        <v>7</v>
      </c>
      <c r="B8">
        <v>-0.19399</v>
      </c>
      <c r="C8">
        <v>9.5679E-2</v>
      </c>
    </row>
    <row r="9" spans="1:3" x14ac:dyDescent="0.2">
      <c r="A9">
        <v>8</v>
      </c>
      <c r="B9">
        <v>-2.3986900000000002</v>
      </c>
      <c r="C9">
        <v>3.7416999999999999E-2</v>
      </c>
    </row>
    <row r="10" spans="1:3" x14ac:dyDescent="0.2">
      <c r="A10">
        <v>9</v>
      </c>
      <c r="B10" t="s">
        <v>6</v>
      </c>
      <c r="C10">
        <v>1.5716999999999998E-2</v>
      </c>
    </row>
    <row r="11" spans="1:3" x14ac:dyDescent="0.2">
      <c r="A11">
        <v>12</v>
      </c>
      <c r="B11">
        <v>-0.66957</v>
      </c>
      <c r="C11">
        <v>0.22136</v>
      </c>
    </row>
    <row r="12" spans="1:3" x14ac:dyDescent="0.2">
      <c r="A12">
        <v>13</v>
      </c>
      <c r="B12">
        <v>-0.81511</v>
      </c>
      <c r="C12">
        <v>-0.51488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395F-7052-3F47-8894-4C3BF0FB4687}">
  <dimension ref="A1:B13"/>
  <sheetViews>
    <sheetView workbookViewId="0">
      <selection activeCell="E11" sqref="E11"/>
    </sheetView>
  </sheetViews>
  <sheetFormatPr baseColWidth="10" defaultRowHeight="16" x14ac:dyDescent="0.2"/>
  <sheetData>
    <row r="1" spans="1:2" x14ac:dyDescent="0.2">
      <c r="A1" t="s">
        <v>94</v>
      </c>
      <c r="B1">
        <v>8.1095591366370012E-2</v>
      </c>
    </row>
    <row r="2" spans="1:2" x14ac:dyDescent="0.2">
      <c r="A2">
        <v>1</v>
      </c>
      <c r="B2">
        <v>0.93784239394435032</v>
      </c>
    </row>
    <row r="3" spans="1:2" x14ac:dyDescent="0.2">
      <c r="A3">
        <v>3</v>
      </c>
      <c r="B3">
        <v>0.80487123101419611</v>
      </c>
    </row>
    <row r="4" spans="1:2" x14ac:dyDescent="0.2">
      <c r="A4">
        <v>4</v>
      </c>
      <c r="B4">
        <v>-1.269983674785931</v>
      </c>
    </row>
    <row r="5" spans="1:2" x14ac:dyDescent="0.2">
      <c r="A5">
        <v>7</v>
      </c>
      <c r="B5">
        <v>0.6366975215376498</v>
      </c>
    </row>
    <row r="6" spans="1:2" x14ac:dyDescent="0.2">
      <c r="A6">
        <v>12</v>
      </c>
      <c r="B6">
        <v>-1.1159075163689889</v>
      </c>
    </row>
    <row r="7" spans="1:2" x14ac:dyDescent="0.2">
      <c r="A7" t="s">
        <v>95</v>
      </c>
      <c r="B7">
        <v>-0.28592085566410974</v>
      </c>
    </row>
    <row r="8" spans="1:2" x14ac:dyDescent="0.2">
      <c r="A8">
        <v>2</v>
      </c>
      <c r="B8">
        <v>-1.0576216037030501</v>
      </c>
    </row>
    <row r="9" spans="1:2" x14ac:dyDescent="0.2">
      <c r="A9">
        <v>5</v>
      </c>
      <c r="B9">
        <v>-3.0828937431959025E-2</v>
      </c>
    </row>
    <row r="10" spans="1:2" x14ac:dyDescent="0.2">
      <c r="A10">
        <v>6</v>
      </c>
      <c r="B10">
        <v>-2.7708198279889098</v>
      </c>
    </row>
    <row r="11" spans="1:2" x14ac:dyDescent="0.2">
      <c r="A11">
        <v>8</v>
      </c>
      <c r="B11">
        <v>2.5075373438861099</v>
      </c>
    </row>
    <row r="12" spans="1:2" x14ac:dyDescent="0.2">
      <c r="A12">
        <v>9</v>
      </c>
      <c r="B12">
        <v>0.14070646213474003</v>
      </c>
    </row>
    <row r="13" spans="1:2" x14ac:dyDescent="0.2">
      <c r="A13">
        <v>13</v>
      </c>
      <c r="B13">
        <v>0.66032309854581994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AA45-E3CA-CD4E-8584-860E103E24C4}">
  <dimension ref="A1:C12"/>
  <sheetViews>
    <sheetView workbookViewId="0">
      <selection activeCell="B1" sqref="B1"/>
    </sheetView>
  </sheetViews>
  <sheetFormatPr baseColWidth="10" defaultRowHeight="16" x14ac:dyDescent="0.2"/>
  <sheetData>
    <row r="1" spans="1:3" x14ac:dyDescent="0.2">
      <c r="B1" t="s">
        <v>92</v>
      </c>
      <c r="C1" t="s">
        <v>189</v>
      </c>
    </row>
    <row r="2" spans="1:3" x14ac:dyDescent="0.2">
      <c r="A2">
        <v>1</v>
      </c>
      <c r="B2">
        <v>1.02983829</v>
      </c>
      <c r="C2">
        <v>21.1845</v>
      </c>
    </row>
    <row r="3" spans="1:3" x14ac:dyDescent="0.2">
      <c r="A3">
        <v>2</v>
      </c>
      <c r="B3">
        <v>-1.0631600999999999</v>
      </c>
      <c r="C3">
        <v>55.298400000000001</v>
      </c>
    </row>
    <row r="4" spans="1:3" x14ac:dyDescent="0.2">
      <c r="A4">
        <v>3</v>
      </c>
      <c r="B4">
        <v>0.88105968000000001</v>
      </c>
      <c r="C4">
        <v>14.141400000000001</v>
      </c>
    </row>
    <row r="5" spans="1:3" x14ac:dyDescent="0.2">
      <c r="A5">
        <v>4</v>
      </c>
      <c r="B5">
        <v>-1.2296933999999999</v>
      </c>
      <c r="C5">
        <v>27.7652</v>
      </c>
    </row>
    <row r="6" spans="1:3" x14ac:dyDescent="0.2">
      <c r="A6">
        <v>5</v>
      </c>
      <c r="B6">
        <v>1.3268500000000001E-2</v>
      </c>
      <c r="C6">
        <v>62.069000000000003</v>
      </c>
    </row>
    <row r="7" spans="1:3" x14ac:dyDescent="0.2">
      <c r="A7">
        <v>6</v>
      </c>
      <c r="B7">
        <v>-2.6759460000000002</v>
      </c>
      <c r="C7">
        <v>71.293000000000006</v>
      </c>
    </row>
    <row r="8" spans="1:3" x14ac:dyDescent="0.2">
      <c r="A8">
        <v>7</v>
      </c>
      <c r="B8">
        <v>0.66467522999999995</v>
      </c>
      <c r="C8">
        <v>18.4725</v>
      </c>
    </row>
    <row r="9" spans="1:3" x14ac:dyDescent="0.2">
      <c r="A9">
        <v>8</v>
      </c>
      <c r="B9">
        <v>2.5139335300000001</v>
      </c>
      <c r="C9">
        <v>28.6282</v>
      </c>
    </row>
    <row r="10" spans="1:3" x14ac:dyDescent="0.2">
      <c r="A10">
        <v>9</v>
      </c>
      <c r="B10">
        <v>0.18020135000000001</v>
      </c>
      <c r="C10">
        <v>21.313700000000001</v>
      </c>
    </row>
    <row r="11" spans="1:3" x14ac:dyDescent="0.2">
      <c r="A11">
        <v>12</v>
      </c>
      <c r="B11">
        <v>-1.099264</v>
      </c>
      <c r="C11">
        <v>32.062800000000003</v>
      </c>
    </row>
    <row r="12" spans="1:3" x14ac:dyDescent="0.2">
      <c r="A12">
        <v>13</v>
      </c>
      <c r="B12">
        <v>0.69377250999999995</v>
      </c>
      <c r="C12">
        <v>35.193100000000001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F0D9-B510-214A-909C-A348267DE4FB}">
  <dimension ref="A1:C12"/>
  <sheetViews>
    <sheetView workbookViewId="0">
      <selection activeCell="I38" sqref="I38"/>
    </sheetView>
  </sheetViews>
  <sheetFormatPr baseColWidth="10" defaultRowHeight="16" x14ac:dyDescent="0.2"/>
  <sheetData>
    <row r="1" spans="1:3" x14ac:dyDescent="0.2">
      <c r="B1" t="s">
        <v>92</v>
      </c>
      <c r="C1" t="s">
        <v>93</v>
      </c>
    </row>
    <row r="2" spans="1:3" x14ac:dyDescent="0.2">
      <c r="A2">
        <v>1</v>
      </c>
      <c r="B2">
        <v>1.02983829</v>
      </c>
      <c r="C2">
        <v>-0.25235999999999997</v>
      </c>
    </row>
    <row r="3" spans="1:3" x14ac:dyDescent="0.2">
      <c r="A3">
        <v>2</v>
      </c>
      <c r="B3">
        <v>-1.0631600999999999</v>
      </c>
      <c r="C3">
        <v>4.9284000000000001E-2</v>
      </c>
    </row>
    <row r="4" spans="1:3" x14ac:dyDescent="0.2">
      <c r="A4">
        <v>3</v>
      </c>
      <c r="B4">
        <v>0.88105968000000001</v>
      </c>
      <c r="C4">
        <v>0.55378899999999998</v>
      </c>
    </row>
    <row r="5" spans="1:3" x14ac:dyDescent="0.2">
      <c r="A5">
        <v>4</v>
      </c>
      <c r="B5">
        <v>-1.2296933999999999</v>
      </c>
      <c r="C5">
        <v>-4.4130000000000003E-2</v>
      </c>
    </row>
    <row r="6" spans="1:3" x14ac:dyDescent="0.2">
      <c r="A6">
        <v>5</v>
      </c>
      <c r="B6">
        <v>1.3268500000000001E-2</v>
      </c>
      <c r="C6">
        <v>0.17935499999999999</v>
      </c>
    </row>
    <row r="7" spans="1:3" x14ac:dyDescent="0.2">
      <c r="A7">
        <v>6</v>
      </c>
      <c r="B7">
        <v>-2.6759460000000002</v>
      </c>
      <c r="C7">
        <v>-0.38680999999999999</v>
      </c>
    </row>
    <row r="8" spans="1:3" x14ac:dyDescent="0.2">
      <c r="A8">
        <v>7</v>
      </c>
      <c r="B8">
        <v>0.66467522999999995</v>
      </c>
      <c r="C8">
        <v>9.5679E-2</v>
      </c>
    </row>
    <row r="9" spans="1:3" x14ac:dyDescent="0.2">
      <c r="A9">
        <v>8</v>
      </c>
      <c r="B9">
        <v>2.5139335300000001</v>
      </c>
      <c r="C9">
        <v>3.7416999999999999E-2</v>
      </c>
    </row>
    <row r="10" spans="1:3" x14ac:dyDescent="0.2">
      <c r="A10">
        <v>9</v>
      </c>
      <c r="B10">
        <v>0.18020135000000001</v>
      </c>
      <c r="C10">
        <v>1.5716999999999998E-2</v>
      </c>
    </row>
    <row r="11" spans="1:3" x14ac:dyDescent="0.2">
      <c r="A11">
        <v>12</v>
      </c>
      <c r="B11">
        <v>-1.099264</v>
      </c>
      <c r="C11">
        <v>0.22136</v>
      </c>
    </row>
    <row r="12" spans="1:3" x14ac:dyDescent="0.2">
      <c r="A12">
        <v>13</v>
      </c>
      <c r="B12">
        <v>0.69377250999999995</v>
      </c>
      <c r="C12">
        <v>-0.51488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2C9E-A1CE-FD40-8FB5-DFA464A9C392}">
  <dimension ref="A1:C12"/>
  <sheetViews>
    <sheetView workbookViewId="0">
      <selection activeCell="J32" sqref="J32"/>
    </sheetView>
  </sheetViews>
  <sheetFormatPr baseColWidth="10" defaultRowHeight="16" x14ac:dyDescent="0.2"/>
  <sheetData>
    <row r="1" spans="1:3" x14ac:dyDescent="0.2">
      <c r="B1" t="s">
        <v>190</v>
      </c>
      <c r="C1" t="s">
        <v>92</v>
      </c>
    </row>
    <row r="2" spans="1:3" x14ac:dyDescent="0.2">
      <c r="A2">
        <v>1</v>
      </c>
      <c r="B2">
        <v>-6.25</v>
      </c>
      <c r="C2">
        <v>1.02983829</v>
      </c>
    </row>
    <row r="3" spans="1:3" x14ac:dyDescent="0.2">
      <c r="A3">
        <v>2</v>
      </c>
      <c r="B3">
        <v>5.5556000000000001</v>
      </c>
      <c r="C3">
        <v>-1.0631600999999999</v>
      </c>
    </row>
    <row r="4" spans="1:3" x14ac:dyDescent="0.2">
      <c r="A4">
        <v>3</v>
      </c>
      <c r="B4">
        <v>12.345700000000001</v>
      </c>
      <c r="C4">
        <v>0.88105968000000001</v>
      </c>
    </row>
    <row r="5" spans="1:3" x14ac:dyDescent="0.2">
      <c r="A5">
        <v>4</v>
      </c>
      <c r="B5">
        <v>-3.7040000000000002</v>
      </c>
      <c r="C5">
        <v>-1.2296933999999999</v>
      </c>
    </row>
    <row r="6" spans="1:3" x14ac:dyDescent="0.2">
      <c r="A6">
        <v>5</v>
      </c>
      <c r="B6">
        <v>15.1899</v>
      </c>
      <c r="C6">
        <v>1.3268500000000001E-2</v>
      </c>
    </row>
    <row r="7" spans="1:3" x14ac:dyDescent="0.2">
      <c r="A7">
        <v>6</v>
      </c>
      <c r="B7">
        <v>39.130400000000002</v>
      </c>
      <c r="C7">
        <v>-2.6759460000000002</v>
      </c>
    </row>
    <row r="8" spans="1:3" x14ac:dyDescent="0.2">
      <c r="A8">
        <v>7</v>
      </c>
      <c r="B8">
        <v>22.806999999999999</v>
      </c>
      <c r="C8">
        <v>0.66467522999999995</v>
      </c>
    </row>
    <row r="9" spans="1:3" x14ac:dyDescent="0.2">
      <c r="A9">
        <v>8</v>
      </c>
      <c r="B9">
        <v>5.7691999999999997</v>
      </c>
      <c r="C9">
        <v>2.5139335300000001</v>
      </c>
    </row>
    <row r="10" spans="1:3" x14ac:dyDescent="0.2">
      <c r="A10">
        <v>9</v>
      </c>
      <c r="B10">
        <v>-1.25</v>
      </c>
      <c r="C10">
        <v>0.18020135000000001</v>
      </c>
    </row>
    <row r="11" spans="1:3" x14ac:dyDescent="0.2">
      <c r="A11">
        <v>12</v>
      </c>
      <c r="B11">
        <v>0</v>
      </c>
      <c r="C11">
        <v>-1.099264</v>
      </c>
    </row>
    <row r="12" spans="1:3" x14ac:dyDescent="0.2">
      <c r="A12">
        <v>13</v>
      </c>
      <c r="B12">
        <v>0</v>
      </c>
      <c r="C12">
        <v>0.69377250999999995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7367-F242-CF47-AA15-3A671C148C78}">
  <dimension ref="A1:C10"/>
  <sheetViews>
    <sheetView workbookViewId="0">
      <selection activeCell="C15" sqref="C15"/>
    </sheetView>
  </sheetViews>
  <sheetFormatPr baseColWidth="10" defaultRowHeight="16" x14ac:dyDescent="0.2"/>
  <sheetData>
    <row r="1" spans="1:3" x14ac:dyDescent="0.2">
      <c r="B1" t="s">
        <v>185</v>
      </c>
      <c r="C1" t="s">
        <v>93</v>
      </c>
    </row>
    <row r="2" spans="1:3" x14ac:dyDescent="0.2">
      <c r="A2" s="45">
        <v>1242</v>
      </c>
      <c r="B2">
        <v>0.24540000000000001</v>
      </c>
      <c r="C2">
        <v>-0.39256999999999997</v>
      </c>
    </row>
    <row r="3" spans="1:3" x14ac:dyDescent="0.2">
      <c r="A3" s="45">
        <v>1791</v>
      </c>
      <c r="B3">
        <v>1.97915</v>
      </c>
      <c r="C3">
        <v>-7.8369999999999995E-2</v>
      </c>
    </row>
    <row r="4" spans="1:3" x14ac:dyDescent="0.2">
      <c r="A4" s="45">
        <v>1806</v>
      </c>
      <c r="B4">
        <v>1.97804</v>
      </c>
      <c r="C4">
        <v>-0.35498000000000002</v>
      </c>
    </row>
    <row r="5" spans="1:3" x14ac:dyDescent="0.2">
      <c r="A5" s="45">
        <v>2002</v>
      </c>
      <c r="B5">
        <v>-0.79661000000000004</v>
      </c>
      <c r="C5">
        <v>-0.32153999999999999</v>
      </c>
    </row>
    <row r="6" spans="1:3" x14ac:dyDescent="0.2">
      <c r="A6" s="45">
        <v>2005</v>
      </c>
      <c r="B6">
        <v>-2.8045100000000001</v>
      </c>
      <c r="C6">
        <v>0.306786</v>
      </c>
    </row>
    <row r="7" spans="1:3" x14ac:dyDescent="0.2">
      <c r="A7" s="45">
        <v>2019</v>
      </c>
      <c r="B7">
        <v>-0.61587000000000003</v>
      </c>
      <c r="C7">
        <v>-0.23765</v>
      </c>
    </row>
    <row r="8" spans="1:3" x14ac:dyDescent="0.2">
      <c r="A8" s="45">
        <v>2110</v>
      </c>
      <c r="B8">
        <v>0.7923</v>
      </c>
      <c r="C8">
        <v>-0.17695</v>
      </c>
    </row>
    <row r="9" spans="1:3" x14ac:dyDescent="0.2">
      <c r="A9" s="45">
        <v>907</v>
      </c>
      <c r="B9">
        <v>-5.0615899999999998</v>
      </c>
      <c r="C9">
        <v>1.2961879999999999</v>
      </c>
    </row>
    <row r="10" spans="1:3" x14ac:dyDescent="0.2">
      <c r="A10" s="45">
        <v>523</v>
      </c>
      <c r="B10">
        <v>2.2082600000000001</v>
      </c>
      <c r="C10">
        <v>-1.8887400000000001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658D-2155-804F-9D4C-A8D5FDCEC1C6}">
  <dimension ref="A1:C10"/>
  <sheetViews>
    <sheetView workbookViewId="0">
      <selection activeCell="C17" sqref="C17"/>
    </sheetView>
  </sheetViews>
  <sheetFormatPr baseColWidth="10" defaultRowHeight="16" x14ac:dyDescent="0.2"/>
  <sheetData>
    <row r="1" spans="1:3" x14ac:dyDescent="0.2">
      <c r="B1" t="s">
        <v>192</v>
      </c>
      <c r="C1" t="s">
        <v>189</v>
      </c>
    </row>
    <row r="2" spans="1:3" x14ac:dyDescent="0.2">
      <c r="A2">
        <v>1242</v>
      </c>
      <c r="B2">
        <v>-0.52148000000000005</v>
      </c>
      <c r="C2">
        <v>43.713160000000002</v>
      </c>
    </row>
    <row r="3" spans="1:3" x14ac:dyDescent="0.2">
      <c r="A3">
        <v>1791</v>
      </c>
      <c r="B3">
        <v>0.355126</v>
      </c>
      <c r="C3">
        <v>23.744810000000001</v>
      </c>
    </row>
    <row r="4" spans="1:3" x14ac:dyDescent="0.2">
      <c r="A4">
        <v>1806</v>
      </c>
      <c r="B4">
        <v>1.676031</v>
      </c>
      <c r="C4">
        <v>53.339649999999999</v>
      </c>
    </row>
    <row r="5" spans="1:3" x14ac:dyDescent="0.2">
      <c r="A5">
        <v>2002</v>
      </c>
      <c r="B5">
        <v>0.87885199999999997</v>
      </c>
      <c r="C5">
        <v>26.41892</v>
      </c>
    </row>
    <row r="6" spans="1:3" x14ac:dyDescent="0.2">
      <c r="A6">
        <v>2005</v>
      </c>
      <c r="B6">
        <v>-0.49892999999999998</v>
      </c>
      <c r="C6">
        <v>16.05489</v>
      </c>
    </row>
    <row r="7" spans="1:3" x14ac:dyDescent="0.2">
      <c r="A7">
        <v>2019</v>
      </c>
      <c r="B7">
        <v>0.48613600000000001</v>
      </c>
      <c r="C7">
        <v>29.19708</v>
      </c>
    </row>
    <row r="8" spans="1:3" x14ac:dyDescent="0.2">
      <c r="A8">
        <v>2110</v>
      </c>
      <c r="B8">
        <v>-0.62927</v>
      </c>
      <c r="C8">
        <v>21.063610000000001</v>
      </c>
    </row>
    <row r="9" spans="1:3" x14ac:dyDescent="0.2">
      <c r="A9">
        <v>907</v>
      </c>
      <c r="B9">
        <v>-0.78054999999999997</v>
      </c>
      <c r="C9">
        <v>19.193739999999998</v>
      </c>
    </row>
    <row r="10" spans="1:3" x14ac:dyDescent="0.2">
      <c r="A10">
        <v>523</v>
      </c>
      <c r="B10">
        <v>3.4772460000000001</v>
      </c>
      <c r="C10">
        <v>54.742789999999999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C96A-5ED0-B043-B706-27FF2F24F021}">
  <dimension ref="A1:C10"/>
  <sheetViews>
    <sheetView workbookViewId="0">
      <selection activeCell="E22" sqref="E22"/>
    </sheetView>
  </sheetViews>
  <sheetFormatPr baseColWidth="10" defaultRowHeight="16" x14ac:dyDescent="0.2"/>
  <sheetData>
    <row r="1" spans="1:3" x14ac:dyDescent="0.2">
      <c r="B1" t="s">
        <v>92</v>
      </c>
      <c r="C1" t="s">
        <v>189</v>
      </c>
    </row>
    <row r="2" spans="1:3" x14ac:dyDescent="0.2">
      <c r="A2">
        <v>907</v>
      </c>
      <c r="B2">
        <v>3.8388330000000002</v>
      </c>
      <c r="C2">
        <v>19.424499999999998</v>
      </c>
    </row>
    <row r="3" spans="1:3" x14ac:dyDescent="0.2">
      <c r="A3">
        <v>1806</v>
      </c>
      <c r="B3">
        <v>-1.02197</v>
      </c>
      <c r="C3">
        <v>39.317500000000003</v>
      </c>
    </row>
    <row r="4" spans="1:3" x14ac:dyDescent="0.2">
      <c r="A4">
        <v>1791</v>
      </c>
      <c r="B4">
        <v>-2.0699299999999998</v>
      </c>
      <c r="C4">
        <v>23.629100000000001</v>
      </c>
    </row>
    <row r="5" spans="1:3" x14ac:dyDescent="0.2">
      <c r="A5">
        <v>2019</v>
      </c>
      <c r="B5">
        <v>0.42087599999999997</v>
      </c>
      <c r="C5">
        <v>18.718499999999999</v>
      </c>
    </row>
    <row r="6" spans="1:3" x14ac:dyDescent="0.2">
      <c r="A6">
        <v>2002</v>
      </c>
      <c r="B6">
        <v>0.53066899999999995</v>
      </c>
      <c r="C6">
        <v>13.924099999999999</v>
      </c>
    </row>
    <row r="7" spans="1:3" x14ac:dyDescent="0.2">
      <c r="A7">
        <v>523</v>
      </c>
      <c r="B7">
        <v>-5.8494099999999998</v>
      </c>
      <c r="C7">
        <v>52.275700000000001</v>
      </c>
    </row>
    <row r="8" spans="1:3" x14ac:dyDescent="0.2">
      <c r="A8">
        <v>1242</v>
      </c>
      <c r="B8">
        <v>0.52205400000000002</v>
      </c>
      <c r="C8">
        <v>38.898200000000003</v>
      </c>
    </row>
    <row r="9" spans="1:3" x14ac:dyDescent="0.2">
      <c r="A9">
        <v>2005</v>
      </c>
      <c r="B9">
        <v>0.58739799999999998</v>
      </c>
      <c r="C9">
        <v>8.6247000000000007</v>
      </c>
    </row>
    <row r="10" spans="1:3" x14ac:dyDescent="0.2">
      <c r="A10">
        <v>2110</v>
      </c>
      <c r="B10">
        <v>0.66739099999999996</v>
      </c>
      <c r="C10">
        <v>32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4A44-394F-2C43-A9FA-D790F80BE0DE}">
  <dimension ref="A1:B10"/>
  <sheetViews>
    <sheetView workbookViewId="0">
      <selection activeCell="D6" sqref="D6"/>
    </sheetView>
  </sheetViews>
  <sheetFormatPr baseColWidth="10" defaultRowHeight="16" x14ac:dyDescent="0.2"/>
  <sheetData>
    <row r="1" spans="1:2" x14ac:dyDescent="0.2">
      <c r="A1" t="s">
        <v>0</v>
      </c>
      <c r="B1">
        <v>0.64171551967921014</v>
      </c>
    </row>
    <row r="2" spans="1:2" x14ac:dyDescent="0.2">
      <c r="A2">
        <v>907</v>
      </c>
      <c r="B2">
        <v>3.9570871774369603</v>
      </c>
    </row>
    <row r="3" spans="1:2" x14ac:dyDescent="0.2">
      <c r="A3">
        <v>2005</v>
      </c>
      <c r="B3">
        <v>1.98547212687001</v>
      </c>
    </row>
    <row r="4" spans="1:2" x14ac:dyDescent="0.2">
      <c r="A4">
        <v>1791</v>
      </c>
      <c r="B4">
        <v>-0.86124959094911002</v>
      </c>
    </row>
    <row r="5" spans="1:2" x14ac:dyDescent="0.2">
      <c r="A5">
        <v>2110</v>
      </c>
      <c r="B5">
        <v>1.59533565910507</v>
      </c>
    </row>
    <row r="6" spans="1:2" x14ac:dyDescent="0.2">
      <c r="A6">
        <v>2019</v>
      </c>
      <c r="B6">
        <v>-0.12448091257455396</v>
      </c>
    </row>
    <row r="7" spans="1:2" x14ac:dyDescent="0.2">
      <c r="A7">
        <v>2002</v>
      </c>
      <c r="B7">
        <v>-0.45089114861998503</v>
      </c>
    </row>
    <row r="8" spans="1:2" x14ac:dyDescent="0.2">
      <c r="A8">
        <v>1806</v>
      </c>
      <c r="B8">
        <v>-0.19883647008898198</v>
      </c>
    </row>
    <row r="9" spans="1:2" x14ac:dyDescent="0.2">
      <c r="A9">
        <v>1242</v>
      </c>
      <c r="B9">
        <v>-9.4599321867499864E-2</v>
      </c>
    </row>
    <row r="10" spans="1:2" x14ac:dyDescent="0.2">
      <c r="A10">
        <v>523</v>
      </c>
      <c r="B10">
        <v>-3.4855617194235027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1673-34EE-324D-8AF2-CAF0DCF51470}">
  <dimension ref="A1:C10"/>
  <sheetViews>
    <sheetView workbookViewId="0">
      <selection activeCell="B1" sqref="B1"/>
    </sheetView>
  </sheetViews>
  <sheetFormatPr baseColWidth="10" defaultRowHeight="16" x14ac:dyDescent="0.2"/>
  <sheetData>
    <row r="1" spans="1:3" x14ac:dyDescent="0.2">
      <c r="B1" t="s">
        <v>191</v>
      </c>
      <c r="C1" t="s">
        <v>189</v>
      </c>
    </row>
    <row r="2" spans="1:3" x14ac:dyDescent="0.2">
      <c r="A2">
        <v>1242</v>
      </c>
      <c r="B2">
        <v>-5.5999999999999999E-3</v>
      </c>
      <c r="C2">
        <v>43.713160000000002</v>
      </c>
    </row>
    <row r="3" spans="1:3" x14ac:dyDescent="0.2">
      <c r="A3">
        <v>1791</v>
      </c>
      <c r="B3">
        <v>-0.79483999999999999</v>
      </c>
      <c r="C3">
        <v>23.744810000000001</v>
      </c>
    </row>
    <row r="4" spans="1:3" x14ac:dyDescent="0.2">
      <c r="A4">
        <v>1806</v>
      </c>
      <c r="B4">
        <v>-9.4240000000000004E-2</v>
      </c>
      <c r="C4">
        <v>53.339649999999999</v>
      </c>
    </row>
    <row r="5" spans="1:3" x14ac:dyDescent="0.2">
      <c r="A5">
        <v>2002</v>
      </c>
      <c r="B5">
        <v>-0.39690999999999999</v>
      </c>
      <c r="C5">
        <v>26.41892</v>
      </c>
    </row>
    <row r="6" spans="1:3" x14ac:dyDescent="0.2">
      <c r="A6">
        <v>2005</v>
      </c>
      <c r="B6">
        <v>1.9389099999999999</v>
      </c>
      <c r="C6">
        <v>16.05489</v>
      </c>
    </row>
    <row r="7" spans="1:3" x14ac:dyDescent="0.2">
      <c r="A7">
        <v>2019</v>
      </c>
      <c r="B7">
        <v>-5.033E-2</v>
      </c>
      <c r="C7">
        <v>29.19708</v>
      </c>
    </row>
    <row r="8" spans="1:3" x14ac:dyDescent="0.2">
      <c r="A8">
        <v>2110</v>
      </c>
      <c r="B8">
        <v>1.702521</v>
      </c>
      <c r="C8">
        <v>21.063610000000001</v>
      </c>
    </row>
    <row r="9" spans="1:3" x14ac:dyDescent="0.2">
      <c r="A9">
        <v>907</v>
      </c>
      <c r="B9">
        <v>4.1061670000000001</v>
      </c>
      <c r="C9">
        <v>19.193739999999998</v>
      </c>
    </row>
    <row r="10" spans="1:3" x14ac:dyDescent="0.2">
      <c r="A10">
        <v>523</v>
      </c>
      <c r="B10">
        <v>-3.3876400000000002</v>
      </c>
      <c r="C10">
        <v>54.742789999999999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CAC2-F4B3-8242-9862-D713CDEB68A5}">
  <dimension ref="A1:C10"/>
  <sheetViews>
    <sheetView workbookViewId="0">
      <selection activeCell="B1" sqref="B1"/>
    </sheetView>
  </sheetViews>
  <sheetFormatPr baseColWidth="10" defaultRowHeight="16" x14ac:dyDescent="0.2"/>
  <sheetData>
    <row r="1" spans="1:3" x14ac:dyDescent="0.2">
      <c r="B1" t="s">
        <v>191</v>
      </c>
      <c r="C1" t="s">
        <v>62</v>
      </c>
    </row>
    <row r="2" spans="1:3" x14ac:dyDescent="0.2">
      <c r="A2">
        <v>1242</v>
      </c>
      <c r="B2">
        <v>-5.5999999999999999E-3</v>
      </c>
      <c r="C2">
        <v>110.571172</v>
      </c>
    </row>
    <row r="3" spans="1:3" x14ac:dyDescent="0.2">
      <c r="A3">
        <v>1791</v>
      </c>
      <c r="B3">
        <v>-0.79483999999999999</v>
      </c>
      <c r="C3">
        <v>141.34977499999999</v>
      </c>
    </row>
    <row r="4" spans="1:3" x14ac:dyDescent="0.2">
      <c r="A4">
        <v>1806</v>
      </c>
      <c r="B4">
        <v>-9.4240000000000004E-2</v>
      </c>
      <c r="C4">
        <v>121.94517</v>
      </c>
    </row>
    <row r="5" spans="1:3" x14ac:dyDescent="0.2">
      <c r="A5">
        <v>2002</v>
      </c>
      <c r="B5">
        <v>-0.39690999999999999</v>
      </c>
      <c r="C5">
        <v>10.1041667</v>
      </c>
    </row>
    <row r="6" spans="1:3" x14ac:dyDescent="0.2">
      <c r="A6">
        <v>2005</v>
      </c>
      <c r="B6">
        <v>1.9389099999999999</v>
      </c>
      <c r="C6">
        <v>32.487312099999997</v>
      </c>
    </row>
    <row r="7" spans="1:3" x14ac:dyDescent="0.2">
      <c r="A7">
        <v>2019</v>
      </c>
      <c r="B7">
        <v>-5.033E-2</v>
      </c>
      <c r="C7">
        <v>41.890537299999998</v>
      </c>
    </row>
    <row r="8" spans="1:3" x14ac:dyDescent="0.2">
      <c r="A8">
        <v>2110</v>
      </c>
      <c r="B8">
        <v>1.702521</v>
      </c>
      <c r="C8">
        <v>59.908255500000003</v>
      </c>
    </row>
    <row r="9" spans="1:3" x14ac:dyDescent="0.2">
      <c r="A9">
        <v>907</v>
      </c>
      <c r="B9">
        <v>4.1061670000000001</v>
      </c>
      <c r="C9">
        <v>110.966387</v>
      </c>
    </row>
    <row r="10" spans="1:3" x14ac:dyDescent="0.2">
      <c r="A10">
        <v>523</v>
      </c>
      <c r="B10">
        <v>-3.3876400000000002</v>
      </c>
      <c r="C10">
        <v>153.53415899999999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A64F9-F0D8-BC46-A063-E137AA901B18}">
  <dimension ref="A1:C10"/>
  <sheetViews>
    <sheetView tabSelected="1" workbookViewId="0">
      <selection activeCell="D26" sqref="D26"/>
    </sheetView>
  </sheetViews>
  <sheetFormatPr baseColWidth="10" defaultRowHeight="16" x14ac:dyDescent="0.2"/>
  <sheetData>
    <row r="1" spans="1:3" x14ac:dyDescent="0.2">
      <c r="B1" t="s">
        <v>191</v>
      </c>
      <c r="C1" t="s">
        <v>93</v>
      </c>
    </row>
    <row r="2" spans="1:3" x14ac:dyDescent="0.2">
      <c r="A2">
        <v>1242</v>
      </c>
      <c r="B2">
        <v>-5.5999999999999999E-3</v>
      </c>
      <c r="C2">
        <v>-0.39256600000000003</v>
      </c>
    </row>
    <row r="3" spans="1:3" x14ac:dyDescent="0.2">
      <c r="A3">
        <v>1791</v>
      </c>
      <c r="B3">
        <v>-0.79483999999999999</v>
      </c>
      <c r="C3">
        <v>-7.8369999999999995E-2</v>
      </c>
    </row>
    <row r="4" spans="1:3" x14ac:dyDescent="0.2">
      <c r="A4">
        <v>1806</v>
      </c>
      <c r="B4">
        <v>-9.4240000000000004E-2</v>
      </c>
      <c r="C4">
        <v>-0.35498000000000002</v>
      </c>
    </row>
    <row r="5" spans="1:3" x14ac:dyDescent="0.2">
      <c r="A5">
        <v>2002</v>
      </c>
      <c r="B5">
        <v>-0.39690999999999999</v>
      </c>
      <c r="C5">
        <v>-0.32153999999999999</v>
      </c>
    </row>
    <row r="6" spans="1:3" x14ac:dyDescent="0.2">
      <c r="A6">
        <v>2005</v>
      </c>
      <c r="B6">
        <v>1.9389099999999999</v>
      </c>
      <c r="C6">
        <v>0.306786</v>
      </c>
    </row>
    <row r="7" spans="1:3" x14ac:dyDescent="0.2">
      <c r="A7">
        <v>2019</v>
      </c>
      <c r="B7">
        <v>-5.033E-2</v>
      </c>
      <c r="C7">
        <v>-0.237646</v>
      </c>
    </row>
    <row r="8" spans="1:3" x14ac:dyDescent="0.2">
      <c r="A8">
        <v>2110</v>
      </c>
      <c r="B8">
        <v>1.702521</v>
      </c>
      <c r="C8">
        <v>-0.17694799999999999</v>
      </c>
    </row>
    <row r="9" spans="1:3" x14ac:dyDescent="0.2">
      <c r="A9">
        <v>907</v>
      </c>
      <c r="B9">
        <v>4.1061670000000001</v>
      </c>
      <c r="C9">
        <v>1.2961879999999999</v>
      </c>
    </row>
    <row r="10" spans="1:3" x14ac:dyDescent="0.2">
      <c r="A10">
        <v>523</v>
      </c>
      <c r="B10">
        <v>-3.3876400000000002</v>
      </c>
      <c r="C10">
        <v>-1.8887370000000001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Figure 1A</vt:lpstr>
      <vt:lpstr>Figure 1B</vt:lpstr>
      <vt:lpstr>Figure 1C</vt:lpstr>
      <vt:lpstr>Figure 1D</vt:lpstr>
      <vt:lpstr>Figure 1E</vt:lpstr>
      <vt:lpstr>Figure 1F</vt:lpstr>
      <vt:lpstr>Figure 1G</vt:lpstr>
      <vt:lpstr>Figure 2A</vt:lpstr>
      <vt:lpstr>Figure 2B</vt:lpstr>
      <vt:lpstr>Figure 2D</vt:lpstr>
      <vt:lpstr>Figure 2E</vt:lpstr>
      <vt:lpstr>Figure 3A</vt:lpstr>
      <vt:lpstr>Figure 3B</vt:lpstr>
      <vt:lpstr>Figure 3C</vt:lpstr>
      <vt:lpstr>Figure 3D</vt:lpstr>
      <vt:lpstr>Figure 3E</vt:lpstr>
      <vt:lpstr>Figure 4A</vt:lpstr>
      <vt:lpstr>Figure 4B</vt:lpstr>
      <vt:lpstr>Figure 4C</vt:lpstr>
      <vt:lpstr>Figure 4D</vt:lpstr>
      <vt:lpstr>Figure 4E</vt:lpstr>
      <vt:lpstr>Figure 5A</vt:lpstr>
      <vt:lpstr>Figure 5B</vt:lpstr>
      <vt:lpstr>Figure 5C</vt:lpstr>
      <vt:lpstr>Figure 5D</vt:lpstr>
      <vt:lpstr>Figure 5E</vt:lpstr>
      <vt:lpstr>Figure 5F</vt:lpstr>
      <vt:lpstr>Supplementary Figure 1</vt:lpstr>
      <vt:lpstr>Supplementary Figure 2</vt:lpstr>
      <vt:lpstr>Supplementary Figure 3A</vt:lpstr>
      <vt:lpstr>Supplementary Figure 3B</vt:lpstr>
      <vt:lpstr>Supplementary Figure 3C</vt:lpstr>
      <vt:lpstr>Supplementary Figure 3D</vt:lpstr>
      <vt:lpstr>Supplementary Figure 3E</vt:lpstr>
      <vt:lpstr>Supplementary Figure 3F</vt:lpstr>
      <vt:lpstr>Supplementary Figure 3G</vt:lpstr>
      <vt:lpstr>Supplementary Figure 5A</vt:lpstr>
      <vt:lpstr>Supplementary Figure 5B</vt:lpstr>
      <vt:lpstr>Supplementary Figure 5C</vt:lpstr>
      <vt:lpstr>Supplementary Figure 6</vt:lpstr>
      <vt:lpstr>Suppelmentary Figure 7A</vt:lpstr>
      <vt:lpstr>Supplementary Figure 7B</vt:lpstr>
      <vt:lpstr>Supplemental Figure 8</vt:lpstr>
      <vt:lpstr>Supplemental Figure 9</vt:lpstr>
      <vt:lpstr>Supplemental Figure 10</vt:lpstr>
      <vt:lpstr>Supplemental Figure 11A</vt:lpstr>
      <vt:lpstr>Supplemental Figure 11B</vt:lpstr>
      <vt:lpstr>Supplemental Figure 11C</vt:lpstr>
      <vt:lpstr>Supplemental Figure 11D</vt:lpstr>
      <vt:lpstr>Supplemental Figure 11E</vt:lpstr>
      <vt:lpstr>Supplemental Figure 11F</vt:lpstr>
      <vt:lpstr>Supplemental Figure 11G</vt:lpstr>
      <vt:lpstr>Supplemental Figure 11H</vt:lpstr>
      <vt:lpstr>Supplemental Figure 12A</vt:lpstr>
      <vt:lpstr>Supplemental Figure 12B</vt:lpstr>
      <vt:lpstr>Supplemental Figure 12C</vt:lpstr>
      <vt:lpstr>Supplemental Figure 13A</vt:lpstr>
      <vt:lpstr>Supplemental Figure 13B</vt:lpstr>
      <vt:lpstr>Supplemental Figure 13C</vt:lpstr>
      <vt:lpstr>Supplemental Figure 13D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Davey,Emily E</dc:creator>
  <cp:lastModifiedBy>Davey,Emily E</cp:lastModifiedBy>
  <dcterms:created xsi:type="dcterms:W3CDTF">2023-06-08T17:19:52Z</dcterms:created>
  <dcterms:modified xsi:type="dcterms:W3CDTF">2023-06-09T01:21:28Z</dcterms:modified>
</cp:coreProperties>
</file>