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lisa\Dropbox (Crawford Lab)\Chow\manuscript\ABN Drafts\Submission_paper1\Supplemental Tables_Acute Exercise MS\"/>
    </mc:Choice>
  </mc:AlternateContent>
  <xr:revisionPtr revIDLastSave="0" documentId="13_ncr:1_{3920ADF3-917B-4544-B0E1-116BA0945B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ppTable5_v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N161" i="1" l="1"/>
  <c r="M161" i="1"/>
  <c r="O160" i="1"/>
  <c r="N160" i="1"/>
  <c r="O159" i="1"/>
  <c r="M159" i="1"/>
  <c r="O158" i="1"/>
  <c r="N158" i="1"/>
  <c r="M158" i="1"/>
  <c r="N157" i="1"/>
  <c r="M157" i="1"/>
  <c r="M156" i="1"/>
  <c r="O156" i="1"/>
  <c r="O155" i="1"/>
  <c r="O154" i="1"/>
  <c r="O153" i="1"/>
  <c r="O151" i="1"/>
  <c r="O150" i="1"/>
  <c r="O149" i="1"/>
  <c r="O148" i="1"/>
  <c r="O147" i="1"/>
  <c r="O143" i="1"/>
  <c r="O142" i="1"/>
  <c r="O141" i="1"/>
  <c r="O139" i="1"/>
  <c r="O13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O134" i="1"/>
  <c r="N134" i="1"/>
  <c r="M134" i="1"/>
  <c r="O133" i="1"/>
  <c r="N133" i="1"/>
  <c r="M133" i="1"/>
  <c r="O132" i="1"/>
  <c r="N132" i="1"/>
  <c r="M132" i="1"/>
  <c r="N131" i="1"/>
  <c r="M131" i="1"/>
  <c r="O130" i="1"/>
  <c r="N130" i="1"/>
  <c r="O128" i="1"/>
  <c r="O127" i="1"/>
  <c r="O126" i="1"/>
  <c r="O125" i="1"/>
  <c r="O124" i="1"/>
  <c r="O121" i="1"/>
  <c r="O118" i="1"/>
  <c r="O116" i="1"/>
  <c r="O115" i="1"/>
  <c r="O114" i="1"/>
  <c r="O113" i="1"/>
  <c r="O112" i="1"/>
  <c r="O109" i="1"/>
  <c r="O108" i="1"/>
  <c r="O101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O97" i="1"/>
  <c r="O96" i="1"/>
  <c r="O95" i="1"/>
  <c r="O93" i="1"/>
  <c r="O92" i="1"/>
  <c r="O89" i="1"/>
  <c r="O88" i="1"/>
  <c r="O87" i="1"/>
  <c r="O85" i="1"/>
  <c r="O84" i="1"/>
  <c r="O83" i="1"/>
  <c r="O81" i="1"/>
  <c r="O79" i="1"/>
  <c r="O78" i="1"/>
  <c r="O77" i="1"/>
  <c r="O76" i="1"/>
  <c r="O75" i="1"/>
  <c r="O73" i="1"/>
  <c r="O71" i="1"/>
  <c r="O69" i="1"/>
  <c r="O67" i="1"/>
  <c r="O66" i="1"/>
  <c r="O65" i="1"/>
  <c r="O64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O57" i="1"/>
  <c r="N57" i="1"/>
  <c r="M57" i="1"/>
  <c r="N56" i="1"/>
  <c r="M56" i="1"/>
  <c r="O54" i="1"/>
  <c r="N54" i="1"/>
  <c r="M54" i="1"/>
  <c r="N53" i="1"/>
  <c r="M53" i="1"/>
  <c r="O52" i="1"/>
  <c r="N52" i="1"/>
  <c r="M52" i="1"/>
  <c r="O51" i="1"/>
  <c r="N51" i="1"/>
  <c r="M51" i="1"/>
  <c r="M49" i="1"/>
  <c r="N49" i="1"/>
  <c r="O48" i="1"/>
  <c r="N48" i="1"/>
  <c r="M48" i="1"/>
  <c r="O46" i="1"/>
  <c r="N46" i="1"/>
  <c r="M46" i="1"/>
  <c r="O44" i="1"/>
  <c r="M44" i="1"/>
  <c r="N43" i="1"/>
  <c r="M43" i="1"/>
  <c r="O41" i="1"/>
  <c r="N41" i="1"/>
  <c r="M41" i="1"/>
  <c r="N40" i="1"/>
  <c r="M40" i="1"/>
  <c r="O38" i="1"/>
  <c r="N38" i="1"/>
  <c r="M38" i="1"/>
  <c r="O35" i="1"/>
  <c r="O36" i="1"/>
  <c r="N36" i="1"/>
  <c r="M36" i="1"/>
  <c r="O32" i="1"/>
  <c r="N32" i="1"/>
  <c r="M32" i="1"/>
  <c r="O30" i="1"/>
  <c r="N30" i="1"/>
  <c r="M30" i="1"/>
  <c r="M99" i="1"/>
  <c r="M130" i="1"/>
  <c r="N156" i="1"/>
  <c r="O157" i="1"/>
  <c r="O152" i="1"/>
  <c r="O146" i="1"/>
  <c r="O145" i="1"/>
  <c r="O144" i="1"/>
  <c r="O140" i="1"/>
  <c r="O138" i="1"/>
  <c r="O137" i="1"/>
  <c r="O135" i="1"/>
  <c r="O131" i="1"/>
  <c r="O129" i="1"/>
  <c r="O123" i="1"/>
  <c r="O122" i="1"/>
  <c r="O120" i="1"/>
  <c r="O119" i="1"/>
  <c r="O117" i="1"/>
  <c r="O111" i="1"/>
  <c r="O110" i="1"/>
  <c r="O107" i="1"/>
  <c r="O106" i="1"/>
  <c r="O105" i="1"/>
  <c r="O104" i="1"/>
  <c r="O103" i="1"/>
  <c r="O102" i="1"/>
  <c r="O100" i="1"/>
  <c r="O99" i="1"/>
  <c r="O98" i="1"/>
  <c r="O94" i="1"/>
  <c r="O91" i="1"/>
  <c r="O90" i="1"/>
  <c r="O86" i="1"/>
  <c r="O80" i="1"/>
  <c r="O82" i="1"/>
  <c r="O74" i="1"/>
  <c r="O72" i="1"/>
  <c r="O68" i="1"/>
  <c r="O70" i="1"/>
  <c r="O63" i="1"/>
  <c r="O62" i="1"/>
  <c r="O61" i="1"/>
  <c r="O60" i="1"/>
  <c r="O59" i="1"/>
  <c r="O58" i="1"/>
  <c r="N58" i="1"/>
  <c r="M58" i="1"/>
  <c r="O55" i="1"/>
  <c r="N55" i="1"/>
  <c r="M55" i="1"/>
  <c r="O53" i="1"/>
  <c r="N44" i="1"/>
  <c r="O43" i="1"/>
  <c r="O31" i="1"/>
  <c r="N31" i="1"/>
  <c r="M33" i="1"/>
  <c r="O33" i="1"/>
  <c r="N33" i="1"/>
  <c r="O34" i="1"/>
  <c r="N34" i="1"/>
  <c r="M34" i="1"/>
  <c r="N35" i="1"/>
  <c r="M35" i="1"/>
  <c r="O37" i="1"/>
  <c r="N37" i="1"/>
  <c r="M37" i="1"/>
  <c r="O39" i="1"/>
  <c r="N39" i="1"/>
  <c r="M39" i="1"/>
  <c r="O42" i="1"/>
  <c r="N42" i="1"/>
  <c r="M42" i="1"/>
  <c r="O45" i="1"/>
  <c r="N45" i="1"/>
  <c r="M45" i="1"/>
  <c r="O47" i="1"/>
  <c r="N47" i="1"/>
  <c r="M47" i="1"/>
  <c r="O49" i="1"/>
  <c r="N50" i="1"/>
  <c r="O50" i="1"/>
  <c r="M50" i="1"/>
</calcChain>
</file>

<file path=xl/sharedStrings.xml><?xml version="1.0" encoding="utf-8"?>
<sst xmlns="http://schemas.openxmlformats.org/spreadsheetml/2006/main" count="178" uniqueCount="164">
  <si>
    <t>ID</t>
  </si>
  <si>
    <t>IL6</t>
  </si>
  <si>
    <t>MCP1</t>
  </si>
  <si>
    <t>IL10</t>
  </si>
  <si>
    <t>X114.029</t>
  </si>
  <si>
    <t>X153.975</t>
  </si>
  <si>
    <t>X154.022</t>
  </si>
  <si>
    <t>X165.971</t>
  </si>
  <si>
    <t>X180.982</t>
  </si>
  <si>
    <t>X181.943</t>
  </si>
  <si>
    <t>X207.068</t>
  </si>
  <si>
    <t>X212.967</t>
  </si>
  <si>
    <t>X218.037</t>
  </si>
  <si>
    <t>X224.141</t>
  </si>
  <si>
    <t>X242.152</t>
  </si>
  <si>
    <t>X247.998</t>
  </si>
  <si>
    <t>X258.018</t>
  </si>
  <si>
    <t>X262.014</t>
  </si>
  <si>
    <t>X273.991</t>
  </si>
  <si>
    <t>X362.007</t>
  </si>
  <si>
    <t>X393.215</t>
  </si>
  <si>
    <t>X430.108</t>
  </si>
  <si>
    <t>X92.047</t>
  </si>
  <si>
    <t>BOHB</t>
  </si>
  <si>
    <t>X110.073</t>
  </si>
  <si>
    <t>X126.031a</t>
  </si>
  <si>
    <t>X148.125</t>
  </si>
  <si>
    <t>X150.140a</t>
  </si>
  <si>
    <t>X159.126</t>
  </si>
  <si>
    <t>X.C8.0.</t>
  </si>
  <si>
    <t>X.10.1.</t>
  </si>
  <si>
    <t>X172.146</t>
  </si>
  <si>
    <t>X186.05</t>
  </si>
  <si>
    <t>X192.115</t>
  </si>
  <si>
    <t>X194.131</t>
  </si>
  <si>
    <t>X196.146a</t>
  </si>
  <si>
    <t>X196.146b</t>
  </si>
  <si>
    <t>X198.162a</t>
  </si>
  <si>
    <t>X212.177a</t>
  </si>
  <si>
    <t>X212.177b</t>
  </si>
  <si>
    <t>X214.156a</t>
  </si>
  <si>
    <t>X214.156b</t>
  </si>
  <si>
    <t>X216.061</t>
  </si>
  <si>
    <t>X216.172</t>
  </si>
  <si>
    <t>X221.126</t>
  </si>
  <si>
    <t>X222.162</t>
  </si>
  <si>
    <t>X240.172</t>
  </si>
  <si>
    <t>X240.209</t>
  </si>
  <si>
    <t>X242.188a</t>
  </si>
  <si>
    <t>X242.188b</t>
  </si>
  <si>
    <t>X246.183</t>
  </si>
  <si>
    <t>X248.178</t>
  </si>
  <si>
    <t>X250.194</t>
  </si>
  <si>
    <t>X258.183</t>
  </si>
  <si>
    <t>X266.118</t>
  </si>
  <si>
    <t>X268.053</t>
  </si>
  <si>
    <t>X268.240b</t>
  </si>
  <si>
    <t>X269.236</t>
  </si>
  <si>
    <t>X271.251</t>
  </si>
  <si>
    <t>X282.181</t>
  </si>
  <si>
    <t>X282.247</t>
  </si>
  <si>
    <t>X287.210a</t>
  </si>
  <si>
    <t>X292.204</t>
  </si>
  <si>
    <t>X294.15</t>
  </si>
  <si>
    <t>X296.165a</t>
  </si>
  <si>
    <t>X296.271a</t>
  </si>
  <si>
    <t>PGJ2</t>
  </si>
  <si>
    <t>X300.23</t>
  </si>
  <si>
    <t>X308.166</t>
  </si>
  <si>
    <t>X313.227</t>
  </si>
  <si>
    <t>X314.246</t>
  </si>
  <si>
    <t>X314.284</t>
  </si>
  <si>
    <t>X316.262</t>
  </si>
  <si>
    <t>X322.182</t>
  </si>
  <si>
    <t>X323.284</t>
  </si>
  <si>
    <t>X325.299</t>
  </si>
  <si>
    <t>X326.246</t>
  </si>
  <si>
    <t>X328.261</t>
  </si>
  <si>
    <t>X340.262</t>
  </si>
  <si>
    <t>X342.278</t>
  </si>
  <si>
    <t>X343.274</t>
  </si>
  <si>
    <t>X347.232</t>
  </si>
  <si>
    <t>X350.213</t>
  </si>
  <si>
    <t>X354.279</t>
  </si>
  <si>
    <t>X367.274</t>
  </si>
  <si>
    <t>X369.29</t>
  </si>
  <si>
    <t>X374.214</t>
  </si>
  <si>
    <t>X374.305</t>
  </si>
  <si>
    <t>X376.229</t>
  </si>
  <si>
    <t>X378.245</t>
  </si>
  <si>
    <t>X378.279</t>
  </si>
  <si>
    <t>X380.242</t>
  </si>
  <si>
    <t>X385.32</t>
  </si>
  <si>
    <t>X391.259</t>
  </si>
  <si>
    <t>X399.264</t>
  </si>
  <si>
    <t>X400.357</t>
  </si>
  <si>
    <t>X401.28</t>
  </si>
  <si>
    <t>X403.295</t>
  </si>
  <si>
    <t>X412.251</t>
  </si>
  <si>
    <t>X412.284</t>
  </si>
  <si>
    <t>X414.3</t>
  </si>
  <si>
    <t>X422.29</t>
  </si>
  <si>
    <t>X426.266</t>
  </si>
  <si>
    <t>X429.311</t>
  </si>
  <si>
    <t>X432.217</t>
  </si>
  <si>
    <t>X434.289a</t>
  </si>
  <si>
    <t>X436.284</t>
  </si>
  <si>
    <t>X438.3</t>
  </si>
  <si>
    <t>X440.317</t>
  </si>
  <si>
    <t>X445.306</t>
  </si>
  <si>
    <t>X454.404</t>
  </si>
  <si>
    <t>X457.343</t>
  </si>
  <si>
    <t>X458.289a</t>
  </si>
  <si>
    <t>X458.289b</t>
  </si>
  <si>
    <t>X460.305</t>
  </si>
  <si>
    <t>X462.3</t>
  </si>
  <si>
    <t>X464.316</t>
  </si>
  <si>
    <t>X470.436</t>
  </si>
  <si>
    <t>X485.375</t>
  </si>
  <si>
    <t>X496.451</t>
  </si>
  <si>
    <t>X498.467</t>
  </si>
  <si>
    <t>X506.329</t>
  </si>
  <si>
    <t>X508.449</t>
  </si>
  <si>
    <t>MCP.1</t>
  </si>
  <si>
    <t>IL.6</t>
  </si>
  <si>
    <t>NWT v OWT: pvalue</t>
  </si>
  <si>
    <t>NWT v OWT: FisherZ Score</t>
  </si>
  <si>
    <t>OWT: Pearson Correlation</t>
  </si>
  <si>
    <t>NWT: Pearson Correlation</t>
  </si>
  <si>
    <r>
      <t xml:space="preserve">Supplemental Table 6. Correlation between IL-6, MCP-10, and putative metabolite abundance in NWT. </t>
    </r>
    <r>
      <rPr>
        <sz val="11"/>
        <color theme="1"/>
        <rFont val="Arial"/>
        <family val="2"/>
      </rPr>
      <t>ID given as molecular weight unless otherwise specified (following X). Abbreviations: BOHB: β-hydroxybutyrate; 8-iso-PGF2a: 2,3-dinor-8-iso Prostaglandin F2α or 4-dodecylbenzenesulfonic acid;  AC: AcylCarnitine; FA: Fatty acid.</t>
    </r>
  </si>
  <si>
    <t>AC (C6:0)</t>
  </si>
  <si>
    <t>AC (C8:0)</t>
  </si>
  <si>
    <t>AC (C8-OH)</t>
  </si>
  <si>
    <t>AC (10:0)</t>
  </si>
  <si>
    <t>AC (12:1)</t>
  </si>
  <si>
    <t>AC (14:2)</t>
  </si>
  <si>
    <t>AC (14:1)</t>
  </si>
  <si>
    <t>Ribitol/Xylitol</t>
  </si>
  <si>
    <t>Methyl indole-3 acetate</t>
  </si>
  <si>
    <t>FA (12:1)</t>
  </si>
  <si>
    <t>FA (12:0)</t>
  </si>
  <si>
    <t>Myristic acid alkyne</t>
  </si>
  <si>
    <t>FA (16:2)</t>
  </si>
  <si>
    <t xml:space="preserve">3-oxopalmitic acid </t>
  </si>
  <si>
    <t>FA (18:4)</t>
  </si>
  <si>
    <t>FA (18:2(n-6))</t>
  </si>
  <si>
    <t>FA (18:1)</t>
  </si>
  <si>
    <t>12(13)DiHOME/12(13)-EpOME/9(S)-HODE</t>
  </si>
  <si>
    <t>FA (20:5(n-3))</t>
  </si>
  <si>
    <t>FA (20:3(n-6))</t>
  </si>
  <si>
    <t>8-iso-PGF2a</t>
  </si>
  <si>
    <t>FA (22:5(n-3))</t>
  </si>
  <si>
    <t>FA (22:4)</t>
  </si>
  <si>
    <t>NWT v OWT: qvalue</t>
  </si>
  <si>
    <t>Unknown Lipid C32:1</t>
  </si>
  <si>
    <t>Unknown Lipid C34:3</t>
  </si>
  <si>
    <t>Unknown Lipid C34:2</t>
  </si>
  <si>
    <t>Unknown Lipid C34:1</t>
  </si>
  <si>
    <t>Unknown Lipid C36:5</t>
  </si>
  <si>
    <t>Unknown Lipid C36:2</t>
  </si>
  <si>
    <t>Unknown Lipid C36:1</t>
  </si>
  <si>
    <t>Unknown Lipid C36:0</t>
  </si>
  <si>
    <t>Unknown Lipid C38:5</t>
  </si>
  <si>
    <t>Unknown Lipid C34:0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</si>
</sst>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2" fontId="19" fillId="0" borderId="0" xfId="0" applyNumberFormat="1" applyFont="1"/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10" xfId="23" applyNumberFormat="1" applyFont="1" applyFill="1" applyBorder="1" applyAlignment="1">
      <alignment horizontal="left" vertical="center" wrapText="1"/>
    </xf>
    <xf numFmtId="0" fontId="20" fillId="0" borderId="10" xfId="23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1"/>
  <sheetViews>
    <sheetView tabSelected="1" topLeftCell="A28" workbookViewId="0">
      <selection activeCell="A153" sqref="A153"/>
    </sheetView>
  </sheetViews>
  <sheetFormatPr defaultRowHeight="14.5" x14ac:dyDescent="0.35"/>
  <cols>
    <col min="1" max="1" width="23.453125" style="1" customWidth="1"/>
    <col min="2" max="2" width="7.81640625" style="1" customWidth="1"/>
    <col min="3" max="3" width="8.54296875" style="1" customWidth="1"/>
    <col min="4" max="4" width="11.26953125" style="1" customWidth="1"/>
    <col min="5" max="5" width="7.26953125" style="1" customWidth="1"/>
    <col min="6" max="6" width="8" style="1" customWidth="1"/>
    <col min="7" max="7" width="11.1796875" style="1" customWidth="1"/>
    <col min="8" max="15" width="9.1796875" style="1"/>
  </cols>
  <sheetData>
    <row r="1" spans="1:19" x14ac:dyDescent="0.35">
      <c r="A1" s="10" t="s">
        <v>129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9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9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9" x14ac:dyDescent="0.35">
      <c r="B4" s="9" t="s">
        <v>128</v>
      </c>
      <c r="C4" s="9"/>
      <c r="D4" s="9"/>
      <c r="E4" s="9" t="s">
        <v>127</v>
      </c>
      <c r="F4" s="9"/>
      <c r="G4" s="9"/>
      <c r="I4" s="9" t="s">
        <v>126</v>
      </c>
      <c r="J4" s="9"/>
      <c r="K4" s="9"/>
      <c r="L4" s="2"/>
      <c r="M4" s="9" t="s">
        <v>125</v>
      </c>
      <c r="N4" s="9"/>
      <c r="O4" s="9"/>
      <c r="Q4" s="9" t="s">
        <v>153</v>
      </c>
      <c r="R4" s="9"/>
      <c r="S4" s="9"/>
    </row>
    <row r="5" spans="1:19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1</v>
      </c>
      <c r="F5" s="1" t="s">
        <v>2</v>
      </c>
      <c r="G5" s="1" t="s">
        <v>3</v>
      </c>
      <c r="I5" s="1" t="s">
        <v>1</v>
      </c>
      <c r="J5" s="1" t="s">
        <v>2</v>
      </c>
      <c r="K5" s="1" t="s">
        <v>3</v>
      </c>
      <c r="M5" s="1" t="s">
        <v>1</v>
      </c>
      <c r="N5" s="1" t="s">
        <v>2</v>
      </c>
      <c r="O5" s="1" t="s">
        <v>3</v>
      </c>
      <c r="Q5" s="1" t="s">
        <v>1</v>
      </c>
      <c r="R5" s="1" t="s">
        <v>2</v>
      </c>
      <c r="S5" s="1" t="s">
        <v>3</v>
      </c>
    </row>
    <row r="6" spans="1:19" x14ac:dyDescent="0.35">
      <c r="A6" s="1" t="s">
        <v>4</v>
      </c>
      <c r="B6" s="3">
        <v>0.295827016113483</v>
      </c>
      <c r="C6" s="3">
        <v>4.5183909735009499E-2</v>
      </c>
      <c r="D6" s="3">
        <v>0.67486465648806804</v>
      </c>
      <c r="E6" s="3">
        <v>0.85002647828987099</v>
      </c>
      <c r="F6" s="3">
        <v>0.77950758091343497</v>
      </c>
      <c r="G6" s="3">
        <v>0.553275895260948</v>
      </c>
      <c r="I6" s="4">
        <v>-2.0180291437645801</v>
      </c>
      <c r="J6" s="4">
        <v>-2.1189861047523899</v>
      </c>
      <c r="K6" s="4">
        <v>0.41690927068525302</v>
      </c>
      <c r="M6" s="3">
        <v>4.3999999999999997E-2</v>
      </c>
      <c r="N6" s="3">
        <v>3.4000000000000002E-2</v>
      </c>
      <c r="O6" s="3">
        <v>0.67400000000000004</v>
      </c>
      <c r="Q6" s="3">
        <v>0.15733040324561401</v>
      </c>
      <c r="R6" s="3">
        <v>0.18131741900000001</v>
      </c>
      <c r="S6" s="3">
        <v>0.99717230800000001</v>
      </c>
    </row>
    <row r="7" spans="1:19" x14ac:dyDescent="0.35">
      <c r="A7" s="1" t="s">
        <v>5</v>
      </c>
      <c r="B7" s="3">
        <v>0.310166619470573</v>
      </c>
      <c r="C7" s="3">
        <v>5.2681407114672903E-2</v>
      </c>
      <c r="D7" s="3">
        <v>0.55286291763554196</v>
      </c>
      <c r="E7" s="3">
        <v>0.85013747076625801</v>
      </c>
      <c r="F7" s="3">
        <v>0.72055835684699898</v>
      </c>
      <c r="G7" s="3">
        <v>0.55121402978323697</v>
      </c>
      <c r="I7" s="4">
        <v>-1.9853832871430099</v>
      </c>
      <c r="J7" s="4">
        <v>-1.8160095395404601</v>
      </c>
      <c r="K7" s="4">
        <v>5.03100288642396E-3</v>
      </c>
      <c r="M7" s="3">
        <v>4.7E-2</v>
      </c>
      <c r="N7" s="3">
        <v>6.9000000000000006E-2</v>
      </c>
      <c r="O7" s="3">
        <v>0.99199999999999999</v>
      </c>
      <c r="Q7" s="3">
        <v>0.15733040324561401</v>
      </c>
      <c r="R7" s="3">
        <v>0.18800641620689701</v>
      </c>
      <c r="S7" s="3">
        <v>0.99717230800000001</v>
      </c>
    </row>
    <row r="8" spans="1:19" x14ac:dyDescent="0.35">
      <c r="A8" s="1" t="s">
        <v>6</v>
      </c>
      <c r="B8" s="3">
        <v>0.30357398838744099</v>
      </c>
      <c r="C8" s="3">
        <v>-7.3525469196325599E-3</v>
      </c>
      <c r="D8" s="3">
        <v>0.53325167281207797</v>
      </c>
      <c r="E8" s="3">
        <v>0.76772146902541705</v>
      </c>
      <c r="F8" s="3">
        <v>0.73387173346405399</v>
      </c>
      <c r="G8" s="3">
        <v>0.50909511440467903</v>
      </c>
      <c r="I8" s="4">
        <v>-1.48768836351774</v>
      </c>
      <c r="J8" s="4">
        <v>-2.0034164513460002</v>
      </c>
      <c r="K8" s="4">
        <v>7.0364983031024203E-2</v>
      </c>
      <c r="M8" s="3">
        <v>0.13600000000000001</v>
      </c>
      <c r="N8" s="3">
        <v>4.5999999999999999E-2</v>
      </c>
      <c r="O8" s="3">
        <v>0.94399999999999995</v>
      </c>
      <c r="Q8" s="3">
        <v>0.21264838585000001</v>
      </c>
      <c r="R8" s="3">
        <v>0.182796357926829</v>
      </c>
      <c r="S8" s="3">
        <v>0.99717230800000001</v>
      </c>
    </row>
    <row r="9" spans="1:19" x14ac:dyDescent="0.35">
      <c r="A9" s="1" t="s">
        <v>7</v>
      </c>
      <c r="B9" s="3">
        <v>0.329070656614458</v>
      </c>
      <c r="C9" s="3">
        <v>2.03870391316173E-2</v>
      </c>
      <c r="D9" s="3">
        <v>0.57430340152770898</v>
      </c>
      <c r="E9" s="3">
        <v>0.85996287800790405</v>
      </c>
      <c r="F9" s="3">
        <v>0.77298070217441806</v>
      </c>
      <c r="G9" s="3">
        <v>0.64723812151195603</v>
      </c>
      <c r="I9" s="4">
        <v>-2.0182590412133301</v>
      </c>
      <c r="J9" s="4">
        <v>-2.13680881058673</v>
      </c>
      <c r="K9" s="4">
        <v>-0.24736795888367</v>
      </c>
      <c r="M9" s="3">
        <v>4.2999999999999997E-2</v>
      </c>
      <c r="N9" s="3">
        <v>3.2000000000000001E-2</v>
      </c>
      <c r="O9" s="3">
        <v>0.80300000000000005</v>
      </c>
      <c r="Q9" s="3">
        <v>0.15733040324561401</v>
      </c>
      <c r="R9" s="3">
        <v>0.18131741900000001</v>
      </c>
      <c r="S9" s="3">
        <v>0.99717230800000001</v>
      </c>
    </row>
    <row r="10" spans="1:19" x14ac:dyDescent="0.35">
      <c r="A10" s="1" t="s">
        <v>8</v>
      </c>
      <c r="B10" s="3">
        <v>-4.6168182731655599E-2</v>
      </c>
      <c r="C10" s="3">
        <v>0.15348828296766201</v>
      </c>
      <c r="D10" s="3">
        <v>0.29335180700605901</v>
      </c>
      <c r="E10" s="3">
        <v>0.79917641155565999</v>
      </c>
      <c r="F10" s="3">
        <v>0.71102490059457801</v>
      </c>
      <c r="G10" s="3">
        <v>0.30395290005509001</v>
      </c>
      <c r="I10" s="4">
        <v>-2.4236715925750398</v>
      </c>
      <c r="J10" s="4">
        <v>-1.55820040169688</v>
      </c>
      <c r="K10" s="4">
        <v>-2.4690896979442802E-2</v>
      </c>
      <c r="M10" s="3">
        <v>1.6E-2</v>
      </c>
      <c r="N10" s="3">
        <v>0.11899999999999999</v>
      </c>
      <c r="O10" s="3">
        <v>0.98399999999999999</v>
      </c>
      <c r="Q10" s="3">
        <v>0.146842105263158</v>
      </c>
      <c r="R10" s="3">
        <v>0.223385520909091</v>
      </c>
      <c r="S10" s="3">
        <v>0.99717230800000001</v>
      </c>
    </row>
    <row r="11" spans="1:19" x14ac:dyDescent="0.35">
      <c r="A11" s="1" t="s">
        <v>9</v>
      </c>
      <c r="B11" s="3">
        <v>0.37619451675861598</v>
      </c>
      <c r="C11" s="3">
        <v>0.20290423935485899</v>
      </c>
      <c r="D11" s="3">
        <v>0.62478586787639101</v>
      </c>
      <c r="E11" s="3">
        <v>0.93077719250894297</v>
      </c>
      <c r="F11" s="3">
        <v>0.78647634009565803</v>
      </c>
      <c r="G11" s="3">
        <v>0.607830293259496</v>
      </c>
      <c r="I11" s="4">
        <v>-2.6910101672684998</v>
      </c>
      <c r="J11" s="4">
        <v>-1.8166282078754199</v>
      </c>
      <c r="K11" s="4">
        <v>5.8005592192284801E-2</v>
      </c>
      <c r="M11" s="3">
        <v>7.0000000000000001E-3</v>
      </c>
      <c r="N11" s="3">
        <v>6.9000000000000006E-2</v>
      </c>
      <c r="O11" s="3">
        <v>0.95199999999999996</v>
      </c>
      <c r="Q11" s="3">
        <v>0.112872953</v>
      </c>
      <c r="R11" s="3">
        <v>0.18800641620689701</v>
      </c>
      <c r="S11" s="3">
        <v>0.99717230800000001</v>
      </c>
    </row>
    <row r="12" spans="1:19" x14ac:dyDescent="0.35">
      <c r="A12" s="1" t="s">
        <v>10</v>
      </c>
      <c r="B12" s="3">
        <v>0.84167431403451598</v>
      </c>
      <c r="C12" s="3">
        <v>0.169802336507372</v>
      </c>
      <c r="D12" s="3">
        <v>-0.125042685618239</v>
      </c>
      <c r="E12" s="3">
        <v>0.36848986326030497</v>
      </c>
      <c r="F12" s="3">
        <v>0.61359360428405296</v>
      </c>
      <c r="G12" s="3">
        <v>0.14373951412504199</v>
      </c>
      <c r="I12" s="4">
        <v>1.7823620406890499</v>
      </c>
      <c r="J12" s="4">
        <v>-1.15230451945715</v>
      </c>
      <c r="K12" s="4">
        <v>-0.57369514294191304</v>
      </c>
      <c r="M12" s="3">
        <v>7.4999999999999997E-2</v>
      </c>
      <c r="N12" s="3">
        <v>6.9000000000000006E-2</v>
      </c>
      <c r="O12" s="3">
        <v>0.56899999999999995</v>
      </c>
      <c r="Q12" s="3">
        <v>0.173507462686567</v>
      </c>
      <c r="R12" s="3">
        <v>0.18800641620689701</v>
      </c>
      <c r="S12" s="3">
        <v>0.99717230800000001</v>
      </c>
    </row>
    <row r="13" spans="1:19" x14ac:dyDescent="0.35">
      <c r="A13" s="1" t="s">
        <v>11</v>
      </c>
      <c r="B13" s="3">
        <v>0.250249827206658</v>
      </c>
      <c r="C13" s="3">
        <v>4.3760810330495904E-3</v>
      </c>
      <c r="D13" s="3">
        <v>0.471545902436598</v>
      </c>
      <c r="E13" s="3">
        <v>0.81171094441671399</v>
      </c>
      <c r="F13" s="3">
        <v>0.76836412399557497</v>
      </c>
      <c r="G13" s="3">
        <v>0.53522083266702403</v>
      </c>
      <c r="I13" s="4">
        <v>-1.8590084925928101</v>
      </c>
      <c r="J13" s="4">
        <v>-2.1466609128157401</v>
      </c>
      <c r="K13" s="4">
        <v>-0.18111230281159901</v>
      </c>
      <c r="M13" s="3">
        <v>6.3E-2</v>
      </c>
      <c r="N13" s="3">
        <v>3.2000000000000001E-2</v>
      </c>
      <c r="O13" s="3">
        <v>0.85699999999999998</v>
      </c>
      <c r="Q13" s="3">
        <v>0.16008196721311499</v>
      </c>
      <c r="R13" s="3">
        <v>0.18131741900000001</v>
      </c>
      <c r="S13" s="3">
        <v>0.99717230800000001</v>
      </c>
    </row>
    <row r="14" spans="1:19" x14ac:dyDescent="0.35">
      <c r="A14" s="1" t="s">
        <v>12</v>
      </c>
      <c r="B14" s="3">
        <v>3.2672323610029898E-2</v>
      </c>
      <c r="C14" s="3">
        <v>0.21845444775107101</v>
      </c>
      <c r="D14" s="3">
        <v>0.41515539847726202</v>
      </c>
      <c r="E14" s="3">
        <v>0.67093915302058504</v>
      </c>
      <c r="F14" s="3">
        <v>0.72343731691699498</v>
      </c>
      <c r="G14" s="3">
        <v>0.228276120930473</v>
      </c>
      <c r="I14" s="4">
        <v>-1.65413191138269</v>
      </c>
      <c r="J14" s="4">
        <v>-1.4696225908313401</v>
      </c>
      <c r="K14" s="4">
        <v>0.44431938296470402</v>
      </c>
      <c r="M14" s="3">
        <v>9.9000000000000005E-2</v>
      </c>
      <c r="N14" s="3">
        <v>0.14199999999999999</v>
      </c>
      <c r="O14" s="3">
        <v>0.66</v>
      </c>
      <c r="Q14" s="3">
        <v>0.18978084030120501</v>
      </c>
      <c r="R14" s="3">
        <v>0.22778536183673501</v>
      </c>
      <c r="S14" s="3">
        <v>0.99717230800000001</v>
      </c>
    </row>
    <row r="15" spans="1:19" x14ac:dyDescent="0.35">
      <c r="A15" s="1" t="s">
        <v>13</v>
      </c>
      <c r="B15" s="3">
        <v>0.25059400847255497</v>
      </c>
      <c r="C15" s="3">
        <v>7.0717331186490803E-2</v>
      </c>
      <c r="D15" s="3">
        <v>-0.14053009813945699</v>
      </c>
      <c r="E15" s="3">
        <v>0.73957694295852205</v>
      </c>
      <c r="F15" s="3">
        <v>0.75912783790682303</v>
      </c>
      <c r="G15" s="3">
        <v>0.31712775394785903</v>
      </c>
      <c r="I15" s="4">
        <v>-1.4711321925751499</v>
      </c>
      <c r="J15" s="4">
        <v>-1.95865318528529</v>
      </c>
      <c r="K15" s="4">
        <v>-0.99684399615841801</v>
      </c>
      <c r="M15" s="3">
        <v>0.14199999999999999</v>
      </c>
      <c r="N15" s="3">
        <v>0.05</v>
      </c>
      <c r="O15" s="3">
        <v>0.317</v>
      </c>
      <c r="Q15" s="3">
        <v>0.217920792079208</v>
      </c>
      <c r="R15" s="3">
        <v>0.18452380952381001</v>
      </c>
      <c r="S15" s="3">
        <v>0.99717230800000001</v>
      </c>
    </row>
    <row r="16" spans="1:19" x14ac:dyDescent="0.35">
      <c r="A16" s="1" t="s">
        <v>14</v>
      </c>
      <c r="B16" s="3">
        <v>-0.37794403928921799</v>
      </c>
      <c r="C16" s="3">
        <v>-1.7520475138983499E-2</v>
      </c>
      <c r="D16" s="3">
        <v>0.23407426178200499</v>
      </c>
      <c r="E16" s="3">
        <v>0.31211854805767197</v>
      </c>
      <c r="F16" s="3">
        <v>0.37906077500893698</v>
      </c>
      <c r="G16" s="3">
        <v>6.11047864623172E-3</v>
      </c>
      <c r="I16" s="4">
        <v>-1.5285169389820801</v>
      </c>
      <c r="J16" s="4">
        <v>-0.88349733350843795</v>
      </c>
      <c r="K16" s="4">
        <v>0.49296308683921602</v>
      </c>
      <c r="M16" s="3">
        <v>0.126</v>
      </c>
      <c r="N16" s="3">
        <v>0.379</v>
      </c>
      <c r="O16" s="3">
        <v>0.624</v>
      </c>
      <c r="Q16" s="3">
        <v>0.211375546666667</v>
      </c>
      <c r="R16" s="3">
        <v>0.44843511450381701</v>
      </c>
      <c r="S16" s="3">
        <v>0.99717230800000001</v>
      </c>
    </row>
    <row r="17" spans="1:19" x14ac:dyDescent="0.35">
      <c r="A17" s="1" t="s">
        <v>15</v>
      </c>
      <c r="B17" s="3">
        <v>0.43114504896290401</v>
      </c>
      <c r="C17" s="3">
        <v>0.23274788260225099</v>
      </c>
      <c r="D17" s="3">
        <v>0.66601728914680303</v>
      </c>
      <c r="E17" s="3">
        <v>0.25355884826740599</v>
      </c>
      <c r="F17" s="3">
        <v>0.411060971971489</v>
      </c>
      <c r="G17" s="3">
        <v>-0.140877870844757</v>
      </c>
      <c r="I17" s="4">
        <v>0.42869717407004299</v>
      </c>
      <c r="J17" s="4">
        <v>-0.42382808225736501</v>
      </c>
      <c r="K17" s="4">
        <v>2.0054370594045601</v>
      </c>
      <c r="M17" s="3">
        <v>0.66700000000000004</v>
      </c>
      <c r="N17" s="3">
        <v>0.67400000000000004</v>
      </c>
      <c r="O17" s="3">
        <v>4.3999999999999997E-2</v>
      </c>
      <c r="Q17" s="3">
        <v>0.708116438356164</v>
      </c>
      <c r="R17" s="3">
        <v>0.71554794520547904</v>
      </c>
      <c r="S17" s="3">
        <v>0.748</v>
      </c>
    </row>
    <row r="18" spans="1:19" x14ac:dyDescent="0.35">
      <c r="A18" s="1" t="s">
        <v>16</v>
      </c>
      <c r="B18" s="3">
        <v>-0.44808292522771398</v>
      </c>
      <c r="C18" s="3">
        <v>-0.137746906410189</v>
      </c>
      <c r="D18" s="3">
        <v>-8.8868392367193697E-2</v>
      </c>
      <c r="E18" s="3">
        <v>0.76383203971717295</v>
      </c>
      <c r="F18" s="3">
        <v>0.81102365781420105</v>
      </c>
      <c r="G18" s="3">
        <v>0.26276319960057598</v>
      </c>
      <c r="I18" s="4">
        <v>-3.1557809367596601</v>
      </c>
      <c r="J18" s="4">
        <v>-2.69119399996845</v>
      </c>
      <c r="K18" s="4">
        <v>-0.759809623178614</v>
      </c>
      <c r="M18" s="3">
        <v>2E-3</v>
      </c>
      <c r="N18" s="3">
        <v>7.0000000000000001E-3</v>
      </c>
      <c r="O18" s="3">
        <v>0.44700000000000001</v>
      </c>
      <c r="Q18" s="3">
        <v>5.1666666666666701E-2</v>
      </c>
      <c r="R18" s="3">
        <v>0.18083333333333301</v>
      </c>
      <c r="S18" s="3">
        <v>0.99717230800000001</v>
      </c>
    </row>
    <row r="19" spans="1:19" x14ac:dyDescent="0.35">
      <c r="A19" s="5" t="s">
        <v>130</v>
      </c>
      <c r="B19" s="3">
        <v>-1.03949363935132E-2</v>
      </c>
      <c r="C19" s="3">
        <v>8.7029005717241106E-2</v>
      </c>
      <c r="D19" s="3">
        <v>0.30728260480439601</v>
      </c>
      <c r="E19" s="3">
        <v>9.3587396257333894E-2</v>
      </c>
      <c r="F19" s="3">
        <v>0.104323969133475</v>
      </c>
      <c r="G19" s="3">
        <v>-7.2204020756318196E-2</v>
      </c>
      <c r="I19" s="4">
        <v>-0.221163308688055</v>
      </c>
      <c r="J19" s="4">
        <v>-3.7028069424875097E-2</v>
      </c>
      <c r="K19" s="4">
        <v>0.82704295964692998</v>
      </c>
      <c r="M19" s="3">
        <v>0.82599999999999996</v>
      </c>
      <c r="N19" s="3">
        <v>0.96799999999999997</v>
      </c>
      <c r="O19" s="3">
        <v>0.40699999999999997</v>
      </c>
      <c r="Q19" s="3">
        <v>0.83679738562091499</v>
      </c>
      <c r="R19" s="3">
        <v>0.96799999999999997</v>
      </c>
      <c r="S19" s="3">
        <v>0.99717230800000001</v>
      </c>
    </row>
    <row r="20" spans="1:19" x14ac:dyDescent="0.35">
      <c r="A20" s="1" t="s">
        <v>17</v>
      </c>
      <c r="B20" s="3">
        <v>-2.3093001702598399E-3</v>
      </c>
      <c r="C20" s="3">
        <v>4.2007988616664001E-3</v>
      </c>
      <c r="D20" s="3">
        <v>0.47846393369319701</v>
      </c>
      <c r="E20" s="3">
        <v>0.63910986541443104</v>
      </c>
      <c r="F20" s="3">
        <v>0.70474034335798996</v>
      </c>
      <c r="G20" s="3">
        <v>0.26846577292469598</v>
      </c>
      <c r="I20" s="4">
        <v>-1.61003296997999</v>
      </c>
      <c r="J20" s="4">
        <v>-1.85075789637912</v>
      </c>
      <c r="K20" s="4">
        <v>0.52137931002170002</v>
      </c>
      <c r="M20" s="3">
        <v>0.107</v>
      </c>
      <c r="N20" s="3">
        <v>6.4000000000000001E-2</v>
      </c>
      <c r="O20" s="3">
        <v>0.60299999999999998</v>
      </c>
      <c r="Q20" s="3">
        <v>0.19250110442528701</v>
      </c>
      <c r="R20" s="3">
        <v>0.18800641620689701</v>
      </c>
      <c r="S20" s="3">
        <v>0.99717230800000001</v>
      </c>
    </row>
    <row r="21" spans="1:19" x14ac:dyDescent="0.35">
      <c r="A21" s="1" t="s">
        <v>18</v>
      </c>
      <c r="B21" s="3">
        <v>-0.38844180177889798</v>
      </c>
      <c r="C21" s="3">
        <v>-0.293821647567303</v>
      </c>
      <c r="D21" s="3">
        <v>-0.26854547551945701</v>
      </c>
      <c r="E21" s="3">
        <v>0.466860427686908</v>
      </c>
      <c r="F21" s="3">
        <v>0.488208207546242</v>
      </c>
      <c r="G21" s="3">
        <v>0.111540348198797</v>
      </c>
      <c r="I21" s="4">
        <v>-1.9431545178169101</v>
      </c>
      <c r="J21" s="4">
        <v>-1.77437633188735</v>
      </c>
      <c r="K21" s="4">
        <v>-0.82159158586837699</v>
      </c>
      <c r="M21" s="3">
        <v>5.1999999999999998E-2</v>
      </c>
      <c r="N21" s="3">
        <v>7.6999999999999999E-2</v>
      </c>
      <c r="O21" s="3">
        <v>0.41199999999999998</v>
      </c>
      <c r="Q21" s="3">
        <v>0.15733040324561401</v>
      </c>
      <c r="R21" s="3">
        <v>0.19478386230158701</v>
      </c>
      <c r="S21" s="3">
        <v>0.99717230800000001</v>
      </c>
    </row>
    <row r="22" spans="1:19" x14ac:dyDescent="0.35">
      <c r="A22" s="5" t="s">
        <v>131</v>
      </c>
      <c r="B22" s="3">
        <v>3.52091323859988E-2</v>
      </c>
      <c r="C22" s="3">
        <v>0.13012717110410399</v>
      </c>
      <c r="D22" s="3">
        <v>0.322344084780608</v>
      </c>
      <c r="E22" s="3">
        <v>-0.44390401081054798</v>
      </c>
      <c r="F22" s="3">
        <v>-0.36141008844329398</v>
      </c>
      <c r="G22" s="3">
        <v>-0.41288141845365101</v>
      </c>
      <c r="I22" s="4">
        <v>1.0867654646690399</v>
      </c>
      <c r="J22" s="4">
        <v>1.08054989174567</v>
      </c>
      <c r="K22" s="4">
        <v>1.6405031982820599</v>
      </c>
      <c r="M22" s="3">
        <v>0.27600000000000002</v>
      </c>
      <c r="N22" s="3">
        <v>0.28000000000000003</v>
      </c>
      <c r="O22" s="3">
        <v>0.10100000000000001</v>
      </c>
      <c r="Q22" s="3">
        <v>0.35065573770491798</v>
      </c>
      <c r="R22" s="3">
        <v>0.35227060375000002</v>
      </c>
      <c r="S22" s="3">
        <v>0.89844874200000002</v>
      </c>
    </row>
    <row r="23" spans="1:19" x14ac:dyDescent="0.35">
      <c r="A23" s="5" t="s">
        <v>132</v>
      </c>
      <c r="B23" s="3">
        <v>-0.385939335629919</v>
      </c>
      <c r="C23" s="3">
        <v>-0.19994348410705801</v>
      </c>
      <c r="D23" s="3">
        <v>-0.22766976050239399</v>
      </c>
      <c r="E23" s="3">
        <v>0.55873261143296005</v>
      </c>
      <c r="F23" s="3">
        <v>0.667785063879478</v>
      </c>
      <c r="G23" s="3">
        <v>0.25800693003952302</v>
      </c>
      <c r="I23" s="4">
        <v>-2.2019485592086698</v>
      </c>
      <c r="J23" s="4">
        <v>-2.1412787082473201</v>
      </c>
      <c r="K23" s="4">
        <v>-1.0515437557223699</v>
      </c>
      <c r="M23" s="3">
        <v>2.8000000000000001E-2</v>
      </c>
      <c r="N23" s="3">
        <v>3.2000000000000001E-2</v>
      </c>
      <c r="O23" s="3">
        <v>0.29399999999999998</v>
      </c>
      <c r="Q23" s="3">
        <v>0.15733040324561401</v>
      </c>
      <c r="R23" s="3">
        <v>0.18131741900000001</v>
      </c>
      <c r="S23" s="3">
        <v>0.99717230800000001</v>
      </c>
    </row>
    <row r="24" spans="1:19" x14ac:dyDescent="0.35">
      <c r="A24" s="5" t="s">
        <v>133</v>
      </c>
      <c r="B24" s="3">
        <v>-0.40378754477504603</v>
      </c>
      <c r="C24" s="3">
        <v>-0.13581219747302101</v>
      </c>
      <c r="D24" s="3">
        <v>-0.16249641483365601</v>
      </c>
      <c r="E24" s="3">
        <v>-0.48076248255072501</v>
      </c>
      <c r="F24" s="3">
        <v>-0.37002031820731801</v>
      </c>
      <c r="G24" s="3">
        <v>-0.446139401504345</v>
      </c>
      <c r="I24" s="4">
        <v>0.203242453093158</v>
      </c>
      <c r="J24" s="4">
        <v>0.53412738136655002</v>
      </c>
      <c r="K24" s="4">
        <v>0.67016780529409903</v>
      </c>
      <c r="M24" s="3">
        <v>0.84099999999999997</v>
      </c>
      <c r="N24" s="3">
        <v>0.59599999999999997</v>
      </c>
      <c r="O24" s="3">
        <v>0.503</v>
      </c>
      <c r="Q24" s="3">
        <v>0.84646103896103897</v>
      </c>
      <c r="R24" s="3">
        <v>0.65266918954225395</v>
      </c>
      <c r="S24" s="3">
        <v>0.99717230800000001</v>
      </c>
    </row>
    <row r="25" spans="1:19" x14ac:dyDescent="0.35">
      <c r="A25" s="5" t="s">
        <v>134</v>
      </c>
      <c r="B25" s="3">
        <v>0.121142744709561</v>
      </c>
      <c r="C25" s="3">
        <v>7.8547509169799995E-2</v>
      </c>
      <c r="D25" s="3">
        <v>0.363820241597762</v>
      </c>
      <c r="E25" s="3">
        <v>-0.32394911210657601</v>
      </c>
      <c r="F25" s="3">
        <v>-0.10801976459583899</v>
      </c>
      <c r="G25" s="3">
        <v>-0.40136233432965202</v>
      </c>
      <c r="I25" s="4">
        <v>0.97112688900655797</v>
      </c>
      <c r="J25" s="4">
        <v>0.39701043433157301</v>
      </c>
      <c r="K25" s="4">
        <v>1.7109588798067701</v>
      </c>
      <c r="M25" s="3">
        <v>0.33200000000000002</v>
      </c>
      <c r="N25" s="3">
        <v>0.68899999999999995</v>
      </c>
      <c r="O25" s="3">
        <v>8.6999999999999994E-2</v>
      </c>
      <c r="Q25" s="3">
        <v>0.384029850746269</v>
      </c>
      <c r="R25" s="3">
        <v>0.72649659863945604</v>
      </c>
      <c r="S25" s="3">
        <v>0.89844874200000002</v>
      </c>
    </row>
    <row r="26" spans="1:19" x14ac:dyDescent="0.35">
      <c r="A26" s="1" t="s">
        <v>19</v>
      </c>
      <c r="B26" s="3">
        <v>-0.402654956789055</v>
      </c>
      <c r="C26" s="3">
        <v>-7.8675821566908805E-2</v>
      </c>
      <c r="D26" s="3">
        <v>-0.291452105239348</v>
      </c>
      <c r="E26" s="3">
        <v>0.594751858099268</v>
      </c>
      <c r="F26" s="3">
        <v>0.75812263478293995</v>
      </c>
      <c r="G26" s="3">
        <v>0.18184744835251099</v>
      </c>
      <c r="I26" s="4">
        <v>-2.3584850842568899</v>
      </c>
      <c r="J26" s="4">
        <v>-2.2711370110023399</v>
      </c>
      <c r="K26" s="4">
        <v>-1.0268147017437701</v>
      </c>
      <c r="M26" s="3">
        <v>1.7999999999999999E-2</v>
      </c>
      <c r="N26" s="3">
        <v>2.3E-2</v>
      </c>
      <c r="O26" s="3">
        <v>0.30299999999999999</v>
      </c>
      <c r="Q26" s="3">
        <v>0.146842105263158</v>
      </c>
      <c r="R26" s="3">
        <v>0.18131741900000001</v>
      </c>
      <c r="S26" s="3">
        <v>0.99717230800000001</v>
      </c>
    </row>
    <row r="27" spans="1:19" x14ac:dyDescent="0.35">
      <c r="A27" s="5" t="s">
        <v>135</v>
      </c>
      <c r="B27" s="3">
        <v>-0.13174583775573501</v>
      </c>
      <c r="C27" s="3">
        <v>0.16031590373788801</v>
      </c>
      <c r="D27" s="3">
        <v>0.24503750015550699</v>
      </c>
      <c r="E27" s="3">
        <v>0.36090543106457001</v>
      </c>
      <c r="F27" s="3">
        <v>0.37468999822448601</v>
      </c>
      <c r="G27" s="3">
        <v>1.18555957446927E-2</v>
      </c>
      <c r="I27" s="4">
        <v>-1.0828123775322001</v>
      </c>
      <c r="J27" s="4">
        <v>-0.49247954373492198</v>
      </c>
      <c r="K27" s="4">
        <v>0.50544757910247795</v>
      </c>
      <c r="M27" s="3">
        <v>0.28000000000000003</v>
      </c>
      <c r="N27" s="3">
        <v>0.624</v>
      </c>
      <c r="O27" s="3">
        <v>0.61</v>
      </c>
      <c r="Q27" s="3">
        <v>0.35262877124999997</v>
      </c>
      <c r="R27" s="3">
        <v>0.67636363636363594</v>
      </c>
      <c r="S27" s="3">
        <v>0.99717230800000001</v>
      </c>
    </row>
    <row r="28" spans="1:19" x14ac:dyDescent="0.35">
      <c r="A28" s="5" t="s">
        <v>136</v>
      </c>
      <c r="B28" s="3">
        <v>5.3278041962375199E-2</v>
      </c>
      <c r="C28" s="3">
        <v>0.13462685037024499</v>
      </c>
      <c r="D28" s="3">
        <v>0.34255822872036401</v>
      </c>
      <c r="E28" s="3">
        <v>-0.44888280307919098</v>
      </c>
      <c r="F28" s="3">
        <v>-0.34347964124271602</v>
      </c>
      <c r="G28" s="3">
        <v>-0.44092352561559001</v>
      </c>
      <c r="I28" s="4">
        <v>1.1383616436814501</v>
      </c>
      <c r="J28" s="4">
        <v>1.0468322167823101</v>
      </c>
      <c r="K28" s="4">
        <v>1.76146937603081</v>
      </c>
      <c r="M28" s="3">
        <v>0.254</v>
      </c>
      <c r="N28" s="3">
        <v>0.29399999999999998</v>
      </c>
      <c r="O28" s="3">
        <v>7.8E-2</v>
      </c>
      <c r="Q28" s="3">
        <v>0.32537190082644601</v>
      </c>
      <c r="R28" s="3">
        <v>0.358994550472441</v>
      </c>
      <c r="S28" s="3">
        <v>0.89844874200000002</v>
      </c>
    </row>
    <row r="29" spans="1:19" x14ac:dyDescent="0.35">
      <c r="A29" s="1" t="s">
        <v>20</v>
      </c>
      <c r="B29" s="3">
        <v>0.90952755885777803</v>
      </c>
      <c r="C29" s="3">
        <v>0.167889708660867</v>
      </c>
      <c r="D29" s="3">
        <v>-0.17672961687536801</v>
      </c>
      <c r="E29" s="3">
        <v>0.54115770712400002</v>
      </c>
      <c r="F29" s="3">
        <v>0.68936200553889604</v>
      </c>
      <c r="G29" s="3">
        <v>0.154162022728841</v>
      </c>
      <c r="I29" s="4">
        <v>1.94947562347763</v>
      </c>
      <c r="J29" s="4">
        <v>-1.4366528092798501</v>
      </c>
      <c r="K29" s="4">
        <v>-0.70853339541053995</v>
      </c>
      <c r="M29" s="3">
        <v>5.0999999999999997E-2</v>
      </c>
      <c r="N29" s="3">
        <v>0.15</v>
      </c>
      <c r="O29" s="3">
        <v>0.47799999999999998</v>
      </c>
      <c r="Q29" s="3">
        <v>0.15733040324561401</v>
      </c>
      <c r="R29" s="3">
        <v>0.23019801980197999</v>
      </c>
      <c r="S29" s="3">
        <v>0.99717230800000001</v>
      </c>
    </row>
    <row r="30" spans="1:19" x14ac:dyDescent="0.35">
      <c r="A30" s="1" t="s">
        <v>21</v>
      </c>
      <c r="B30" s="3">
        <v>-0.39046328891162702</v>
      </c>
      <c r="C30" s="3">
        <v>-0.11692106325868</v>
      </c>
      <c r="D30" s="3">
        <v>-0.28791693081116099</v>
      </c>
      <c r="E30" s="3">
        <v>0.76432669931186203</v>
      </c>
      <c r="F30" s="3">
        <v>0.85772301422493402</v>
      </c>
      <c r="G30" s="3">
        <v>0.41504853700956801</v>
      </c>
      <c r="I30" s="4">
        <v>-3.00991066533842</v>
      </c>
      <c r="J30" s="4">
        <v>-2.9743537459470999</v>
      </c>
      <c r="K30" s="4">
        <v>-1.5655100944940801</v>
      </c>
      <c r="M30" s="3">
        <f t="shared" ref="M30:O30" si="0">(_xlfn.NORM.DIST(I30, 0, 1, TRUE))*2</f>
        <v>2.6132453955207548E-3</v>
      </c>
      <c r="N30" s="3">
        <f t="shared" si="0"/>
        <v>2.9360638221962209E-3</v>
      </c>
      <c r="O30" s="3">
        <f t="shared" si="0"/>
        <v>0.11746335234273569</v>
      </c>
      <c r="Q30" s="3">
        <v>5.456151125E-2</v>
      </c>
      <c r="R30" s="3">
        <v>0.18083333333333301</v>
      </c>
      <c r="S30" s="3">
        <v>0.92380236434999996</v>
      </c>
    </row>
    <row r="31" spans="1:19" x14ac:dyDescent="0.35">
      <c r="A31" s="1" t="s">
        <v>22</v>
      </c>
      <c r="B31" s="3">
        <v>0.28994034919788397</v>
      </c>
      <c r="C31" s="3">
        <v>0.26082273010143803</v>
      </c>
      <c r="D31" s="3">
        <v>0.44374356827689998</v>
      </c>
      <c r="E31" s="3">
        <v>-0.52597396558577203</v>
      </c>
      <c r="F31" s="3">
        <v>-0.35815867969583498</v>
      </c>
      <c r="G31" s="3">
        <v>-0.450384653479529</v>
      </c>
      <c r="I31" s="4">
        <v>1.8732618184254499</v>
      </c>
      <c r="J31" s="4">
        <v>1.3613849265971301</v>
      </c>
      <c r="K31" s="4">
        <v>2.0408488393389201</v>
      </c>
      <c r="M31" s="3">
        <f>(1-_xlfn.NORM.DIST(I31, 0, 1, TRUE))*2</f>
        <v>6.1032239574682734E-2</v>
      </c>
      <c r="N31" s="3">
        <f t="shared" ref="N31" si="1">(1-_xlfn.NORM.DIST(J31, 0, 1, TRUE))*2</f>
        <v>0.17339207706491422</v>
      </c>
      <c r="O31" s="3">
        <f t="shared" ref="O31" si="2">(1-_xlfn.NORM.DIST(K31, 0, 1, TRUE))*2</f>
        <v>4.1265854352976028E-2</v>
      </c>
      <c r="Q31" s="3">
        <v>0.15842718175000001</v>
      </c>
      <c r="R31" s="3">
        <v>0.25137536691588802</v>
      </c>
      <c r="S31" s="3">
        <v>0.748</v>
      </c>
    </row>
    <row r="32" spans="1:19" x14ac:dyDescent="0.35">
      <c r="A32" s="1" t="s">
        <v>23</v>
      </c>
      <c r="B32" s="3">
        <v>0.18898971827130601</v>
      </c>
      <c r="C32" s="3">
        <v>0.16230231462436501</v>
      </c>
      <c r="D32" s="3">
        <v>0.37542581086555898</v>
      </c>
      <c r="E32" s="3">
        <v>0.8133056801245</v>
      </c>
      <c r="F32" s="3">
        <v>0.726348846067567</v>
      </c>
      <c r="G32" s="3">
        <v>0.64730321917577804</v>
      </c>
      <c r="I32" s="4">
        <v>-2.0055552864439101</v>
      </c>
      <c r="J32" s="4">
        <v>-1.60627334856527</v>
      </c>
      <c r="K32" s="4">
        <v>-0.79744418160376696</v>
      </c>
      <c r="M32" s="3">
        <f t="shared" ref="M32:O32" si="3">(_xlfn.NORM.DIST(I32, 0, 1, TRUE))*2</f>
        <v>4.4903716532697285E-2</v>
      </c>
      <c r="N32" s="3">
        <f t="shared" si="3"/>
        <v>0.10821386347656121</v>
      </c>
      <c r="O32" s="3">
        <f t="shared" si="3"/>
        <v>0.42519310844434521</v>
      </c>
      <c r="Q32" s="3">
        <v>0.15733040324561401</v>
      </c>
      <c r="R32" s="3">
        <v>0.21818767240259701</v>
      </c>
      <c r="S32" s="3">
        <v>0.99717230800000001</v>
      </c>
    </row>
    <row r="33" spans="1:19" x14ac:dyDescent="0.35">
      <c r="A33" s="1" t="s">
        <v>24</v>
      </c>
      <c r="B33" s="3">
        <v>-3.4681154750740698E-2</v>
      </c>
      <c r="C33" s="3">
        <v>0.63540149813663305</v>
      </c>
      <c r="D33" s="3">
        <v>0.17822916470276301</v>
      </c>
      <c r="E33" s="3">
        <v>0.52688118055277999</v>
      </c>
      <c r="F33" s="3">
        <v>0.58475305331998095</v>
      </c>
      <c r="G33" s="3">
        <v>0.16638494047389199</v>
      </c>
      <c r="I33" s="4">
        <v>-1.31630692230123</v>
      </c>
      <c r="J33" s="4">
        <v>0.17133521324930101</v>
      </c>
      <c r="K33" s="4">
        <v>2.5894535090797598E-2</v>
      </c>
      <c r="M33" s="3">
        <f>(_xlfn.NORM.DIST(I33, 0, 1, TRUE))*2</f>
        <v>0.18807104840403505</v>
      </c>
      <c r="N33" s="3">
        <f t="shared" ref="N33:O33" si="4">(1-_xlfn.NORM.DIST(J33, 0, 1, TRUE))*2</f>
        <v>0.8639601936513106</v>
      </c>
      <c r="O33" s="3">
        <f t="shared" si="4"/>
        <v>0.97934145895242564</v>
      </c>
      <c r="Q33" s="3">
        <v>0.26991678185185197</v>
      </c>
      <c r="R33" s="3">
        <v>0.87525379130718906</v>
      </c>
      <c r="S33" s="3">
        <v>0.99717230800000001</v>
      </c>
    </row>
    <row r="34" spans="1:19" x14ac:dyDescent="0.35">
      <c r="A34" s="1" t="s">
        <v>25</v>
      </c>
      <c r="B34" s="3">
        <v>0.54100959931844805</v>
      </c>
      <c r="C34" s="3">
        <v>-9.0553988252497594E-2</v>
      </c>
      <c r="D34" s="3">
        <v>-3.5376112001131998E-3</v>
      </c>
      <c r="E34" s="3">
        <v>-0.102070878462298</v>
      </c>
      <c r="F34" s="3">
        <v>-0.214703633289035</v>
      </c>
      <c r="G34" s="3">
        <v>-8.8294713557822396E-2</v>
      </c>
      <c r="I34" s="4">
        <v>1.5019148900352499</v>
      </c>
      <c r="J34" s="4">
        <v>0.27003216075171399</v>
      </c>
      <c r="K34" s="4">
        <v>0.180285954776156</v>
      </c>
      <c r="M34" s="3">
        <f t="shared" ref="M34:O34" si="5">(1-_xlfn.NORM.DIST(I34, 0, 1, TRUE))*2</f>
        <v>0.13311909062539873</v>
      </c>
      <c r="N34" s="3">
        <f t="shared" si="5"/>
        <v>0.7871355116306602</v>
      </c>
      <c r="O34" s="3">
        <f t="shared" si="5"/>
        <v>0.8569280814739022</v>
      </c>
      <c r="Q34" s="3">
        <v>0.21264838585000001</v>
      </c>
      <c r="R34" s="3">
        <v>0.81337336240000002</v>
      </c>
      <c r="S34" s="3">
        <v>0.99717230800000001</v>
      </c>
    </row>
    <row r="35" spans="1:19" x14ac:dyDescent="0.35">
      <c r="A35" s="1" t="s">
        <v>26</v>
      </c>
      <c r="B35" s="3">
        <v>0.68554688974873701</v>
      </c>
      <c r="C35" s="3">
        <v>0.408473360820649</v>
      </c>
      <c r="D35" s="3">
        <v>0.35020967029072098</v>
      </c>
      <c r="E35" s="3">
        <v>0.60894552322980899</v>
      </c>
      <c r="F35" s="3">
        <v>0.309332996995411</v>
      </c>
      <c r="G35" s="3">
        <v>0.50924500910933201</v>
      </c>
      <c r="I35" s="4">
        <v>0.28056897871900099</v>
      </c>
      <c r="J35" s="4">
        <v>0.24176648995837</v>
      </c>
      <c r="K35" s="4">
        <v>-0.415836464180246</v>
      </c>
      <c r="M35" s="3">
        <f t="shared" ref="M35:N35" si="6">(1-_xlfn.NORM.DIST(I35, 0, 1, TRUE))*2</f>
        <v>0.77904101204917975</v>
      </c>
      <c r="N35" s="3">
        <f t="shared" si="6"/>
        <v>0.80896110585135617</v>
      </c>
      <c r="O35" s="3">
        <f>(_xlfn.NORM.DIST(K35, 0, 1, TRUE))*2</f>
        <v>0.67752967426297384</v>
      </c>
      <c r="Q35" s="3">
        <v>0.79441682144736803</v>
      </c>
      <c r="R35" s="3">
        <v>0.83039053927152295</v>
      </c>
      <c r="S35" s="3">
        <v>0.99717230800000001</v>
      </c>
    </row>
    <row r="36" spans="1:19" x14ac:dyDescent="0.35">
      <c r="A36" s="1" t="s">
        <v>27</v>
      </c>
      <c r="B36" s="3">
        <v>-0.36385237792174502</v>
      </c>
      <c r="C36" s="3">
        <v>-2.8726540074962299E-2</v>
      </c>
      <c r="D36" s="3">
        <v>-0.25838395087992999</v>
      </c>
      <c r="E36" s="3">
        <v>0.52872771897743998</v>
      </c>
      <c r="F36" s="3">
        <v>0.55752265145139501</v>
      </c>
      <c r="G36" s="3">
        <v>0.40369978014976599</v>
      </c>
      <c r="I36" s="4">
        <v>-2.0570369682371799</v>
      </c>
      <c r="J36" s="4">
        <v>-1.39575603780311</v>
      </c>
      <c r="K36" s="4">
        <v>-1.46888112742307</v>
      </c>
      <c r="M36" s="3">
        <f t="shared" ref="M36:O36" si="7">(_xlfn.NORM.DIST(I36, 0, 1, TRUE))*2</f>
        <v>3.9682669978974239E-2</v>
      </c>
      <c r="N36" s="3">
        <f t="shared" si="7"/>
        <v>0.16278797301505382</v>
      </c>
      <c r="O36" s="3">
        <f t="shared" si="7"/>
        <v>0.14186503437188314</v>
      </c>
      <c r="Q36" s="3">
        <v>0.15733040324561401</v>
      </c>
      <c r="R36" s="3">
        <v>0.24497219237864101</v>
      </c>
      <c r="S36" s="3">
        <v>0.98660682736363603</v>
      </c>
    </row>
    <row r="37" spans="1:19" x14ac:dyDescent="0.35">
      <c r="A37" s="6" t="s">
        <v>137</v>
      </c>
      <c r="B37" s="3">
        <v>0.231868166215146</v>
      </c>
      <c r="C37" s="3">
        <v>-9.0581904660910803E-2</v>
      </c>
      <c r="D37" s="3">
        <v>0.571557617394575</v>
      </c>
      <c r="E37" s="3">
        <v>-0.51981998002394603</v>
      </c>
      <c r="F37" s="3">
        <v>-0.34708283204550699</v>
      </c>
      <c r="G37" s="3">
        <v>-0.44033788864442303</v>
      </c>
      <c r="I37" s="4">
        <v>1.72305501879034</v>
      </c>
      <c r="J37" s="4">
        <v>0.57549792225737295</v>
      </c>
      <c r="K37" s="4">
        <v>2.3811460596913299</v>
      </c>
      <c r="M37" s="3">
        <f t="shared" ref="M37:O37" si="8">(1-_xlfn.NORM.DIST(I37, 0, 1, TRUE))*2</f>
        <v>8.487857604224569E-2</v>
      </c>
      <c r="N37" s="3">
        <f t="shared" si="8"/>
        <v>0.56495459545036497</v>
      </c>
      <c r="O37" s="3">
        <f t="shared" si="8"/>
        <v>1.7258867286454205E-2</v>
      </c>
      <c r="Q37" s="3">
        <v>0.18529829971830999</v>
      </c>
      <c r="R37" s="3">
        <v>0.625485444464286</v>
      </c>
      <c r="S37" s="3">
        <v>0.59196165119999999</v>
      </c>
    </row>
    <row r="38" spans="1:19" x14ac:dyDescent="0.35">
      <c r="A38" s="1" t="s">
        <v>28</v>
      </c>
      <c r="B38" s="3">
        <v>-0.44996004311386101</v>
      </c>
      <c r="C38" s="3">
        <v>-0.123859601863817</v>
      </c>
      <c r="D38" s="3">
        <v>-0.30131758941033898</v>
      </c>
      <c r="E38" s="3">
        <v>0.80031643709400002</v>
      </c>
      <c r="F38" s="3">
        <v>0.68644808667993595</v>
      </c>
      <c r="G38" s="3">
        <v>0.65929103810208101</v>
      </c>
      <c r="I38" s="4">
        <v>-3.3604728137650501</v>
      </c>
      <c r="J38" s="4">
        <v>-2.0485725225379099</v>
      </c>
      <c r="K38" s="4">
        <v>-2.3388122604179999</v>
      </c>
      <c r="M38" s="3">
        <f t="shared" ref="M38:O38" si="9">(_xlfn.NORM.DIST(I38, 0, 1, TRUE))*2</f>
        <v>7.7809187988104103E-4</v>
      </c>
      <c r="N38" s="3">
        <f t="shared" si="9"/>
        <v>4.0503933794015463E-2</v>
      </c>
      <c r="O38" s="3">
        <f t="shared" si="9"/>
        <v>1.9345151915420546E-2</v>
      </c>
      <c r="Q38" s="3">
        <v>5.1013630999999997E-2</v>
      </c>
      <c r="R38" s="3">
        <v>0.182796357926829</v>
      </c>
      <c r="S38" s="3">
        <v>0.59196165119999999</v>
      </c>
    </row>
    <row r="39" spans="1:19" x14ac:dyDescent="0.35">
      <c r="A39" s="1" t="s">
        <v>29</v>
      </c>
      <c r="B39" s="3">
        <v>-0.40632738360706899</v>
      </c>
      <c r="C39" s="3">
        <v>-2.3017229199830298E-2</v>
      </c>
      <c r="D39" s="3">
        <v>-0.17679016483103399</v>
      </c>
      <c r="E39" s="3">
        <v>-0.52534129370987803</v>
      </c>
      <c r="F39" s="3">
        <v>-0.36384618322172402</v>
      </c>
      <c r="G39" s="3">
        <v>-0.465387312085845</v>
      </c>
      <c r="I39" s="4">
        <v>0.32346799912472901</v>
      </c>
      <c r="J39" s="4">
        <v>0.76004902011053899</v>
      </c>
      <c r="K39" s="4">
        <v>0.69048727577578894</v>
      </c>
      <c r="M39" s="3">
        <f t="shared" ref="M39:O39" si="10">(1-_xlfn.NORM.DIST(I39, 0, 1, TRUE))*2</f>
        <v>0.74634083896757453</v>
      </c>
      <c r="N39" s="3">
        <f t="shared" si="10"/>
        <v>0.4472252839042854</v>
      </c>
      <c r="O39" s="3">
        <f t="shared" si="10"/>
        <v>0.48988780900971518</v>
      </c>
      <c r="Q39" s="3">
        <v>0.76611145725165597</v>
      </c>
      <c r="R39" s="3">
        <v>0.51348088162963001</v>
      </c>
      <c r="S39" s="3">
        <v>0.99717230800000001</v>
      </c>
    </row>
    <row r="40" spans="1:19" x14ac:dyDescent="0.35">
      <c r="A40" s="1" t="s">
        <v>30</v>
      </c>
      <c r="B40" s="3">
        <v>0.28593835798768502</v>
      </c>
      <c r="C40" s="3">
        <v>9.2464628347116606E-2</v>
      </c>
      <c r="D40" s="3">
        <v>0.49877226096009702</v>
      </c>
      <c r="E40" s="3">
        <v>0.66310564246113601</v>
      </c>
      <c r="F40" s="3">
        <v>0.67304110812311102</v>
      </c>
      <c r="G40" s="3">
        <v>0.389811416693784</v>
      </c>
      <c r="I40" s="4">
        <v>-1.06956751292019</v>
      </c>
      <c r="J40" s="4">
        <v>-1.5348864415211501</v>
      </c>
      <c r="K40" s="4">
        <v>0.288696541267638</v>
      </c>
      <c r="M40" s="3">
        <f t="shared" ref="M40:M41" si="11">(_xlfn.NORM.DIST(I40, 0, 1, TRUE))*2</f>
        <v>0.28481402478424084</v>
      </c>
      <c r="N40" s="3">
        <f t="shared" ref="N40:N41" si="12">(_xlfn.NORM.DIST(J40, 0, 1, TRUE))*2</f>
        <v>0.12481172453841548</v>
      </c>
      <c r="O40" s="3"/>
      <c r="Q40" s="3">
        <v>0.353169391</v>
      </c>
      <c r="R40" s="3">
        <v>0.223385520909091</v>
      </c>
      <c r="S40" s="3"/>
    </row>
    <row r="41" spans="1:19" x14ac:dyDescent="0.35">
      <c r="A41" s="1" t="s">
        <v>31</v>
      </c>
      <c r="B41" s="3">
        <v>-0.32620186827805198</v>
      </c>
      <c r="C41" s="3">
        <v>1.2387435614330301E-2</v>
      </c>
      <c r="D41" s="3">
        <v>-0.22392699319117401</v>
      </c>
      <c r="E41" s="3">
        <v>0.55322342449768902</v>
      </c>
      <c r="F41" s="3">
        <v>0.717556379355062</v>
      </c>
      <c r="G41" s="3">
        <v>0.29033962035277</v>
      </c>
      <c r="I41" s="4">
        <v>-2.0398328773488799</v>
      </c>
      <c r="J41" s="4">
        <v>-1.8884022905409801</v>
      </c>
      <c r="K41" s="4">
        <v>-1.1173497381506701</v>
      </c>
      <c r="M41" s="3">
        <f t="shared" si="11"/>
        <v>4.1366974015229228E-2</v>
      </c>
      <c r="N41" s="3">
        <f t="shared" si="12"/>
        <v>5.8971964086155848E-2</v>
      </c>
      <c r="O41" s="3">
        <f>(_xlfn.NORM.DIST(K41, 0, 1, TRUE))*2</f>
        <v>0.26384481664467963</v>
      </c>
      <c r="Q41" s="3">
        <v>0.15733040324561401</v>
      </c>
      <c r="R41" s="3">
        <v>0.18800641620689701</v>
      </c>
      <c r="S41" s="3">
        <v>0.99717230800000001</v>
      </c>
    </row>
    <row r="42" spans="1:19" x14ac:dyDescent="0.35">
      <c r="A42" s="1" t="s">
        <v>32</v>
      </c>
      <c r="B42" s="3">
        <v>2.7693592322827101E-2</v>
      </c>
      <c r="C42" s="3">
        <v>-2.4965550343151802E-2</v>
      </c>
      <c r="D42" s="3">
        <v>0.34294794953508601</v>
      </c>
      <c r="E42" s="3">
        <v>-0.41673423712086599</v>
      </c>
      <c r="F42" s="3">
        <v>-0.24716915281947499</v>
      </c>
      <c r="G42" s="3">
        <v>-0.38885473544214599</v>
      </c>
      <c r="I42" s="4">
        <v>1.0000626229346801</v>
      </c>
      <c r="J42" s="4">
        <v>0.48244079338699303</v>
      </c>
      <c r="K42" s="4">
        <v>1.62891869590516</v>
      </c>
      <c r="M42" s="3">
        <f t="shared" ref="M42:O43" si="13">(1-_xlfn.NORM.DIST(I42, 0, 1, TRUE))*2</f>
        <v>0.31728020297808213</v>
      </c>
      <c r="N42" s="3">
        <f t="shared" si="13"/>
        <v>0.6294928481444928</v>
      </c>
      <c r="O42" s="3">
        <f t="shared" si="13"/>
        <v>0.10333023170646172</v>
      </c>
      <c r="Q42" s="3">
        <v>0.37245780473684198</v>
      </c>
      <c r="R42" s="3">
        <v>0.67757910722222203</v>
      </c>
      <c r="S42" s="3">
        <v>0.89844874200000002</v>
      </c>
    </row>
    <row r="43" spans="1:19" ht="15.75" customHeight="1" x14ac:dyDescent="0.35">
      <c r="A43" s="7" t="s">
        <v>138</v>
      </c>
      <c r="B43" s="3">
        <v>6.9412113758121993E-2</v>
      </c>
      <c r="C43" s="3">
        <v>0.217443926476005</v>
      </c>
      <c r="D43" s="3">
        <v>0.21903357859981901</v>
      </c>
      <c r="E43" s="3">
        <v>0.23862364402636699</v>
      </c>
      <c r="F43" s="3">
        <v>0.29808887786541899</v>
      </c>
      <c r="G43" s="3">
        <v>8.2996829420814905E-2</v>
      </c>
      <c r="I43" s="4">
        <v>-0.368664750023313</v>
      </c>
      <c r="J43" s="4">
        <v>-0.183386404404628</v>
      </c>
      <c r="K43" s="4">
        <v>0.29582356412815197</v>
      </c>
      <c r="M43" s="3">
        <f t="shared" ref="M43:N43" si="14">(_xlfn.NORM.DIST(I43, 0, 1, TRUE))*2</f>
        <v>0.7123776261721253</v>
      </c>
      <c r="N43" s="3">
        <f t="shared" si="14"/>
        <v>0.85449484268616205</v>
      </c>
      <c r="O43" s="3">
        <f t="shared" si="13"/>
        <v>0.76736482641364523</v>
      </c>
      <c r="Q43" s="3">
        <v>0.73727276026666699</v>
      </c>
      <c r="R43" s="3">
        <v>0.87135987279605298</v>
      </c>
      <c r="S43" s="3">
        <v>0.99717230800000001</v>
      </c>
    </row>
    <row r="44" spans="1:19" x14ac:dyDescent="0.35">
      <c r="A44" s="1" t="s">
        <v>33</v>
      </c>
      <c r="B44" s="3">
        <v>-0.398838285357836</v>
      </c>
      <c r="C44" s="3">
        <v>-3.4664060090901103E-2</v>
      </c>
      <c r="D44" s="3">
        <v>-0.26386544083660501</v>
      </c>
      <c r="E44" s="3">
        <v>-0.22195914751906701</v>
      </c>
      <c r="F44" s="3">
        <v>-0.23437867427249401</v>
      </c>
      <c r="G44" s="3">
        <v>-0.20188525905265001</v>
      </c>
      <c r="I44" s="4">
        <v>-0.416947342903075</v>
      </c>
      <c r="J44" s="4">
        <v>0.43304572151760901</v>
      </c>
      <c r="K44" s="4">
        <v>-0.13907684571958001</v>
      </c>
      <c r="M44" s="3">
        <f>(_xlfn.NORM.DIST(I44, 0, 1, TRUE))*2</f>
        <v>0.67671692380758075</v>
      </c>
      <c r="N44" s="3">
        <f t="shared" ref="N44" si="15">(1-_xlfn.NORM.DIST(J44, 0, 1, TRUE))*2</f>
        <v>0.66498155410475412</v>
      </c>
      <c r="O44" s="3">
        <f>(_xlfn.NORM.DIST(K44, 0, 1, TRUE))*2</f>
        <v>0.88938942483128414</v>
      </c>
      <c r="Q44" s="3">
        <v>0.71354505591836703</v>
      </c>
      <c r="R44" s="3">
        <v>0.71084235082758596</v>
      </c>
      <c r="S44" s="3">
        <v>0.99717230800000001</v>
      </c>
    </row>
    <row r="45" spans="1:19" x14ac:dyDescent="0.35">
      <c r="A45" s="1" t="s">
        <v>34</v>
      </c>
      <c r="B45" s="3">
        <v>0.24678304591433201</v>
      </c>
      <c r="C45" s="3">
        <v>0.27788425223674301</v>
      </c>
      <c r="D45" s="3">
        <v>0.483015120527643</v>
      </c>
      <c r="E45" s="3">
        <v>-0.426412577449088</v>
      </c>
      <c r="F45" s="3">
        <v>-0.38279279834096802</v>
      </c>
      <c r="G45" s="3">
        <v>-0.37495012123391502</v>
      </c>
      <c r="I45" s="4">
        <v>1.5008088633773999</v>
      </c>
      <c r="J45" s="4">
        <v>1.4609865523524701</v>
      </c>
      <c r="K45" s="4">
        <v>1.9539059456690999</v>
      </c>
      <c r="M45" s="3">
        <f t="shared" ref="M45:O45" si="16">(1-_xlfn.NORM.DIST(I45, 0, 1, TRUE))*2</f>
        <v>0.13340500553669177</v>
      </c>
      <c r="N45" s="3">
        <f t="shared" si="16"/>
        <v>0.14401913193028459</v>
      </c>
      <c r="O45" s="3">
        <f t="shared" si="16"/>
        <v>5.0712341302109776E-2</v>
      </c>
      <c r="Q45" s="3">
        <v>0.21264838585000001</v>
      </c>
      <c r="R45" s="3">
        <v>0.22778536183673501</v>
      </c>
      <c r="S45" s="3">
        <v>0.77589881729999999</v>
      </c>
    </row>
    <row r="46" spans="1:19" x14ac:dyDescent="0.35">
      <c r="A46" s="1" t="s">
        <v>35</v>
      </c>
      <c r="B46" s="3">
        <v>-0.46899432034942201</v>
      </c>
      <c r="C46" s="3">
        <v>-0.16811730297240701</v>
      </c>
      <c r="D46" s="3">
        <v>-0.27852965665062102</v>
      </c>
      <c r="E46" s="3">
        <v>0.42333592085411098</v>
      </c>
      <c r="F46" s="3">
        <v>0.46908150997154702</v>
      </c>
      <c r="G46" s="3">
        <v>0.38933251008610797</v>
      </c>
      <c r="I46" s="4">
        <v>-2.0375911043230799</v>
      </c>
      <c r="J46" s="4">
        <v>-1.4395717924131</v>
      </c>
      <c r="K46" s="4">
        <v>-1.47877327618037</v>
      </c>
      <c r="M46" s="3">
        <f t="shared" ref="M46:O46" si="17">(_xlfn.NORM.DIST(I46, 0, 1, TRUE))*2</f>
        <v>4.1590842415099048E-2</v>
      </c>
      <c r="N46" s="3">
        <f t="shared" si="17"/>
        <v>0.14998858488454889</v>
      </c>
      <c r="O46" s="3">
        <f t="shared" si="17"/>
        <v>0.1392009204802841</v>
      </c>
      <c r="Q46" s="3">
        <v>0.15733040324561401</v>
      </c>
      <c r="R46" s="3">
        <v>0.23019801980197999</v>
      </c>
      <c r="S46" s="3">
        <v>0.98660682736363603</v>
      </c>
    </row>
    <row r="47" spans="1:19" x14ac:dyDescent="0.35">
      <c r="A47" s="1" t="s">
        <v>36</v>
      </c>
      <c r="B47" s="3">
        <v>0.25105590982680998</v>
      </c>
      <c r="C47" s="3">
        <v>0.100342476424227</v>
      </c>
      <c r="D47" s="3">
        <v>0.49563077780554898</v>
      </c>
      <c r="E47" s="3">
        <v>-0.48097138060197198</v>
      </c>
      <c r="F47" s="3">
        <v>-0.38563879108902499</v>
      </c>
      <c r="G47" s="3">
        <v>-0.45319097824506199</v>
      </c>
      <c r="I47" s="4">
        <v>1.6562986380581399</v>
      </c>
      <c r="J47" s="4">
        <v>1.0762477195581299</v>
      </c>
      <c r="K47" s="4">
        <v>2.1896398267201098</v>
      </c>
      <c r="M47" s="3">
        <f t="shared" ref="M47:O47" si="18">(1-_xlfn.NORM.DIST(I47, 0, 1, TRUE))*2</f>
        <v>9.7661356178211367E-2</v>
      </c>
      <c r="N47" s="3">
        <f t="shared" si="18"/>
        <v>0.28181648322408215</v>
      </c>
      <c r="O47" s="3">
        <f t="shared" si="18"/>
        <v>2.8550368237897583E-2</v>
      </c>
      <c r="Q47" s="3">
        <v>0.18978084030120501</v>
      </c>
      <c r="R47" s="3">
        <v>0.35227060375000002</v>
      </c>
      <c r="S47" s="3">
        <v>0.67182050828571405</v>
      </c>
    </row>
    <row r="48" spans="1:19" x14ac:dyDescent="0.35">
      <c r="A48" s="1" t="s">
        <v>37</v>
      </c>
      <c r="B48" s="3">
        <v>-0.43212913317614998</v>
      </c>
      <c r="C48" s="3">
        <v>-0.171268622224858</v>
      </c>
      <c r="D48" s="3">
        <v>-0.27578098932598399</v>
      </c>
      <c r="E48" s="3">
        <v>0.80239044452137098</v>
      </c>
      <c r="F48" s="3">
        <v>0.68967833929393696</v>
      </c>
      <c r="G48" s="3">
        <v>0.54722321826106302</v>
      </c>
      <c r="I48" s="4">
        <v>-3.3258054197305902</v>
      </c>
      <c r="J48" s="4">
        <v>-2.1644157567358802</v>
      </c>
      <c r="K48" s="4">
        <v>-1.90392514994531</v>
      </c>
      <c r="M48" s="3">
        <f t="shared" ref="M48:O48" si="19">(_xlfn.NORM.DIST(I48, 0, 1, TRUE))*2</f>
        <v>8.8163451501088762E-4</v>
      </c>
      <c r="N48" s="3">
        <f t="shared" si="19"/>
        <v>3.0432455620013909E-2</v>
      </c>
      <c r="O48" s="3">
        <f t="shared" si="19"/>
        <v>5.6919933124517944E-2</v>
      </c>
      <c r="Q48" s="3">
        <v>5.1013630999999997E-2</v>
      </c>
      <c r="R48" s="3">
        <v>0.18131741900000001</v>
      </c>
      <c r="S48" s="3">
        <v>0.79170452263636404</v>
      </c>
    </row>
    <row r="49" spans="1:19" x14ac:dyDescent="0.35">
      <c r="A49" s="5" t="s">
        <v>139</v>
      </c>
      <c r="B49" s="3">
        <v>9.9842197194200996E-2</v>
      </c>
      <c r="C49" s="3">
        <v>-6.0231089148124202E-2</v>
      </c>
      <c r="D49" s="3">
        <v>0.58375327431223401</v>
      </c>
      <c r="E49" s="3">
        <v>0.76035196792101301</v>
      </c>
      <c r="F49" s="3">
        <v>0.71281836611601301</v>
      </c>
      <c r="G49" s="3">
        <v>0.39639672057025999</v>
      </c>
      <c r="I49" s="4">
        <v>-1.90255475900227</v>
      </c>
      <c r="J49" s="4">
        <v>-2.0220306087404398</v>
      </c>
      <c r="K49" s="4">
        <v>0.52772230148527</v>
      </c>
      <c r="M49" s="3">
        <f>(_xlfn.NORM.DIST(I49, 0, 1, TRUE))*2</f>
        <v>5.7098667189097403E-2</v>
      </c>
      <c r="N49" s="3">
        <f>(_xlfn.NORM.DIST(J49, 0, 1, TRUE))*2</f>
        <v>4.3173189808000736E-2</v>
      </c>
      <c r="O49" s="3">
        <f>(1-_xlfn.NORM.DIST(K49, 0, 1, TRUE))*2</f>
        <v>0.59769209210970242</v>
      </c>
      <c r="Q49" s="3">
        <v>0.15733040324561401</v>
      </c>
      <c r="R49" s="3">
        <v>0.182796357926829</v>
      </c>
      <c r="S49" s="3">
        <v>0.99717230800000001</v>
      </c>
    </row>
    <row r="50" spans="1:19" x14ac:dyDescent="0.35">
      <c r="A50" s="5" t="s">
        <v>140</v>
      </c>
      <c r="B50" s="3">
        <v>0.22335987516205899</v>
      </c>
      <c r="C50" s="3">
        <v>0.106490138901476</v>
      </c>
      <c r="D50" s="3">
        <v>0.65285761338965498</v>
      </c>
      <c r="E50" s="3">
        <v>-0.54885948073513902</v>
      </c>
      <c r="F50" s="3">
        <v>-0.38121546804087503</v>
      </c>
      <c r="G50" s="3">
        <v>-0.47533399955736799</v>
      </c>
      <c r="I50" s="4">
        <v>1.7902612801772699</v>
      </c>
      <c r="J50" s="4">
        <v>1.07842932608802</v>
      </c>
      <c r="K50" s="4">
        <v>2.7517807133417298</v>
      </c>
      <c r="M50" s="3">
        <f>(1-_xlfn.NORM.DIST(I50, 0, 1, TRUE))*2</f>
        <v>7.3411917760443535E-2</v>
      </c>
      <c r="N50" s="3">
        <f t="shared" ref="N50:O50" si="20">(1-_xlfn.NORM.DIST(J50, 0, 1, TRUE))*2</f>
        <v>0.28084220554202211</v>
      </c>
      <c r="O50" s="3">
        <f t="shared" si="20"/>
        <v>5.9272195983801623E-3</v>
      </c>
      <c r="Q50" s="3">
        <v>0.172406777121212</v>
      </c>
      <c r="R50" s="3">
        <v>0.35227060375000002</v>
      </c>
      <c r="S50" s="3">
        <v>0.59196165119999999</v>
      </c>
    </row>
    <row r="51" spans="1:19" x14ac:dyDescent="0.35">
      <c r="A51" s="1" t="s">
        <v>38</v>
      </c>
      <c r="B51" s="3">
        <v>0.126340291678467</v>
      </c>
      <c r="C51" s="3">
        <v>0.116671614357106</v>
      </c>
      <c r="D51" s="3">
        <v>0.48167302563590902</v>
      </c>
      <c r="E51" s="3">
        <v>0.78568882427671305</v>
      </c>
      <c r="F51" s="3">
        <v>0.71675884869888296</v>
      </c>
      <c r="G51" s="3">
        <v>0.54218909284351502</v>
      </c>
      <c r="I51" s="4">
        <v>-1.9792899268026201</v>
      </c>
      <c r="J51" s="4">
        <v>-1.66256785349409</v>
      </c>
      <c r="K51" s="4">
        <v>-0.17414031049763701</v>
      </c>
      <c r="M51" s="3">
        <f t="shared" ref="M51:M54" si="21">(_xlfn.NORM.DIST(I51, 0, 1, TRUE))*2</f>
        <v>4.778337307798973E-2</v>
      </c>
      <c r="N51" s="3">
        <f t="shared" ref="N51:N54" si="22">(_xlfn.NORM.DIST(J51, 0, 1, TRUE))*2</f>
        <v>9.6398970422340136E-2</v>
      </c>
      <c r="O51" s="3">
        <f t="shared" ref="O51:O52" si="23">(_xlfn.NORM.DIST(K51, 0, 1, TRUE))*2</f>
        <v>0.86175519395735201</v>
      </c>
      <c r="Q51" s="3">
        <v>0.15733040324561401</v>
      </c>
      <c r="R51" s="3">
        <v>0.215452401466667</v>
      </c>
      <c r="S51" s="3">
        <v>0.99717230800000001</v>
      </c>
    </row>
    <row r="52" spans="1:19" x14ac:dyDescent="0.35">
      <c r="A52" s="1" t="s">
        <v>39</v>
      </c>
      <c r="B52" s="3">
        <v>-0.35369339011405798</v>
      </c>
      <c r="C52" s="3">
        <v>4.3300879350730501E-2</v>
      </c>
      <c r="D52" s="3">
        <v>4.1476363904765501E-2</v>
      </c>
      <c r="E52" s="3">
        <v>0.71406544892391399</v>
      </c>
      <c r="F52" s="3">
        <v>0.71454191930352096</v>
      </c>
      <c r="G52" s="3">
        <v>0.37098852459680598</v>
      </c>
      <c r="I52" s="4">
        <v>-2.6836593523837098</v>
      </c>
      <c r="J52" s="4">
        <v>-1.8096454433490501</v>
      </c>
      <c r="K52" s="4">
        <v>-0.73836528267413304</v>
      </c>
      <c r="M52" s="3">
        <f t="shared" si="21"/>
        <v>7.2821262297616722E-3</v>
      </c>
      <c r="N52" s="3">
        <f t="shared" si="22"/>
        <v>7.0350787963961922E-2</v>
      </c>
      <c r="O52" s="3">
        <f t="shared" si="23"/>
        <v>0.46029250551974993</v>
      </c>
      <c r="Q52" s="3">
        <v>0.112872953</v>
      </c>
      <c r="R52" s="3">
        <v>0.18800641620689701</v>
      </c>
      <c r="S52" s="3">
        <v>0.99717230800000001</v>
      </c>
    </row>
    <row r="53" spans="1:19" x14ac:dyDescent="0.35">
      <c r="A53" s="1" t="s">
        <v>40</v>
      </c>
      <c r="B53" s="3">
        <v>0.34915653975337102</v>
      </c>
      <c r="C53" s="3">
        <v>0.17700466991423999</v>
      </c>
      <c r="D53" s="3">
        <v>0.49089309193167202</v>
      </c>
      <c r="E53" s="3">
        <v>0.58604283480082797</v>
      </c>
      <c r="F53" s="3">
        <v>0.70502607384169502</v>
      </c>
      <c r="G53" s="3">
        <v>0.18849615601407699</v>
      </c>
      <c r="I53" s="4">
        <v>-0.65153084248996695</v>
      </c>
      <c r="J53" s="4">
        <v>-1.4813934800755699</v>
      </c>
      <c r="K53" s="4">
        <v>0.73495015505311501</v>
      </c>
      <c r="M53" s="3">
        <f t="shared" si="21"/>
        <v>0.51470387418325081</v>
      </c>
      <c r="N53" s="3">
        <f t="shared" si="22"/>
        <v>0.13850175112077398</v>
      </c>
      <c r="O53" s="3">
        <f t="shared" ref="O53" si="24">(1-_xlfn.NORM.DIST(K53, 0, 1, TRUE))*2</f>
        <v>0.46236985125661523</v>
      </c>
      <c r="Q53" s="3">
        <v>0.55402153104166696</v>
      </c>
      <c r="R53" s="3">
        <v>0.22778536183673501</v>
      </c>
      <c r="S53" s="3">
        <v>0.99717230800000001</v>
      </c>
    </row>
    <row r="54" spans="1:19" x14ac:dyDescent="0.35">
      <c r="A54" s="1" t="s">
        <v>41</v>
      </c>
      <c r="B54" s="3">
        <v>-0.38172944311461598</v>
      </c>
      <c r="C54" s="3">
        <v>-9.2077540081760306E-2</v>
      </c>
      <c r="D54" s="3">
        <v>-0.25583685874329298</v>
      </c>
      <c r="E54" s="3">
        <v>0.79533485934774395</v>
      </c>
      <c r="F54" s="3">
        <v>0.70605323016453603</v>
      </c>
      <c r="G54" s="3">
        <v>0.50028684827671599</v>
      </c>
      <c r="I54" s="4">
        <v>-3.15624540845831</v>
      </c>
      <c r="J54" s="4">
        <v>-2.0610933184017801</v>
      </c>
      <c r="K54" s="4">
        <v>-1.72110624162584</v>
      </c>
      <c r="M54" s="3">
        <f t="shared" si="21"/>
        <v>1.5981433583734054E-3</v>
      </c>
      <c r="N54" s="3">
        <f t="shared" si="22"/>
        <v>3.9294138143792498E-2</v>
      </c>
      <c r="O54" s="3">
        <f>(_xlfn.NORM.DIST(K54, 0, 1, TRUE))*2</f>
        <v>8.5231546890134138E-2</v>
      </c>
      <c r="Q54" s="3">
        <v>5.1013630999999997E-2</v>
      </c>
      <c r="R54" s="3">
        <v>0.182796357926829</v>
      </c>
      <c r="S54" s="3">
        <v>0.89844874200000002</v>
      </c>
    </row>
    <row r="55" spans="1:19" x14ac:dyDescent="0.35">
      <c r="A55" s="1" t="s">
        <v>42</v>
      </c>
      <c r="B55" s="3">
        <v>0.26124554265044803</v>
      </c>
      <c r="C55" s="3">
        <v>2.9435905751356101E-2</v>
      </c>
      <c r="D55" s="3">
        <v>0.61831625767501797</v>
      </c>
      <c r="E55" s="3">
        <v>-0.454306803973625</v>
      </c>
      <c r="F55" s="3">
        <v>-0.27147194835600402</v>
      </c>
      <c r="G55" s="3">
        <v>-0.38591586689494201</v>
      </c>
      <c r="I55" s="4">
        <v>1.6070244401000799</v>
      </c>
      <c r="J55" s="4">
        <v>0.65314733804372005</v>
      </c>
      <c r="K55" s="4">
        <v>2.3955367496701698</v>
      </c>
      <c r="M55" s="3">
        <f t="shared" ref="M55" si="25">(1-_xlfn.NORM.DIST(I55, 0, 1, TRUE))*2</f>
        <v>0.10804900689752772</v>
      </c>
      <c r="N55" s="3">
        <f t="shared" ref="N55" si="26">(1-_xlfn.NORM.DIST(J55, 0, 1, TRUE))*2</f>
        <v>0.51366129668778604</v>
      </c>
      <c r="O55" s="3">
        <f t="shared" ref="O55" si="27">(1-_xlfn.NORM.DIST(K55, 0, 1, TRUE))*2</f>
        <v>1.6596050472920565E-2</v>
      </c>
      <c r="Q55" s="3">
        <v>0.19250110442528701</v>
      </c>
      <c r="R55" s="3">
        <v>0.57278777723021601</v>
      </c>
      <c r="S55" s="3">
        <v>0.59196165119999999</v>
      </c>
    </row>
    <row r="56" spans="1:19" x14ac:dyDescent="0.35">
      <c r="A56" s="1" t="s">
        <v>43</v>
      </c>
      <c r="B56" s="3">
        <v>0.384798087959065</v>
      </c>
      <c r="C56" s="3">
        <v>0.113953257606486</v>
      </c>
      <c r="D56" s="3">
        <v>0.62272019150298696</v>
      </c>
      <c r="E56" s="3">
        <v>0.52176845876635403</v>
      </c>
      <c r="F56" s="3">
        <v>0.55596437283042499</v>
      </c>
      <c r="G56" s="3">
        <v>0.25206260183726598</v>
      </c>
      <c r="I56" s="4">
        <v>-0.367173281073224</v>
      </c>
      <c r="J56" s="4">
        <v>-1.0872246736737201</v>
      </c>
      <c r="K56" s="4">
        <v>1.00088536441607</v>
      </c>
      <c r="M56" s="3">
        <f t="shared" ref="M56:M57" si="28">(_xlfn.NORM.DIST(I56, 0, 1, TRUE))*2</f>
        <v>0.71348976815827225</v>
      </c>
      <c r="N56" s="3">
        <f t="shared" ref="N56:N57" si="29">(_xlfn.NORM.DIST(J56, 0, 1, TRUE))*2</f>
        <v>0.27693752900899915</v>
      </c>
      <c r="O56" s="3"/>
      <c r="Q56" s="3">
        <v>0.73727276026666699</v>
      </c>
      <c r="R56" s="3">
        <v>0.35227060375000002</v>
      </c>
      <c r="S56" s="3"/>
    </row>
    <row r="57" spans="1:19" x14ac:dyDescent="0.35">
      <c r="A57" s="1" t="s">
        <v>44</v>
      </c>
      <c r="B57" s="3">
        <v>-0.44855692490846</v>
      </c>
      <c r="C57" s="3">
        <v>-0.114420465958998</v>
      </c>
      <c r="D57" s="3">
        <v>-0.121865413778995</v>
      </c>
      <c r="E57" s="3">
        <v>0.77507817688425895</v>
      </c>
      <c r="F57" s="3">
        <v>0.69030733465099503</v>
      </c>
      <c r="G57" s="3">
        <v>0.39443115242457399</v>
      </c>
      <c r="I57" s="4">
        <v>-3.21553063467629</v>
      </c>
      <c r="J57" s="4">
        <v>-2.0438208306107399</v>
      </c>
      <c r="K57" s="4">
        <v>-1.1444754822257699</v>
      </c>
      <c r="M57" s="3">
        <f t="shared" si="28"/>
        <v>1.302035968650432E-3</v>
      </c>
      <c r="N57" s="3">
        <f t="shared" si="29"/>
        <v>4.0971250525993118E-2</v>
      </c>
      <c r="O57" s="3">
        <f>(_xlfn.NORM.DIST(K57, 0, 1, TRUE))*2</f>
        <v>0.25242650015133311</v>
      </c>
      <c r="Q57" s="3">
        <v>5.1013630999999997E-2</v>
      </c>
      <c r="R57" s="3">
        <v>0.182796357926829</v>
      </c>
      <c r="S57" s="3">
        <v>0.99717230800000001</v>
      </c>
    </row>
    <row r="58" spans="1:19" x14ac:dyDescent="0.35">
      <c r="A58" s="1" t="s">
        <v>45</v>
      </c>
      <c r="B58" s="3">
        <v>0.44597579241739499</v>
      </c>
      <c r="C58" s="3">
        <v>4.8733113162246801E-2</v>
      </c>
      <c r="D58" s="3">
        <v>0.67526219846402302</v>
      </c>
      <c r="E58" s="3">
        <v>-0.24226029063992799</v>
      </c>
      <c r="F58" s="3">
        <v>-1.87924091944731E-2</v>
      </c>
      <c r="G58" s="3">
        <v>-0.290825315408204</v>
      </c>
      <c r="I58" s="4">
        <v>1.54185958619773</v>
      </c>
      <c r="J58" s="4">
        <v>0.14332991336095499</v>
      </c>
      <c r="K58" s="4">
        <v>2.3754991432452499</v>
      </c>
      <c r="M58" s="3">
        <f t="shared" ref="M58" si="30">(1-_xlfn.NORM.DIST(I58, 0, 1, TRUE))*2</f>
        <v>0.12310771854212477</v>
      </c>
      <c r="N58" s="3">
        <f t="shared" ref="N58" si="31">(1-_xlfn.NORM.DIST(J58, 0, 1, TRUE))*2</f>
        <v>0.88602963227781184</v>
      </c>
      <c r="O58" s="3">
        <f t="shared" ref="O58:O63" si="32">(1-_xlfn.NORM.DIST(K58, 0, 1, TRUE))*2</f>
        <v>1.7525233085689207E-2</v>
      </c>
      <c r="Q58" s="3">
        <v>0.211375546666667</v>
      </c>
      <c r="R58" s="3">
        <v>0.89178307116883104</v>
      </c>
      <c r="S58" s="3">
        <v>0.59196165119999999</v>
      </c>
    </row>
    <row r="59" spans="1:19" x14ac:dyDescent="0.35">
      <c r="A59" s="8" t="s">
        <v>141</v>
      </c>
      <c r="B59" s="3">
        <v>5.6469243410507103E-2</v>
      </c>
      <c r="C59" s="3">
        <v>0.168109858730005</v>
      </c>
      <c r="D59" s="3">
        <v>0.55956181768368896</v>
      </c>
      <c r="E59" s="3">
        <v>0.898557171863828</v>
      </c>
      <c r="F59" s="3">
        <v>0.86168916396422202</v>
      </c>
      <c r="G59" s="3">
        <v>0.483584923719107</v>
      </c>
      <c r="I59" s="4">
        <v>-2.98713232145959</v>
      </c>
      <c r="J59" s="4">
        <v>-2.39740392227819</v>
      </c>
      <c r="K59" s="4">
        <v>0.22176733050786801</v>
      </c>
      <c r="M59" s="3">
        <f t="shared" ref="M59:M98" si="33">(_xlfn.NORM.DIST(I59, 0, 1, TRUE))*2</f>
        <v>2.8160780661212977E-3</v>
      </c>
      <c r="N59" s="3">
        <f t="shared" ref="N59:N98" si="34">(_xlfn.NORM.DIST(J59, 0, 1, TRUE))*2</f>
        <v>1.65117105873047E-2</v>
      </c>
      <c r="O59" s="3">
        <f t="shared" si="32"/>
        <v>0.82449501268238823</v>
      </c>
      <c r="Q59" s="3">
        <v>5.456151125E-2</v>
      </c>
      <c r="R59" s="3">
        <v>0.18131741900000001</v>
      </c>
      <c r="S59" s="3">
        <v>0.99717230800000001</v>
      </c>
    </row>
    <row r="60" spans="1:19" x14ac:dyDescent="0.35">
      <c r="A60" s="1" t="s">
        <v>46</v>
      </c>
      <c r="B60" s="3">
        <v>0.28841083756932401</v>
      </c>
      <c r="C60" s="3">
        <v>0.17902859695183601</v>
      </c>
      <c r="D60" s="3">
        <v>0.603669200629668</v>
      </c>
      <c r="E60" s="3">
        <v>0.79449624683573095</v>
      </c>
      <c r="F60" s="3">
        <v>0.76768206861631405</v>
      </c>
      <c r="G60" s="3">
        <v>0.397439734215563</v>
      </c>
      <c r="I60" s="4">
        <v>-1.66879097368855</v>
      </c>
      <c r="J60" s="4">
        <v>-1.7685020212002001</v>
      </c>
      <c r="K60" s="4">
        <v>0.59035382623377997</v>
      </c>
      <c r="M60" s="3">
        <f t="shared" si="33"/>
        <v>9.5158812192428929E-2</v>
      </c>
      <c r="N60" s="3">
        <f t="shared" si="34"/>
        <v>7.697701460033135E-2</v>
      </c>
      <c r="O60" s="3">
        <f t="shared" si="32"/>
        <v>0.55495345982252475</v>
      </c>
      <c r="Q60" s="3">
        <v>0.18978084030120501</v>
      </c>
      <c r="R60" s="3">
        <v>0.19478386230158701</v>
      </c>
      <c r="S60" s="3">
        <v>0.99717230800000001</v>
      </c>
    </row>
    <row r="61" spans="1:19" x14ac:dyDescent="0.35">
      <c r="A61" s="1" t="s">
        <v>47</v>
      </c>
      <c r="B61" s="3">
        <v>0.103047280271055</v>
      </c>
      <c r="C61" s="3">
        <v>-0.15725677858991299</v>
      </c>
      <c r="D61" s="3">
        <v>0.477403912645882</v>
      </c>
      <c r="E61" s="3">
        <v>0.81021206641044796</v>
      </c>
      <c r="F61" s="3">
        <v>0.90082155002190401</v>
      </c>
      <c r="G61" s="3">
        <v>0.36860279350248398</v>
      </c>
      <c r="I61" s="4">
        <v>-2.1727233711651901</v>
      </c>
      <c r="J61" s="4">
        <v>-3.4686409403970502</v>
      </c>
      <c r="K61" s="4">
        <v>0.28173505735957399</v>
      </c>
      <c r="M61" s="3">
        <f t="shared" si="33"/>
        <v>2.9801143683781721E-2</v>
      </c>
      <c r="N61" s="3">
        <f t="shared" si="34"/>
        <v>5.2309806546478458E-4</v>
      </c>
      <c r="O61" s="3">
        <f t="shared" si="32"/>
        <v>0.77814667101186696</v>
      </c>
      <c r="Q61" s="3">
        <v>0.15733040324561401</v>
      </c>
      <c r="R61" s="3">
        <v>8.1080189999999996E-2</v>
      </c>
      <c r="S61" s="3">
        <v>0.99717230800000001</v>
      </c>
    </row>
    <row r="62" spans="1:19" x14ac:dyDescent="0.35">
      <c r="A62" s="1" t="s">
        <v>48</v>
      </c>
      <c r="B62" s="3">
        <v>0.24893739633470899</v>
      </c>
      <c r="C62" s="3">
        <v>8.7163023579009499E-2</v>
      </c>
      <c r="D62" s="3">
        <v>0.59545713471817596</v>
      </c>
      <c r="E62" s="3">
        <v>0.81873116476515995</v>
      </c>
      <c r="F62" s="3">
        <v>0.751609603408945</v>
      </c>
      <c r="G62" s="3">
        <v>0.39260790839287302</v>
      </c>
      <c r="I62" s="4">
        <v>-1.9063815804017601</v>
      </c>
      <c r="J62" s="4">
        <v>-1.88640446349241</v>
      </c>
      <c r="K62" s="4">
        <v>0.57530096154118104</v>
      </c>
      <c r="M62" s="3">
        <f t="shared" si="33"/>
        <v>5.6600716745406246E-2</v>
      </c>
      <c r="N62" s="3">
        <f t="shared" si="34"/>
        <v>5.9240471550270929E-2</v>
      </c>
      <c r="O62" s="3">
        <f t="shared" si="32"/>
        <v>0.56508777133375254</v>
      </c>
      <c r="Q62" s="3">
        <v>0.15733040324561401</v>
      </c>
      <c r="R62" s="3">
        <v>0.18800641620689701</v>
      </c>
      <c r="S62" s="3">
        <v>0.99717230800000001</v>
      </c>
    </row>
    <row r="63" spans="1:19" x14ac:dyDescent="0.35">
      <c r="A63" s="1" t="s">
        <v>49</v>
      </c>
      <c r="B63" s="3">
        <v>3.21050877921564E-2</v>
      </c>
      <c r="C63" s="3">
        <v>0.13366935084861001</v>
      </c>
      <c r="D63" s="3">
        <v>0.389589368492056</v>
      </c>
      <c r="E63" s="3">
        <v>0.545477641043279</v>
      </c>
      <c r="F63" s="3">
        <v>0.71203562357900596</v>
      </c>
      <c r="G63" s="3">
        <v>0.17800687128484899</v>
      </c>
      <c r="I63" s="4">
        <v>-1.22995101410621</v>
      </c>
      <c r="J63" s="4">
        <v>-1.6054718421198499</v>
      </c>
      <c r="K63" s="4">
        <v>0.49085709322832599</v>
      </c>
      <c r="M63" s="3">
        <f t="shared" si="33"/>
        <v>0.21871544919263503</v>
      </c>
      <c r="N63" s="3">
        <f t="shared" si="34"/>
        <v>0.10839000509242713</v>
      </c>
      <c r="O63" s="3">
        <f t="shared" si="32"/>
        <v>0.623527525875188</v>
      </c>
      <c r="Q63" s="3">
        <v>0.29479038778260902</v>
      </c>
      <c r="R63" s="3">
        <v>0.21818767240259701</v>
      </c>
      <c r="S63" s="3">
        <v>0.99717230800000001</v>
      </c>
    </row>
    <row r="64" spans="1:19" x14ac:dyDescent="0.35">
      <c r="A64" s="1" t="s">
        <v>50</v>
      </c>
      <c r="B64" s="3">
        <v>6.2010988256475497E-2</v>
      </c>
      <c r="C64" s="3">
        <v>-0.10295484667109001</v>
      </c>
      <c r="D64" s="3">
        <v>0.49511736869446299</v>
      </c>
      <c r="E64" s="3">
        <v>0.83392543383534001</v>
      </c>
      <c r="F64" s="3">
        <v>0.71731506550337898</v>
      </c>
      <c r="G64" s="3">
        <v>0.64571838637284695</v>
      </c>
      <c r="I64" s="4">
        <v>-2.4157551513395599</v>
      </c>
      <c r="J64" s="4">
        <v>-2.1328033184735902</v>
      </c>
      <c r="K64" s="4">
        <v>-0.477515743096878</v>
      </c>
      <c r="M64" s="3">
        <f t="shared" si="33"/>
        <v>1.5702616526918997E-2</v>
      </c>
      <c r="N64" s="3">
        <f t="shared" si="34"/>
        <v>3.2940863925370434E-2</v>
      </c>
      <c r="O64" s="3">
        <f t="shared" ref="O64:O67" si="35">(_xlfn.NORM.DIST(K64, 0, 1, TRUE))*2</f>
        <v>0.63299491311569955</v>
      </c>
      <c r="Q64" s="3">
        <v>0.146842105263158</v>
      </c>
      <c r="R64" s="3">
        <v>0.18131741900000001</v>
      </c>
      <c r="S64" s="3">
        <v>0.99717230800000001</v>
      </c>
    </row>
    <row r="65" spans="1:19" x14ac:dyDescent="0.35">
      <c r="A65" s="1" t="s">
        <v>51</v>
      </c>
      <c r="B65" s="3">
        <v>1.9789517419820799E-2</v>
      </c>
      <c r="C65" s="3">
        <v>-6.6004952606101994E-2</v>
      </c>
      <c r="D65" s="3">
        <v>0.37588923274193597</v>
      </c>
      <c r="E65" s="3">
        <v>0.81284677256131699</v>
      </c>
      <c r="F65" s="3">
        <v>0.60615230684410604</v>
      </c>
      <c r="G65" s="3">
        <v>0.59771734197381798</v>
      </c>
      <c r="I65" s="4">
        <v>-2.3664832544575498</v>
      </c>
      <c r="J65" s="4">
        <v>-1.63111988155292</v>
      </c>
      <c r="K65" s="4">
        <v>-0.62435613135536905</v>
      </c>
      <c r="M65" s="3">
        <f t="shared" si="33"/>
        <v>1.7957986631801832E-2</v>
      </c>
      <c r="N65" s="3">
        <f t="shared" si="34"/>
        <v>0.10286502633551706</v>
      </c>
      <c r="O65" s="3">
        <f t="shared" si="35"/>
        <v>0.53239372822359132</v>
      </c>
      <c r="Q65" s="3">
        <v>0.146842105263158</v>
      </c>
      <c r="R65" s="3">
        <v>0.215452401466667</v>
      </c>
      <c r="S65" s="3">
        <v>0.99717230800000001</v>
      </c>
    </row>
    <row r="66" spans="1:19" x14ac:dyDescent="0.35">
      <c r="A66" s="1" t="s">
        <v>52</v>
      </c>
      <c r="B66" s="3">
        <v>0.27972784861713501</v>
      </c>
      <c r="C66" s="3">
        <v>0.13752726123331999</v>
      </c>
      <c r="D66" s="3">
        <v>0.43956910148165301</v>
      </c>
      <c r="E66" s="3">
        <v>0.75839809615933196</v>
      </c>
      <c r="F66" s="3">
        <v>0.70508782394126102</v>
      </c>
      <c r="G66" s="3">
        <v>0.44562545443422202</v>
      </c>
      <c r="I66" s="4">
        <v>-1.4956300853764299</v>
      </c>
      <c r="J66" s="4">
        <v>-1.56753452060159</v>
      </c>
      <c r="K66" s="4">
        <v>-1.5977414417792001E-2</v>
      </c>
      <c r="M66" s="3">
        <f t="shared" si="33"/>
        <v>0.13475007863914001</v>
      </c>
      <c r="N66" s="3">
        <f t="shared" si="34"/>
        <v>0.11698980383080582</v>
      </c>
      <c r="O66" s="3">
        <f t="shared" si="35"/>
        <v>0.98725241007952647</v>
      </c>
      <c r="Q66" s="3">
        <v>0.21264838585000001</v>
      </c>
      <c r="R66" s="3">
        <v>0.223385520909091</v>
      </c>
      <c r="S66" s="3">
        <v>0.99717230800000001</v>
      </c>
    </row>
    <row r="67" spans="1:19" x14ac:dyDescent="0.35">
      <c r="A67" s="5" t="s">
        <v>142</v>
      </c>
      <c r="B67" s="3">
        <v>6.6652644821438706E-2</v>
      </c>
      <c r="C67" s="3">
        <v>5.7547919577040599E-2</v>
      </c>
      <c r="D67" s="3">
        <v>0.38895099773964698</v>
      </c>
      <c r="E67" s="3">
        <v>0.83588903452591401</v>
      </c>
      <c r="F67" s="3">
        <v>0.87205907115775205</v>
      </c>
      <c r="G67" s="3">
        <v>0.40946981338701399</v>
      </c>
      <c r="I67" s="4">
        <v>-2.4196183834679199</v>
      </c>
      <c r="J67" s="4">
        <v>-2.7237778653668099</v>
      </c>
      <c r="K67" s="4">
        <v>-5.1782736057985203E-2</v>
      </c>
      <c r="M67" s="3">
        <f t="shared" si="33"/>
        <v>1.5536802563305632E-2</v>
      </c>
      <c r="N67" s="3">
        <f t="shared" si="34"/>
        <v>6.453989922293733E-3</v>
      </c>
      <c r="O67" s="3">
        <f t="shared" si="35"/>
        <v>0.95870181172402469</v>
      </c>
      <c r="Q67" s="3">
        <v>0.146842105263158</v>
      </c>
      <c r="R67" s="3">
        <v>0.18083333333333301</v>
      </c>
      <c r="S67" s="3">
        <v>0.99717230800000001</v>
      </c>
    </row>
    <row r="68" spans="1:19" x14ac:dyDescent="0.35">
      <c r="A68" s="1" t="s">
        <v>53</v>
      </c>
      <c r="B68" s="3">
        <v>0.257118911825168</v>
      </c>
      <c r="C68" s="3">
        <v>0.20334419131763101</v>
      </c>
      <c r="D68" s="3">
        <v>0.60641845255969995</v>
      </c>
      <c r="E68" s="3">
        <v>0.82020858216942905</v>
      </c>
      <c r="F68" s="3">
        <v>0.74214069474288902</v>
      </c>
      <c r="G68" s="3">
        <v>0.45886503423007302</v>
      </c>
      <c r="I68" s="4">
        <v>-1.8973801653454501</v>
      </c>
      <c r="J68" s="4">
        <v>-1.5888888285976499</v>
      </c>
      <c r="K68" s="4">
        <v>0.43988633884973299</v>
      </c>
      <c r="M68" s="3">
        <f t="shared" si="33"/>
        <v>5.7777781506711298E-2</v>
      </c>
      <c r="N68" s="3">
        <f t="shared" si="34"/>
        <v>0.11208549375842589</v>
      </c>
      <c r="O68" s="3">
        <f t="shared" ref="O68" si="36">(1-_xlfn.NORM.DIST(K68, 0, 1, TRUE))*2</f>
        <v>0.66001943071410052</v>
      </c>
      <c r="Q68" s="3">
        <v>0.15733040324561401</v>
      </c>
      <c r="R68" s="3">
        <v>0.22255586120253201</v>
      </c>
      <c r="S68" s="3">
        <v>0.99717230800000001</v>
      </c>
    </row>
    <row r="69" spans="1:19" x14ac:dyDescent="0.35">
      <c r="A69" s="1" t="s">
        <v>54</v>
      </c>
      <c r="B69" s="3">
        <v>0.115425579478926</v>
      </c>
      <c r="C69" s="3">
        <v>-8.4974785726221802E-2</v>
      </c>
      <c r="D69" s="3">
        <v>0.40678566377294001</v>
      </c>
      <c r="E69" s="3">
        <v>0.75444093270847001</v>
      </c>
      <c r="F69" s="3">
        <v>0.49587619004807099</v>
      </c>
      <c r="G69" s="3">
        <v>0.65018642133615601</v>
      </c>
      <c r="I69" s="4">
        <v>-1.8396974205890599</v>
      </c>
      <c r="J69" s="4">
        <v>-1.33431676156725</v>
      </c>
      <c r="K69" s="4">
        <v>-0.72945442853512799</v>
      </c>
      <c r="M69" s="3">
        <f t="shared" si="33"/>
        <v>6.5812672466269942E-2</v>
      </c>
      <c r="N69" s="3">
        <f t="shared" si="34"/>
        <v>0.18210006662742986</v>
      </c>
      <c r="O69" s="3">
        <f>(_xlfn.NORM.DIST(K69, 0, 1, TRUE))*2</f>
        <v>0.46572373418935631</v>
      </c>
      <c r="Q69" s="3">
        <v>0.16453168000000001</v>
      </c>
      <c r="R69" s="3">
        <v>0.25201348558035702</v>
      </c>
      <c r="S69" s="3">
        <v>0.99717230800000001</v>
      </c>
    </row>
    <row r="70" spans="1:19" x14ac:dyDescent="0.35">
      <c r="A70" s="1" t="s">
        <v>55</v>
      </c>
      <c r="B70" s="3">
        <v>-0.12816073385553201</v>
      </c>
      <c r="C70" s="3">
        <v>-9.3436331477555895E-2</v>
      </c>
      <c r="D70" s="3">
        <v>0.258343865110506</v>
      </c>
      <c r="E70" s="3">
        <v>5.4524883653850498E-2</v>
      </c>
      <c r="F70" s="3">
        <v>0.15367289045355001</v>
      </c>
      <c r="G70" s="3">
        <v>-6.8104257094612597E-2</v>
      </c>
      <c r="I70" s="4">
        <v>-0.38915289165962302</v>
      </c>
      <c r="J70" s="4">
        <v>-0.52738077303485298</v>
      </c>
      <c r="K70" s="4">
        <v>0.70542994047978602</v>
      </c>
      <c r="M70" s="3">
        <f t="shared" si="33"/>
        <v>0.69716304914664695</v>
      </c>
      <c r="N70" s="3">
        <f t="shared" si="34"/>
        <v>0.59792919266077971</v>
      </c>
      <c r="O70" s="3">
        <f t="shared" ref="O70" si="37">(1-_xlfn.NORM.DIST(K70, 0, 1, TRUE))*2</f>
        <v>0.48054271696128281</v>
      </c>
      <c r="Q70" s="3">
        <v>0.73013697699324298</v>
      </c>
      <c r="R70" s="3">
        <v>0.65266918954225395</v>
      </c>
      <c r="S70" s="3">
        <v>0.99717230800000001</v>
      </c>
    </row>
    <row r="71" spans="1:19" x14ac:dyDescent="0.35">
      <c r="A71" s="1" t="s">
        <v>56</v>
      </c>
      <c r="B71" s="3">
        <v>1.27817023700167E-2</v>
      </c>
      <c r="C71" s="3">
        <v>0.141450191357712</v>
      </c>
      <c r="D71" s="3">
        <v>0.24583378058083799</v>
      </c>
      <c r="E71" s="3">
        <v>0.61796278816584105</v>
      </c>
      <c r="F71" s="3">
        <v>0.77119285757224099</v>
      </c>
      <c r="G71" s="3">
        <v>0.25450391838412501</v>
      </c>
      <c r="I71" s="4">
        <v>-1.5038467198851699</v>
      </c>
      <c r="J71" s="4">
        <v>-1.8685850920204199</v>
      </c>
      <c r="K71" s="4">
        <v>-1.96202159197367E-2</v>
      </c>
      <c r="M71" s="3">
        <f t="shared" si="33"/>
        <v>0.13262083839895536</v>
      </c>
      <c r="N71" s="3">
        <f t="shared" si="34"/>
        <v>6.1680561451419112E-2</v>
      </c>
      <c r="O71" s="3">
        <f>(_xlfn.NORM.DIST(K71, 0, 1, TRUE))*2</f>
        <v>0.98434633696489215</v>
      </c>
      <c r="Q71" s="3">
        <v>0.21264838585000001</v>
      </c>
      <c r="R71" s="3">
        <v>0.18800641620689701</v>
      </c>
      <c r="S71" s="3">
        <v>0.99717230800000001</v>
      </c>
    </row>
    <row r="72" spans="1:19" x14ac:dyDescent="0.35">
      <c r="A72" s="1" t="s">
        <v>57</v>
      </c>
      <c r="B72" s="3">
        <v>4.0063563522298798E-2</v>
      </c>
      <c r="C72" s="3">
        <v>3.9896316954568301E-2</v>
      </c>
      <c r="D72" s="3">
        <v>0.34458318363228302</v>
      </c>
      <c r="E72" s="3">
        <v>0.55148003978360305</v>
      </c>
      <c r="F72" s="3">
        <v>0.71418875908573198</v>
      </c>
      <c r="G72" s="3">
        <v>0.24732190553597</v>
      </c>
      <c r="I72" s="4">
        <v>-1.23125823346384</v>
      </c>
      <c r="J72" s="4">
        <v>-1.81535023443703</v>
      </c>
      <c r="K72" s="4">
        <v>0.22639953850823399</v>
      </c>
      <c r="M72" s="3">
        <f t="shared" si="33"/>
        <v>0.21822629764911936</v>
      </c>
      <c r="N72" s="3">
        <f t="shared" si="34"/>
        <v>6.9470103697722205E-2</v>
      </c>
      <c r="O72" s="3">
        <f t="shared" ref="O72" si="38">(1-_xlfn.NORM.DIST(K72, 0, 1, TRUE))*2</f>
        <v>0.82089068683006738</v>
      </c>
      <c r="Q72" s="3">
        <v>0.29479038778260902</v>
      </c>
      <c r="R72" s="3">
        <v>0.18800641620689701</v>
      </c>
      <c r="S72" s="3">
        <v>0.99717230800000001</v>
      </c>
    </row>
    <row r="73" spans="1:19" x14ac:dyDescent="0.35">
      <c r="A73" s="7" t="s">
        <v>143</v>
      </c>
      <c r="B73" s="3">
        <v>0.234585478650784</v>
      </c>
      <c r="C73" s="3">
        <v>0.282331252006708</v>
      </c>
      <c r="D73" s="3">
        <v>0.28207799768875302</v>
      </c>
      <c r="E73" s="3">
        <v>0.83319448495154103</v>
      </c>
      <c r="F73" s="3">
        <v>0.55003969032325695</v>
      </c>
      <c r="G73" s="3">
        <v>0.70640700965436398</v>
      </c>
      <c r="I73" s="4">
        <v>-2.0353154281480399</v>
      </c>
      <c r="J73" s="4">
        <v>-0.69626989873244005</v>
      </c>
      <c r="K73" s="4">
        <v>-1.2516578186681699</v>
      </c>
      <c r="M73" s="3">
        <f t="shared" si="33"/>
        <v>4.181914477279914E-2</v>
      </c>
      <c r="N73" s="3">
        <f t="shared" si="34"/>
        <v>0.48625982048317129</v>
      </c>
      <c r="O73" s="3">
        <f>(_xlfn.NORM.DIST(K73, 0, 1, TRUE))*2</f>
        <v>0.21069457653292728</v>
      </c>
      <c r="Q73" s="3">
        <v>0.15733040324561401</v>
      </c>
      <c r="R73" s="3">
        <v>0.55419317720588201</v>
      </c>
      <c r="S73" s="3">
        <v>0.99717230800000001</v>
      </c>
    </row>
    <row r="74" spans="1:19" x14ac:dyDescent="0.35">
      <c r="A74" s="1" t="s">
        <v>58</v>
      </c>
      <c r="B74" s="3">
        <v>-3.9561010743198802E-2</v>
      </c>
      <c r="C74" s="3">
        <v>4.7574348031952797E-2</v>
      </c>
      <c r="D74" s="3">
        <v>0.31020597644518899</v>
      </c>
      <c r="E74" s="3">
        <v>0.51655613966939595</v>
      </c>
      <c r="F74" s="3">
        <v>0.70501317297259003</v>
      </c>
      <c r="G74" s="3">
        <v>0.13022675302494099</v>
      </c>
      <c r="I74" s="4">
        <v>-1.2965780260542299</v>
      </c>
      <c r="J74" s="4">
        <v>-1.75982278887307</v>
      </c>
      <c r="K74" s="4">
        <v>0.402632525387977</v>
      </c>
      <c r="M74" s="3">
        <f t="shared" si="33"/>
        <v>0.19477641718455654</v>
      </c>
      <c r="N74" s="3">
        <f t="shared" si="34"/>
        <v>7.8437857889989387E-2</v>
      </c>
      <c r="O74" s="3">
        <f t="shared" ref="O74" si="39">(1-_xlfn.NORM.DIST(K74, 0, 1, TRUE))*2</f>
        <v>0.6872185785437479</v>
      </c>
      <c r="Q74" s="3">
        <v>0.27697563885321103</v>
      </c>
      <c r="R74" s="3">
        <v>0.19478386230158701</v>
      </c>
      <c r="S74" s="3">
        <v>0.99717230800000001</v>
      </c>
    </row>
    <row r="75" spans="1:19" x14ac:dyDescent="0.35">
      <c r="A75" s="5" t="s">
        <v>144</v>
      </c>
      <c r="B75" s="3">
        <v>0.59203530684608596</v>
      </c>
      <c r="C75" s="3">
        <v>0.40210312102761497</v>
      </c>
      <c r="D75" s="3">
        <v>0.31356232730539602</v>
      </c>
      <c r="E75" s="3">
        <v>0.800342070909008</v>
      </c>
      <c r="F75" s="3">
        <v>0.69641410853072305</v>
      </c>
      <c r="G75" s="3">
        <v>0.537258259417285</v>
      </c>
      <c r="I75" s="4">
        <v>-0.88834373775992204</v>
      </c>
      <c r="J75" s="4">
        <v>-0.92096810760386405</v>
      </c>
      <c r="K75" s="4">
        <v>-0.58506442175769202</v>
      </c>
      <c r="M75" s="3">
        <f t="shared" si="33"/>
        <v>0.37435587943001897</v>
      </c>
      <c r="N75" s="3">
        <f t="shared" si="34"/>
        <v>0.35706707802588539</v>
      </c>
      <c r="O75" s="3">
        <f t="shared" ref="O75:O79" si="40">(_xlfn.NORM.DIST(K75, 0, 1, TRUE))*2</f>
        <v>0.55850440047591354</v>
      </c>
      <c r="Q75" s="3">
        <v>0.41967188251798598</v>
      </c>
      <c r="R75" s="3">
        <v>0.42573382376923102</v>
      </c>
      <c r="S75" s="3">
        <v>0.99717230800000001</v>
      </c>
    </row>
    <row r="76" spans="1:19" x14ac:dyDescent="0.35">
      <c r="A76" s="5" t="s">
        <v>145</v>
      </c>
      <c r="B76" s="3">
        <v>-9.1384351890062596E-2</v>
      </c>
      <c r="C76" s="3">
        <v>-0.14772487581646901</v>
      </c>
      <c r="D76" s="3">
        <v>0.25928770407370799</v>
      </c>
      <c r="E76" s="3">
        <v>0.48766527347001598</v>
      </c>
      <c r="F76" s="3">
        <v>0.51012548852115003</v>
      </c>
      <c r="G76" s="3">
        <v>0.38798049829602399</v>
      </c>
      <c r="I76" s="4">
        <v>-1.32504574286382</v>
      </c>
      <c r="J76" s="4">
        <v>-1.50977155692012</v>
      </c>
      <c r="K76" s="4">
        <v>-0.30563103442295397</v>
      </c>
      <c r="M76" s="3">
        <f t="shared" si="33"/>
        <v>0.18515598007192566</v>
      </c>
      <c r="N76" s="3">
        <f t="shared" si="34"/>
        <v>0.13110172511651236</v>
      </c>
      <c r="O76" s="3">
        <f t="shared" si="40"/>
        <v>0.75988558839188614</v>
      </c>
      <c r="Q76" s="3">
        <v>0.26821660654205598</v>
      </c>
      <c r="R76" s="3">
        <v>0.22665209111111101</v>
      </c>
      <c r="S76" s="3">
        <v>0.99717230800000001</v>
      </c>
    </row>
    <row r="77" spans="1:19" x14ac:dyDescent="0.35">
      <c r="A77" s="1" t="s">
        <v>59</v>
      </c>
      <c r="B77" s="3">
        <v>1.28130694218682E-2</v>
      </c>
      <c r="C77" s="3">
        <v>-0.16605832079690899</v>
      </c>
      <c r="D77" s="3">
        <v>0.50845110632941903</v>
      </c>
      <c r="E77" s="3">
        <v>0.70226125404069095</v>
      </c>
      <c r="F77" s="3">
        <v>0.54636861086488298</v>
      </c>
      <c r="G77" s="3">
        <v>0.59592153428972905</v>
      </c>
      <c r="I77" s="4">
        <v>-1.82207506282194</v>
      </c>
      <c r="J77" s="4">
        <v>-1.65632755219562</v>
      </c>
      <c r="K77" s="4">
        <v>-0.267626091487212</v>
      </c>
      <c r="M77" s="3">
        <f t="shared" si="33"/>
        <v>6.8443596927573139E-2</v>
      </c>
      <c r="N77" s="3">
        <f t="shared" si="34"/>
        <v>9.7655503772704169E-2</v>
      </c>
      <c r="O77" s="3">
        <f t="shared" si="40"/>
        <v>0.78898714523611457</v>
      </c>
      <c r="Q77" s="3">
        <v>0.16839297674603201</v>
      </c>
      <c r="R77" s="3">
        <v>0.215452401466667</v>
      </c>
      <c r="S77" s="3">
        <v>0.99717230800000001</v>
      </c>
    </row>
    <row r="78" spans="1:19" x14ac:dyDescent="0.35">
      <c r="A78" s="1" t="s">
        <v>60</v>
      </c>
      <c r="B78" s="3">
        <v>-2.56419891233183E-2</v>
      </c>
      <c r="C78" s="3">
        <v>0.321992614658903</v>
      </c>
      <c r="D78" s="3">
        <v>0.26839320435138703</v>
      </c>
      <c r="E78" s="3">
        <v>0.80042660245560604</v>
      </c>
      <c r="F78" s="3">
        <v>0.76855060388478802</v>
      </c>
      <c r="G78" s="3">
        <v>0.42174743557017502</v>
      </c>
      <c r="I78" s="4">
        <v>-2.3874315628663201</v>
      </c>
      <c r="J78" s="4">
        <v>-1.4486678112798199</v>
      </c>
      <c r="K78" s="4">
        <v>-0.37056100586266699</v>
      </c>
      <c r="M78" s="3">
        <f t="shared" si="33"/>
        <v>1.6966561353631442E-2</v>
      </c>
      <c r="N78" s="3">
        <f t="shared" si="34"/>
        <v>0.14743037380031321</v>
      </c>
      <c r="O78" s="3">
        <f t="shared" si="40"/>
        <v>0.71096453021822104</v>
      </c>
      <c r="Q78" s="3">
        <v>0.146842105263158</v>
      </c>
      <c r="R78" s="3">
        <v>0.23019801980197999</v>
      </c>
      <c r="S78" s="3">
        <v>0.99717230800000001</v>
      </c>
    </row>
    <row r="79" spans="1:19" x14ac:dyDescent="0.35">
      <c r="A79" s="5" t="s">
        <v>146</v>
      </c>
      <c r="B79" s="3">
        <v>-9.9074540941010703E-2</v>
      </c>
      <c r="C79" s="3">
        <v>-0.19537300818553099</v>
      </c>
      <c r="D79" s="3">
        <v>0.30599933526601297</v>
      </c>
      <c r="E79" s="3">
        <v>0.61567081066053098</v>
      </c>
      <c r="F79" s="3">
        <v>0.58316337669104601</v>
      </c>
      <c r="G79" s="3">
        <v>0.45918465001181002</v>
      </c>
      <c r="I79" s="4">
        <v>-1.73397501096756</v>
      </c>
      <c r="J79" s="4">
        <v>-1.8352822060656599</v>
      </c>
      <c r="K79" s="4">
        <v>-0.382160430398924</v>
      </c>
      <c r="M79" s="3">
        <f t="shared" si="33"/>
        <v>8.2922517111666746E-2</v>
      </c>
      <c r="N79" s="3">
        <f t="shared" si="34"/>
        <v>6.6463886178973405E-2</v>
      </c>
      <c r="O79" s="3">
        <f t="shared" si="40"/>
        <v>0.70234237026240942</v>
      </c>
      <c r="Q79" s="3">
        <v>0.183614144785714</v>
      </c>
      <c r="R79" s="3">
        <v>0.18800641620689701</v>
      </c>
      <c r="S79" s="3">
        <v>0.99717230800000001</v>
      </c>
    </row>
    <row r="80" spans="1:19" x14ac:dyDescent="0.35">
      <c r="A80" s="1" t="s">
        <v>61</v>
      </c>
      <c r="B80" s="3">
        <v>-2.7579650955710099E-2</v>
      </c>
      <c r="C80" s="3">
        <v>3.4865637370832599E-2</v>
      </c>
      <c r="D80" s="3">
        <v>0.33427597643719398</v>
      </c>
      <c r="E80" s="3">
        <v>0.43161157205929201</v>
      </c>
      <c r="F80" s="3">
        <v>0.639195867065663</v>
      </c>
      <c r="G80" s="3">
        <v>0.11468616414194201</v>
      </c>
      <c r="I80" s="4">
        <v>-1.03830603619847</v>
      </c>
      <c r="J80" s="4">
        <v>-1.53145145847459</v>
      </c>
      <c r="K80" s="4">
        <v>0.49308277671794898</v>
      </c>
      <c r="M80" s="3">
        <f t="shared" si="33"/>
        <v>0.29912759936936928</v>
      </c>
      <c r="N80" s="3">
        <f t="shared" si="34"/>
        <v>0.12565785458391651</v>
      </c>
      <c r="O80" s="3">
        <f t="shared" ref="O80" si="41">(1-_xlfn.NORM.DIST(K80, 0, 1, TRUE))*2</f>
        <v>0.62195409998573092</v>
      </c>
      <c r="Q80" s="3">
        <v>0.36222482691406299</v>
      </c>
      <c r="R80" s="3">
        <v>0.223385520909091</v>
      </c>
      <c r="S80" s="3">
        <v>0.99717230800000001</v>
      </c>
    </row>
    <row r="81" spans="1:19" x14ac:dyDescent="0.35">
      <c r="A81" s="1" t="s">
        <v>62</v>
      </c>
      <c r="B81" s="3">
        <v>0.31387719492668997</v>
      </c>
      <c r="C81" s="3">
        <v>5.60253045051343E-2</v>
      </c>
      <c r="D81" s="3">
        <v>0.294408958636659</v>
      </c>
      <c r="E81" s="3">
        <v>0.78347436246132596</v>
      </c>
      <c r="F81" s="3">
        <v>0.86868132500034001</v>
      </c>
      <c r="G81" s="3">
        <v>0.308785031344745</v>
      </c>
      <c r="I81" s="4">
        <v>-1.54742742062172</v>
      </c>
      <c r="J81" s="4">
        <v>-2.6974637556478398</v>
      </c>
      <c r="K81" s="4">
        <v>-3.3548677345569197E-2</v>
      </c>
      <c r="M81" s="3">
        <f t="shared" si="33"/>
        <v>0.12176021339068646</v>
      </c>
      <c r="N81" s="3">
        <f t="shared" si="34"/>
        <v>6.9869890262782329E-3</v>
      </c>
      <c r="O81" s="3">
        <f>(_xlfn.NORM.DIST(K81, 0, 1, TRUE))*2</f>
        <v>0.97323704874970463</v>
      </c>
      <c r="Q81" s="3">
        <v>0.211375546666667</v>
      </c>
      <c r="R81" s="3">
        <v>0.18083333333333301</v>
      </c>
      <c r="S81" s="3">
        <v>0.99717230800000001</v>
      </c>
    </row>
    <row r="82" spans="1:19" x14ac:dyDescent="0.35">
      <c r="A82" s="1" t="s">
        <v>63</v>
      </c>
      <c r="B82" s="3">
        <v>-3.4331014903478702E-2</v>
      </c>
      <c r="C82" s="3">
        <v>-0.16125739369311901</v>
      </c>
      <c r="D82" s="3">
        <v>0.50822164383169</v>
      </c>
      <c r="E82" s="3">
        <v>0.75165620279898604</v>
      </c>
      <c r="F82" s="3">
        <v>0.70484004069052897</v>
      </c>
      <c r="G82" s="3">
        <v>0.35925212332204898</v>
      </c>
      <c r="I82" s="4">
        <v>-2.1448584929900498</v>
      </c>
      <c r="J82" s="4">
        <v>-2.2051802809680998</v>
      </c>
      <c r="K82" s="4">
        <v>0.39096414444683703</v>
      </c>
      <c r="M82" s="3">
        <f t="shared" si="33"/>
        <v>3.1964162757788031E-2</v>
      </c>
      <c r="N82" s="3">
        <f t="shared" si="34"/>
        <v>2.7441446344782489E-2</v>
      </c>
      <c r="O82" s="3">
        <f t="shared" ref="O82" si="42">(1-_xlfn.NORM.DIST(K82, 0, 1, TRUE))*2</f>
        <v>0.69582373927358354</v>
      </c>
      <c r="Q82" s="3">
        <v>0.15733040324561401</v>
      </c>
      <c r="R82" s="3">
        <v>0.18131741900000001</v>
      </c>
      <c r="S82" s="3">
        <v>0.99717230800000001</v>
      </c>
    </row>
    <row r="83" spans="1:19" x14ac:dyDescent="0.35">
      <c r="A83" s="1" t="s">
        <v>64</v>
      </c>
      <c r="B83" s="3">
        <v>0.12355428233282099</v>
      </c>
      <c r="C83" s="3">
        <v>-1.9789465191240099E-2</v>
      </c>
      <c r="D83" s="3">
        <v>0.56128956874089297</v>
      </c>
      <c r="E83" s="3">
        <v>0.792079641188009</v>
      </c>
      <c r="F83" s="3">
        <v>0.72155502412619998</v>
      </c>
      <c r="G83" s="3">
        <v>0.56658942258196798</v>
      </c>
      <c r="I83" s="4">
        <v>-2.02119326490685</v>
      </c>
      <c r="J83" s="4">
        <v>-1.97425649803572</v>
      </c>
      <c r="K83" s="4">
        <v>-1.64857124599469E-2</v>
      </c>
      <c r="M83" s="3">
        <f t="shared" si="33"/>
        <v>4.3259762644921249E-2</v>
      </c>
      <c r="N83" s="3">
        <f t="shared" si="34"/>
        <v>4.8352584677350367E-2</v>
      </c>
      <c r="O83" s="3">
        <f t="shared" ref="O83:O85" si="43">(_xlfn.NORM.DIST(K83, 0, 1, TRUE))*2</f>
        <v>0.98684690034582589</v>
      </c>
      <c r="Q83" s="3">
        <v>0.15733040324561401</v>
      </c>
      <c r="R83" s="3">
        <v>0.182796357926829</v>
      </c>
      <c r="S83" s="3">
        <v>0.99717230800000001</v>
      </c>
    </row>
    <row r="84" spans="1:19" x14ac:dyDescent="0.35">
      <c r="A84" s="5" t="s">
        <v>147</v>
      </c>
      <c r="B84" s="3">
        <v>0.122627013244063</v>
      </c>
      <c r="C84" s="3">
        <v>3.59817780424097E-2</v>
      </c>
      <c r="D84" s="3">
        <v>0.324674726280341</v>
      </c>
      <c r="E84" s="3">
        <v>0.81803546464323196</v>
      </c>
      <c r="F84" s="3">
        <v>0.53315924458492303</v>
      </c>
      <c r="G84" s="3">
        <v>0.70866340963732899</v>
      </c>
      <c r="I84" s="4">
        <v>-2.1798745229375802</v>
      </c>
      <c r="J84" s="4">
        <v>-1.1848665638962099</v>
      </c>
      <c r="K84" s="4">
        <v>-1.16169832937344</v>
      </c>
      <c r="M84" s="3">
        <f t="shared" si="33"/>
        <v>2.926676391438545E-2</v>
      </c>
      <c r="N84" s="3">
        <f t="shared" si="34"/>
        <v>0.23607020926164768</v>
      </c>
      <c r="O84" s="3">
        <f t="shared" si="43"/>
        <v>0.24535802456294548</v>
      </c>
      <c r="Q84" s="3">
        <v>0.15733040324561401</v>
      </c>
      <c r="R84" s="3">
        <v>0.31543864133620703</v>
      </c>
      <c r="S84" s="3">
        <v>0.99717230800000001</v>
      </c>
    </row>
    <row r="85" spans="1:19" x14ac:dyDescent="0.35">
      <c r="A85" s="1" t="s">
        <v>65</v>
      </c>
      <c r="B85" s="3">
        <v>-5.1008607582696597E-2</v>
      </c>
      <c r="C85" s="3">
        <v>0.22233867048525399</v>
      </c>
      <c r="D85" s="3">
        <v>0.164348478288837</v>
      </c>
      <c r="E85" s="3">
        <v>0.620342566828466</v>
      </c>
      <c r="F85" s="3">
        <v>0.647982636247737</v>
      </c>
      <c r="G85" s="3">
        <v>0.300707651672524</v>
      </c>
      <c r="I85" s="4">
        <v>-1.64744850359665</v>
      </c>
      <c r="J85" s="4">
        <v>-1.1576008474010899</v>
      </c>
      <c r="K85" s="4">
        <v>-0.30641366380999302</v>
      </c>
      <c r="M85" s="3">
        <f t="shared" si="33"/>
        <v>9.9465892718163321E-2</v>
      </c>
      <c r="N85" s="3">
        <f t="shared" si="34"/>
        <v>0.24702696329826015</v>
      </c>
      <c r="O85" s="3">
        <f t="shared" si="43"/>
        <v>0.75928970616315539</v>
      </c>
      <c r="Q85" s="3">
        <v>0.18978084030120501</v>
      </c>
      <c r="R85" s="3">
        <v>0.32725794243589701</v>
      </c>
      <c r="S85" s="3">
        <v>0.99717230800000001</v>
      </c>
    </row>
    <row r="86" spans="1:19" x14ac:dyDescent="0.35">
      <c r="A86" s="1" t="s">
        <v>66</v>
      </c>
      <c r="B86" s="3">
        <v>0.55217376944207197</v>
      </c>
      <c r="C86" s="3">
        <v>0.14227682389075499</v>
      </c>
      <c r="D86" s="3">
        <v>0.67516718337927795</v>
      </c>
      <c r="E86" s="3">
        <v>0.88399680653019397</v>
      </c>
      <c r="F86" s="3">
        <v>0.69317145680537695</v>
      </c>
      <c r="G86" s="3">
        <v>0.62035848657317705</v>
      </c>
      <c r="I86" s="4">
        <v>-1.6382179115354001</v>
      </c>
      <c r="J86" s="4">
        <v>-1.50780500952604</v>
      </c>
      <c r="K86" s="4">
        <v>0.20065817393444399</v>
      </c>
      <c r="M86" s="3">
        <f t="shared" si="33"/>
        <v>0.10137624448556416</v>
      </c>
      <c r="N86" s="3">
        <f t="shared" si="34"/>
        <v>0.13160443966126784</v>
      </c>
      <c r="O86" s="3">
        <f t="shared" ref="O86" si="44">(1-_xlfn.NORM.DIST(K86, 0, 1, TRUE))*2</f>
        <v>0.84096586681999508</v>
      </c>
      <c r="Q86" s="3">
        <v>0.18978084030120501</v>
      </c>
      <c r="R86" s="3">
        <v>0.22665209111111101</v>
      </c>
      <c r="S86" s="3">
        <v>0.99717230800000001</v>
      </c>
    </row>
    <row r="87" spans="1:19" x14ac:dyDescent="0.35">
      <c r="A87" s="1" t="s">
        <v>67</v>
      </c>
      <c r="B87" s="3">
        <v>2.0108493308837599E-2</v>
      </c>
      <c r="C87" s="3">
        <v>-0.15358744298641799</v>
      </c>
      <c r="D87" s="3">
        <v>0.30919998501312701</v>
      </c>
      <c r="E87" s="3">
        <v>0.70262496297850097</v>
      </c>
      <c r="F87" s="3">
        <v>0.82568335904582402</v>
      </c>
      <c r="G87" s="3">
        <v>0.35570136534322999</v>
      </c>
      <c r="I87" s="4">
        <v>-1.8081179307666799</v>
      </c>
      <c r="J87" s="4">
        <v>-2.8197239160683401</v>
      </c>
      <c r="K87" s="4">
        <v>-0.110935202508134</v>
      </c>
      <c r="M87" s="3">
        <f t="shared" si="33"/>
        <v>7.058814804504869E-2</v>
      </c>
      <c r="N87" s="3">
        <f t="shared" si="34"/>
        <v>4.8064983588984667E-3</v>
      </c>
      <c r="O87" s="3">
        <f t="shared" ref="O87:O89" si="45">(_xlfn.NORM.DIST(K87, 0, 1, TRUE))*2</f>
        <v>0.91166773031144244</v>
      </c>
      <c r="Q87" s="3">
        <v>0.16862298576923099</v>
      </c>
      <c r="R87" s="3">
        <v>0.18083333333333301</v>
      </c>
      <c r="S87" s="3">
        <v>0.99717230800000001</v>
      </c>
    </row>
    <row r="88" spans="1:19" x14ac:dyDescent="0.35">
      <c r="A88" s="5" t="s">
        <v>148</v>
      </c>
      <c r="B88" s="3">
        <v>7.5999316302449493E-2</v>
      </c>
      <c r="C88" s="3">
        <v>0.17712984793532499</v>
      </c>
      <c r="D88" s="3">
        <v>-0.108382619653533</v>
      </c>
      <c r="E88" s="3">
        <v>0.47300947640245899</v>
      </c>
      <c r="F88" s="3">
        <v>0.55775131027011804</v>
      </c>
      <c r="G88" s="3">
        <v>0.17387090618301701</v>
      </c>
      <c r="I88" s="4">
        <v>-0.92870130736459999</v>
      </c>
      <c r="J88" s="4">
        <v>-0.95575050147714802</v>
      </c>
      <c r="K88" s="4">
        <v>-0.60344247551873698</v>
      </c>
      <c r="M88" s="3">
        <f t="shared" si="33"/>
        <v>0.3530439030484257</v>
      </c>
      <c r="N88" s="3">
        <f t="shared" si="34"/>
        <v>0.33919830141012014</v>
      </c>
      <c r="O88" s="3">
        <f t="shared" si="45"/>
        <v>0.54621437267306905</v>
      </c>
      <c r="Q88" s="3">
        <v>0.40534670344444401</v>
      </c>
      <c r="R88" s="3">
        <v>0.40756385003876</v>
      </c>
      <c r="S88" s="3">
        <v>0.99717230800000001</v>
      </c>
    </row>
    <row r="89" spans="1:19" x14ac:dyDescent="0.35">
      <c r="A89" s="5" t="s">
        <v>149</v>
      </c>
      <c r="B89" s="3">
        <v>-2.5314117860908002E-2</v>
      </c>
      <c r="C89" s="3">
        <v>0.130658556037094</v>
      </c>
      <c r="D89" s="3">
        <v>0.27211329881340102</v>
      </c>
      <c r="E89" s="3">
        <v>0.72294310444778098</v>
      </c>
      <c r="F89" s="3">
        <v>0.69705222265774003</v>
      </c>
      <c r="G89" s="3">
        <v>0.35917042846545799</v>
      </c>
      <c r="I89" s="4">
        <v>-1.9921376459916</v>
      </c>
      <c r="J89" s="4">
        <v>-1.54884813824316</v>
      </c>
      <c r="K89" s="4">
        <v>-0.20531927145582299</v>
      </c>
      <c r="M89" s="3">
        <f t="shared" si="33"/>
        <v>4.6355957432583479E-2</v>
      </c>
      <c r="N89" s="3">
        <f t="shared" si="34"/>
        <v>0.12141823044721745</v>
      </c>
      <c r="O89" s="3">
        <f t="shared" si="45"/>
        <v>0.83732268834275114</v>
      </c>
      <c r="Q89" s="3">
        <v>0.15733040324561401</v>
      </c>
      <c r="R89" s="3">
        <v>0.223385520909091</v>
      </c>
      <c r="S89" s="3">
        <v>0.99717230800000001</v>
      </c>
    </row>
    <row r="90" spans="1:19" x14ac:dyDescent="0.35">
      <c r="A90" s="1" t="s">
        <v>68</v>
      </c>
      <c r="B90" s="3">
        <v>-1.16369450048015E-3</v>
      </c>
      <c r="C90" s="3">
        <v>3.87080334507241E-2</v>
      </c>
      <c r="D90" s="3">
        <v>0.45579255766082699</v>
      </c>
      <c r="E90" s="3">
        <v>0.71813483792015897</v>
      </c>
      <c r="F90" s="3">
        <v>0.71008761634919204</v>
      </c>
      <c r="G90" s="3">
        <v>0.41894579072764199</v>
      </c>
      <c r="I90" s="4">
        <v>-1.91968159739435</v>
      </c>
      <c r="J90" s="4">
        <v>-1.8002228370762501</v>
      </c>
      <c r="K90" s="4">
        <v>9.6678988389654996E-2</v>
      </c>
      <c r="M90" s="3">
        <f t="shared" si="33"/>
        <v>5.4898130130374999E-2</v>
      </c>
      <c r="N90" s="3">
        <f t="shared" si="34"/>
        <v>7.1825459236988659E-2</v>
      </c>
      <c r="O90" s="3">
        <f t="shared" ref="O90:O91" si="46">(1-_xlfn.NORM.DIST(K90, 0, 1, TRUE))*2</f>
        <v>0.92298132648821607</v>
      </c>
      <c r="Q90" s="3">
        <v>0.15733040324561401</v>
      </c>
      <c r="R90" s="3">
        <v>0.18869400245762699</v>
      </c>
      <c r="S90" s="3">
        <v>0.99717230800000001</v>
      </c>
    </row>
    <row r="91" spans="1:19" x14ac:dyDescent="0.35">
      <c r="A91" s="1" t="s">
        <v>69</v>
      </c>
      <c r="B91" s="3">
        <v>4.3473692553610298E-2</v>
      </c>
      <c r="C91" s="3">
        <v>4.41607575588654E-2</v>
      </c>
      <c r="D91" s="3">
        <v>0.33058354625172298</v>
      </c>
      <c r="E91" s="3">
        <v>0.560345185346251</v>
      </c>
      <c r="F91" s="3">
        <v>0.69410651257387701</v>
      </c>
      <c r="G91" s="3">
        <v>0.30420154455093301</v>
      </c>
      <c r="I91" s="4">
        <v>-1.2512292165955201</v>
      </c>
      <c r="J91" s="4">
        <v>-1.72176413303829</v>
      </c>
      <c r="K91" s="4">
        <v>6.2239821967174501E-2</v>
      </c>
      <c r="M91" s="3">
        <f t="shared" si="33"/>
        <v>0.21085086166860351</v>
      </c>
      <c r="N91" s="3">
        <f t="shared" si="34"/>
        <v>8.5112254323175221E-2</v>
      </c>
      <c r="O91" s="3">
        <f t="shared" si="46"/>
        <v>0.95037185060167406</v>
      </c>
      <c r="Q91" s="3">
        <v>0.29013348676991102</v>
      </c>
      <c r="R91" s="3">
        <v>0.19988483893939399</v>
      </c>
      <c r="S91" s="3">
        <v>0.99717230800000001</v>
      </c>
    </row>
    <row r="92" spans="1:19" x14ac:dyDescent="0.35">
      <c r="A92" s="1" t="s">
        <v>70</v>
      </c>
      <c r="B92" s="3">
        <v>-6.2754361197492406E-2</v>
      </c>
      <c r="C92" s="3">
        <v>5.3896336946793796E-3</v>
      </c>
      <c r="D92" s="3">
        <v>0.29057782733298398</v>
      </c>
      <c r="E92" s="3">
        <v>0.70823239811236505</v>
      </c>
      <c r="F92" s="3">
        <v>0.74859154860328403</v>
      </c>
      <c r="G92" s="3">
        <v>0.41183678594376399</v>
      </c>
      <c r="I92" s="4">
        <v>-2.0077561978486602</v>
      </c>
      <c r="J92" s="4">
        <v>-2.0457033648912102</v>
      </c>
      <c r="K92" s="4">
        <v>-0.29406570820509698</v>
      </c>
      <c r="M92" s="3">
        <f t="shared" si="33"/>
        <v>4.4669205542584897E-2</v>
      </c>
      <c r="N92" s="3">
        <f t="shared" si="34"/>
        <v>4.0785564490087807E-2</v>
      </c>
      <c r="O92" s="3">
        <f t="shared" ref="O92:O93" si="47">(_xlfn.NORM.DIST(K92, 0, 1, TRUE))*2</f>
        <v>0.76870769384451154</v>
      </c>
      <c r="Q92" s="3">
        <v>0.15733040324561401</v>
      </c>
      <c r="R92" s="3">
        <v>0.182796357926829</v>
      </c>
      <c r="S92" s="3">
        <v>0.99717230800000001</v>
      </c>
    </row>
    <row r="93" spans="1:19" x14ac:dyDescent="0.35">
      <c r="A93" s="1" t="s">
        <v>71</v>
      </c>
      <c r="B93" s="3">
        <v>5.9454119495465099E-2</v>
      </c>
      <c r="C93" s="3">
        <v>2.7496076353248401E-2</v>
      </c>
      <c r="D93" s="3">
        <v>0.65444015489629703</v>
      </c>
      <c r="E93" s="3">
        <v>0.77249612313970895</v>
      </c>
      <c r="F93" s="3">
        <v>0.33109895981217902</v>
      </c>
      <c r="G93" s="3">
        <v>0.91306940303942297</v>
      </c>
      <c r="I93" s="4">
        <v>-2.0512405633511599</v>
      </c>
      <c r="J93" s="4">
        <v>-0.671523068657641</v>
      </c>
      <c r="K93" s="4">
        <v>-1.6178271554836301</v>
      </c>
      <c r="M93" s="3">
        <f t="shared" si="33"/>
        <v>4.0243525467954573E-2</v>
      </c>
      <c r="N93" s="3">
        <f t="shared" si="34"/>
        <v>0.50188736869505701</v>
      </c>
      <c r="O93" s="3">
        <f t="shared" si="47"/>
        <v>0.10569985239553992</v>
      </c>
      <c r="Q93" s="3">
        <v>0.15733040324561401</v>
      </c>
      <c r="R93" s="3">
        <v>0.56371407387681205</v>
      </c>
      <c r="S93" s="3">
        <v>0.89844874200000002</v>
      </c>
    </row>
    <row r="94" spans="1:19" x14ac:dyDescent="0.35">
      <c r="A94" s="5" t="s">
        <v>133</v>
      </c>
      <c r="B94" s="3">
        <v>-2.1147847303416501E-2</v>
      </c>
      <c r="C94" s="3">
        <v>5.26717174362136E-2</v>
      </c>
      <c r="D94" s="3">
        <v>0.33679026313003801</v>
      </c>
      <c r="E94" s="3">
        <v>0.52425196774423199</v>
      </c>
      <c r="F94" s="3">
        <v>0.692218350552529</v>
      </c>
      <c r="G94" s="3">
        <v>0.17939509434079701</v>
      </c>
      <c r="I94" s="4">
        <v>-1.27986965978093</v>
      </c>
      <c r="J94" s="4">
        <v>-1.6959573923378299</v>
      </c>
      <c r="K94" s="4">
        <v>0.35873670837118199</v>
      </c>
      <c r="M94" s="3">
        <f t="shared" si="33"/>
        <v>0.20059097971801071</v>
      </c>
      <c r="N94" s="3">
        <f t="shared" si="34"/>
        <v>8.9893949396097392E-2</v>
      </c>
      <c r="O94" s="3">
        <f t="shared" ref="O94" si="48">(1-_xlfn.NORM.DIST(K94, 0, 1, TRUE))*2</f>
        <v>0.71979206444199928</v>
      </c>
      <c r="Q94" s="3">
        <v>0.28010452162162203</v>
      </c>
      <c r="R94" s="3">
        <v>0.20796361335820901</v>
      </c>
      <c r="S94" s="3">
        <v>0.99717230800000001</v>
      </c>
    </row>
    <row r="95" spans="1:19" x14ac:dyDescent="0.35">
      <c r="A95" s="1" t="s">
        <v>72</v>
      </c>
      <c r="B95" s="3">
        <v>2.24389467312037E-2</v>
      </c>
      <c r="C95" s="3">
        <v>9.7432851919852806E-2</v>
      </c>
      <c r="D95" s="3">
        <v>-3.4049239194210601E-2</v>
      </c>
      <c r="E95" s="3">
        <v>0.59889149439940403</v>
      </c>
      <c r="F95" s="3">
        <v>0.63557691452635401</v>
      </c>
      <c r="G95" s="3">
        <v>0.37333854075107697</v>
      </c>
      <c r="I95" s="4">
        <v>-1.4191086286122101</v>
      </c>
      <c r="J95" s="4">
        <v>-1.38516860833071</v>
      </c>
      <c r="K95" s="4">
        <v>-0.90444434009309305</v>
      </c>
      <c r="M95" s="3">
        <f t="shared" si="33"/>
        <v>0.15586734872209163</v>
      </c>
      <c r="N95" s="3">
        <f t="shared" si="34"/>
        <v>0.16600091707477152</v>
      </c>
      <c r="O95" s="3">
        <f t="shared" ref="O95:O97" si="49">(_xlfn.NORM.DIST(K95, 0, 1, TRUE))*2</f>
        <v>0.3657598356495439</v>
      </c>
      <c r="Q95" s="3">
        <v>0.23230229899038499</v>
      </c>
      <c r="R95" s="3">
        <v>0.24740521283653799</v>
      </c>
      <c r="S95" s="3">
        <v>0.99717230800000001</v>
      </c>
    </row>
    <row r="96" spans="1:19" x14ac:dyDescent="0.35">
      <c r="A96" s="1" t="s">
        <v>73</v>
      </c>
      <c r="B96" s="3">
        <v>6.0525695257073298E-2</v>
      </c>
      <c r="C96" s="3">
        <v>-3.7357637124977201E-2</v>
      </c>
      <c r="D96" s="3">
        <v>0.35656562147382198</v>
      </c>
      <c r="E96" s="3">
        <v>0.79903486902397503</v>
      </c>
      <c r="F96" s="3">
        <v>0.78355081401923599</v>
      </c>
      <c r="G96" s="3">
        <v>0.47115113689782501</v>
      </c>
      <c r="I96" s="4">
        <v>-2.1962821473563601</v>
      </c>
      <c r="J96" s="4">
        <v>-2.3162227417293599</v>
      </c>
      <c r="K96" s="4">
        <v>-0.29402169353297097</v>
      </c>
      <c r="M96" s="3">
        <f t="shared" si="33"/>
        <v>2.8071754739386171E-2</v>
      </c>
      <c r="N96" s="3">
        <f t="shared" si="34"/>
        <v>2.0546110104435786E-2</v>
      </c>
      <c r="O96" s="3">
        <f t="shared" si="49"/>
        <v>0.76874132661265238</v>
      </c>
      <c r="Q96" s="3">
        <v>0.15733040324561401</v>
      </c>
      <c r="R96" s="3">
        <v>0.18131741900000001</v>
      </c>
      <c r="S96" s="3">
        <v>0.99717230800000001</v>
      </c>
    </row>
    <row r="97" spans="1:19" x14ac:dyDescent="0.35">
      <c r="A97" s="1" t="s">
        <v>74</v>
      </c>
      <c r="B97" s="3">
        <v>0.15057998135010001</v>
      </c>
      <c r="C97" s="3">
        <v>0.25060586981754002</v>
      </c>
      <c r="D97" s="3">
        <v>0.19828584922082201</v>
      </c>
      <c r="E97" s="3">
        <v>0.60854176674035398</v>
      </c>
      <c r="F97" s="3">
        <v>0.63550530520136295</v>
      </c>
      <c r="G97" s="3">
        <v>0.43817824256318899</v>
      </c>
      <c r="I97" s="4">
        <v>-1.1770536742491</v>
      </c>
      <c r="J97" s="4">
        <v>-1.0490743039571599</v>
      </c>
      <c r="K97" s="4">
        <v>-0.57069097225918497</v>
      </c>
      <c r="M97" s="3">
        <f t="shared" si="33"/>
        <v>0.2391740836640745</v>
      </c>
      <c r="N97" s="3">
        <f t="shared" si="34"/>
        <v>0.29414392157238023</v>
      </c>
      <c r="O97" s="3">
        <f t="shared" si="49"/>
        <v>0.56820913942221263</v>
      </c>
      <c r="Q97" s="3">
        <v>0.31020935849999998</v>
      </c>
      <c r="R97" s="3">
        <v>0.358994550472441</v>
      </c>
      <c r="S97" s="3">
        <v>0.99717230800000001</v>
      </c>
    </row>
    <row r="98" spans="1:19" x14ac:dyDescent="0.35">
      <c r="A98" s="1" t="s">
        <v>75</v>
      </c>
      <c r="B98" s="3">
        <v>9.0296051217580803E-2</v>
      </c>
      <c r="C98" s="3">
        <v>-5.4434516586799597E-3</v>
      </c>
      <c r="D98" s="3">
        <v>0.25506185551181199</v>
      </c>
      <c r="E98" s="3">
        <v>0.36299346959114298</v>
      </c>
      <c r="F98" s="3">
        <v>0.47045961350048199</v>
      </c>
      <c r="G98" s="3">
        <v>0.208453685806158</v>
      </c>
      <c r="I98" s="4">
        <v>-0.61473042597872996</v>
      </c>
      <c r="J98" s="4">
        <v>-1.0948217756123899</v>
      </c>
      <c r="K98" s="4">
        <v>0.104507341599979</v>
      </c>
      <c r="M98" s="3">
        <f t="shared" si="33"/>
        <v>0.5387327628827433</v>
      </c>
      <c r="N98" s="3">
        <f t="shared" si="34"/>
        <v>0.27359472453540618</v>
      </c>
      <c r="O98" s="3">
        <f t="shared" ref="O98:O100" si="50">(1-_xlfn.NORM.DIST(K98, 0, 1, TRUE))*2</f>
        <v>0.91676674243016865</v>
      </c>
      <c r="Q98" s="3">
        <v>0.57588674665517203</v>
      </c>
      <c r="R98" s="3">
        <v>0.35227060375000002</v>
      </c>
      <c r="S98" s="3">
        <v>0.99717230800000001</v>
      </c>
    </row>
    <row r="99" spans="1:19" x14ac:dyDescent="0.35">
      <c r="A99" s="5" t="s">
        <v>150</v>
      </c>
      <c r="B99" s="3">
        <v>0.105677690337002</v>
      </c>
      <c r="C99" s="3">
        <v>-8.2812427994663096E-2</v>
      </c>
      <c r="D99" s="3">
        <v>0.13068067328541799</v>
      </c>
      <c r="E99" s="3">
        <v>0.103466317708082</v>
      </c>
      <c r="F99" s="3">
        <v>8.3994028750470004E-2</v>
      </c>
      <c r="G99" s="3">
        <v>-5.7255118100616002E-2</v>
      </c>
      <c r="I99" s="4">
        <v>4.7428967814589799E-3</v>
      </c>
      <c r="J99" s="4">
        <v>-0.354673968509021</v>
      </c>
      <c r="K99" s="4">
        <v>0.40039940983250399</v>
      </c>
      <c r="M99" s="3">
        <f t="shared" ref="M99" si="51">(1-_xlfn.NORM.DIST(I99, 0, 1, TRUE))*2</f>
        <v>0.99621573007250031</v>
      </c>
      <c r="N99" s="3">
        <f>(_xlfn.NORM.DIST(J99, 0, 1, TRUE))*2</f>
        <v>0.72283385483398255</v>
      </c>
      <c r="O99" s="3">
        <f t="shared" si="50"/>
        <v>0.68886235885560243</v>
      </c>
      <c r="Q99" s="3">
        <v>0.99621572999999997</v>
      </c>
      <c r="R99" s="3">
        <v>0.75194125855704697</v>
      </c>
      <c r="S99" s="3">
        <v>0.99717230800000001</v>
      </c>
    </row>
    <row r="100" spans="1:19" x14ac:dyDescent="0.35">
      <c r="A100" s="1" t="s">
        <v>76</v>
      </c>
      <c r="B100" s="3">
        <v>6.6322642162777695E-2</v>
      </c>
      <c r="C100" s="3">
        <v>-0.12923612151441499</v>
      </c>
      <c r="D100" s="3">
        <v>0.43069199553591903</v>
      </c>
      <c r="E100" s="3">
        <v>0.381183108530395</v>
      </c>
      <c r="F100" s="3">
        <v>0.66673079204510199</v>
      </c>
      <c r="G100" s="3">
        <v>0.12815269075718699</v>
      </c>
      <c r="I100" s="4">
        <v>-0.71069113998661604</v>
      </c>
      <c r="J100" s="4">
        <v>-1.9830045490664201</v>
      </c>
      <c r="K100" s="4">
        <v>0.70403380886466904</v>
      </c>
      <c r="M100" s="3">
        <f t="shared" ref="M100:M129" si="52">(_xlfn.NORM.DIST(I100, 0, 1, TRUE))*2</f>
        <v>0.47727565123126253</v>
      </c>
      <c r="N100" s="3">
        <f t="shared" ref="N100:N155" si="53">(_xlfn.NORM.DIST(J100, 0, 1, TRUE))*2</f>
        <v>4.73669214093701E-2</v>
      </c>
      <c r="O100" s="3">
        <f t="shared" si="50"/>
        <v>0.48141171916217407</v>
      </c>
      <c r="Q100" s="3">
        <v>0.51732675458041999</v>
      </c>
      <c r="R100" s="3">
        <v>0.182796357926829</v>
      </c>
      <c r="S100" s="3">
        <v>0.99717230800000001</v>
      </c>
    </row>
    <row r="101" spans="1:19" x14ac:dyDescent="0.35">
      <c r="A101" s="1" t="s">
        <v>77</v>
      </c>
      <c r="B101" s="3">
        <v>-5.7797378940513303E-2</v>
      </c>
      <c r="C101" s="3">
        <v>-2.8172484978411599E-2</v>
      </c>
      <c r="D101" s="3">
        <v>0.20606603301262699</v>
      </c>
      <c r="E101" s="3">
        <v>0.61635913489522298</v>
      </c>
      <c r="F101" s="3">
        <v>0.61568895509657895</v>
      </c>
      <c r="G101" s="3">
        <v>0.31031834960055399</v>
      </c>
      <c r="I101" s="4">
        <v>-1.6482110879529801</v>
      </c>
      <c r="J101" s="4">
        <v>-1.5829551084353899</v>
      </c>
      <c r="K101" s="4">
        <v>-0.23724470187761701</v>
      </c>
      <c r="M101" s="3">
        <f t="shared" si="52"/>
        <v>9.9309362308099225E-2</v>
      </c>
      <c r="N101" s="3">
        <f t="shared" si="53"/>
        <v>0.11343169669155984</v>
      </c>
      <c r="O101" s="3">
        <f>(_xlfn.NORM.DIST(K101, 0, 1, TRUE))*2</f>
        <v>0.81246695895742571</v>
      </c>
      <c r="Q101" s="3">
        <v>0.18978084030120501</v>
      </c>
      <c r="R101" s="3">
        <v>0.22255586120253201</v>
      </c>
      <c r="S101" s="3">
        <v>0.99717230800000001</v>
      </c>
    </row>
    <row r="102" spans="1:19" x14ac:dyDescent="0.35">
      <c r="A102" s="5" t="s">
        <v>151</v>
      </c>
      <c r="B102" s="3">
        <v>-0.115952000985878</v>
      </c>
      <c r="C102" s="3">
        <v>6.9286013181307999E-3</v>
      </c>
      <c r="D102" s="3">
        <v>0.28686698848208803</v>
      </c>
      <c r="E102" s="3">
        <v>0.57095061393633695</v>
      </c>
      <c r="F102" s="3">
        <v>0.60776777469908905</v>
      </c>
      <c r="G102" s="3">
        <v>0.20515934789350901</v>
      </c>
      <c r="I102" s="4">
        <v>-1.62367550193251</v>
      </c>
      <c r="J102" s="4">
        <v>-1.4816261392621899</v>
      </c>
      <c r="K102" s="4">
        <v>0.18463174455825401</v>
      </c>
      <c r="M102" s="3">
        <f t="shared" si="52"/>
        <v>0.10444508213809953</v>
      </c>
      <c r="N102" s="3">
        <f t="shared" si="53"/>
        <v>0.13843979987877048</v>
      </c>
      <c r="O102" s="3">
        <f t="shared" ref="O102:O107" si="54">(1-_xlfn.NORM.DIST(K102, 0, 1, TRUE))*2</f>
        <v>0.85351788542850704</v>
      </c>
      <c r="Q102" s="3">
        <v>0.19045867894117599</v>
      </c>
      <c r="R102" s="3">
        <v>0.22778536183673501</v>
      </c>
      <c r="S102" s="3">
        <v>0.99717230800000001</v>
      </c>
    </row>
    <row r="103" spans="1:19" x14ac:dyDescent="0.35">
      <c r="A103" s="5" t="s">
        <v>152</v>
      </c>
      <c r="B103" s="3">
        <v>-6.5280770093917098E-2</v>
      </c>
      <c r="C103" s="3">
        <v>-8.8568708453042294E-2</v>
      </c>
      <c r="D103" s="3">
        <v>0.37248066600084401</v>
      </c>
      <c r="E103" s="3">
        <v>0.56668698913672599</v>
      </c>
      <c r="F103" s="3">
        <v>0.53787704117578194</v>
      </c>
      <c r="G103" s="3">
        <v>0.31210952642214101</v>
      </c>
      <c r="I103" s="4">
        <v>-1.5019007397850399</v>
      </c>
      <c r="J103" s="4">
        <v>-1.4636367785700599</v>
      </c>
      <c r="K103" s="4">
        <v>0.14513945265313799</v>
      </c>
      <c r="M103" s="3">
        <f t="shared" si="52"/>
        <v>0.13312274555711848</v>
      </c>
      <c r="N103" s="3">
        <f t="shared" si="53"/>
        <v>0.14329321792521427</v>
      </c>
      <c r="O103" s="3">
        <f t="shared" si="54"/>
        <v>0.88460076935364529</v>
      </c>
      <c r="Q103" s="3">
        <v>0.21264838585000001</v>
      </c>
      <c r="R103" s="3">
        <v>0.22778536183673501</v>
      </c>
      <c r="S103" s="3">
        <v>0.99717230800000001</v>
      </c>
    </row>
    <row r="104" spans="1:19" x14ac:dyDescent="0.35">
      <c r="A104" s="1" t="s">
        <v>78</v>
      </c>
      <c r="B104" s="3">
        <v>-1.2027959519622501E-2</v>
      </c>
      <c r="C104" s="3">
        <v>0.35700145946665202</v>
      </c>
      <c r="D104" s="3">
        <v>0.36956208831523002</v>
      </c>
      <c r="E104" s="3">
        <v>0.71000740092099601</v>
      </c>
      <c r="F104" s="3">
        <v>0.69604823394180904</v>
      </c>
      <c r="G104" s="3">
        <v>0.23322051799157101</v>
      </c>
      <c r="I104" s="4">
        <v>-1.9075492227640101</v>
      </c>
      <c r="J104" s="4">
        <v>-1.03127665037941</v>
      </c>
      <c r="K104" s="4">
        <v>0.31888383973670997</v>
      </c>
      <c r="M104" s="3">
        <f t="shared" si="52"/>
        <v>5.644950332856824E-2</v>
      </c>
      <c r="N104" s="3">
        <f t="shared" si="53"/>
        <v>0.30241110475654243</v>
      </c>
      <c r="O104" s="3">
        <f t="shared" si="54"/>
        <v>0.74981459912381054</v>
      </c>
      <c r="Q104" s="3">
        <v>0.15733040324561401</v>
      </c>
      <c r="R104" s="3">
        <v>0.36620094746093801</v>
      </c>
      <c r="S104" s="3">
        <v>0.99717230800000001</v>
      </c>
    </row>
    <row r="105" spans="1:19" x14ac:dyDescent="0.35">
      <c r="A105" s="1" t="s">
        <v>79</v>
      </c>
      <c r="B105" s="3">
        <v>-4.4706025779829101E-2</v>
      </c>
      <c r="C105" s="3">
        <v>-9.9054618331022706E-2</v>
      </c>
      <c r="D105" s="3">
        <v>0.36393389205164001</v>
      </c>
      <c r="E105" s="3">
        <v>0.686390184171219</v>
      </c>
      <c r="F105" s="3">
        <v>0.76885672960950702</v>
      </c>
      <c r="G105" s="3">
        <v>0.33092848132509001</v>
      </c>
      <c r="I105" s="4">
        <v>-1.87913730289805</v>
      </c>
      <c r="J105" s="4">
        <v>-2.36931539872608</v>
      </c>
      <c r="K105" s="4">
        <v>7.96393975629862E-2</v>
      </c>
      <c r="M105" s="3">
        <f t="shared" si="52"/>
        <v>6.0225747818669316E-2</v>
      </c>
      <c r="N105" s="3">
        <f t="shared" si="53"/>
        <v>1.7821048946245484E-2</v>
      </c>
      <c r="O105" s="3">
        <f t="shared" si="54"/>
        <v>0.93652405999013721</v>
      </c>
      <c r="Q105" s="3">
        <v>0.15842718175000001</v>
      </c>
      <c r="R105" s="3">
        <v>0.18131741900000001</v>
      </c>
      <c r="S105" s="3">
        <v>0.99717230800000001</v>
      </c>
    </row>
    <row r="106" spans="1:19" x14ac:dyDescent="0.35">
      <c r="A106" s="1" t="s">
        <v>80</v>
      </c>
      <c r="B106" s="3">
        <v>6.7911570579043207E-2</v>
      </c>
      <c r="C106" s="3">
        <v>0.111714765399501</v>
      </c>
      <c r="D106" s="3">
        <v>0.40963195266029201</v>
      </c>
      <c r="E106" s="3">
        <v>0.49971759807939198</v>
      </c>
      <c r="F106" s="3">
        <v>0.63056430261091001</v>
      </c>
      <c r="G106" s="3">
        <v>9.4409802963242598E-2</v>
      </c>
      <c r="I106" s="4">
        <v>-1.0201714140454701</v>
      </c>
      <c r="J106" s="4">
        <v>-1.33679106008577</v>
      </c>
      <c r="K106" s="4">
        <v>0.72226094539915797</v>
      </c>
      <c r="M106" s="3">
        <f t="shared" si="52"/>
        <v>0.30764717235798855</v>
      </c>
      <c r="N106" s="3">
        <f t="shared" si="53"/>
        <v>0.18129084815675681</v>
      </c>
      <c r="O106" s="3">
        <f t="shared" si="54"/>
        <v>0.47013405940827702</v>
      </c>
      <c r="Q106" s="3">
        <v>0.36501232431297698</v>
      </c>
      <c r="R106" s="3">
        <v>0.25201348558035702</v>
      </c>
      <c r="S106" s="3">
        <v>0.99717230800000001</v>
      </c>
    </row>
    <row r="107" spans="1:19" x14ac:dyDescent="0.35">
      <c r="A107" s="1" t="s">
        <v>81</v>
      </c>
      <c r="B107" s="3">
        <v>-2.7627065986374801E-2</v>
      </c>
      <c r="C107" s="3">
        <v>3.2548626258427499E-2</v>
      </c>
      <c r="D107" s="3">
        <v>0.32812945746057098</v>
      </c>
      <c r="E107" s="3">
        <v>0.43905474542613498</v>
      </c>
      <c r="F107" s="3">
        <v>0.64432791605177497</v>
      </c>
      <c r="G107" s="3">
        <v>0.14857254797974501</v>
      </c>
      <c r="I107" s="4">
        <v>-1.05788827534951</v>
      </c>
      <c r="J107" s="4">
        <v>-1.5548828066909599</v>
      </c>
      <c r="K107" s="4">
        <v>0.40527850610440902</v>
      </c>
      <c r="M107" s="3">
        <f t="shared" si="52"/>
        <v>0.29010638111170139</v>
      </c>
      <c r="N107" s="3">
        <f t="shared" si="53"/>
        <v>0.11997398287199973</v>
      </c>
      <c r="O107" s="3">
        <f t="shared" si="54"/>
        <v>0.68527280393981727</v>
      </c>
      <c r="Q107" s="3">
        <v>0.35687689726190502</v>
      </c>
      <c r="R107" s="3">
        <v>0.223385520909091</v>
      </c>
      <c r="S107" s="3">
        <v>0.99717230800000001</v>
      </c>
    </row>
    <row r="108" spans="1:19" x14ac:dyDescent="0.35">
      <c r="A108" s="1" t="s">
        <v>82</v>
      </c>
      <c r="B108" s="3">
        <v>5.0976051749665498E-2</v>
      </c>
      <c r="C108" s="3">
        <v>0.184780935760753</v>
      </c>
      <c r="D108" s="3">
        <v>0.32030408200927202</v>
      </c>
      <c r="E108" s="3">
        <v>0.70264547983702197</v>
      </c>
      <c r="F108" s="3">
        <v>0.74766663642548903</v>
      </c>
      <c r="G108" s="3">
        <v>0.490261146576701</v>
      </c>
      <c r="I108" s="4">
        <v>-1.7426358511365301</v>
      </c>
      <c r="J108" s="4">
        <v>-1.6561460153405601</v>
      </c>
      <c r="K108" s="4">
        <v>-0.43363635027566499</v>
      </c>
      <c r="M108" s="3">
        <f t="shared" si="52"/>
        <v>8.1397243494190016E-2</v>
      </c>
      <c r="N108" s="3">
        <f t="shared" si="53"/>
        <v>9.7692252632494717E-2</v>
      </c>
      <c r="O108" s="3">
        <f t="shared" ref="O108:O109" si="55">(_xlfn.NORM.DIST(K108, 0, 1, TRUE))*2</f>
        <v>0.6645525338764986</v>
      </c>
      <c r="Q108" s="3">
        <v>0.182848879202899</v>
      </c>
      <c r="R108" s="3">
        <v>0.215452401466667</v>
      </c>
      <c r="S108" s="3">
        <v>0.99717230800000001</v>
      </c>
    </row>
    <row r="109" spans="1:19" x14ac:dyDescent="0.35">
      <c r="A109" s="1" t="s">
        <v>83</v>
      </c>
      <c r="B109" s="3">
        <v>-0.12590245095598701</v>
      </c>
      <c r="C109" s="3">
        <v>-0.24745503218085399</v>
      </c>
      <c r="D109" s="3">
        <v>0.20759288436791301</v>
      </c>
      <c r="E109" s="3">
        <v>0.41477732417395902</v>
      </c>
      <c r="F109" s="3">
        <v>0.36118143475985298</v>
      </c>
      <c r="G109" s="3">
        <v>0.43835635810078899</v>
      </c>
      <c r="I109" s="4">
        <v>-1.20478607264521</v>
      </c>
      <c r="J109" s="4">
        <v>-1.33843418687528</v>
      </c>
      <c r="K109" s="4">
        <v>-0.55056721917456997</v>
      </c>
      <c r="M109" s="3">
        <f t="shared" si="52"/>
        <v>0.2282858979189166</v>
      </c>
      <c r="N109" s="3">
        <f t="shared" si="53"/>
        <v>0.18075494082615115</v>
      </c>
      <c r="O109" s="3">
        <f t="shared" si="55"/>
        <v>0.58193038561636523</v>
      </c>
      <c r="Q109" s="3">
        <v>0.30243003581196598</v>
      </c>
      <c r="R109" s="3">
        <v>0.25201348558035702</v>
      </c>
      <c r="S109" s="3">
        <v>0.99717230800000001</v>
      </c>
    </row>
    <row r="110" spans="1:19" x14ac:dyDescent="0.35">
      <c r="A110" s="1" t="s">
        <v>84</v>
      </c>
      <c r="B110" s="3">
        <v>3.8862708468290097E-2</v>
      </c>
      <c r="C110" s="3">
        <v>7.8202957818966301E-2</v>
      </c>
      <c r="D110" s="3">
        <v>0.32708954530180401</v>
      </c>
      <c r="E110" s="3">
        <v>0.46843916585816597</v>
      </c>
      <c r="F110" s="3">
        <v>0.61685978009604603</v>
      </c>
      <c r="G110" s="3">
        <v>0.157015104370826</v>
      </c>
      <c r="I110" s="4">
        <v>-0.995294965783732</v>
      </c>
      <c r="J110" s="4">
        <v>-1.3609480995483301</v>
      </c>
      <c r="K110" s="4">
        <v>0.38446969352075899</v>
      </c>
      <c r="M110" s="3">
        <f t="shared" si="52"/>
        <v>0.31959282550941431</v>
      </c>
      <c r="N110" s="3">
        <f t="shared" si="53"/>
        <v>0.17353009158027535</v>
      </c>
      <c r="O110" s="3">
        <f t="shared" ref="O110:O111" si="56">(1-_xlfn.NORM.DIST(K110, 0, 1, TRUE))*2</f>
        <v>0.70063035410021057</v>
      </c>
      <c r="Q110" s="3">
        <v>0.37245780473684198</v>
      </c>
      <c r="R110" s="3">
        <v>0.25137536691588802</v>
      </c>
      <c r="S110" s="3">
        <v>0.99717230800000001</v>
      </c>
    </row>
    <row r="111" spans="1:19" x14ac:dyDescent="0.35">
      <c r="A111" s="1" t="s">
        <v>85</v>
      </c>
      <c r="B111" s="3">
        <v>-3.3629929443288999E-2</v>
      </c>
      <c r="C111" s="3">
        <v>1.1385615510865799E-2</v>
      </c>
      <c r="D111" s="3">
        <v>0.30820060249783499</v>
      </c>
      <c r="E111" s="3">
        <v>0.50450646891509299</v>
      </c>
      <c r="F111" s="3">
        <v>0.65418308661828495</v>
      </c>
      <c r="G111" s="3">
        <v>0.14030396208530699</v>
      </c>
      <c r="I111" s="4">
        <v>-1.2494058477503001</v>
      </c>
      <c r="J111" s="4">
        <v>-1.6359419529085799</v>
      </c>
      <c r="K111" s="4">
        <v>0.37615316366418999</v>
      </c>
      <c r="M111" s="3">
        <f t="shared" si="52"/>
        <v>0.21151667066863564</v>
      </c>
      <c r="N111" s="3">
        <f t="shared" si="53"/>
        <v>0.10185173658890215</v>
      </c>
      <c r="O111" s="3">
        <f t="shared" si="56"/>
        <v>0.70680303268559785</v>
      </c>
      <c r="Q111" s="3">
        <v>0.29013348676991102</v>
      </c>
      <c r="R111" s="3">
        <v>0.215452401466667</v>
      </c>
      <c r="S111" s="3">
        <v>0.99717230800000001</v>
      </c>
    </row>
    <row r="112" spans="1:19" x14ac:dyDescent="0.35">
      <c r="A112" s="1" t="s">
        <v>86</v>
      </c>
      <c r="B112" s="3">
        <v>0.18074453394040299</v>
      </c>
      <c r="C112" s="3">
        <v>0.163277264090605</v>
      </c>
      <c r="D112" s="3">
        <v>0.19320734008322499</v>
      </c>
      <c r="E112" s="3">
        <v>0.80109297197225604</v>
      </c>
      <c r="F112" s="3">
        <v>0.77930514010846297</v>
      </c>
      <c r="G112" s="3">
        <v>0.55542350574052601</v>
      </c>
      <c r="I112" s="4">
        <v>-1.9492886105480201</v>
      </c>
      <c r="J112" s="4">
        <v>-1.8643153849726299</v>
      </c>
      <c r="K112" s="4">
        <v>-0.91327880179704801</v>
      </c>
      <c r="M112" s="3">
        <f t="shared" si="52"/>
        <v>5.1260967964710906E-2</v>
      </c>
      <c r="N112" s="3">
        <f t="shared" si="53"/>
        <v>6.2277427541986105E-2</v>
      </c>
      <c r="O112" s="3">
        <f t="shared" ref="O112:O116" si="57">(_xlfn.NORM.DIST(K112, 0, 1, TRUE))*2</f>
        <v>0.36109592831662052</v>
      </c>
      <c r="Q112" s="3">
        <v>0.15733040324561401</v>
      </c>
      <c r="R112" s="3">
        <v>0.18800641620689701</v>
      </c>
      <c r="S112" s="3">
        <v>0.99717230800000001</v>
      </c>
    </row>
    <row r="113" spans="1:19" x14ac:dyDescent="0.35">
      <c r="A113" s="1" t="s">
        <v>87</v>
      </c>
      <c r="B113" s="3">
        <v>4.6127089388150501E-2</v>
      </c>
      <c r="C113" s="3">
        <v>2.0145469018040301E-2</v>
      </c>
      <c r="D113" s="3">
        <v>0.67734497709017605</v>
      </c>
      <c r="E113" s="3">
        <v>0.77530925449563304</v>
      </c>
      <c r="F113" s="3">
        <v>0.32703484020189399</v>
      </c>
      <c r="G113" s="3">
        <v>0.91470836504470898</v>
      </c>
      <c r="I113" s="4">
        <v>-2.09446997510633</v>
      </c>
      <c r="J113" s="4">
        <v>-0.677456739335488</v>
      </c>
      <c r="K113" s="4">
        <v>-1.5515978449616901</v>
      </c>
      <c r="M113" s="3">
        <f t="shared" si="52"/>
        <v>3.6218134999098137E-2</v>
      </c>
      <c r="N113" s="3">
        <f t="shared" si="53"/>
        <v>0.49811620903886966</v>
      </c>
      <c r="O113" s="3">
        <f t="shared" si="57"/>
        <v>0.12075847913474355</v>
      </c>
      <c r="Q113" s="3">
        <v>0.15733040324561401</v>
      </c>
      <c r="R113" s="3">
        <v>0.56356213427007296</v>
      </c>
      <c r="S113" s="3">
        <v>0.92380236434999996</v>
      </c>
    </row>
    <row r="114" spans="1:19" x14ac:dyDescent="0.35">
      <c r="A114" s="1" t="s">
        <v>88</v>
      </c>
      <c r="B114" s="3">
        <v>-4.3657426542573199E-3</v>
      </c>
      <c r="C114" s="3">
        <v>0.108930433795182</v>
      </c>
      <c r="D114" s="3">
        <v>0.23027953947648799</v>
      </c>
      <c r="E114" s="3">
        <v>0.60201127726261805</v>
      </c>
      <c r="F114" s="3">
        <v>0.63177528568385299</v>
      </c>
      <c r="G114" s="3">
        <v>0.50714749007564097</v>
      </c>
      <c r="I114" s="4">
        <v>-1.4863275340167299</v>
      </c>
      <c r="J114" s="4">
        <v>-1.34704020990264</v>
      </c>
      <c r="K114" s="4">
        <v>-0.68815082872667999</v>
      </c>
      <c r="M114" s="3">
        <f t="shared" si="52"/>
        <v>0.13719250719477438</v>
      </c>
      <c r="N114" s="3">
        <f t="shared" si="53"/>
        <v>0.17796728275202009</v>
      </c>
      <c r="O114" s="3">
        <f t="shared" si="57"/>
        <v>0.49135780484918945</v>
      </c>
      <c r="Q114" s="3">
        <v>0.21264838585000001</v>
      </c>
      <c r="R114" s="3">
        <v>0.25201348558035702</v>
      </c>
      <c r="S114" s="3">
        <v>0.99717230800000001</v>
      </c>
    </row>
    <row r="115" spans="1:19" x14ac:dyDescent="0.35">
      <c r="A115" s="1" t="s">
        <v>89</v>
      </c>
      <c r="B115" s="3">
        <v>-6.0834242398847702E-2</v>
      </c>
      <c r="C115" s="3">
        <v>0.174988060000344</v>
      </c>
      <c r="D115" s="3">
        <v>0.25638373466953002</v>
      </c>
      <c r="E115" s="3">
        <v>0.53518010114346704</v>
      </c>
      <c r="F115" s="3">
        <v>0.64182782188308196</v>
      </c>
      <c r="G115" s="3">
        <v>0.363246268787496</v>
      </c>
      <c r="I115" s="4">
        <v>-1.3964353521599</v>
      </c>
      <c r="J115" s="4">
        <v>-1.23984407559358</v>
      </c>
      <c r="K115" s="4">
        <v>-0.25113614795234301</v>
      </c>
      <c r="M115" s="3">
        <f t="shared" si="52"/>
        <v>0.16258343557053809</v>
      </c>
      <c r="N115" s="3">
        <f t="shared" si="53"/>
        <v>0.21503307219619611</v>
      </c>
      <c r="O115" s="3">
        <f t="shared" si="57"/>
        <v>0.80170884921395236</v>
      </c>
      <c r="Q115" s="3">
        <v>0.24000411980952399</v>
      </c>
      <c r="R115" s="3">
        <v>0.28982718400000002</v>
      </c>
      <c r="S115" s="3">
        <v>0.99717230800000001</v>
      </c>
    </row>
    <row r="116" spans="1:19" x14ac:dyDescent="0.35">
      <c r="A116" s="1" t="s">
        <v>90</v>
      </c>
      <c r="B116" s="3">
        <v>-8.0854264996594899E-2</v>
      </c>
      <c r="C116" s="3">
        <v>-0.27381278308849999</v>
      </c>
      <c r="D116" s="3">
        <v>0.24103708503638799</v>
      </c>
      <c r="E116" s="3">
        <v>0.33779381242700901</v>
      </c>
      <c r="F116" s="3">
        <v>0.39484757686591798</v>
      </c>
      <c r="G116" s="3">
        <v>0.33010452423949999</v>
      </c>
      <c r="I116" s="4">
        <v>-0.91774943184590996</v>
      </c>
      <c r="J116" s="4">
        <v>-1.4817656753175601</v>
      </c>
      <c r="K116" s="4">
        <v>-0.20591801011356101</v>
      </c>
      <c r="M116" s="3">
        <f t="shared" si="52"/>
        <v>0.35875006188813546</v>
      </c>
      <c r="N116" s="3">
        <f t="shared" si="53"/>
        <v>0.13840265520846121</v>
      </c>
      <c r="O116" s="3">
        <f t="shared" si="57"/>
        <v>0.83685495688376577</v>
      </c>
      <c r="Q116" s="3">
        <v>0.40794233791970802</v>
      </c>
      <c r="R116" s="3">
        <v>0.22778536183673501</v>
      </c>
      <c r="S116" s="3">
        <v>0.99717230800000001</v>
      </c>
    </row>
    <row r="117" spans="1:19" x14ac:dyDescent="0.35">
      <c r="A117" s="1" t="s">
        <v>91</v>
      </c>
      <c r="B117" s="3">
        <v>8.5743485599176494E-2</v>
      </c>
      <c r="C117" s="3">
        <v>-8.6874098414843795E-2</v>
      </c>
      <c r="D117" s="3">
        <v>0.59123158441364498</v>
      </c>
      <c r="E117" s="3">
        <v>0.84888355856050601</v>
      </c>
      <c r="F117" s="3">
        <v>0.72776910660725702</v>
      </c>
      <c r="G117" s="3">
        <v>0.59014384182850499</v>
      </c>
      <c r="I117" s="4">
        <v>-2.4738599091575102</v>
      </c>
      <c r="J117" s="4">
        <v>-2.14478535857875</v>
      </c>
      <c r="K117" s="4">
        <v>3.5439932578490399E-3</v>
      </c>
      <c r="M117" s="3">
        <f t="shared" si="52"/>
        <v>1.3366209750378479E-2</v>
      </c>
      <c r="N117" s="3">
        <f t="shared" si="53"/>
        <v>3.1970012380118706E-2</v>
      </c>
      <c r="O117" s="3">
        <f t="shared" ref="O117" si="58">(1-_xlfn.NORM.DIST(K117, 0, 1, TRUE))*2</f>
        <v>0.99717230841522242</v>
      </c>
      <c r="Q117" s="3">
        <v>0.146842105263158</v>
      </c>
      <c r="R117" s="3">
        <v>0.18131741900000001</v>
      </c>
      <c r="S117" s="3">
        <v>0.99717230800000001</v>
      </c>
    </row>
    <row r="118" spans="1:19" x14ac:dyDescent="0.35">
      <c r="A118" s="1" t="s">
        <v>92</v>
      </c>
      <c r="B118" s="3">
        <v>4.96778206641693E-2</v>
      </c>
      <c r="C118" s="3">
        <v>-4.2429515474103001E-2</v>
      </c>
      <c r="D118" s="3">
        <v>0.245827443928198</v>
      </c>
      <c r="E118" s="3">
        <v>0.37566979699154102</v>
      </c>
      <c r="F118" s="3">
        <v>0.44979172273326701</v>
      </c>
      <c r="G118" s="3">
        <v>0.28565473753454401</v>
      </c>
      <c r="I118" s="4">
        <v>-0.73246976944928099</v>
      </c>
      <c r="J118" s="4">
        <v>-1.11771128144478</v>
      </c>
      <c r="K118" s="4">
        <v>-9.0922949520645294E-2</v>
      </c>
      <c r="M118" s="3">
        <f t="shared" si="52"/>
        <v>0.46388188774222688</v>
      </c>
      <c r="N118" s="3">
        <f t="shared" si="53"/>
        <v>0.26369032295911349</v>
      </c>
      <c r="O118" s="3">
        <f>(_xlfn.NORM.DIST(K118, 0, 1, TRUE))*2</f>
        <v>0.92755381463912612</v>
      </c>
      <c r="Q118" s="3">
        <v>0.50634994816901402</v>
      </c>
      <c r="R118" s="3">
        <v>0.34637288190678001</v>
      </c>
      <c r="S118" s="3">
        <v>0.99717230800000001</v>
      </c>
    </row>
    <row r="119" spans="1:19" x14ac:dyDescent="0.35">
      <c r="A119" s="1" t="s">
        <v>93</v>
      </c>
      <c r="B119" s="3">
        <v>-0.14283433114299099</v>
      </c>
      <c r="C119" s="3">
        <v>0.14520113611287899</v>
      </c>
      <c r="D119" s="3">
        <v>0.327475000463819</v>
      </c>
      <c r="E119" s="3">
        <v>0.32705349691402502</v>
      </c>
      <c r="F119" s="3">
        <v>0.50356596425351896</v>
      </c>
      <c r="G119" s="3">
        <v>0.16291851392159901</v>
      </c>
      <c r="I119" s="4">
        <v>-1.0253253495474099</v>
      </c>
      <c r="J119" s="4">
        <v>-0.86515386701199004</v>
      </c>
      <c r="K119" s="4">
        <v>0.37253352123710498</v>
      </c>
      <c r="M119" s="3">
        <f t="shared" si="52"/>
        <v>0.30520969857039165</v>
      </c>
      <c r="N119" s="3">
        <f t="shared" si="53"/>
        <v>0.38695434228107217</v>
      </c>
      <c r="O119" s="3">
        <f t="shared" ref="O119:O120" si="59">(1-_xlfn.NORM.DIST(K119, 0, 1, TRUE))*2</f>
        <v>0.70949565875891141</v>
      </c>
      <c r="Q119" s="3">
        <v>0.36501232431297698</v>
      </c>
      <c r="R119" s="3">
        <v>0.45096182714285699</v>
      </c>
      <c r="S119" s="3">
        <v>0.99717230800000001</v>
      </c>
    </row>
    <row r="120" spans="1:19" x14ac:dyDescent="0.35">
      <c r="A120" s="1" t="s">
        <v>94</v>
      </c>
      <c r="B120" s="3">
        <v>0.18787664854479</v>
      </c>
      <c r="C120" s="3">
        <v>0.332639588971331</v>
      </c>
      <c r="D120" s="3">
        <v>0.38000415403352999</v>
      </c>
      <c r="E120" s="3">
        <v>0.72116923471296102</v>
      </c>
      <c r="F120" s="3">
        <v>0.91980471820080301</v>
      </c>
      <c r="G120" s="3">
        <v>0.244988080659616</v>
      </c>
      <c r="I120" s="4">
        <v>-1.52722727208859</v>
      </c>
      <c r="J120" s="4">
        <v>-2.6346028696314199</v>
      </c>
      <c r="K120" s="4">
        <v>0.31817822949021302</v>
      </c>
      <c r="M120" s="3">
        <f t="shared" si="52"/>
        <v>0.12670450696927857</v>
      </c>
      <c r="N120" s="3">
        <f t="shared" si="53"/>
        <v>8.4235774539699656E-3</v>
      </c>
      <c r="O120" s="3">
        <f t="shared" si="59"/>
        <v>0.75034974567935286</v>
      </c>
      <c r="Q120" s="3">
        <v>0.211375546666667</v>
      </c>
      <c r="R120" s="3">
        <v>0.18131741900000001</v>
      </c>
      <c r="S120" s="3">
        <v>0.99717230800000001</v>
      </c>
    </row>
    <row r="121" spans="1:19" x14ac:dyDescent="0.35">
      <c r="A121" s="1" t="s">
        <v>95</v>
      </c>
      <c r="B121" s="3">
        <v>-5.0299352611218803E-2</v>
      </c>
      <c r="C121" s="3">
        <v>-0.155863437362945</v>
      </c>
      <c r="D121" s="3">
        <v>0.50706888045833098</v>
      </c>
      <c r="E121" s="3">
        <v>0.89238131071218896</v>
      </c>
      <c r="F121" s="3">
        <v>0.65141524675643303</v>
      </c>
      <c r="G121" s="3">
        <v>0.749423012808901</v>
      </c>
      <c r="I121" s="4">
        <v>-3.14770063210729</v>
      </c>
      <c r="J121" s="4">
        <v>-1.9832172475918901</v>
      </c>
      <c r="K121" s="4">
        <v>-0.87581111816223101</v>
      </c>
      <c r="M121" s="3">
        <f t="shared" si="52"/>
        <v>1.6456013195323539E-3</v>
      </c>
      <c r="N121" s="3">
        <f t="shared" si="53"/>
        <v>4.7343168143648626E-2</v>
      </c>
      <c r="O121" s="3">
        <f>(_xlfn.NORM.DIST(K121, 0, 1, TRUE))*2</f>
        <v>0.38113272483060046</v>
      </c>
      <c r="Q121" s="3">
        <v>5.1013630999999997E-2</v>
      </c>
      <c r="R121" s="3">
        <v>0.182796357926829</v>
      </c>
      <c r="S121" s="3">
        <v>0.99717230800000001</v>
      </c>
    </row>
    <row r="122" spans="1:19" x14ac:dyDescent="0.35">
      <c r="A122" s="1" t="s">
        <v>96</v>
      </c>
      <c r="B122" s="3">
        <v>3.4292189532869E-2</v>
      </c>
      <c r="C122" s="3">
        <v>-1.5750312570264598E-2</v>
      </c>
      <c r="D122" s="3">
        <v>0.36609160628976001</v>
      </c>
      <c r="E122" s="3">
        <v>0.56619546999395898</v>
      </c>
      <c r="F122" s="3">
        <v>0.72731143559967804</v>
      </c>
      <c r="G122" s="3">
        <v>0.189102008772738</v>
      </c>
      <c r="I122" s="4">
        <v>-1.2889135692684801</v>
      </c>
      <c r="J122" s="4">
        <v>-1.9913833962873699</v>
      </c>
      <c r="K122" s="4">
        <v>0.40834697801540099</v>
      </c>
      <c r="M122" s="3">
        <f t="shared" si="52"/>
        <v>0.19742813611280857</v>
      </c>
      <c r="N122" s="3">
        <f t="shared" si="53"/>
        <v>4.6438753222758644E-2</v>
      </c>
      <c r="O122" s="3">
        <f t="shared" ref="O122:O123" si="60">(1-_xlfn.NORM.DIST(K122, 0, 1, TRUE))*2</f>
        <v>0.68301895430000248</v>
      </c>
      <c r="Q122" s="3">
        <v>0.278194191636364</v>
      </c>
      <c r="R122" s="3">
        <v>0.182796357926829</v>
      </c>
      <c r="S122" s="3">
        <v>0.99717230800000001</v>
      </c>
    </row>
    <row r="123" spans="1:19" x14ac:dyDescent="0.35">
      <c r="A123" s="1" t="s">
        <v>97</v>
      </c>
      <c r="B123" s="3">
        <v>8.2041884606754698E-2</v>
      </c>
      <c r="C123" s="3">
        <v>0.13076359364981299</v>
      </c>
      <c r="D123" s="3">
        <v>0.38473000352570402</v>
      </c>
      <c r="E123" s="3">
        <v>0.50968100444331199</v>
      </c>
      <c r="F123" s="3">
        <v>0.63319317180285595</v>
      </c>
      <c r="G123" s="3">
        <v>0.104031171429096</v>
      </c>
      <c r="I123" s="4">
        <v>-1.0183865595385899</v>
      </c>
      <c r="J123" s="4">
        <v>-1.30506143961086</v>
      </c>
      <c r="K123" s="4">
        <v>0.63892198846581605</v>
      </c>
      <c r="M123" s="3">
        <f t="shared" si="52"/>
        <v>0.30849428697632325</v>
      </c>
      <c r="N123" s="3">
        <f t="shared" si="53"/>
        <v>0.19187192767974307</v>
      </c>
      <c r="O123" s="3">
        <f t="shared" si="60"/>
        <v>0.52287368281049473</v>
      </c>
      <c r="Q123" s="3">
        <v>0.36501232431297698</v>
      </c>
      <c r="R123" s="3">
        <v>0.26318715787610603</v>
      </c>
      <c r="S123" s="3">
        <v>0.99717230800000001</v>
      </c>
    </row>
    <row r="124" spans="1:19" x14ac:dyDescent="0.35">
      <c r="A124" s="1" t="s">
        <v>98</v>
      </c>
      <c r="B124" s="3">
        <v>-5.5253492005079403E-2</v>
      </c>
      <c r="C124" s="3">
        <v>-0.198296115023821</v>
      </c>
      <c r="D124" s="3">
        <v>0.35641358508044402</v>
      </c>
      <c r="E124" s="3">
        <v>0.78996730332016496</v>
      </c>
      <c r="F124" s="3">
        <v>0.59794759885389304</v>
      </c>
      <c r="G124" s="3">
        <v>0.70055961163604097</v>
      </c>
      <c r="I124" s="4">
        <v>-2.3899951779642099</v>
      </c>
      <c r="J124" s="4">
        <v>-1.88989437724232</v>
      </c>
      <c r="K124" s="4">
        <v>-1.05138382865016</v>
      </c>
      <c r="M124" s="3">
        <f t="shared" si="52"/>
        <v>1.6848594009446601E-2</v>
      </c>
      <c r="N124" s="3">
        <f t="shared" si="53"/>
        <v>5.8772087708878533E-2</v>
      </c>
      <c r="O124" s="3">
        <f t="shared" ref="O124:O128" si="61">(_xlfn.NORM.DIST(K124, 0, 1, TRUE))*2</f>
        <v>0.29308233997706523</v>
      </c>
      <c r="Q124" s="3">
        <v>0.146842105263158</v>
      </c>
      <c r="R124" s="3">
        <v>0.18800641620689701</v>
      </c>
      <c r="S124" s="3">
        <v>0.99717230800000001</v>
      </c>
    </row>
    <row r="125" spans="1:19" x14ac:dyDescent="0.35">
      <c r="A125" s="1" t="s">
        <v>99</v>
      </c>
      <c r="B125" s="3">
        <v>-1.40671794093909E-2</v>
      </c>
      <c r="C125" s="3">
        <v>-0.14547127762276299</v>
      </c>
      <c r="D125" s="3">
        <v>-0.18020592098363</v>
      </c>
      <c r="E125" s="3">
        <v>0.74764496723921603</v>
      </c>
      <c r="F125" s="3">
        <v>0.53310240207583703</v>
      </c>
      <c r="G125" s="3">
        <v>0.683821038360653</v>
      </c>
      <c r="I125" s="4">
        <v>-2.0824192383406301</v>
      </c>
      <c r="J125" s="4">
        <v>-1.57185598031511</v>
      </c>
      <c r="K125" s="4">
        <v>-2.1604624753808799</v>
      </c>
      <c r="M125" s="3">
        <f t="shared" si="52"/>
        <v>3.7304192698601954E-2</v>
      </c>
      <c r="N125" s="3">
        <f t="shared" si="53"/>
        <v>0.1159839553562094</v>
      </c>
      <c r="O125" s="3">
        <f t="shared" si="61"/>
        <v>3.0736885509209486E-2</v>
      </c>
      <c r="Q125" s="3">
        <v>0.15733040324561401</v>
      </c>
      <c r="R125" s="3">
        <v>0.223385520909091</v>
      </c>
      <c r="S125" s="3">
        <v>0.67182050828571405</v>
      </c>
    </row>
    <row r="126" spans="1:19" x14ac:dyDescent="0.35">
      <c r="A126" s="1" t="s">
        <v>100</v>
      </c>
      <c r="B126" s="3">
        <v>-0.125652520645262</v>
      </c>
      <c r="C126" s="3">
        <v>-0.24813694730958699</v>
      </c>
      <c r="D126" s="3">
        <v>0.20778312306191499</v>
      </c>
      <c r="E126" s="3">
        <v>0.41576707202673602</v>
      </c>
      <c r="F126" s="3">
        <v>0.361466456652071</v>
      </c>
      <c r="G126" s="3">
        <v>0.43956401201400402</v>
      </c>
      <c r="I126" s="4">
        <v>-1.2067844657561799</v>
      </c>
      <c r="J126" s="4">
        <v>-1.3406707934014701</v>
      </c>
      <c r="K126" s="4">
        <v>-0.55331873566205603</v>
      </c>
      <c r="M126" s="3">
        <f t="shared" si="52"/>
        <v>0.22751516002691682</v>
      </c>
      <c r="N126" s="3">
        <f t="shared" si="53"/>
        <v>0.18002736121185714</v>
      </c>
      <c r="O126" s="3">
        <f t="shared" si="61"/>
        <v>0.58004517393477084</v>
      </c>
      <c r="Q126" s="3">
        <v>0.30243003581196598</v>
      </c>
      <c r="R126" s="3">
        <v>0.25201348558035702</v>
      </c>
      <c r="S126" s="3">
        <v>0.99717230800000001</v>
      </c>
    </row>
    <row r="127" spans="1:19" x14ac:dyDescent="0.35">
      <c r="A127" s="1" t="s">
        <v>101</v>
      </c>
      <c r="B127" s="3">
        <v>0.202030492645868</v>
      </c>
      <c r="C127" s="3">
        <v>0.38380771262408497</v>
      </c>
      <c r="D127" s="3">
        <v>4.1547016984076798E-2</v>
      </c>
      <c r="E127" s="3">
        <v>0.69284910632046803</v>
      </c>
      <c r="F127" s="3">
        <v>0.86516836037820999</v>
      </c>
      <c r="G127" s="3">
        <v>0.14489595265767999</v>
      </c>
      <c r="I127" s="4">
        <v>-1.3758162662074001</v>
      </c>
      <c r="J127" s="4">
        <v>-1.9283274919345801</v>
      </c>
      <c r="K127" s="4">
        <v>-0.22136401188928401</v>
      </c>
      <c r="M127" s="3">
        <f t="shared" si="52"/>
        <v>0.16887852414398621</v>
      </c>
      <c r="N127" s="3">
        <f t="shared" si="53"/>
        <v>5.3814404343219796E-2</v>
      </c>
      <c r="O127" s="3">
        <f t="shared" si="61"/>
        <v>0.82480901169268794</v>
      </c>
      <c r="Q127" s="3">
        <v>0.24694501150943399</v>
      </c>
      <c r="R127" s="3">
        <v>0.18800641620689701</v>
      </c>
      <c r="S127" s="3">
        <v>0.99717230800000001</v>
      </c>
    </row>
    <row r="128" spans="1:19" x14ac:dyDescent="0.35">
      <c r="A128" s="1" t="s">
        <v>102</v>
      </c>
      <c r="B128" s="3">
        <v>1.80962140353218E-2</v>
      </c>
      <c r="C128" s="3">
        <v>-0.16073280103848001</v>
      </c>
      <c r="D128" s="3">
        <v>0.38215155457629801</v>
      </c>
      <c r="E128" s="3">
        <v>0.77466030319289803</v>
      </c>
      <c r="F128" s="3">
        <v>0.57518645540180002</v>
      </c>
      <c r="G128" s="3">
        <v>0.71251723739467399</v>
      </c>
      <c r="I128" s="4">
        <v>-2.1505509694065101</v>
      </c>
      <c r="J128" s="4">
        <v>-1.73392085061298</v>
      </c>
      <c r="K128" s="4">
        <v>-1.03881403565109</v>
      </c>
      <c r="M128" s="3">
        <f t="shared" si="52"/>
        <v>3.1511658861423028E-2</v>
      </c>
      <c r="N128" s="3">
        <f t="shared" si="53"/>
        <v>8.2932127744859321E-2</v>
      </c>
      <c r="O128" s="3">
        <f t="shared" si="61"/>
        <v>0.29889123240192411</v>
      </c>
      <c r="Q128" s="3">
        <v>0.15733040324561401</v>
      </c>
      <c r="R128" s="3">
        <v>0.19776122830769199</v>
      </c>
      <c r="S128" s="3">
        <v>0.99717230800000001</v>
      </c>
    </row>
    <row r="129" spans="1:19" x14ac:dyDescent="0.35">
      <c r="A129" s="1" t="s">
        <v>103</v>
      </c>
      <c r="B129" s="3">
        <v>-1.9605188667559101E-2</v>
      </c>
      <c r="C129" s="3">
        <v>7.0858587244949402E-3</v>
      </c>
      <c r="D129" s="3">
        <v>0.32455577871490998</v>
      </c>
      <c r="E129" s="3">
        <v>0.48850544618729702</v>
      </c>
      <c r="F129" s="3">
        <v>0.65056772205845803</v>
      </c>
      <c r="G129" s="3">
        <v>0.132261087458067</v>
      </c>
      <c r="I129" s="4">
        <v>-1.1745817602187001</v>
      </c>
      <c r="J129" s="4">
        <v>-1.63171202725929</v>
      </c>
      <c r="K129" s="4">
        <v>0.432092635391228</v>
      </c>
      <c r="M129" s="3">
        <f t="shared" si="52"/>
        <v>0.24016208409439721</v>
      </c>
      <c r="N129" s="3">
        <f t="shared" si="53"/>
        <v>0.10274016517630201</v>
      </c>
      <c r="O129" s="3">
        <f t="shared" ref="O129" si="62">(1-_xlfn.NORM.DIST(K129, 0, 1, TRUE))*2</f>
        <v>0.66567408707198794</v>
      </c>
      <c r="Q129" s="3">
        <v>0.31020935849999998</v>
      </c>
      <c r="R129" s="3">
        <v>0.215452401466667</v>
      </c>
      <c r="S129" s="3">
        <v>0.99717230800000001</v>
      </c>
    </row>
    <row r="130" spans="1:19" x14ac:dyDescent="0.35">
      <c r="A130" s="1" t="s">
        <v>104</v>
      </c>
      <c r="B130" s="3">
        <v>0.94546907945979397</v>
      </c>
      <c r="C130" s="3">
        <v>0.28339129177559502</v>
      </c>
      <c r="D130" s="3">
        <v>-7.0846579235412405E-2</v>
      </c>
      <c r="E130" s="3">
        <v>0.70703647695411898</v>
      </c>
      <c r="F130" s="3">
        <v>0.80719510891192603</v>
      </c>
      <c r="G130" s="3">
        <v>0.27968921615953601</v>
      </c>
      <c r="I130" s="4">
        <v>1.9219422425983901</v>
      </c>
      <c r="J130" s="4">
        <v>-1.7555210992466199</v>
      </c>
      <c r="K130" s="4">
        <v>-0.76009103827357105</v>
      </c>
      <c r="M130" s="3">
        <f t="shared" ref="M130" si="63">(1-_xlfn.NORM.DIST(I130, 0, 1, TRUE))*2</f>
        <v>5.4613025697556328E-2</v>
      </c>
      <c r="N130" s="3">
        <f t="shared" si="53"/>
        <v>7.917021488102792E-2</v>
      </c>
      <c r="O130" s="3">
        <f t="shared" ref="O130" si="64">(_xlfn.NORM.DIST(K130, 0, 1, TRUE))*2</f>
        <v>0.44720016910210481</v>
      </c>
      <c r="Q130" s="3">
        <v>0.15733040324561401</v>
      </c>
      <c r="R130" s="3">
        <v>0.19478386230158701</v>
      </c>
      <c r="S130" s="3">
        <v>0.99717230800000001</v>
      </c>
    </row>
    <row r="131" spans="1:19" x14ac:dyDescent="0.35">
      <c r="A131" s="1" t="s">
        <v>105</v>
      </c>
      <c r="B131" s="3">
        <v>5.0523035140424701E-2</v>
      </c>
      <c r="C131" s="3">
        <v>8.9341562141977596E-2</v>
      </c>
      <c r="D131" s="3">
        <v>0.50057447117753495</v>
      </c>
      <c r="E131" s="3">
        <v>0.782102950070099</v>
      </c>
      <c r="F131" s="3">
        <v>0.824929079835797</v>
      </c>
      <c r="G131" s="3">
        <v>0.35830713972838901</v>
      </c>
      <c r="I131" s="4">
        <v>-2.12173877101907</v>
      </c>
      <c r="J131" s="4">
        <v>-2.2962703306710401</v>
      </c>
      <c r="K131" s="4">
        <v>0.371506963573496</v>
      </c>
      <c r="M131" s="3">
        <f t="shared" ref="M131:M155" si="65">(_xlfn.NORM.DIST(I131, 0, 1, TRUE))*2</f>
        <v>3.385968088911296E-2</v>
      </c>
      <c r="N131" s="3">
        <f t="shared" si="53"/>
        <v>2.1660429410187504E-2</v>
      </c>
      <c r="O131" s="3">
        <f t="shared" ref="O131" si="66">(1-_xlfn.NORM.DIST(K131, 0, 1, TRUE))*2</f>
        <v>0.71025997030508603</v>
      </c>
      <c r="Q131" s="3">
        <v>0.15733040324561401</v>
      </c>
      <c r="R131" s="3">
        <v>0.18131741900000001</v>
      </c>
      <c r="S131" s="3">
        <v>0.99717230800000001</v>
      </c>
    </row>
    <row r="132" spans="1:19" x14ac:dyDescent="0.35">
      <c r="A132" s="1" t="s">
        <v>106</v>
      </c>
      <c r="B132" s="3">
        <v>2.2033414683729401E-2</v>
      </c>
      <c r="C132" s="3">
        <v>-0.28802688147711297</v>
      </c>
      <c r="D132" s="3">
        <v>5.9608654185155797E-2</v>
      </c>
      <c r="E132" s="3">
        <v>0.71828717792582097</v>
      </c>
      <c r="F132" s="3">
        <v>0.57880969120664105</v>
      </c>
      <c r="G132" s="3">
        <v>0.59797429792314305</v>
      </c>
      <c r="I132" s="4">
        <v>-1.8711329823181699</v>
      </c>
      <c r="J132" s="4">
        <v>-2.0302821118532002</v>
      </c>
      <c r="K132" s="4">
        <v>-1.33708646586187</v>
      </c>
      <c r="M132" s="3">
        <f t="shared" si="65"/>
        <v>6.1326651015705898E-2</v>
      </c>
      <c r="N132" s="3">
        <f t="shared" si="53"/>
        <v>4.2327871445284389E-2</v>
      </c>
      <c r="O132" s="3">
        <f t="shared" ref="O132:O134" si="67">(_xlfn.NORM.DIST(K132, 0, 1, TRUE))*2</f>
        <v>0.18119441443553636</v>
      </c>
      <c r="Q132" s="3">
        <v>0.15842718175000001</v>
      </c>
      <c r="R132" s="3">
        <v>0.182796357926829</v>
      </c>
      <c r="S132" s="3">
        <v>0.99717230800000001</v>
      </c>
    </row>
    <row r="133" spans="1:19" x14ac:dyDescent="0.35">
      <c r="A133" s="1" t="s">
        <v>107</v>
      </c>
      <c r="B133" s="3">
        <v>-8.0640670789596205E-2</v>
      </c>
      <c r="C133" s="3">
        <v>-0.27340549197911301</v>
      </c>
      <c r="D133" s="3">
        <v>0.240932689312124</v>
      </c>
      <c r="E133" s="3">
        <v>0.33653585833764699</v>
      </c>
      <c r="F133" s="3">
        <v>0.39192741675826398</v>
      </c>
      <c r="G133" s="3">
        <v>0.33245873528342401</v>
      </c>
      <c r="I133" s="4">
        <v>-0.91428256508430295</v>
      </c>
      <c r="J133" s="4">
        <v>-1.4735030097105299</v>
      </c>
      <c r="K133" s="4">
        <v>-0.21176280973512099</v>
      </c>
      <c r="M133" s="3">
        <f t="shared" si="65"/>
        <v>0.36056838943361064</v>
      </c>
      <c r="N133" s="3">
        <f t="shared" si="53"/>
        <v>0.14061545289581617</v>
      </c>
      <c r="O133" s="3">
        <f t="shared" si="67"/>
        <v>0.8322920840163458</v>
      </c>
      <c r="Q133" s="3">
        <v>0.40794233791970802</v>
      </c>
      <c r="R133" s="3">
        <v>0.22778536183673501</v>
      </c>
      <c r="S133" s="3">
        <v>0.99717230800000001</v>
      </c>
    </row>
    <row r="134" spans="1:19" x14ac:dyDescent="0.35">
      <c r="A134" s="1" t="s">
        <v>108</v>
      </c>
      <c r="B134" s="3">
        <v>-3.76317735212005E-2</v>
      </c>
      <c r="C134" s="3">
        <v>-0.26188539169750202</v>
      </c>
      <c r="D134" s="3">
        <v>0.154562334388092</v>
      </c>
      <c r="E134" s="3">
        <v>0.63460232595008903</v>
      </c>
      <c r="F134" s="3">
        <v>0.62014933339479805</v>
      </c>
      <c r="G134" s="3">
        <v>0.44423775884601502</v>
      </c>
      <c r="I134" s="4">
        <v>-1.66891447326651</v>
      </c>
      <c r="J134" s="4">
        <v>-2.1072756416281</v>
      </c>
      <c r="K134" s="4">
        <v>-0.682401390265581</v>
      </c>
      <c r="M134" s="3">
        <f t="shared" si="65"/>
        <v>9.5134330840526443E-2</v>
      </c>
      <c r="N134" s="3">
        <f t="shared" si="53"/>
        <v>3.5093693504500929E-2</v>
      </c>
      <c r="O134" s="3">
        <f t="shared" si="67"/>
        <v>0.49498517690597688</v>
      </c>
      <c r="Q134" s="3">
        <v>0.18978084030120501</v>
      </c>
      <c r="R134" s="3">
        <v>0.18131741900000001</v>
      </c>
      <c r="S134" s="3">
        <v>0.99717230800000001</v>
      </c>
    </row>
    <row r="135" spans="1:19" x14ac:dyDescent="0.35">
      <c r="A135" s="1" t="s">
        <v>109</v>
      </c>
      <c r="B135" s="3">
        <v>3.4222033772702498E-2</v>
      </c>
      <c r="C135" s="3">
        <v>7.3605296395566705E-2</v>
      </c>
      <c r="D135" s="3">
        <v>0.33343031284924302</v>
      </c>
      <c r="E135" s="3">
        <v>0.37725084394604602</v>
      </c>
      <c r="F135" s="3">
        <v>0.44063461096039802</v>
      </c>
      <c r="G135" s="3">
        <v>8.9417740167669305E-2</v>
      </c>
      <c r="I135" s="4">
        <v>-0.76922262355269</v>
      </c>
      <c r="J135" s="4">
        <v>-0.84699949317591094</v>
      </c>
      <c r="K135" s="4">
        <v>0.54523340510937301</v>
      </c>
      <c r="M135" s="3">
        <f t="shared" si="65"/>
        <v>0.44176116223226208</v>
      </c>
      <c r="N135" s="3">
        <f t="shared" si="53"/>
        <v>0.39699540394576482</v>
      </c>
      <c r="O135" s="3">
        <f t="shared" ref="O135" si="68">(1-_xlfn.NORM.DIST(K135, 0, 1, TRUE))*2</f>
        <v>0.585592999280796</v>
      </c>
      <c r="Q135" s="3">
        <v>0.48562397241134703</v>
      </c>
      <c r="R135" s="3">
        <v>0.45921110164179102</v>
      </c>
      <c r="S135" s="3">
        <v>0.99717230800000001</v>
      </c>
    </row>
    <row r="136" spans="1:19" x14ac:dyDescent="0.35">
      <c r="A136" s="1" t="s">
        <v>110</v>
      </c>
      <c r="B136" s="3">
        <v>-2.9574866814486199E-2</v>
      </c>
      <c r="C136" s="3">
        <v>5.72363339126742E-2</v>
      </c>
      <c r="D136" s="3">
        <v>0.18777409930328701</v>
      </c>
      <c r="E136" s="3">
        <v>0.80431108042883703</v>
      </c>
      <c r="F136" s="3">
        <v>0.80937295816392296</v>
      </c>
      <c r="G136" s="3">
        <v>0.364301112883546</v>
      </c>
      <c r="I136" s="4">
        <v>-2.4189149226803099</v>
      </c>
      <c r="J136" s="4">
        <v>-2.2653779941925598</v>
      </c>
      <c r="K136" s="4">
        <v>-0.40688487872726598</v>
      </c>
      <c r="M136" s="3">
        <f t="shared" si="65"/>
        <v>1.5566880602604522E-2</v>
      </c>
      <c r="N136" s="3">
        <f t="shared" si="53"/>
        <v>2.3489493556059293E-2</v>
      </c>
      <c r="O136" s="3">
        <f>(_xlfn.NORM.DIST(K136, 0, 1, TRUE))*2</f>
        <v>0.68409254247423357</v>
      </c>
      <c r="Q136" s="3">
        <v>0.146842105263158</v>
      </c>
      <c r="R136" s="3">
        <v>0.18131741900000001</v>
      </c>
      <c r="S136" s="3">
        <v>0.99717230800000001</v>
      </c>
    </row>
    <row r="137" spans="1:19" x14ac:dyDescent="0.35">
      <c r="A137" s="1" t="s">
        <v>111</v>
      </c>
      <c r="B137" s="3">
        <v>-0.13661066486606099</v>
      </c>
      <c r="C137" s="3">
        <v>2.11420740894025E-2</v>
      </c>
      <c r="D137" s="3">
        <v>0.24726637836616699</v>
      </c>
      <c r="E137" s="3">
        <v>0.58580082711572601</v>
      </c>
      <c r="F137" s="3">
        <v>0.77199109212019201</v>
      </c>
      <c r="G137" s="3">
        <v>-1.22930044918383E-4</v>
      </c>
      <c r="I137" s="4">
        <v>-1.71555221693408</v>
      </c>
      <c r="J137" s="4">
        <v>-2.1300007400171199</v>
      </c>
      <c r="K137" s="4">
        <v>0.53589217642369802</v>
      </c>
      <c r="M137" s="3">
        <f t="shared" si="65"/>
        <v>8.6244030489422502E-2</v>
      </c>
      <c r="N137" s="3">
        <f t="shared" si="53"/>
        <v>3.3171552272139727E-2</v>
      </c>
      <c r="O137" s="3">
        <f t="shared" ref="O137:O138" si="69">(1-_xlfn.NORM.DIST(K137, 0, 1, TRUE))*2</f>
        <v>0.59203307181497089</v>
      </c>
      <c r="Q137" s="3">
        <v>0.18566423125000001</v>
      </c>
      <c r="R137" s="3">
        <v>0.18131741900000001</v>
      </c>
      <c r="S137" s="3">
        <v>0.99717230800000001</v>
      </c>
    </row>
    <row r="138" spans="1:19" x14ac:dyDescent="0.35">
      <c r="A138" s="1" t="s">
        <v>112</v>
      </c>
      <c r="B138" s="3">
        <v>0.32127274710351</v>
      </c>
      <c r="C138" s="3">
        <v>9.7715166940324102E-2</v>
      </c>
      <c r="D138" s="3">
        <v>0.62810715594951805</v>
      </c>
      <c r="E138" s="3">
        <v>0.71459936304677496</v>
      </c>
      <c r="F138" s="3">
        <v>0.69824333241124104</v>
      </c>
      <c r="G138" s="3">
        <v>0.32615001596161203</v>
      </c>
      <c r="I138" s="4">
        <v>-1.1952679092954499</v>
      </c>
      <c r="J138" s="4">
        <v>-1.62458431163508</v>
      </c>
      <c r="K138" s="4">
        <v>0.84804004052037196</v>
      </c>
      <c r="M138" s="3">
        <f t="shared" si="65"/>
        <v>0.23198237351359957</v>
      </c>
      <c r="N138" s="3">
        <f t="shared" si="53"/>
        <v>0.10425116218697973</v>
      </c>
      <c r="O138" s="3">
        <f t="shared" si="69"/>
        <v>0.39641567195985128</v>
      </c>
      <c r="Q138" s="3">
        <v>0.30472260991525402</v>
      </c>
      <c r="R138" s="3">
        <v>0.215452401466667</v>
      </c>
      <c r="S138" s="3">
        <v>0.99717230800000001</v>
      </c>
    </row>
    <row r="139" spans="1:19" x14ac:dyDescent="0.35">
      <c r="A139" s="1" t="s">
        <v>113</v>
      </c>
      <c r="B139" s="3">
        <v>3.7558948480337299E-2</v>
      </c>
      <c r="C139" s="3">
        <v>-0.24087583727800099</v>
      </c>
      <c r="D139" s="3">
        <v>6.8710682350946406E-2</v>
      </c>
      <c r="E139" s="3">
        <v>0.49647917323184498</v>
      </c>
      <c r="F139" s="3">
        <v>0.40001811713128999</v>
      </c>
      <c r="G139" s="3">
        <v>0.43262100327083902</v>
      </c>
      <c r="I139" s="4">
        <v>-1.0756070858489699</v>
      </c>
      <c r="J139" s="4">
        <v>-1.4199570815865199</v>
      </c>
      <c r="K139" s="4">
        <v>-0.83643148634154396</v>
      </c>
      <c r="M139" s="3">
        <f t="shared" si="65"/>
        <v>0.28210301705685126</v>
      </c>
      <c r="N139" s="3">
        <f t="shared" si="53"/>
        <v>0.15562017619687962</v>
      </c>
      <c r="O139" s="3">
        <f>(_xlfn.NORM.DIST(K139, 0, 1, TRUE))*2</f>
        <v>0.40291220548213547</v>
      </c>
      <c r="Q139" s="3">
        <v>0.35262877124999997</v>
      </c>
      <c r="R139" s="3">
        <v>0.23648163999999999</v>
      </c>
      <c r="S139" s="3">
        <v>0.99717230800000001</v>
      </c>
    </row>
    <row r="140" spans="1:19" x14ac:dyDescent="0.35">
      <c r="A140" s="1" t="s">
        <v>114</v>
      </c>
      <c r="B140" s="3">
        <v>9.0085982881421098E-2</v>
      </c>
      <c r="C140" s="3">
        <v>0.14670897214259601</v>
      </c>
      <c r="D140" s="3">
        <v>0.51473817266588395</v>
      </c>
      <c r="E140" s="3">
        <v>0.70618508921972301</v>
      </c>
      <c r="F140" s="3">
        <v>0.72576586976814295</v>
      </c>
      <c r="G140" s="3">
        <v>0.40560629504609502</v>
      </c>
      <c r="I140" s="4">
        <v>-1.67414967889015</v>
      </c>
      <c r="J140" s="4">
        <v>-1.63754613014641</v>
      </c>
      <c r="K140" s="4">
        <v>0.29446808350836201</v>
      </c>
      <c r="M140" s="3">
        <f t="shared" si="65"/>
        <v>9.4101186326692135E-2</v>
      </c>
      <c r="N140" s="3">
        <f t="shared" si="53"/>
        <v>0.10151640844770574</v>
      </c>
      <c r="O140" s="3">
        <f t="shared" ref="O140" si="70">(1-_xlfn.NORM.DIST(K140, 0, 1, TRUE))*2</f>
        <v>0.76840024848417343</v>
      </c>
      <c r="Q140" s="3">
        <v>0.18978084030120501</v>
      </c>
      <c r="R140" s="3">
        <v>0.215452401466667</v>
      </c>
      <c r="S140" s="3">
        <v>0.99717230800000001</v>
      </c>
    </row>
    <row r="141" spans="1:19" x14ac:dyDescent="0.35">
      <c r="A141" s="1" t="s">
        <v>115</v>
      </c>
      <c r="B141" s="3">
        <v>-7.6283892338001397E-2</v>
      </c>
      <c r="C141" s="3">
        <v>-0.292768608828123</v>
      </c>
      <c r="D141" s="3">
        <v>0.109110408586927</v>
      </c>
      <c r="E141" s="3">
        <v>0.31352310160460201</v>
      </c>
      <c r="F141" s="3">
        <v>0.29560071322133502</v>
      </c>
      <c r="G141" s="3">
        <v>0.29997826431076702</v>
      </c>
      <c r="I141" s="4">
        <v>-0.85039531104752197</v>
      </c>
      <c r="J141" s="4">
        <v>-1.2861224572960599</v>
      </c>
      <c r="K141" s="4">
        <v>-0.42415630898282403</v>
      </c>
      <c r="M141" s="3">
        <f t="shared" si="65"/>
        <v>0.39510534217869686</v>
      </c>
      <c r="N141" s="3">
        <f t="shared" si="53"/>
        <v>0.19840032770409682</v>
      </c>
      <c r="O141" s="3">
        <f t="shared" ref="O141:O143" si="71">(_xlfn.NORM.DIST(K141, 0, 1, TRUE))*2</f>
        <v>0.67145182197959807</v>
      </c>
      <c r="Q141" s="3">
        <v>0.43743805721428602</v>
      </c>
      <c r="R141" s="3">
        <v>0.26975483192982502</v>
      </c>
      <c r="S141" s="3">
        <v>0.99717230800000001</v>
      </c>
    </row>
    <row r="142" spans="1:19" x14ac:dyDescent="0.35">
      <c r="A142" s="1" t="s">
        <v>116</v>
      </c>
      <c r="B142" s="3">
        <v>-0.116845472683516</v>
      </c>
      <c r="C142" s="3">
        <v>-0.22318276434107101</v>
      </c>
      <c r="D142" s="3">
        <v>0.26337256174213303</v>
      </c>
      <c r="E142" s="3">
        <v>0.29098458193414301</v>
      </c>
      <c r="F142" s="3">
        <v>0.28564711526316899</v>
      </c>
      <c r="G142" s="3">
        <v>0.42625936757201999</v>
      </c>
      <c r="I142" s="4">
        <v>-0.88463983580618999</v>
      </c>
      <c r="J142" s="4">
        <v>-1.1048333213085999</v>
      </c>
      <c r="K142" s="4">
        <v>-0.39369078062893198</v>
      </c>
      <c r="M142" s="3">
        <f t="shared" si="65"/>
        <v>0.37635091429624601</v>
      </c>
      <c r="N142" s="3">
        <f t="shared" si="53"/>
        <v>0.26923181918062472</v>
      </c>
      <c r="O142" s="3">
        <f t="shared" si="71"/>
        <v>0.69380934881426748</v>
      </c>
      <c r="Q142" s="3">
        <v>0.41967188251798598</v>
      </c>
      <c r="R142" s="3">
        <v>0.35068010037815101</v>
      </c>
      <c r="S142" s="3">
        <v>0.99717230800000001</v>
      </c>
    </row>
    <row r="143" spans="1:19" x14ac:dyDescent="0.35">
      <c r="A143" s="1" t="s">
        <v>117</v>
      </c>
      <c r="B143" s="3">
        <v>3.0345437036934399E-2</v>
      </c>
      <c r="C143" s="3">
        <v>0.21557799266282801</v>
      </c>
      <c r="D143" s="3">
        <v>0.13156450068439501</v>
      </c>
      <c r="E143" s="3">
        <v>0.66326323511546503</v>
      </c>
      <c r="F143" s="3">
        <v>0.73595848145407705</v>
      </c>
      <c r="G143" s="3">
        <v>0.14646294234080201</v>
      </c>
      <c r="I143" s="4">
        <v>-1.6297316453654001</v>
      </c>
      <c r="J143" s="4">
        <v>-1.5328457305719201</v>
      </c>
      <c r="K143" s="4">
        <v>-3.2227806887608498E-2</v>
      </c>
      <c r="M143" s="3">
        <f t="shared" si="65"/>
        <v>0.10315822604699001</v>
      </c>
      <c r="N143" s="3">
        <f t="shared" si="53"/>
        <v>0.12531386999294045</v>
      </c>
      <c r="O143" s="3">
        <f t="shared" si="71"/>
        <v>0.97429038100304144</v>
      </c>
      <c r="Q143" s="3">
        <v>0.19035148845238101</v>
      </c>
      <c r="R143" s="3">
        <v>0.223385520909091</v>
      </c>
      <c r="S143" s="3">
        <v>0.99717230800000001</v>
      </c>
    </row>
    <row r="144" spans="1:19" x14ac:dyDescent="0.35">
      <c r="A144" s="1" t="s">
        <v>118</v>
      </c>
      <c r="B144" s="3">
        <v>-9.8250313502647402E-2</v>
      </c>
      <c r="C144" s="3">
        <v>-0.10266697302870099</v>
      </c>
      <c r="D144" s="3">
        <v>0.341354645957192</v>
      </c>
      <c r="E144" s="3">
        <v>0.56200109506815998</v>
      </c>
      <c r="F144" s="3">
        <v>0.72212697968333395</v>
      </c>
      <c r="G144" s="3">
        <v>0.19442953431642901</v>
      </c>
      <c r="I144" s="4">
        <v>-1.55773136729182</v>
      </c>
      <c r="J144" s="4">
        <v>-2.1533641162939201</v>
      </c>
      <c r="K144" s="4">
        <v>0.336628916831196</v>
      </c>
      <c r="M144" s="3">
        <f t="shared" si="65"/>
        <v>0.11929694152358016</v>
      </c>
      <c r="N144" s="3">
        <f t="shared" si="53"/>
        <v>3.129007342425056E-2</v>
      </c>
      <c r="O144" s="3">
        <f t="shared" ref="O144:O146" si="72">(1-_xlfn.NORM.DIST(K144, 0, 1, TRUE))*2</f>
        <v>0.73639665472390314</v>
      </c>
      <c r="Q144" s="3">
        <v>0.21012529556818199</v>
      </c>
      <c r="R144" s="3">
        <v>0.18131741900000001</v>
      </c>
      <c r="S144" s="3">
        <v>0.99717230800000001</v>
      </c>
    </row>
    <row r="145" spans="1:19" x14ac:dyDescent="0.35">
      <c r="A145" s="1" t="s">
        <v>119</v>
      </c>
      <c r="B145" s="3">
        <v>-0.1065178562147</v>
      </c>
      <c r="C145" s="3">
        <v>3.67830106256666E-2</v>
      </c>
      <c r="D145" s="3">
        <v>0.21357824540178699</v>
      </c>
      <c r="E145" s="3">
        <v>0.62195236239684804</v>
      </c>
      <c r="F145" s="3">
        <v>0.78582608626344697</v>
      </c>
      <c r="G145" s="3">
        <v>1.0999593955205E-2</v>
      </c>
      <c r="I145" s="4">
        <v>-1.77152798172677</v>
      </c>
      <c r="J145" s="4">
        <v>-2.17143525153489</v>
      </c>
      <c r="K145" s="4">
        <v>0.436817188685861</v>
      </c>
      <c r="M145" s="3">
        <f t="shared" si="65"/>
        <v>7.6472943788473566E-2</v>
      </c>
      <c r="N145" s="3">
        <f t="shared" si="53"/>
        <v>2.989828661581231E-2</v>
      </c>
      <c r="O145" s="3">
        <f t="shared" si="72"/>
        <v>0.66224393233423662</v>
      </c>
      <c r="Q145" s="3">
        <v>0.174313328235294</v>
      </c>
      <c r="R145" s="3">
        <v>0.18131741900000001</v>
      </c>
      <c r="S145" s="3">
        <v>0.99717230800000001</v>
      </c>
    </row>
    <row r="146" spans="1:19" x14ac:dyDescent="0.35">
      <c r="A146" s="1" t="s">
        <v>120</v>
      </c>
      <c r="B146" s="3">
        <v>-6.9420760312464604E-3</v>
      </c>
      <c r="C146" s="3">
        <v>-3.0896946853565602E-2</v>
      </c>
      <c r="D146" s="3">
        <v>0.18546063400040599</v>
      </c>
      <c r="E146" s="3">
        <v>0.64387232455222898</v>
      </c>
      <c r="F146" s="3">
        <v>0.77473610179542296</v>
      </c>
      <c r="G146" s="3">
        <v>8.8518578478811796E-2</v>
      </c>
      <c r="I146" s="4">
        <v>-1.6370281920473</v>
      </c>
      <c r="J146" s="4">
        <v>-2.2549083583792</v>
      </c>
      <c r="K146" s="4">
        <v>0.209758492684398</v>
      </c>
      <c r="M146" s="3">
        <f t="shared" si="65"/>
        <v>0.10162457906577835</v>
      </c>
      <c r="N146" s="3">
        <f t="shared" si="53"/>
        <v>2.4139081572588886E-2</v>
      </c>
      <c r="O146" s="3">
        <f t="shared" si="72"/>
        <v>0.83385617034978288</v>
      </c>
      <c r="Q146" s="3">
        <v>0.18978084030120501</v>
      </c>
      <c r="R146" s="3">
        <v>0.18131741900000001</v>
      </c>
      <c r="S146" s="3">
        <v>0.99717230800000001</v>
      </c>
    </row>
    <row r="147" spans="1:19" x14ac:dyDescent="0.35">
      <c r="A147" s="1" t="s">
        <v>121</v>
      </c>
      <c r="B147" s="3">
        <v>-0.107753848361984</v>
      </c>
      <c r="C147" s="3">
        <v>-0.13639997123416001</v>
      </c>
      <c r="D147" s="3">
        <v>1.0817759860558E-2</v>
      </c>
      <c r="E147" s="3">
        <v>0.58222604367460895</v>
      </c>
      <c r="F147" s="3">
        <v>0.51392477236159095</v>
      </c>
      <c r="G147" s="3">
        <v>0.45431415256275998</v>
      </c>
      <c r="I147" s="4">
        <v>-1.6418967972626699</v>
      </c>
      <c r="J147" s="4">
        <v>-1.49617597409478</v>
      </c>
      <c r="K147" s="4">
        <v>-1.0167593335307701</v>
      </c>
      <c r="M147" s="3">
        <f t="shared" si="65"/>
        <v>0.10061139372450037</v>
      </c>
      <c r="N147" s="3">
        <f t="shared" si="53"/>
        <v>0.1346078037723841</v>
      </c>
      <c r="O147" s="3">
        <f t="shared" ref="O147:O151" si="73">(_xlfn.NORM.DIST(K147, 0, 1, TRUE))*2</f>
        <v>0.30926793212857906</v>
      </c>
      <c r="Q147" s="3">
        <v>0.18978084030120501</v>
      </c>
      <c r="R147" s="3">
        <v>0.22778536183673501</v>
      </c>
      <c r="S147" s="3">
        <v>0.99717230800000001</v>
      </c>
    </row>
    <row r="148" spans="1:19" x14ac:dyDescent="0.35">
      <c r="A148" s="1" t="s">
        <v>122</v>
      </c>
      <c r="B148" s="3">
        <v>-2.1059621680061098E-2</v>
      </c>
      <c r="C148" s="3">
        <v>-6.7998640785708206E-2</v>
      </c>
      <c r="D148" s="3">
        <v>0.29630899591656801</v>
      </c>
      <c r="E148" s="3">
        <v>0.78258752745203497</v>
      </c>
      <c r="F148" s="3">
        <v>0.74040780528355099</v>
      </c>
      <c r="G148" s="3">
        <v>0.523145333197093</v>
      </c>
      <c r="I148" s="4">
        <v>-2.2763362329742498</v>
      </c>
      <c r="J148" s="4">
        <v>-2.16265457971922</v>
      </c>
      <c r="K148" s="4">
        <v>-0.58377047827122697</v>
      </c>
      <c r="M148" s="3">
        <f t="shared" si="65"/>
        <v>2.2825893075294503E-2</v>
      </c>
      <c r="N148" s="3">
        <f t="shared" si="53"/>
        <v>3.0567756972992671E-2</v>
      </c>
      <c r="O148" s="3">
        <f t="shared" si="73"/>
        <v>0.55937474272501797</v>
      </c>
      <c r="Q148" s="3">
        <v>0.15733040324561401</v>
      </c>
      <c r="R148" s="3">
        <v>0.18131741900000001</v>
      </c>
      <c r="S148" s="3">
        <v>0.99717230800000001</v>
      </c>
    </row>
    <row r="149" spans="1:19" x14ac:dyDescent="0.35">
      <c r="A149" s="5" t="s">
        <v>154</v>
      </c>
      <c r="B149" s="3">
        <v>-1.41804415782443E-2</v>
      </c>
      <c r="C149" s="3">
        <v>-5.8684135004534399E-2</v>
      </c>
      <c r="D149" s="3">
        <v>0.29773056556661398</v>
      </c>
      <c r="E149" s="3">
        <v>0.76028940114011501</v>
      </c>
      <c r="F149" s="3">
        <v>0.74708044960471698</v>
      </c>
      <c r="G149" s="3">
        <v>0.41322448245614202</v>
      </c>
      <c r="I149" s="4">
        <v>-2.14482874528314</v>
      </c>
      <c r="J149" s="4">
        <v>-2.1744946159740399</v>
      </c>
      <c r="K149" s="4">
        <v>-0.28100256294509202</v>
      </c>
      <c r="M149" s="3">
        <f t="shared" si="65"/>
        <v>3.1966542003768549E-2</v>
      </c>
      <c r="N149" s="3">
        <f t="shared" si="53"/>
        <v>2.9668009307520862E-2</v>
      </c>
      <c r="O149" s="3">
        <f t="shared" si="73"/>
        <v>0.7787084340601349</v>
      </c>
      <c r="Q149" s="3">
        <v>0.15733040324561401</v>
      </c>
      <c r="R149" s="3">
        <v>0.18131741900000001</v>
      </c>
      <c r="S149" s="3">
        <v>0.99717230800000001</v>
      </c>
    </row>
    <row r="150" spans="1:19" x14ac:dyDescent="0.35">
      <c r="A150" s="5" t="s">
        <v>155</v>
      </c>
      <c r="B150" s="3">
        <v>4.4096815984763497E-2</v>
      </c>
      <c r="C150" s="3">
        <v>-9.2358782117082205E-2</v>
      </c>
      <c r="D150" s="3">
        <v>0.14852001305516399</v>
      </c>
      <c r="E150" s="3">
        <v>0.79052977461267204</v>
      </c>
      <c r="F150" s="3">
        <v>0.78651057639274902</v>
      </c>
      <c r="G150" s="3">
        <v>0.43650232872755401</v>
      </c>
      <c r="I150" s="4">
        <v>-2.1822386686819102</v>
      </c>
      <c r="J150" s="4">
        <v>-2.4497832475310499</v>
      </c>
      <c r="K150" s="4">
        <v>-0.67516307095796102</v>
      </c>
      <c r="M150" s="3">
        <f t="shared" si="65"/>
        <v>2.9091922805294393E-2</v>
      </c>
      <c r="N150" s="3">
        <f t="shared" si="53"/>
        <v>1.4294223345342113E-2</v>
      </c>
      <c r="O150" s="3">
        <f t="shared" si="73"/>
        <v>0.49957216606158361</v>
      </c>
      <c r="Q150" s="3">
        <v>0.15733040324561401</v>
      </c>
      <c r="R150" s="3">
        <v>0.18131741900000001</v>
      </c>
      <c r="S150" s="3">
        <v>0.99717230800000001</v>
      </c>
    </row>
    <row r="151" spans="1:19" x14ac:dyDescent="0.35">
      <c r="A151" s="5" t="s">
        <v>156</v>
      </c>
      <c r="B151" s="3">
        <v>9.7878185268669995E-2</v>
      </c>
      <c r="C151" s="3">
        <v>0.119918244585297</v>
      </c>
      <c r="D151" s="3">
        <v>0.37930196891655998</v>
      </c>
      <c r="E151" s="3">
        <v>0.73985998893574101</v>
      </c>
      <c r="F151" s="3">
        <v>0.73493896643052203</v>
      </c>
      <c r="G151" s="3">
        <v>0.42908618461576098</v>
      </c>
      <c r="I151" s="4">
        <v>-1.8073170117399</v>
      </c>
      <c r="J151" s="4">
        <v>-1.7371187251857201</v>
      </c>
      <c r="K151" s="4">
        <v>-0.12628654455133401</v>
      </c>
      <c r="M151" s="3">
        <f t="shared" si="65"/>
        <v>7.0712865065159211E-2</v>
      </c>
      <c r="N151" s="3">
        <f t="shared" si="53"/>
        <v>8.2366216808436241E-2</v>
      </c>
      <c r="O151" s="3">
        <f t="shared" si="73"/>
        <v>0.89950510687628726</v>
      </c>
      <c r="Q151" s="3">
        <v>0.16862298576923099</v>
      </c>
      <c r="R151" s="3">
        <v>0.19776122830769199</v>
      </c>
      <c r="S151" s="3">
        <v>0.99717230800000001</v>
      </c>
    </row>
    <row r="152" spans="1:19" x14ac:dyDescent="0.35">
      <c r="A152" s="5" t="s">
        <v>157</v>
      </c>
      <c r="B152" s="3">
        <v>5.3874103885675297E-2</v>
      </c>
      <c r="C152" s="3">
        <v>0.236551098337864</v>
      </c>
      <c r="D152" s="3">
        <v>0.42813751141850098</v>
      </c>
      <c r="E152" s="3">
        <v>0.77695396027805996</v>
      </c>
      <c r="F152" s="3">
        <v>0.87121206635793602</v>
      </c>
      <c r="G152" s="3">
        <v>0.40494273637110101</v>
      </c>
      <c r="I152" s="4">
        <v>-2.0867694229660398</v>
      </c>
      <c r="J152" s="4">
        <v>-2.3270240583809501</v>
      </c>
      <c r="K152" s="4">
        <v>5.9538774874617097E-2</v>
      </c>
      <c r="M152" s="3">
        <f t="shared" si="65"/>
        <v>3.6908982374438438E-2</v>
      </c>
      <c r="N152" s="3">
        <f t="shared" si="53"/>
        <v>1.9963984814459174E-2</v>
      </c>
      <c r="O152" s="3">
        <f t="shared" ref="O152" si="74">(1-_xlfn.NORM.DIST(K152, 0, 1, TRUE))*2</f>
        <v>0.95252298235611299</v>
      </c>
      <c r="Q152" s="3">
        <v>0.15733040324561401</v>
      </c>
      <c r="R152" s="3">
        <v>0.18131741900000001</v>
      </c>
      <c r="S152" s="3">
        <v>0.99717230800000001</v>
      </c>
    </row>
    <row r="153" spans="1:19" x14ac:dyDescent="0.35">
      <c r="A153" s="5" t="s">
        <v>158</v>
      </c>
      <c r="B153" s="3">
        <v>-3.5605765203997303E-2</v>
      </c>
      <c r="C153" s="3">
        <v>-4.5762095965731203E-3</v>
      </c>
      <c r="D153" s="3">
        <v>0.36952470086173</v>
      </c>
      <c r="E153" s="3">
        <v>0.72278068253863204</v>
      </c>
      <c r="F153" s="3">
        <v>0.706772968591869</v>
      </c>
      <c r="G153" s="3">
        <v>0.40837476127724698</v>
      </c>
      <c r="I153" s="4">
        <v>-2.0132683825522499</v>
      </c>
      <c r="J153" s="4">
        <v>-1.8779678158631601</v>
      </c>
      <c r="K153" s="4">
        <v>-9.7128076076204398E-2</v>
      </c>
      <c r="M153" s="3">
        <f t="shared" si="65"/>
        <v>4.4086402680220065E-2</v>
      </c>
      <c r="N153" s="3">
        <f t="shared" si="53"/>
        <v>6.0385568018489967E-2</v>
      </c>
      <c r="O153" s="3">
        <f t="shared" ref="O153:O156" si="75">(_xlfn.NORM.DIST(K153, 0, 1, TRUE))*2</f>
        <v>0.92262468478212756</v>
      </c>
      <c r="Q153" s="3">
        <v>0.15733040324561401</v>
      </c>
      <c r="R153" s="3">
        <v>0.18800641620689701</v>
      </c>
      <c r="S153" s="3">
        <v>0.99717230800000001</v>
      </c>
    </row>
    <row r="154" spans="1:19" x14ac:dyDescent="0.35">
      <c r="A154" s="5" t="s">
        <v>159</v>
      </c>
      <c r="B154" s="3">
        <v>-3.55629291942723E-2</v>
      </c>
      <c r="C154" s="3">
        <v>9.0301249133522193E-2</v>
      </c>
      <c r="D154" s="3">
        <v>0.25812014045836501</v>
      </c>
      <c r="E154" s="3">
        <v>0.735251392799395</v>
      </c>
      <c r="F154" s="3">
        <v>0.75487515042992503</v>
      </c>
      <c r="G154" s="3">
        <v>0.44382254721953301</v>
      </c>
      <c r="I154" s="4">
        <v>-2.06964786412248</v>
      </c>
      <c r="J154" s="4">
        <v>-1.89570680134144</v>
      </c>
      <c r="K154" s="4">
        <v>-0.45160300995444602</v>
      </c>
      <c r="M154" s="3">
        <f t="shared" si="65"/>
        <v>3.8485332335198616E-2</v>
      </c>
      <c r="N154" s="3">
        <f t="shared" si="53"/>
        <v>5.7998825470117379E-2</v>
      </c>
      <c r="O154" s="3">
        <f t="shared" si="75"/>
        <v>0.65155500124220134</v>
      </c>
      <c r="Q154" s="3">
        <v>0.15733040324561401</v>
      </c>
      <c r="R154" s="3">
        <v>0.18800641620689701</v>
      </c>
      <c r="S154" s="3">
        <v>0.99717230800000001</v>
      </c>
    </row>
    <row r="155" spans="1:19" x14ac:dyDescent="0.35">
      <c r="A155" s="5" t="s">
        <v>160</v>
      </c>
      <c r="B155" s="3">
        <v>-8.1092603176085701E-2</v>
      </c>
      <c r="C155" s="3">
        <v>5.8133442521438603E-4</v>
      </c>
      <c r="D155" s="3">
        <v>0.243351792885768</v>
      </c>
      <c r="E155" s="3">
        <v>0.67117571392914199</v>
      </c>
      <c r="F155" s="3">
        <v>0.69840334604902699</v>
      </c>
      <c r="G155" s="3">
        <v>0.315716891114938</v>
      </c>
      <c r="I155" s="4">
        <v>-1.8967799439306099</v>
      </c>
      <c r="J155" s="4">
        <v>-1.83196235250411</v>
      </c>
      <c r="K155" s="4">
        <v>-0.16662714776207399</v>
      </c>
      <c r="M155" s="3">
        <f t="shared" si="65"/>
        <v>5.7856987417831567E-2</v>
      </c>
      <c r="N155" s="3">
        <f t="shared" si="53"/>
        <v>6.6957029751372507E-2</v>
      </c>
      <c r="O155" s="3">
        <f t="shared" si="75"/>
        <v>0.86766343149380065</v>
      </c>
      <c r="Q155" s="3">
        <v>0.15733040324561401</v>
      </c>
      <c r="R155" s="3">
        <v>0.18800641620689701</v>
      </c>
      <c r="S155" s="3">
        <v>0.99717230800000001</v>
      </c>
    </row>
    <row r="156" spans="1:19" x14ac:dyDescent="0.35">
      <c r="A156" s="5" t="s">
        <v>161</v>
      </c>
      <c r="B156" s="3">
        <v>-1.2685544833912101E-2</v>
      </c>
      <c r="C156" s="3">
        <v>0.60833080501209702</v>
      </c>
      <c r="D156" s="3">
        <v>-1.8321977448519999E-2</v>
      </c>
      <c r="E156" s="3">
        <v>0.57724607082687296</v>
      </c>
      <c r="F156" s="3">
        <v>0.48302851455203599</v>
      </c>
      <c r="G156" s="3">
        <v>0.25997584843638399</v>
      </c>
      <c r="I156" s="4">
        <v>-1.4234248098829001</v>
      </c>
      <c r="J156" s="4">
        <v>0.38043834291052903</v>
      </c>
      <c r="K156" s="4">
        <v>-0.60331736329639496</v>
      </c>
      <c r="M156" s="3">
        <f>(_xlfn.NORM.DIST(I156, 0, 1, TRUE))*2</f>
        <v>0.1546130445908655</v>
      </c>
      <c r="N156" s="3">
        <f t="shared" ref="N156" si="76">(1-_xlfn.NORM.DIST(J156, 0, 1, TRUE))*2</f>
        <v>0.70362005691689156</v>
      </c>
      <c r="O156" s="3">
        <f t="shared" si="75"/>
        <v>0.54629758421777164</v>
      </c>
      <c r="Q156" s="3">
        <v>0.23230229899038499</v>
      </c>
      <c r="R156" s="3">
        <v>0.73689938402027</v>
      </c>
      <c r="S156" s="3">
        <v>0.99717230800000001</v>
      </c>
    </row>
    <row r="157" spans="1:19" x14ac:dyDescent="0.35">
      <c r="A157" s="5" t="s">
        <v>162</v>
      </c>
      <c r="B157" s="3">
        <v>3.1459074988777502E-3</v>
      </c>
      <c r="C157" s="3">
        <v>3.4779401398182197E-2</v>
      </c>
      <c r="D157" s="3">
        <v>0.29032980370006101</v>
      </c>
      <c r="E157" s="3">
        <v>0.59178221432320499</v>
      </c>
      <c r="F157" s="3">
        <v>0.59047228323093803</v>
      </c>
      <c r="G157" s="3">
        <v>0.243853643617614</v>
      </c>
      <c r="I157" s="4">
        <v>-1.43668212871384</v>
      </c>
      <c r="J157" s="4">
        <v>-1.3652762892174</v>
      </c>
      <c r="K157" s="4">
        <v>0.106191292375303</v>
      </c>
      <c r="M157" s="3">
        <f t="shared" ref="M157:N161" si="77">(_xlfn.NORM.DIST(I157, 0, 1, TRUE))*2</f>
        <v>0.15080833523969134</v>
      </c>
      <c r="N157" s="3">
        <f t="shared" si="77"/>
        <v>0.17216622838974391</v>
      </c>
      <c r="O157" s="3">
        <f t="shared" ref="O157" si="78">(1-_xlfn.NORM.DIST(K157, 0, 1, TRUE))*2</f>
        <v>0.91543057956091856</v>
      </c>
      <c r="Q157" s="3">
        <v>0.229169528676471</v>
      </c>
      <c r="R157" s="3">
        <v>0.25137536691588802</v>
      </c>
      <c r="S157" s="3">
        <v>0.99717230800000001</v>
      </c>
    </row>
    <row r="158" spans="1:19" x14ac:dyDescent="0.35">
      <c r="A158" s="5" t="s">
        <v>163</v>
      </c>
      <c r="B158" s="3">
        <v>0.18359072911329</v>
      </c>
      <c r="C158" s="3">
        <v>0.332814176634256</v>
      </c>
      <c r="D158" s="3">
        <v>0.16624795215910901</v>
      </c>
      <c r="E158" s="3">
        <v>0.58847493291887698</v>
      </c>
      <c r="F158" s="3">
        <v>0.63998337475340605</v>
      </c>
      <c r="G158" s="3">
        <v>0.30045183390566199</v>
      </c>
      <c r="I158" s="4">
        <v>-1.0386699685787799</v>
      </c>
      <c r="J158" s="4">
        <v>-0.87431476600305302</v>
      </c>
      <c r="K158" s="4">
        <v>-0.301674509474748</v>
      </c>
      <c r="M158" s="3">
        <f t="shared" si="77"/>
        <v>0.29895825267420689</v>
      </c>
      <c r="N158" s="3">
        <f t="shared" si="77"/>
        <v>0.38194686014048596</v>
      </c>
      <c r="O158" s="3">
        <f t="shared" ref="O158:O160" si="79">(_xlfn.NORM.DIST(K158, 0, 1, TRUE))*2</f>
        <v>0.76290020196534836</v>
      </c>
      <c r="Q158" s="3">
        <v>0.36222482691406299</v>
      </c>
      <c r="R158" s="3">
        <v>0.44849820681818198</v>
      </c>
      <c r="S158" s="3">
        <v>0.99717230800000001</v>
      </c>
    </row>
    <row r="159" spans="1:19" x14ac:dyDescent="0.35">
      <c r="A159" s="1" t="s">
        <v>123</v>
      </c>
      <c r="B159" s="3">
        <v>0.341062649038609</v>
      </c>
      <c r="C159" s="3">
        <v>1</v>
      </c>
      <c r="D159" s="3">
        <v>-0.120548624306738</v>
      </c>
      <c r="E159" s="3">
        <v>0.79134030773437003</v>
      </c>
      <c r="F159" s="3">
        <v>1</v>
      </c>
      <c r="G159" s="3">
        <v>0.35986313499739098</v>
      </c>
      <c r="I159" s="4">
        <v>-1.52674140257322</v>
      </c>
      <c r="J159" s="4"/>
      <c r="K159" s="4">
        <v>-1.0561340630018199</v>
      </c>
      <c r="M159" s="3">
        <f t="shared" si="77"/>
        <v>0.12682532773569957</v>
      </c>
      <c r="N159" s="3"/>
      <c r="O159" s="3">
        <f t="shared" si="79"/>
        <v>0.29090697001576193</v>
      </c>
      <c r="Q159" s="3">
        <v>0.211375546666667</v>
      </c>
      <c r="R159" s="3"/>
      <c r="S159" s="3">
        <v>0.99717230800000001</v>
      </c>
    </row>
    <row r="160" spans="1:19" x14ac:dyDescent="0.35">
      <c r="A160" s="1" t="s">
        <v>124</v>
      </c>
      <c r="B160" s="3">
        <v>1</v>
      </c>
      <c r="C160" s="3">
        <v>0.341062649038609</v>
      </c>
      <c r="D160" s="3">
        <v>3.0465348799438598E-2</v>
      </c>
      <c r="E160" s="3">
        <v>1</v>
      </c>
      <c r="F160" s="3">
        <v>0.79134030773437003</v>
      </c>
      <c r="G160" s="3">
        <v>0.68232542952350606</v>
      </c>
      <c r="I160" s="4"/>
      <c r="J160" s="4">
        <v>-1.52674140257322</v>
      </c>
      <c r="K160" s="4">
        <v>-1.7033727662881799</v>
      </c>
      <c r="M160" s="3"/>
      <c r="N160" s="3">
        <f t="shared" si="77"/>
        <v>0.12682532773569957</v>
      </c>
      <c r="O160" s="3">
        <f t="shared" si="79"/>
        <v>8.8498330890752347E-2</v>
      </c>
      <c r="Q160" s="3"/>
      <c r="R160" s="3">
        <v>0.223385520909091</v>
      </c>
      <c r="S160" s="3">
        <v>0.89844874200000002</v>
      </c>
    </row>
    <row r="161" spans="1:19" x14ac:dyDescent="0.35">
      <c r="A161" s="1" t="s">
        <v>3</v>
      </c>
      <c r="B161" s="3">
        <v>3.0465348799438598E-2</v>
      </c>
      <c r="C161" s="3">
        <v>-0.120548624306738</v>
      </c>
      <c r="D161" s="3">
        <v>1</v>
      </c>
      <c r="E161" s="3">
        <v>0.68232542952350606</v>
      </c>
      <c r="F161" s="3">
        <v>0.35986313499739098</v>
      </c>
      <c r="G161" s="3">
        <v>1</v>
      </c>
      <c r="I161" s="4">
        <v>-1.7033727662881799</v>
      </c>
      <c r="J161" s="4">
        <v>-1.0561340630018199</v>
      </c>
      <c r="K161" s="4"/>
      <c r="M161" s="3">
        <f t="shared" si="77"/>
        <v>8.8498330890752347E-2</v>
      </c>
      <c r="N161" s="3">
        <f t="shared" si="77"/>
        <v>0.29090697001576193</v>
      </c>
      <c r="O161" s="3"/>
      <c r="Q161" s="3">
        <v>0.187907415136986</v>
      </c>
      <c r="R161" s="3">
        <v>0.358994550472441</v>
      </c>
      <c r="S161" s="3"/>
    </row>
  </sheetData>
  <mergeCells count="6">
    <mergeCell ref="A1:O3"/>
    <mergeCell ref="Q4:S4"/>
    <mergeCell ref="E4:G4"/>
    <mergeCell ref="B4:D4"/>
    <mergeCell ref="I4:K4"/>
    <mergeCell ref="M4:O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SuppTable5_v2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Nelson</dc:creator>
  <cp:lastModifiedBy>alisa</cp:lastModifiedBy>
  <dcterms:created xsi:type="dcterms:W3CDTF">2021-04-20T16:59:14Z</dcterms:created>
  <dcterms:modified xsi:type="dcterms:W3CDTF">2021-12-08T00:58:55Z</dcterms:modified>
</cp:coreProperties>
</file>