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jay/Google Drive/Data/CCR-2project Manuscript /May:June 2021/"/>
    </mc:Choice>
  </mc:AlternateContent>
  <xr:revisionPtr revIDLastSave="0" documentId="8_{8301FF86-2EAB-FC4D-AB47-86C476AB388E}" xr6:coauthVersionLast="45" xr6:coauthVersionMax="45" xr10:uidLastSave="{00000000-0000-0000-0000-000000000000}"/>
  <bookViews>
    <workbookView xWindow="0" yWindow="760" windowWidth="25040" windowHeight="13560" xr2:uid="{B3391F59-11EE-1040-A28E-29B0D600617A}"/>
  </bookViews>
  <sheets>
    <sheet name="Sheet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4" l="1"/>
  <c r="F23" i="4" l="1"/>
  <c r="F46" i="4"/>
  <c r="E46" i="4"/>
  <c r="G46" i="4"/>
  <c r="G23" i="4"/>
</calcChain>
</file>

<file path=xl/sharedStrings.xml><?xml version="1.0" encoding="utf-8"?>
<sst xmlns="http://schemas.openxmlformats.org/spreadsheetml/2006/main" count="306" uniqueCount="46">
  <si>
    <t>Ascites</t>
  </si>
  <si>
    <t>Other</t>
  </si>
  <si>
    <t>Liver</t>
  </si>
  <si>
    <t>Lung</t>
  </si>
  <si>
    <t>Diaphragm</t>
  </si>
  <si>
    <t>Lymph</t>
  </si>
  <si>
    <r>
      <t>Y</t>
    </r>
    <r>
      <rPr>
        <vertAlign val="superscript"/>
        <sz val="9"/>
        <color theme="1"/>
        <rFont val="Verdana"/>
        <family val="2"/>
      </rPr>
      <t>M</t>
    </r>
  </si>
  <si>
    <t>N</t>
  </si>
  <si>
    <t>Y</t>
  </si>
  <si>
    <r>
      <t>L</t>
    </r>
    <r>
      <rPr>
        <vertAlign val="superscript"/>
        <sz val="9"/>
        <color theme="1"/>
        <rFont val="Verdana"/>
        <family val="2"/>
      </rPr>
      <t>d</t>
    </r>
  </si>
  <si>
    <r>
      <t>Y</t>
    </r>
    <r>
      <rPr>
        <vertAlign val="superscript"/>
        <sz val="9"/>
        <color theme="1"/>
        <rFont val="Verdana"/>
        <family val="2"/>
      </rPr>
      <t>m</t>
    </r>
  </si>
  <si>
    <t>KPC</t>
  </si>
  <si>
    <t>KPC CCR-2-/-</t>
  </si>
  <si>
    <t>A621</t>
  </si>
  <si>
    <t>A482</t>
  </si>
  <si>
    <t>A69</t>
  </si>
  <si>
    <t>A849</t>
  </si>
  <si>
    <t>Enlarge spleen</t>
  </si>
  <si>
    <t>A58</t>
  </si>
  <si>
    <t>Y (++)</t>
  </si>
  <si>
    <t>Y (+++)</t>
  </si>
  <si>
    <t>Y(+)</t>
  </si>
  <si>
    <t>A909</t>
  </si>
  <si>
    <t>PanIN</t>
  </si>
  <si>
    <t>Y(++)</t>
  </si>
  <si>
    <t>A526</t>
  </si>
  <si>
    <t>A707</t>
  </si>
  <si>
    <t>Y(+++)</t>
  </si>
  <si>
    <t>NA</t>
  </si>
  <si>
    <r>
      <t>Ab</t>
    </r>
    <r>
      <rPr>
        <vertAlign val="superscript"/>
        <sz val="12"/>
        <color theme="1"/>
        <rFont val="Calibri (Body)"/>
      </rPr>
      <t>I</t>
    </r>
  </si>
  <si>
    <r>
      <t>I</t>
    </r>
    <r>
      <rPr>
        <vertAlign val="superscript"/>
        <sz val="12"/>
        <color theme="1"/>
        <rFont val="Calibri (Body)"/>
      </rPr>
      <t>d</t>
    </r>
  </si>
  <si>
    <r>
      <t xml:space="preserve">I </t>
    </r>
    <r>
      <rPr>
        <vertAlign val="superscript"/>
        <sz val="12"/>
        <color theme="1"/>
        <rFont val="Calibri (Body)"/>
      </rPr>
      <t>d</t>
    </r>
    <r>
      <rPr>
        <sz val="12"/>
        <color theme="1"/>
        <rFont val="Calibri"/>
        <family val="2"/>
        <scheme val="minor"/>
      </rPr>
      <t>, SP</t>
    </r>
    <r>
      <rPr>
        <vertAlign val="superscript"/>
        <sz val="12"/>
        <color theme="1"/>
        <rFont val="Calibri (Body)"/>
      </rPr>
      <t>d</t>
    </r>
  </si>
  <si>
    <r>
      <t>I</t>
    </r>
    <r>
      <rPr>
        <vertAlign val="superscript"/>
        <sz val="9"/>
        <color theme="1"/>
        <rFont val="Verdana"/>
        <family val="2"/>
      </rPr>
      <t>d</t>
    </r>
  </si>
  <si>
    <r>
      <t>GB</t>
    </r>
    <r>
      <rPr>
        <vertAlign val="superscript"/>
        <sz val="9"/>
        <color theme="1"/>
        <rFont val="Verdana"/>
        <family val="2"/>
      </rPr>
      <t>d</t>
    </r>
  </si>
  <si>
    <r>
      <t xml:space="preserve">GB </t>
    </r>
    <r>
      <rPr>
        <vertAlign val="superscript"/>
        <sz val="9"/>
        <color theme="1"/>
        <rFont val="Verdana"/>
        <family val="2"/>
      </rPr>
      <t>d</t>
    </r>
    <r>
      <rPr>
        <sz val="9"/>
        <color theme="1"/>
        <rFont val="Verdana"/>
        <family val="2"/>
      </rPr>
      <t>,L</t>
    </r>
    <r>
      <rPr>
        <vertAlign val="superscript"/>
        <sz val="9"/>
        <color theme="1"/>
        <rFont val="Verdana"/>
        <family val="2"/>
      </rPr>
      <t>d</t>
    </r>
  </si>
  <si>
    <r>
      <t xml:space="preserve">I </t>
    </r>
    <r>
      <rPr>
        <vertAlign val="superscript"/>
        <sz val="9"/>
        <color theme="1"/>
        <rFont val="Verdana"/>
        <family val="2"/>
      </rPr>
      <t>d</t>
    </r>
    <r>
      <rPr>
        <sz val="9"/>
        <color theme="1"/>
        <rFont val="Verdana"/>
        <family val="2"/>
      </rPr>
      <t>,L</t>
    </r>
    <r>
      <rPr>
        <vertAlign val="superscript"/>
        <sz val="9"/>
        <color theme="1"/>
        <rFont val="Verdana"/>
        <family val="2"/>
      </rPr>
      <t>d</t>
    </r>
  </si>
  <si>
    <r>
      <t>L</t>
    </r>
    <r>
      <rPr>
        <vertAlign val="superscript"/>
        <sz val="12"/>
        <color theme="1"/>
        <rFont val="Calibri (Body)"/>
      </rPr>
      <t>d</t>
    </r>
  </si>
  <si>
    <t xml:space="preserve">Percentage </t>
  </si>
  <si>
    <r>
      <t>Sp</t>
    </r>
    <r>
      <rPr>
        <vertAlign val="superscript"/>
        <sz val="12"/>
        <color theme="1"/>
        <rFont val="Calibri (Body)"/>
      </rPr>
      <t>d</t>
    </r>
  </si>
  <si>
    <r>
      <t xml:space="preserve"> GB</t>
    </r>
    <r>
      <rPr>
        <vertAlign val="superscript"/>
        <sz val="12"/>
        <color theme="1"/>
        <rFont val="Calibri (Body)"/>
      </rPr>
      <t>d</t>
    </r>
  </si>
  <si>
    <r>
      <t>I</t>
    </r>
    <r>
      <rPr>
        <vertAlign val="superscript"/>
        <sz val="12"/>
        <color theme="1"/>
        <rFont val="Calibri (Body)"/>
      </rPr>
      <t>d,</t>
    </r>
    <r>
      <rPr>
        <sz val="12"/>
        <color theme="1"/>
        <rFont val="Calibri"/>
        <family val="2"/>
        <scheme val="minor"/>
      </rPr>
      <t xml:space="preserve">  GB</t>
    </r>
    <r>
      <rPr>
        <vertAlign val="superscript"/>
        <sz val="12"/>
        <color theme="1"/>
        <rFont val="Calibri (Body)"/>
      </rPr>
      <t>d</t>
    </r>
  </si>
  <si>
    <r>
      <t>GB</t>
    </r>
    <r>
      <rPr>
        <vertAlign val="superscript"/>
        <sz val="12"/>
        <color theme="1"/>
        <rFont val="Calibri (Body)"/>
      </rPr>
      <t>d</t>
    </r>
  </si>
  <si>
    <r>
      <t>Sp</t>
    </r>
    <r>
      <rPr>
        <vertAlign val="superscript"/>
        <sz val="9"/>
        <color theme="1"/>
        <rFont val="Verdana"/>
        <family val="2"/>
      </rPr>
      <t>d</t>
    </r>
    <r>
      <rPr>
        <sz val="9"/>
        <color theme="1"/>
        <rFont val="Verdana"/>
        <family val="2"/>
      </rPr>
      <t>, GB</t>
    </r>
    <r>
      <rPr>
        <vertAlign val="superscript"/>
        <sz val="9"/>
        <color theme="1"/>
        <rFont val="Verdana"/>
        <family val="2"/>
      </rPr>
      <t>d</t>
    </r>
  </si>
  <si>
    <r>
      <t>Sp</t>
    </r>
    <r>
      <rPr>
        <vertAlign val="superscript"/>
        <sz val="12"/>
        <color theme="1"/>
        <rFont val="Calibri (Body)"/>
      </rPr>
      <t>I</t>
    </r>
    <r>
      <rPr>
        <sz val="12"/>
        <color theme="1"/>
        <rFont val="Calibri"/>
        <family val="2"/>
        <scheme val="minor"/>
      </rPr>
      <t>, L</t>
    </r>
    <r>
      <rPr>
        <vertAlign val="superscript"/>
        <sz val="12"/>
        <color theme="1"/>
        <rFont val="Calibri (Body)"/>
      </rPr>
      <t>d,</t>
    </r>
    <r>
      <rPr>
        <sz val="12"/>
        <color theme="1"/>
        <rFont val="Calibri"/>
        <family val="2"/>
        <scheme val="minor"/>
      </rPr>
      <t xml:space="preserve"> </t>
    </r>
  </si>
  <si>
    <r>
      <t>M</t>
    </r>
    <r>
      <rPr>
        <sz val="9"/>
        <color theme="1"/>
        <rFont val="Verdana"/>
        <family val="2"/>
      </rPr>
      <t xml:space="preserve">, macrometastasis; </t>
    </r>
    <r>
      <rPr>
        <vertAlign val="superscript"/>
        <sz val="9"/>
        <color theme="1"/>
        <rFont val="Verdana"/>
        <family val="2"/>
      </rPr>
      <t>m</t>
    </r>
    <r>
      <rPr>
        <sz val="9"/>
        <color theme="1"/>
        <rFont val="Verdana"/>
        <family val="2"/>
      </rPr>
      <t xml:space="preserve">, micrometastasis; </t>
    </r>
    <r>
      <rPr>
        <vertAlign val="superscript"/>
        <sz val="9"/>
        <color theme="1"/>
        <rFont val="Verdana"/>
        <family val="2"/>
      </rPr>
      <t>d</t>
    </r>
    <r>
      <rPr>
        <sz val="9"/>
        <color theme="1"/>
        <rFont val="Verdana"/>
        <family val="2"/>
      </rPr>
      <t>, direct invasion; Y, disease detected; N, no disease detected; I, intestine; Sp, spleen; St, stomach; GB, gall bladder; K, kidney; M, mesentery; Ab, abdominal wall; Th, thymus; L, liver; *, tissue not evaluable secondary to necrosis</t>
    </r>
  </si>
  <si>
    <r>
      <t>I</t>
    </r>
    <r>
      <rPr>
        <vertAlign val="superscript"/>
        <sz val="12"/>
        <color theme="1"/>
        <rFont val="Calibri (Body)"/>
      </rPr>
      <t>d</t>
    </r>
    <r>
      <rPr>
        <sz val="12"/>
        <color theme="1"/>
        <rFont val="Calibri"/>
        <family val="2"/>
        <scheme val="minor"/>
      </rPr>
      <t xml:space="preserve"> GB</t>
    </r>
    <r>
      <rPr>
        <vertAlign val="superscript"/>
        <sz val="12"/>
        <color theme="1"/>
        <rFont val="Calibri (Body)"/>
      </rPr>
      <t>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</si>
</sst>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sz val="9"/>
      <color rgb="FFFF0000"/>
      <name val="Verdana"/>
      <family val="2"/>
    </font>
    <font>
      <sz val="12"/>
      <color rgb="FFC00000"/>
      <name val="Calibri"/>
      <family val="2"/>
      <scheme val="minor"/>
    </font>
    <font>
      <vertAlign val="superscript"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1" fillId="0" borderId="0" xfId="0" applyNumberFormat="1" applyFont="1" applyFill="1" applyProtection="1">
      <protection locked="0"/>
    </xf>
    <xf numFmtId="49" fontId="0" fillId="0" borderId="0" xfId="0" applyNumberFormat="1" applyFont="1" applyFill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0" fillId="0" borderId="0" xfId="0" applyFont="1"/>
    <xf numFmtId="0" fontId="0" fillId="0" borderId="0" xfId="0" applyFill="1" applyAlignment="1">
      <alignment horizontal="center"/>
    </xf>
    <xf numFmtId="49" fontId="0" fillId="0" borderId="0" xfId="0" applyNumberFormat="1" applyFont="1" applyFill="1" applyProtection="1"/>
    <xf numFmtId="1" fontId="5" fillId="0" borderId="0" xfId="0" applyNumberFormat="1" applyFont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Protection="1">
      <protection locked="0"/>
    </xf>
    <xf numFmtId="1" fontId="0" fillId="0" borderId="0" xfId="0" applyNumberFormat="1"/>
    <xf numFmtId="0" fontId="3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41A40-6EF7-204D-AFB7-16518E185978}">
  <dimension ref="A1:L49"/>
  <sheetViews>
    <sheetView tabSelected="1" topLeftCell="A23" workbookViewId="0">
      <selection activeCell="K12" sqref="K12"/>
    </sheetView>
  </sheetViews>
  <sheetFormatPr baseColWidth="10" defaultRowHeight="16"/>
  <sheetData>
    <row r="1" spans="1:12">
      <c r="B1" s="15"/>
      <c r="C1" s="8"/>
      <c r="D1" s="4"/>
      <c r="E1" s="4" t="s">
        <v>2</v>
      </c>
      <c r="F1" s="4" t="s">
        <v>3</v>
      </c>
      <c r="G1" s="4" t="s">
        <v>4</v>
      </c>
      <c r="H1" s="4" t="s">
        <v>5</v>
      </c>
      <c r="I1" s="4" t="s">
        <v>0</v>
      </c>
      <c r="J1" s="4" t="s">
        <v>17</v>
      </c>
      <c r="K1" s="31" t="s">
        <v>1</v>
      </c>
      <c r="L1" s="1"/>
    </row>
    <row r="2" spans="1:12">
      <c r="B2" s="15" t="s">
        <v>11</v>
      </c>
      <c r="C2" s="8"/>
      <c r="D2" s="4"/>
      <c r="E2" s="4"/>
      <c r="F2" s="4"/>
      <c r="G2" s="4"/>
      <c r="H2" s="4"/>
      <c r="I2" s="4"/>
      <c r="J2" s="4"/>
      <c r="K2" s="31"/>
      <c r="L2" s="1"/>
    </row>
    <row r="3" spans="1:12">
      <c r="A3" s="21">
        <v>1</v>
      </c>
      <c r="B3" s="18">
        <v>8034</v>
      </c>
      <c r="C3" s="19" t="s">
        <v>20</v>
      </c>
      <c r="D3" s="20">
        <v>214</v>
      </c>
      <c r="E3" s="20" t="s">
        <v>6</v>
      </c>
      <c r="F3" s="20" t="s">
        <v>7</v>
      </c>
      <c r="G3" s="20" t="s">
        <v>7</v>
      </c>
      <c r="H3" s="20" t="s">
        <v>8</v>
      </c>
      <c r="I3" s="20" t="s">
        <v>8</v>
      </c>
      <c r="J3" s="24" t="s">
        <v>7</v>
      </c>
      <c r="K3" s="33"/>
      <c r="L3" s="2"/>
    </row>
    <row r="4" spans="1:12" ht="19">
      <c r="A4" s="21">
        <v>2</v>
      </c>
      <c r="B4" s="18">
        <v>7862</v>
      </c>
      <c r="C4" s="19" t="s">
        <v>20</v>
      </c>
      <c r="D4" s="20">
        <v>197</v>
      </c>
      <c r="E4" s="20" t="s">
        <v>10</v>
      </c>
      <c r="F4" s="20" t="s">
        <v>6</v>
      </c>
      <c r="G4" s="24" t="s">
        <v>7</v>
      </c>
      <c r="H4" s="24" t="s">
        <v>8</v>
      </c>
      <c r="I4" s="24" t="s">
        <v>8</v>
      </c>
      <c r="J4" s="24" t="s">
        <v>8</v>
      </c>
      <c r="K4" s="40" t="s">
        <v>41</v>
      </c>
    </row>
    <row r="5" spans="1:12" ht="19">
      <c r="A5" s="21">
        <v>3</v>
      </c>
      <c r="B5" s="25" t="s">
        <v>14</v>
      </c>
      <c r="C5" s="26" t="s">
        <v>24</v>
      </c>
      <c r="D5" s="27">
        <v>159</v>
      </c>
      <c r="E5" s="20" t="s">
        <v>10</v>
      </c>
      <c r="F5" s="20" t="s">
        <v>7</v>
      </c>
      <c r="G5" s="24" t="s">
        <v>7</v>
      </c>
      <c r="H5" s="24" t="s">
        <v>8</v>
      </c>
      <c r="I5" s="24" t="s">
        <v>7</v>
      </c>
      <c r="J5" s="24" t="s">
        <v>7</v>
      </c>
      <c r="K5" s="35" t="s">
        <v>29</v>
      </c>
      <c r="L5" s="2"/>
    </row>
    <row r="6" spans="1:12" ht="19">
      <c r="A6" s="21">
        <v>4</v>
      </c>
      <c r="B6" s="28">
        <v>9644</v>
      </c>
      <c r="C6" s="29" t="s">
        <v>27</v>
      </c>
      <c r="D6" s="30">
        <v>94</v>
      </c>
      <c r="E6" s="6" t="s">
        <v>10</v>
      </c>
      <c r="F6" s="20" t="s">
        <v>7</v>
      </c>
      <c r="G6" s="20" t="s">
        <v>6</v>
      </c>
      <c r="H6" s="24" t="s">
        <v>8</v>
      </c>
      <c r="I6" s="24" t="s">
        <v>7</v>
      </c>
      <c r="J6" s="24" t="s">
        <v>8</v>
      </c>
      <c r="K6" s="35" t="s">
        <v>43</v>
      </c>
      <c r="L6" s="2"/>
    </row>
    <row r="7" spans="1:12">
      <c r="A7" s="21">
        <v>5</v>
      </c>
      <c r="B7" s="22" t="s">
        <v>25</v>
      </c>
      <c r="C7" s="23" t="s">
        <v>27</v>
      </c>
      <c r="D7" s="24">
        <v>152</v>
      </c>
      <c r="E7" s="20" t="s">
        <v>10</v>
      </c>
      <c r="F7" s="20" t="s">
        <v>10</v>
      </c>
      <c r="G7" s="24" t="s">
        <v>7</v>
      </c>
      <c r="H7" s="24" t="s">
        <v>7</v>
      </c>
      <c r="I7" s="24" t="s">
        <v>7</v>
      </c>
      <c r="J7" s="24" t="s">
        <v>7</v>
      </c>
      <c r="K7" s="34"/>
      <c r="L7" s="2"/>
    </row>
    <row r="8" spans="1:12">
      <c r="A8" s="21">
        <v>6</v>
      </c>
      <c r="B8" s="22" t="s">
        <v>26</v>
      </c>
      <c r="C8" s="23" t="s">
        <v>21</v>
      </c>
      <c r="D8" s="24">
        <v>82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8</v>
      </c>
      <c r="K8" s="34"/>
      <c r="L8" s="2"/>
    </row>
    <row r="9" spans="1:12" ht="19">
      <c r="A9" s="21">
        <v>7</v>
      </c>
      <c r="B9" s="22">
        <v>5162</v>
      </c>
      <c r="C9" s="23" t="s">
        <v>24</v>
      </c>
      <c r="D9" s="24">
        <v>95</v>
      </c>
      <c r="E9" s="20" t="s">
        <v>6</v>
      </c>
      <c r="F9" s="20" t="s">
        <v>6</v>
      </c>
      <c r="G9" s="20" t="s">
        <v>10</v>
      </c>
      <c r="H9" s="24" t="s">
        <v>8</v>
      </c>
      <c r="I9" s="24" t="s">
        <v>7</v>
      </c>
      <c r="J9" s="24" t="s">
        <v>8</v>
      </c>
      <c r="K9" s="35" t="s">
        <v>30</v>
      </c>
      <c r="L9" s="2"/>
    </row>
    <row r="10" spans="1:12" ht="19">
      <c r="A10" s="21">
        <v>8</v>
      </c>
      <c r="B10" s="22">
        <v>5142</v>
      </c>
      <c r="C10" s="23" t="s">
        <v>27</v>
      </c>
      <c r="D10" s="24">
        <v>135</v>
      </c>
      <c r="E10" s="20" t="s">
        <v>6</v>
      </c>
      <c r="F10" s="24" t="s">
        <v>7</v>
      </c>
      <c r="G10" s="24" t="s">
        <v>7</v>
      </c>
      <c r="H10" s="24" t="s">
        <v>8</v>
      </c>
      <c r="I10" s="24" t="s">
        <v>7</v>
      </c>
      <c r="J10" s="24" t="s">
        <v>8</v>
      </c>
      <c r="K10" s="35" t="s">
        <v>30</v>
      </c>
      <c r="L10" s="2"/>
    </row>
    <row r="11" spans="1:12" ht="19">
      <c r="A11" s="21">
        <v>9</v>
      </c>
      <c r="B11" s="22">
        <v>4436</v>
      </c>
      <c r="C11" s="23" t="s">
        <v>27</v>
      </c>
      <c r="D11" s="24">
        <v>253</v>
      </c>
      <c r="E11" s="20" t="s">
        <v>10</v>
      </c>
      <c r="F11" s="20" t="s">
        <v>10</v>
      </c>
      <c r="G11" s="24" t="s">
        <v>7</v>
      </c>
      <c r="H11" s="24" t="s">
        <v>8</v>
      </c>
      <c r="I11" s="24" t="s">
        <v>7</v>
      </c>
      <c r="J11" s="24" t="s">
        <v>8</v>
      </c>
      <c r="K11" s="40" t="s">
        <v>41</v>
      </c>
      <c r="L11" s="2"/>
    </row>
    <row r="12" spans="1:12" ht="19">
      <c r="A12" s="21">
        <v>10</v>
      </c>
      <c r="B12" s="22">
        <v>4827</v>
      </c>
      <c r="C12" s="23" t="s">
        <v>27</v>
      </c>
      <c r="D12" s="24">
        <v>209</v>
      </c>
      <c r="E12" s="24" t="s">
        <v>7</v>
      </c>
      <c r="F12" s="6" t="s">
        <v>10</v>
      </c>
      <c r="G12" s="24" t="s">
        <v>7</v>
      </c>
      <c r="H12" s="24" t="s">
        <v>8</v>
      </c>
      <c r="I12" s="24" t="s">
        <v>7</v>
      </c>
      <c r="J12" s="24" t="s">
        <v>7</v>
      </c>
      <c r="K12" s="35" t="s">
        <v>45</v>
      </c>
      <c r="L12" s="2"/>
    </row>
    <row r="13" spans="1:12" ht="19">
      <c r="A13" s="21">
        <v>11</v>
      </c>
      <c r="B13" s="22">
        <v>3197</v>
      </c>
      <c r="C13" s="23" t="s">
        <v>27</v>
      </c>
      <c r="D13" s="24">
        <v>113</v>
      </c>
      <c r="E13" s="20" t="s">
        <v>6</v>
      </c>
      <c r="F13" s="20" t="s">
        <v>6</v>
      </c>
      <c r="G13" s="24" t="s">
        <v>8</v>
      </c>
      <c r="H13" s="24" t="s">
        <v>8</v>
      </c>
      <c r="I13" s="24" t="s">
        <v>8</v>
      </c>
      <c r="J13" s="24" t="s">
        <v>8</v>
      </c>
      <c r="K13" s="35" t="s">
        <v>40</v>
      </c>
    </row>
    <row r="14" spans="1:12" ht="19">
      <c r="A14" s="21">
        <v>12</v>
      </c>
      <c r="B14" s="22">
        <v>4511</v>
      </c>
      <c r="C14" s="23" t="s">
        <v>27</v>
      </c>
      <c r="D14" s="24">
        <v>98</v>
      </c>
      <c r="E14" s="20" t="s">
        <v>7</v>
      </c>
      <c r="F14" s="20" t="s">
        <v>7</v>
      </c>
      <c r="G14" s="24" t="s">
        <v>8</v>
      </c>
      <c r="H14" s="24" t="s">
        <v>8</v>
      </c>
      <c r="I14" s="24" t="s">
        <v>7</v>
      </c>
      <c r="J14" s="24" t="s">
        <v>7</v>
      </c>
      <c r="K14" s="35" t="s">
        <v>31</v>
      </c>
    </row>
    <row r="15" spans="1:12">
      <c r="A15" s="21">
        <v>13</v>
      </c>
      <c r="B15" s="22">
        <v>5203</v>
      </c>
      <c r="C15" s="23" t="s">
        <v>27</v>
      </c>
      <c r="D15" s="24">
        <v>215</v>
      </c>
      <c r="E15" s="20" t="s">
        <v>10</v>
      </c>
      <c r="F15" s="20" t="s">
        <v>10</v>
      </c>
      <c r="G15" s="24" t="s">
        <v>8</v>
      </c>
      <c r="H15" s="24" t="s">
        <v>8</v>
      </c>
      <c r="I15" s="24" t="s">
        <v>7</v>
      </c>
      <c r="J15" s="24" t="s">
        <v>8</v>
      </c>
      <c r="K15" s="35"/>
    </row>
    <row r="16" spans="1:12">
      <c r="A16" s="21">
        <v>16</v>
      </c>
      <c r="B16" s="28">
        <v>456</v>
      </c>
      <c r="C16" s="29" t="s">
        <v>20</v>
      </c>
      <c r="D16" s="30">
        <v>145</v>
      </c>
      <c r="E16" s="24" t="s">
        <v>7</v>
      </c>
      <c r="F16" s="24" t="s">
        <v>7</v>
      </c>
      <c r="G16" s="20" t="s">
        <v>6</v>
      </c>
      <c r="H16" s="24" t="s">
        <v>8</v>
      </c>
      <c r="I16" s="24" t="s">
        <v>8</v>
      </c>
      <c r="J16" s="24" t="s">
        <v>8</v>
      </c>
      <c r="K16" s="34"/>
    </row>
    <row r="17" spans="1:11" ht="19">
      <c r="A17" s="21">
        <v>17</v>
      </c>
      <c r="B17" s="28">
        <v>5134</v>
      </c>
      <c r="C17" s="29" t="s">
        <v>20</v>
      </c>
      <c r="D17" s="30">
        <v>151</v>
      </c>
      <c r="E17" s="20" t="s">
        <v>6</v>
      </c>
      <c r="F17" s="24" t="s">
        <v>7</v>
      </c>
      <c r="G17" s="24" t="s">
        <v>7</v>
      </c>
      <c r="H17" s="24" t="s">
        <v>8</v>
      </c>
      <c r="I17" s="24" t="s">
        <v>7</v>
      </c>
      <c r="J17" s="24" t="s">
        <v>7</v>
      </c>
      <c r="K17" s="35" t="s">
        <v>38</v>
      </c>
    </row>
    <row r="18" spans="1:11">
      <c r="A18" s="38">
        <v>19</v>
      </c>
      <c r="B18" s="14">
        <v>4143</v>
      </c>
      <c r="C18" s="10" t="s">
        <v>24</v>
      </c>
      <c r="D18" s="12">
        <v>150</v>
      </c>
      <c r="E18" s="5" t="s">
        <v>7</v>
      </c>
      <c r="F18" s="5" t="s">
        <v>7</v>
      </c>
      <c r="G18" s="5" t="s">
        <v>7</v>
      </c>
      <c r="H18" s="5" t="s">
        <v>8</v>
      </c>
      <c r="I18" s="5" t="s">
        <v>8</v>
      </c>
      <c r="J18" s="5" t="s">
        <v>8</v>
      </c>
      <c r="K18" s="32"/>
    </row>
    <row r="19" spans="1:11">
      <c r="A19" s="38">
        <v>20</v>
      </c>
      <c r="B19" s="14">
        <v>991</v>
      </c>
      <c r="C19" s="10" t="s">
        <v>24</v>
      </c>
      <c r="D19" s="12">
        <v>144</v>
      </c>
      <c r="E19" s="20" t="s">
        <v>6</v>
      </c>
      <c r="F19" s="5" t="s">
        <v>7</v>
      </c>
      <c r="G19" s="20" t="s">
        <v>6</v>
      </c>
      <c r="H19" s="5" t="s">
        <v>8</v>
      </c>
      <c r="I19" s="5" t="s">
        <v>7</v>
      </c>
      <c r="J19" s="5" t="s">
        <v>8</v>
      </c>
      <c r="K19" s="32"/>
    </row>
    <row r="20" spans="1:11" ht="19">
      <c r="A20" s="38">
        <v>21</v>
      </c>
      <c r="B20" s="14" t="s">
        <v>13</v>
      </c>
      <c r="C20" s="10" t="s">
        <v>24</v>
      </c>
      <c r="D20" s="12">
        <v>92</v>
      </c>
      <c r="E20" s="20" t="s">
        <v>7</v>
      </c>
      <c r="F20" s="20" t="s">
        <v>10</v>
      </c>
      <c r="G20" s="5" t="s">
        <v>7</v>
      </c>
      <c r="H20" s="5" t="s">
        <v>8</v>
      </c>
      <c r="I20" s="5" t="s">
        <v>7</v>
      </c>
      <c r="J20" s="5" t="s">
        <v>7</v>
      </c>
      <c r="K20" s="36" t="s">
        <v>39</v>
      </c>
    </row>
    <row r="21" spans="1:11">
      <c r="A21" s="38">
        <v>22</v>
      </c>
      <c r="B21" s="14">
        <v>7878</v>
      </c>
      <c r="C21" s="10" t="s">
        <v>27</v>
      </c>
      <c r="D21" s="12">
        <v>145</v>
      </c>
      <c r="E21" s="5" t="s">
        <v>28</v>
      </c>
      <c r="F21" s="20" t="s">
        <v>10</v>
      </c>
      <c r="G21" s="20" t="s">
        <v>10</v>
      </c>
      <c r="H21" s="5" t="s">
        <v>8</v>
      </c>
      <c r="I21" s="5" t="s">
        <v>7</v>
      </c>
      <c r="J21" s="5" t="s">
        <v>8</v>
      </c>
      <c r="K21" s="32"/>
    </row>
    <row r="22" spans="1:11">
      <c r="A22" s="13"/>
      <c r="B22" s="14"/>
      <c r="C22" s="10"/>
      <c r="D22" s="12"/>
      <c r="E22" s="5"/>
      <c r="F22" s="5"/>
      <c r="G22" s="5"/>
      <c r="H22" s="5"/>
      <c r="I22" s="5"/>
      <c r="J22" s="5"/>
      <c r="K22" s="32"/>
    </row>
    <row r="23" spans="1:11" s="46" customFormat="1">
      <c r="A23" s="41"/>
      <c r="B23" s="42" t="s">
        <v>37</v>
      </c>
      <c r="C23" s="43"/>
      <c r="D23" s="43"/>
      <c r="E23" s="44">
        <f>(12/21*100)</f>
        <v>57.142857142857139</v>
      </c>
      <c r="F23" s="44">
        <f>(9/22*100)</f>
        <v>40.909090909090914</v>
      </c>
      <c r="G23" s="44">
        <f>8/21*100</f>
        <v>38.095238095238095</v>
      </c>
      <c r="H23" s="44"/>
      <c r="I23" s="44"/>
      <c r="J23" s="44"/>
      <c r="K23" s="45"/>
    </row>
    <row r="24" spans="1:11">
      <c r="A24" s="13"/>
      <c r="B24" s="14"/>
      <c r="C24" s="10"/>
      <c r="D24" s="12"/>
      <c r="E24" s="5"/>
      <c r="F24" s="5"/>
      <c r="G24" s="5"/>
      <c r="H24" s="5"/>
      <c r="I24" s="5"/>
      <c r="J24" s="5"/>
      <c r="K24" s="32"/>
    </row>
    <row r="25" spans="1:11">
      <c r="B25" s="15" t="s">
        <v>12</v>
      </c>
      <c r="C25" s="8"/>
      <c r="D25" s="4"/>
      <c r="E25" s="4"/>
      <c r="F25" s="4"/>
      <c r="G25" s="4"/>
      <c r="H25" s="4"/>
      <c r="I25" s="4"/>
      <c r="J25" s="4"/>
      <c r="K25" s="31"/>
    </row>
    <row r="26" spans="1:11">
      <c r="A26">
        <v>1</v>
      </c>
      <c r="B26" s="3">
        <v>7733</v>
      </c>
      <c r="C26" s="9" t="s">
        <v>20</v>
      </c>
      <c r="D26" s="6">
        <v>170</v>
      </c>
      <c r="E26" s="6" t="s">
        <v>7</v>
      </c>
      <c r="F26" s="6" t="s">
        <v>7</v>
      </c>
      <c r="G26" s="6" t="s">
        <v>7</v>
      </c>
      <c r="H26" s="6" t="s">
        <v>8</v>
      </c>
      <c r="I26" s="6" t="s">
        <v>7</v>
      </c>
      <c r="J26" s="6" t="s">
        <v>8</v>
      </c>
      <c r="K26" s="37" t="s">
        <v>42</v>
      </c>
    </row>
    <row r="27" spans="1:11">
      <c r="A27">
        <v>2</v>
      </c>
      <c r="B27" s="3">
        <v>7782</v>
      </c>
      <c r="C27" s="9" t="s">
        <v>19</v>
      </c>
      <c r="D27" s="6">
        <v>194</v>
      </c>
      <c r="E27" s="6" t="s">
        <v>7</v>
      </c>
      <c r="F27" s="6" t="s">
        <v>7</v>
      </c>
      <c r="G27" s="6" t="s">
        <v>7</v>
      </c>
      <c r="H27" s="6" t="s">
        <v>8</v>
      </c>
      <c r="I27" s="6" t="s">
        <v>7</v>
      </c>
      <c r="J27" s="6" t="s">
        <v>7</v>
      </c>
      <c r="K27" s="37"/>
    </row>
    <row r="28" spans="1:11" ht="19">
      <c r="A28">
        <v>3</v>
      </c>
      <c r="B28" s="3">
        <v>8199</v>
      </c>
      <c r="C28" s="9" t="s">
        <v>20</v>
      </c>
      <c r="D28" s="6">
        <v>217</v>
      </c>
      <c r="E28" s="6" t="s">
        <v>6</v>
      </c>
      <c r="F28" s="6" t="s">
        <v>10</v>
      </c>
      <c r="G28" s="6" t="s">
        <v>6</v>
      </c>
      <c r="H28" s="6" t="s">
        <v>8</v>
      </c>
      <c r="I28" s="6" t="s">
        <v>7</v>
      </c>
      <c r="J28" s="6" t="s">
        <v>7</v>
      </c>
      <c r="K28" s="35" t="s">
        <v>30</v>
      </c>
    </row>
    <row r="29" spans="1:11">
      <c r="A29">
        <v>4</v>
      </c>
      <c r="B29" s="3">
        <v>8233</v>
      </c>
      <c r="C29" s="9" t="s">
        <v>20</v>
      </c>
      <c r="D29" s="6">
        <v>115</v>
      </c>
      <c r="E29" s="6" t="s">
        <v>10</v>
      </c>
      <c r="F29" s="6" t="s">
        <v>6</v>
      </c>
      <c r="G29" s="6" t="s">
        <v>10</v>
      </c>
      <c r="H29" s="6" t="s">
        <v>8</v>
      </c>
      <c r="I29" s="6" t="s">
        <v>7</v>
      </c>
      <c r="J29" s="6" t="s">
        <v>8</v>
      </c>
      <c r="K29" s="37"/>
    </row>
    <row r="30" spans="1:11">
      <c r="A30">
        <v>5</v>
      </c>
      <c r="B30" s="3">
        <v>8442</v>
      </c>
      <c r="C30" s="9" t="s">
        <v>19</v>
      </c>
      <c r="D30" s="6">
        <v>221</v>
      </c>
      <c r="E30" s="6" t="s">
        <v>10</v>
      </c>
      <c r="F30" s="6" t="s">
        <v>7</v>
      </c>
      <c r="G30" s="6" t="s">
        <v>6</v>
      </c>
      <c r="H30" s="6" t="s">
        <v>8</v>
      </c>
      <c r="I30" s="6" t="s">
        <v>8</v>
      </c>
      <c r="J30" s="6" t="s">
        <v>8</v>
      </c>
      <c r="K30" s="37" t="s">
        <v>9</v>
      </c>
    </row>
    <row r="31" spans="1:11">
      <c r="A31">
        <v>6</v>
      </c>
      <c r="B31" s="3">
        <v>8445</v>
      </c>
      <c r="C31" s="9" t="s">
        <v>19</v>
      </c>
      <c r="D31" s="6">
        <v>173</v>
      </c>
      <c r="E31" s="6" t="s">
        <v>7</v>
      </c>
      <c r="F31" s="6" t="s">
        <v>6</v>
      </c>
      <c r="G31" s="6" t="s">
        <v>10</v>
      </c>
      <c r="H31" s="6" t="s">
        <v>8</v>
      </c>
      <c r="I31" s="6" t="s">
        <v>7</v>
      </c>
      <c r="J31" s="6" t="s">
        <v>7</v>
      </c>
      <c r="K31" s="37"/>
    </row>
    <row r="32" spans="1:11">
      <c r="A32">
        <v>7</v>
      </c>
      <c r="B32" s="3">
        <v>8452</v>
      </c>
      <c r="C32" s="9" t="s">
        <v>20</v>
      </c>
      <c r="D32" s="6">
        <v>201</v>
      </c>
      <c r="E32" s="6" t="s">
        <v>7</v>
      </c>
      <c r="F32" s="6" t="s">
        <v>7</v>
      </c>
      <c r="G32" s="6" t="s">
        <v>7</v>
      </c>
      <c r="H32" s="6" t="s">
        <v>7</v>
      </c>
      <c r="I32" s="6" t="s">
        <v>7</v>
      </c>
      <c r="J32" s="7"/>
      <c r="K32" s="37" t="s">
        <v>32</v>
      </c>
    </row>
    <row r="33" spans="1:12">
      <c r="A33">
        <v>8</v>
      </c>
      <c r="B33" s="3">
        <v>8645</v>
      </c>
      <c r="C33" s="9" t="s">
        <v>20</v>
      </c>
      <c r="D33" s="6">
        <v>79</v>
      </c>
      <c r="E33" s="39" t="s">
        <v>7</v>
      </c>
      <c r="F33" s="6" t="s">
        <v>7</v>
      </c>
      <c r="G33" s="6" t="s">
        <v>7</v>
      </c>
      <c r="H33" s="6" t="s">
        <v>8</v>
      </c>
      <c r="I33" s="6" t="s">
        <v>7</v>
      </c>
      <c r="J33" s="6" t="s">
        <v>7</v>
      </c>
      <c r="K33" s="37" t="s">
        <v>33</v>
      </c>
    </row>
    <row r="34" spans="1:12">
      <c r="A34">
        <v>9</v>
      </c>
      <c r="B34" s="3">
        <v>8833</v>
      </c>
      <c r="C34" s="9" t="s">
        <v>20</v>
      </c>
      <c r="D34" s="6">
        <v>170</v>
      </c>
      <c r="E34" s="5" t="s">
        <v>7</v>
      </c>
      <c r="F34" s="6" t="s">
        <v>6</v>
      </c>
      <c r="G34" s="5" t="s">
        <v>7</v>
      </c>
      <c r="H34" s="5" t="s">
        <v>8</v>
      </c>
      <c r="I34" s="5" t="s">
        <v>7</v>
      </c>
      <c r="J34" s="5" t="s">
        <v>8</v>
      </c>
      <c r="K34" s="32"/>
    </row>
    <row r="35" spans="1:12" ht="19">
      <c r="A35">
        <v>10</v>
      </c>
      <c r="B35" s="3">
        <v>9483</v>
      </c>
      <c r="C35" s="9" t="s">
        <v>20</v>
      </c>
      <c r="D35" s="6">
        <v>115</v>
      </c>
      <c r="E35" s="5" t="s">
        <v>7</v>
      </c>
      <c r="F35" s="5" t="s">
        <v>7</v>
      </c>
      <c r="G35" s="5" t="s">
        <v>7</v>
      </c>
      <c r="H35" s="5" t="s">
        <v>7</v>
      </c>
      <c r="I35" s="5" t="s">
        <v>7</v>
      </c>
      <c r="J35" s="5" t="s">
        <v>7</v>
      </c>
      <c r="K35" s="35" t="s">
        <v>30</v>
      </c>
    </row>
    <row r="36" spans="1:12">
      <c r="A36">
        <v>11</v>
      </c>
      <c r="B36" s="3">
        <v>9485</v>
      </c>
      <c r="C36" s="9" t="s">
        <v>20</v>
      </c>
      <c r="D36" s="6">
        <v>130</v>
      </c>
      <c r="E36" s="5" t="s">
        <v>7</v>
      </c>
      <c r="F36" s="5" t="s">
        <v>7</v>
      </c>
      <c r="G36" s="5" t="s">
        <v>7</v>
      </c>
      <c r="H36" s="5" t="s">
        <v>7</v>
      </c>
      <c r="I36" s="5" t="s">
        <v>7</v>
      </c>
      <c r="J36" s="5"/>
      <c r="K36" s="37" t="s">
        <v>34</v>
      </c>
    </row>
    <row r="37" spans="1:12">
      <c r="A37">
        <v>12</v>
      </c>
      <c r="B37" s="3">
        <v>9576</v>
      </c>
      <c r="C37" s="9" t="s">
        <v>19</v>
      </c>
      <c r="D37" s="6">
        <v>210</v>
      </c>
      <c r="E37" s="5" t="s">
        <v>7</v>
      </c>
      <c r="F37" s="5" t="s">
        <v>7</v>
      </c>
      <c r="G37" s="5" t="s">
        <v>7</v>
      </c>
      <c r="H37" s="5" t="s">
        <v>8</v>
      </c>
      <c r="I37" s="5" t="s">
        <v>8</v>
      </c>
      <c r="J37" s="5" t="s">
        <v>8</v>
      </c>
      <c r="K37" s="37" t="s">
        <v>33</v>
      </c>
    </row>
    <row r="38" spans="1:12">
      <c r="A38">
        <v>13</v>
      </c>
      <c r="B38" s="3">
        <v>9578</v>
      </c>
      <c r="C38" s="9" t="s">
        <v>21</v>
      </c>
      <c r="D38" s="6">
        <v>125</v>
      </c>
      <c r="E38" s="5" t="s">
        <v>7</v>
      </c>
      <c r="F38" s="39" t="s">
        <v>7</v>
      </c>
      <c r="G38" s="5" t="s">
        <v>7</v>
      </c>
      <c r="H38" s="5" t="s">
        <v>8</v>
      </c>
      <c r="I38" s="5" t="s">
        <v>7</v>
      </c>
      <c r="J38" s="5" t="s">
        <v>7</v>
      </c>
      <c r="K38" s="32"/>
    </row>
    <row r="39" spans="1:12">
      <c r="A39">
        <v>14</v>
      </c>
      <c r="B39" s="3" t="s">
        <v>18</v>
      </c>
      <c r="C39" s="9" t="s">
        <v>20</v>
      </c>
      <c r="D39" s="6">
        <v>93</v>
      </c>
      <c r="E39" s="5" t="s">
        <v>7</v>
      </c>
      <c r="F39" s="39" t="s">
        <v>7</v>
      </c>
      <c r="G39" s="5" t="s">
        <v>7</v>
      </c>
      <c r="H39" s="5" t="s">
        <v>8</v>
      </c>
      <c r="I39" s="5" t="s">
        <v>7</v>
      </c>
      <c r="J39" s="5" t="s">
        <v>8</v>
      </c>
      <c r="K39" s="37" t="s">
        <v>33</v>
      </c>
    </row>
    <row r="40" spans="1:12">
      <c r="A40">
        <v>15</v>
      </c>
      <c r="B40" s="3" t="s">
        <v>15</v>
      </c>
      <c r="C40" s="9" t="s">
        <v>20</v>
      </c>
      <c r="D40" s="6">
        <v>150</v>
      </c>
      <c r="E40" s="6" t="s">
        <v>7</v>
      </c>
      <c r="F40" s="5" t="s">
        <v>7</v>
      </c>
      <c r="G40" s="5" t="s">
        <v>7</v>
      </c>
      <c r="H40" s="5" t="s">
        <v>8</v>
      </c>
      <c r="I40" s="5" t="s">
        <v>7</v>
      </c>
      <c r="J40" s="5" t="s">
        <v>8</v>
      </c>
      <c r="K40" s="37" t="s">
        <v>35</v>
      </c>
      <c r="L40" s="1"/>
    </row>
    <row r="41" spans="1:12">
      <c r="A41">
        <v>16</v>
      </c>
      <c r="B41" s="3" t="s">
        <v>16</v>
      </c>
      <c r="C41" s="9" t="s">
        <v>20</v>
      </c>
      <c r="D41" s="6">
        <v>94</v>
      </c>
      <c r="E41" s="6" t="s">
        <v>10</v>
      </c>
      <c r="F41" s="5" t="s">
        <v>7</v>
      </c>
      <c r="G41" s="5" t="s">
        <v>7</v>
      </c>
      <c r="H41" s="5" t="s">
        <v>8</v>
      </c>
      <c r="I41" s="5" t="s">
        <v>7</v>
      </c>
      <c r="J41" s="5" t="s">
        <v>7</v>
      </c>
      <c r="K41" s="32"/>
      <c r="L41" s="2"/>
    </row>
    <row r="42" spans="1:12">
      <c r="A42">
        <v>17</v>
      </c>
      <c r="B42" s="3">
        <v>9490</v>
      </c>
      <c r="C42" s="9" t="s">
        <v>20</v>
      </c>
      <c r="D42" s="6">
        <v>168</v>
      </c>
      <c r="E42" s="20" t="s">
        <v>7</v>
      </c>
      <c r="F42" s="6" t="s">
        <v>6</v>
      </c>
      <c r="G42" s="5" t="s">
        <v>7</v>
      </c>
      <c r="H42" s="5" t="s">
        <v>8</v>
      </c>
      <c r="I42" s="5" t="s">
        <v>7</v>
      </c>
      <c r="J42" s="5" t="s">
        <v>7</v>
      </c>
      <c r="K42" s="32"/>
      <c r="L42" s="2"/>
    </row>
    <row r="43" spans="1:12" ht="19">
      <c r="A43">
        <v>18</v>
      </c>
      <c r="B43" s="3">
        <v>9832</v>
      </c>
      <c r="C43" s="9" t="s">
        <v>20</v>
      </c>
      <c r="D43" s="6">
        <v>194</v>
      </c>
      <c r="E43" s="6" t="s">
        <v>10</v>
      </c>
      <c r="F43" s="6" t="s">
        <v>6</v>
      </c>
      <c r="G43" s="5" t="s">
        <v>7</v>
      </c>
      <c r="H43" s="5" t="s">
        <v>8</v>
      </c>
      <c r="I43" s="5" t="s">
        <v>7</v>
      </c>
      <c r="J43" s="5" t="s">
        <v>7</v>
      </c>
      <c r="K43" s="36" t="s">
        <v>36</v>
      </c>
      <c r="L43" s="2"/>
    </row>
    <row r="44" spans="1:12">
      <c r="A44" s="38">
        <v>19</v>
      </c>
      <c r="B44" s="3" t="s">
        <v>22</v>
      </c>
      <c r="C44" s="10" t="s">
        <v>23</v>
      </c>
      <c r="D44" s="12">
        <v>94</v>
      </c>
      <c r="E44" s="5" t="s">
        <v>7</v>
      </c>
      <c r="F44" s="5" t="s">
        <v>7</v>
      </c>
      <c r="G44" s="5" t="s">
        <v>7</v>
      </c>
      <c r="H44" s="5" t="s">
        <v>7</v>
      </c>
      <c r="I44" s="5" t="s">
        <v>7</v>
      </c>
      <c r="J44" s="5" t="s">
        <v>7</v>
      </c>
      <c r="K44" s="32"/>
      <c r="L44" s="2"/>
    </row>
    <row r="45" spans="1:12">
      <c r="A45" s="13"/>
      <c r="B45" s="3"/>
      <c r="C45" s="10"/>
      <c r="D45" s="12"/>
      <c r="E45" s="5"/>
      <c r="F45" s="5"/>
      <c r="G45" s="5"/>
      <c r="H45" s="5"/>
      <c r="I45" s="5"/>
      <c r="J45" s="5"/>
      <c r="K45" s="32"/>
      <c r="L45" s="2"/>
    </row>
    <row r="46" spans="1:12">
      <c r="A46" s="13"/>
      <c r="B46" s="14" t="s">
        <v>37</v>
      </c>
      <c r="C46" s="10"/>
      <c r="D46" s="12"/>
      <c r="E46" s="5">
        <f>(5/20*100)</f>
        <v>25</v>
      </c>
      <c r="F46" s="5">
        <f>(6/20*100)</f>
        <v>30</v>
      </c>
      <c r="G46" s="5">
        <f>(4/20*100)</f>
        <v>20</v>
      </c>
      <c r="H46" s="5"/>
      <c r="I46" s="5"/>
      <c r="J46" s="5"/>
      <c r="K46" s="32"/>
      <c r="L46" s="2"/>
    </row>
    <row r="47" spans="1:12">
      <c r="B47" s="17"/>
      <c r="C47" s="9"/>
      <c r="D47" s="6"/>
      <c r="E47" s="5"/>
      <c r="F47" s="5"/>
      <c r="G47" s="5"/>
      <c r="H47" s="5"/>
      <c r="I47" s="5"/>
      <c r="J47" s="5"/>
      <c r="K47" s="32"/>
      <c r="L47" s="2"/>
    </row>
    <row r="48" spans="1:12">
      <c r="B48" s="47" t="s">
        <v>44</v>
      </c>
      <c r="J48" s="48"/>
    </row>
    <row r="49" spans="2:12">
      <c r="B49" s="16"/>
      <c r="C49" s="11"/>
      <c r="D49" s="5"/>
      <c r="E49" s="5"/>
      <c r="F49" s="5"/>
      <c r="G49" s="5"/>
      <c r="H49" s="5"/>
      <c r="I49" s="5"/>
      <c r="J49" s="5"/>
      <c r="K49" s="32"/>
      <c r="L4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2020-10-13T21:22:41Z</dcterms:created>
  <dcterms:modified xsi:type="dcterms:W3CDTF">2021-06-11T21:45:53Z</dcterms:modified>
</cp:coreProperties>
</file>