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pag0930\Desktop\"/>
    </mc:Choice>
  </mc:AlternateContent>
  <bookViews>
    <workbookView xWindow="0" yWindow="0" windowWidth="21855" windowHeight="11235" tabRatio="500" activeTab="2"/>
  </bookViews>
  <sheets>
    <sheet name="3-month heart hit-list" sheetId="1" r:id="rId1"/>
    <sheet name="10-month heart hit-list" sheetId="2" r:id="rId2"/>
    <sheet name="Ox phos proteins" sheetId="3" r:id="rId3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6" i="3" l="1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<sst xmlns="http://schemas.openxmlformats.org/spreadsheetml/2006/main" count="1314" uniqueCount="839">
  <si>
    <t>WT</t>
  </si>
  <si>
    <t>ECSIT</t>
  </si>
  <si>
    <t>Protein name</t>
  </si>
  <si>
    <t>Accession number</t>
  </si>
  <si>
    <t>Gene name</t>
  </si>
  <si>
    <t>Fold change</t>
  </si>
  <si>
    <t>Unique peptides</t>
  </si>
  <si>
    <t>Sequence coverage [%]</t>
  </si>
  <si>
    <t>Mol. weight [kDa]</t>
  </si>
  <si>
    <t>-Log Student's T-test p-value</t>
  </si>
  <si>
    <t>LFQ intensity WT_1</t>
  </si>
  <si>
    <t>LFQ intensity WT_2</t>
  </si>
  <si>
    <t>LFQ intensity WT_3</t>
  </si>
  <si>
    <t>LFQ intensity Hu_1</t>
  </si>
  <si>
    <t>LFQ intensity Hu_2</t>
  </si>
  <si>
    <t>LFQ intensity Hu_3</t>
  </si>
  <si>
    <t>Actin, alpha skeletal muscle</t>
  </si>
  <si>
    <t>P68134</t>
  </si>
  <si>
    <t>Acta1</t>
  </si>
  <si>
    <t>SPRY domain-containing protein 4</t>
  </si>
  <si>
    <t>Q91WK1</t>
  </si>
  <si>
    <t>Spryd4</t>
  </si>
  <si>
    <t>Acyl-CoA synthetase family member 2, mitochondrial</t>
  </si>
  <si>
    <t>Q8VCW8</t>
  </si>
  <si>
    <t>Acsf2</t>
  </si>
  <si>
    <t>ADP/ATP translocase 2;ADP/ATP translocase 2, N-terminally processed</t>
  </si>
  <si>
    <t>P51881</t>
  </si>
  <si>
    <t>Slc25a5</t>
  </si>
  <si>
    <t>3-hydroxyisobutyrate dehydrogenase, mitochondrial</t>
  </si>
  <si>
    <t>Q99L13</t>
  </si>
  <si>
    <t>Hibadh</t>
  </si>
  <si>
    <t>Pyridoxal kinase</t>
  </si>
  <si>
    <t>Q8K183</t>
  </si>
  <si>
    <t>Pdxk</t>
  </si>
  <si>
    <t>Dystrobrevin alpha</t>
  </si>
  <si>
    <t>Q9D2N4</t>
  </si>
  <si>
    <t>Dtna</t>
  </si>
  <si>
    <t>Glycerol-3-phosphate dehydrogenase, mitochondrial</t>
  </si>
  <si>
    <t>Q64521</t>
  </si>
  <si>
    <t>Gpd2</t>
  </si>
  <si>
    <t>Cytochrome c oxidase subunit 7A2, mitochondrial</t>
  </si>
  <si>
    <t>P48771</t>
  </si>
  <si>
    <t>Cox7a2</t>
  </si>
  <si>
    <t>28S ribosomal protein S31, mitochondrial</t>
  </si>
  <si>
    <t>Q61733</t>
  </si>
  <si>
    <t>Mrps31</t>
  </si>
  <si>
    <t>Periostin</t>
  </si>
  <si>
    <t>Q62009</t>
  </si>
  <si>
    <t>Postn</t>
  </si>
  <si>
    <t>ATPase family AAA domain-containing protein 3</t>
  </si>
  <si>
    <t>Q925I1</t>
  </si>
  <si>
    <t>Atad3</t>
  </si>
  <si>
    <t>Voltage-dependent anion-selective channel protein 1</t>
  </si>
  <si>
    <t>Q60932</t>
  </si>
  <si>
    <t>Vdac1</t>
  </si>
  <si>
    <t>von Willebrand factor A domain-containing protein 8</t>
  </si>
  <si>
    <t>Q8CC88</t>
  </si>
  <si>
    <t>Vwa8</t>
  </si>
  <si>
    <t>Voltage-dependent anion-selective channel protein 2</t>
  </si>
  <si>
    <t>Q60930</t>
  </si>
  <si>
    <t>Vdac2</t>
  </si>
  <si>
    <t>Pyruvate dehydrogenase protein X component, mitochondrial</t>
  </si>
  <si>
    <t>Q8BKZ9</t>
  </si>
  <si>
    <t>Pdhx</t>
  </si>
  <si>
    <t>ATP synthase subunit e, mitochondrial</t>
  </si>
  <si>
    <t>Q06185</t>
  </si>
  <si>
    <t>Atp5i</t>
  </si>
  <si>
    <t>GTP:AMP phosphotransferase AK3, mitochondrial</t>
  </si>
  <si>
    <t>Q9WTP7</t>
  </si>
  <si>
    <t>Ak3</t>
  </si>
  <si>
    <t>UTP--glucose-1-phosphate uridylyltransferase</t>
  </si>
  <si>
    <t>Q91ZJ5</t>
  </si>
  <si>
    <t>Ugp2</t>
  </si>
  <si>
    <t>Sorting and assembly machinery component 50 homolog</t>
  </si>
  <si>
    <t>Q8BGH2</t>
  </si>
  <si>
    <t>Samm50</t>
  </si>
  <si>
    <t>Translocase of inner mitochondrial membrane domain-containing protein 1</t>
  </si>
  <si>
    <t>Q8BUY5</t>
  </si>
  <si>
    <t>Timmdc1</t>
  </si>
  <si>
    <t>Up-regulated during skeletal muscle growth protein 5</t>
  </si>
  <si>
    <t>Q78IK2</t>
  </si>
  <si>
    <t>Usmg5</t>
  </si>
  <si>
    <t>Lon protease homolog, mitochondrial</t>
  </si>
  <si>
    <t>Q8CGK3</t>
  </si>
  <si>
    <t>Lonp1</t>
  </si>
  <si>
    <t>Glutamate dehydrogenase 1, mitochondrial</t>
  </si>
  <si>
    <t>P26443</t>
  </si>
  <si>
    <t>Glud1</t>
  </si>
  <si>
    <t>ADP/ATP translocase 1</t>
  </si>
  <si>
    <t>P48962</t>
  </si>
  <si>
    <t>Slc25a4</t>
  </si>
  <si>
    <t>Creatine kinase S-type, mitochondrial</t>
  </si>
  <si>
    <t>Q6P8J7</t>
  </si>
  <si>
    <t>Ckmt2</t>
  </si>
  <si>
    <t>Cytochrome b-c1 complex subunit 9</t>
  </si>
  <si>
    <t>Q8R1I1</t>
  </si>
  <si>
    <t>Uqcr10</t>
  </si>
  <si>
    <t>Mitochondrial carrier homolog 2</t>
  </si>
  <si>
    <t>Q791V5</t>
  </si>
  <si>
    <t>Mtch2</t>
  </si>
  <si>
    <t>Hydroxysteroid dehydrogenase-like protein 2</t>
  </si>
  <si>
    <t>Q2TPA8</t>
  </si>
  <si>
    <t>Hsdl2</t>
  </si>
  <si>
    <t>Hydroxyacylglutathione hydrolase, mitochondrial</t>
  </si>
  <si>
    <t>Q99KB8</t>
  </si>
  <si>
    <t>Hagh</t>
  </si>
  <si>
    <t>Heat shock protein 75 kDa, mitochondrial</t>
  </si>
  <si>
    <t>Q9CQN1</t>
  </si>
  <si>
    <t>Trap1</t>
  </si>
  <si>
    <t>CDGSH iron-sulfur domain-containing protein 1</t>
  </si>
  <si>
    <t>Q91WS0</t>
  </si>
  <si>
    <t>Cisd1</t>
  </si>
  <si>
    <t>Regulator of microtubule dynamics protein 1</t>
  </si>
  <si>
    <t>Q9DCV4</t>
  </si>
  <si>
    <t>Rmdn1</t>
  </si>
  <si>
    <t>Carbonyl reductase family member 4</t>
  </si>
  <si>
    <t>Q91VT4</t>
  </si>
  <si>
    <t>Cbr4</t>
  </si>
  <si>
    <t>60 kDa heat shock protein, mitochondrial</t>
  </si>
  <si>
    <t>P63038</t>
  </si>
  <si>
    <t>Hspd1</t>
  </si>
  <si>
    <t>ATP synthase subunit b, mitochondrial</t>
  </si>
  <si>
    <t>Q9CQQ7</t>
  </si>
  <si>
    <t>Atp5f1</t>
  </si>
  <si>
    <t>Lysine--tRNA ligase</t>
  </si>
  <si>
    <t>Q99MN1</t>
  </si>
  <si>
    <t>Kars</t>
  </si>
  <si>
    <t>Chaperone activity of bc1 complex-like, mitochondrial</t>
  </si>
  <si>
    <t>Q60936</t>
  </si>
  <si>
    <t>Adck3</t>
  </si>
  <si>
    <t>Glutathione S-transferase Mu 5</t>
  </si>
  <si>
    <t>P48774</t>
  </si>
  <si>
    <t>Gstm5</t>
  </si>
  <si>
    <t>Glutathione S-transferase Mu 2</t>
  </si>
  <si>
    <t>P15626</t>
  </si>
  <si>
    <t>Gstm2</t>
  </si>
  <si>
    <t>Catenin alpha-1</t>
  </si>
  <si>
    <t>P26231</t>
  </si>
  <si>
    <t>Ctnna1</t>
  </si>
  <si>
    <t>26S proteasome non-ATPase regulatory subunit 2</t>
  </si>
  <si>
    <t>Q8VDM4</t>
  </si>
  <si>
    <t>Psmd2</t>
  </si>
  <si>
    <t>Alpha-actinin-4</t>
  </si>
  <si>
    <t>P57780</t>
  </si>
  <si>
    <t>Actn4</t>
  </si>
  <si>
    <t>Fermitin family homolog 2</t>
  </si>
  <si>
    <t>Q8CIB5</t>
  </si>
  <si>
    <t>Fermt2</t>
  </si>
  <si>
    <t>3-ketoacyl-CoA thiolase A, peroxisomal</t>
  </si>
  <si>
    <t>Q921H8</t>
  </si>
  <si>
    <t>Acaa1a</t>
  </si>
  <si>
    <t>Beta-sarcoglycan</t>
  </si>
  <si>
    <t>P82349</t>
  </si>
  <si>
    <t>Sgcb</t>
  </si>
  <si>
    <t>Annexin A1</t>
  </si>
  <si>
    <t>P10107</t>
  </si>
  <si>
    <t>Anxa1</t>
  </si>
  <si>
    <t>Myosin light chain 4</t>
  </si>
  <si>
    <t>P09541</t>
  </si>
  <si>
    <t>Myl4</t>
  </si>
  <si>
    <t>Apolipoprotein E</t>
  </si>
  <si>
    <t>P08226</t>
  </si>
  <si>
    <t>Apoe</t>
  </si>
  <si>
    <t>Glutathione S-transferase Mu 7</t>
  </si>
  <si>
    <t>Q80W21</t>
  </si>
  <si>
    <t>Gstm7</t>
  </si>
  <si>
    <t>RNA-binding protein FUS</t>
  </si>
  <si>
    <t>P56959</t>
  </si>
  <si>
    <t>Fus</t>
  </si>
  <si>
    <t>60S ribosomal protein L19</t>
  </si>
  <si>
    <t>P84099</t>
  </si>
  <si>
    <t>Rpl19</t>
  </si>
  <si>
    <t>NADH dehydrogenase [ubiquinone] iron-sulfur protein 7, mitochondrial</t>
  </si>
  <si>
    <t>Q9DC70</t>
  </si>
  <si>
    <t>Ndufs7</t>
  </si>
  <si>
    <t>Fructose-1,6-bisphosphatase isozyme 2</t>
  </si>
  <si>
    <t>P70695</t>
  </si>
  <si>
    <t>Fbp2</t>
  </si>
  <si>
    <t>Peptidyl-glycine alpha-amidating monooxygenase;Peptidylglycine alpha-hydroxylating monooxygenase;Peptidyl-alpha-hydroxyglycine alpha-amidating lyase</t>
  </si>
  <si>
    <t>P97467</t>
  </si>
  <si>
    <t>Pam</t>
  </si>
  <si>
    <t>Gap junction alpha-1 protein</t>
  </si>
  <si>
    <t>P23242</t>
  </si>
  <si>
    <t>Gja1</t>
  </si>
  <si>
    <t>NADH dehydrogenase [ubiquinone] iron-sulfur protein 4, mitochondrial</t>
  </si>
  <si>
    <t>Q9CXZ1</t>
  </si>
  <si>
    <t>Ndufs4</t>
  </si>
  <si>
    <t>Myosin regulatory light chain 2, atrial isoform</t>
  </si>
  <si>
    <t>Q9QVP4</t>
  </si>
  <si>
    <t>Myl7</t>
  </si>
  <si>
    <t>NADH dehydrogenase [ubiquinone] 1 beta subcomplex subunit 1</t>
  </si>
  <si>
    <t>P0DN34</t>
  </si>
  <si>
    <t>Ndufb1</t>
  </si>
  <si>
    <t>NADH dehydrogenase [ubiquinone] flavoprotein 2, mitochondrial</t>
  </si>
  <si>
    <t>Q9D6J6</t>
  </si>
  <si>
    <t>Ndufv2</t>
  </si>
  <si>
    <t>NADH dehydrogenase [ubiquinone] iron-sulfur protein 2, mitochondrial</t>
  </si>
  <si>
    <t>Q91WD5</t>
  </si>
  <si>
    <t>Ndufs2</t>
  </si>
  <si>
    <t>Natriuretic peptides A;Atrial natriuretic factor;Auriculin-B;Auriculin-A;Atriopeptin-1;Atriopeptin-2</t>
  </si>
  <si>
    <t>P05125</t>
  </si>
  <si>
    <t>Nppa</t>
  </si>
  <si>
    <t>NADH dehydrogenase [ubiquinone] iron-sulfur protein 3, mitochondrial</t>
  </si>
  <si>
    <t>Q9DCT2</t>
  </si>
  <si>
    <t>Ndufs3</t>
  </si>
  <si>
    <t>60S ribosomal protein L10a</t>
  </si>
  <si>
    <t>P53026</t>
  </si>
  <si>
    <t>Rpl10a</t>
  </si>
  <si>
    <t>NADH-ubiquinone oxidoreductase 75 kDa subunit, mitochondrial</t>
  </si>
  <si>
    <t>Q91VD9</t>
  </si>
  <si>
    <t>Ndufs1</t>
  </si>
  <si>
    <t>Delta-sarcoglycan</t>
  </si>
  <si>
    <t>P82347</t>
  </si>
  <si>
    <t>Sgcd</t>
  </si>
  <si>
    <t>NADH dehydrogenase [ubiquinone] iron-sulfur protein 8, mitochondrial</t>
  </si>
  <si>
    <t>Q8K3J1</t>
  </si>
  <si>
    <t>Ndufs8</t>
  </si>
  <si>
    <t>NADH dehydrogenase [ubiquinone] 1 alpha subcomplex subunit 13</t>
  </si>
  <si>
    <t>Q9ERS2</t>
  </si>
  <si>
    <t>Ndufa13</t>
  </si>
  <si>
    <t>NADH dehydrogenase [ubiquinone] 1 alpha subcomplex subunit 9, mitochondrial</t>
  </si>
  <si>
    <t>Q9DC69</t>
  </si>
  <si>
    <t>Ndufa9</t>
  </si>
  <si>
    <t>NADH dehydrogenase [ubiquinone] 1 beta subcomplex subunit 7</t>
  </si>
  <si>
    <t>Q9CR61</t>
  </si>
  <si>
    <t>Ndufb7</t>
  </si>
  <si>
    <t>NADH dehydrogenase [ubiquinone] flavoprotein 1, mitochondrial</t>
  </si>
  <si>
    <t>Q91YT0</t>
  </si>
  <si>
    <t>Ndufv1</t>
  </si>
  <si>
    <t>NADH dehydrogenase [ubiquinone] iron-sulfur protein 6, mitochondrial</t>
  </si>
  <si>
    <t>P52503</t>
  </si>
  <si>
    <t>Ndufs6</t>
  </si>
  <si>
    <t>Kinectin</t>
  </si>
  <si>
    <t>Q61595</t>
  </si>
  <si>
    <t>Ktn1</t>
  </si>
  <si>
    <t>NADH dehydrogenase [ubiquinone] 1 beta subcomplex subunit 4</t>
  </si>
  <si>
    <t>Q9CQC7</t>
  </si>
  <si>
    <t>Ndufb4</t>
  </si>
  <si>
    <t>Ankyrin-2</t>
  </si>
  <si>
    <t>Q8C8R3</t>
  </si>
  <si>
    <t>Ank2</t>
  </si>
  <si>
    <t>NADH dehydrogenase [ubiquinone] 1 alpha subcomplex subunit 10, mitochondrial</t>
  </si>
  <si>
    <t>Q99LC3</t>
  </si>
  <si>
    <t>Ndufa10</t>
  </si>
  <si>
    <t>Bifunctional glutamate/proline--tRNA ligase;Glutamate--tRNA ligase;Proline--tRNA ligase</t>
  </si>
  <si>
    <t>Q8CGC7</t>
  </si>
  <si>
    <t>Eprs</t>
  </si>
  <si>
    <t>Vacuolar protein sorting-associated protein 29</t>
  </si>
  <si>
    <t>Q9QZ88</t>
  </si>
  <si>
    <t>Vps29</t>
  </si>
  <si>
    <t>NADH dehydrogenase [ubiquinone] 1 beta subcomplex subunit 10</t>
  </si>
  <si>
    <t>Q9DCS9</t>
  </si>
  <si>
    <t>Ndufb10</t>
  </si>
  <si>
    <t>NADH dehydrogenase [ubiquinone] 1 subunit C2</t>
  </si>
  <si>
    <t>Q9CQ54</t>
  </si>
  <si>
    <t>Ndufc2</t>
  </si>
  <si>
    <t>NADH dehydrogenase [ubiquinone] 1 beta subcomplex subunit 3</t>
  </si>
  <si>
    <t>Q9CQZ6</t>
  </si>
  <si>
    <t>Ndufb3</t>
  </si>
  <si>
    <t>NADH dehydrogenase [ubiquinone] 1 alpha subcomplex subunit 12</t>
  </si>
  <si>
    <t>Q7TMF3</t>
  </si>
  <si>
    <t>Ndufa12</t>
  </si>
  <si>
    <t>NADH dehydrogenase [ubiquinone] 1 alpha subcomplex subunit 2</t>
  </si>
  <si>
    <t>Q9CQ75</t>
  </si>
  <si>
    <t>Ndufa2</t>
  </si>
  <si>
    <t>Four and a half LIM domains protein 2</t>
  </si>
  <si>
    <t>O70433</t>
  </si>
  <si>
    <t>Fhl2</t>
  </si>
  <si>
    <t>NADH dehydrogenase [ubiquinone] flavoprotein 3, mitochondrial</t>
  </si>
  <si>
    <t>Q8BK30</t>
  </si>
  <si>
    <t>Ndufv3</t>
  </si>
  <si>
    <t>NADH dehydrogenase [ubiquinone] 1 beta subcomplex subunit 11, mitochondrial</t>
  </si>
  <si>
    <t>O09111</t>
  </si>
  <si>
    <t>Ndufb11</t>
  </si>
  <si>
    <t>NADH dehydrogenase [ubiquinone] 1 alpha subcomplex subunit 11</t>
  </si>
  <si>
    <t>Q9D8B4</t>
  </si>
  <si>
    <t>Ndufa11</t>
  </si>
  <si>
    <t>NADH dehydrogenase [ubiquinone] 1 beta subcomplex subunit 8, mitochondrial</t>
  </si>
  <si>
    <t>Q9D6J5</t>
  </si>
  <si>
    <t>Ndufb8</t>
  </si>
  <si>
    <t>NADH dehydrogenase [ubiquinone] 1 alpha subcomplex subunit 7</t>
  </si>
  <si>
    <t>Q9Z1P6</t>
  </si>
  <si>
    <t>Ndufa7</t>
  </si>
  <si>
    <t>NADH-ubiquinone oxidoreductase chain 5</t>
  </si>
  <si>
    <t>P03921</t>
  </si>
  <si>
    <t>Mtnd5</t>
  </si>
  <si>
    <t>NADH-ubiquinone oxidoreductase chain 1</t>
  </si>
  <si>
    <t>P03888</t>
  </si>
  <si>
    <t>Mtnd1</t>
  </si>
  <si>
    <t>NADH-ubiquinone oxidoreductase chain 4</t>
  </si>
  <si>
    <t>P03911</t>
  </si>
  <si>
    <t>Mtnd4</t>
  </si>
  <si>
    <t>NADH dehydrogenase [ubiquinone] iron-sulfur protein 5;NADH dehydrogenase [ubiquinone] iron-sulfur protein 5, N-terminally processed</t>
  </si>
  <si>
    <t>Q99LY9</t>
  </si>
  <si>
    <t>Ndufs5</t>
  </si>
  <si>
    <t>NADH dehydrogenase [ubiquinone] 1 beta subcomplex subunit 5, mitochondrial</t>
  </si>
  <si>
    <t>Q9CQH3</t>
  </si>
  <si>
    <t>Ndufb5</t>
  </si>
  <si>
    <t>NADH dehydrogenase [ubiquinone] 1 beta subcomplex subunit 6</t>
  </si>
  <si>
    <t>Q3UIU2</t>
  </si>
  <si>
    <t>Ndufb6</t>
  </si>
  <si>
    <t xml:space="preserve">Student's T-test Difference </t>
  </si>
  <si>
    <t>LFQ intensity WT_4</t>
  </si>
  <si>
    <t>LFQ intensity WT_5</t>
  </si>
  <si>
    <t>LFQ intensity Hu_4</t>
  </si>
  <si>
    <t>LFQ intensity Hu_5</t>
  </si>
  <si>
    <t>GTPase HRas</t>
  </si>
  <si>
    <t>Hras</t>
  </si>
  <si>
    <t>Q61411</t>
  </si>
  <si>
    <t>Protein ERGIC-53</t>
  </si>
  <si>
    <t>Lman1</t>
  </si>
  <si>
    <t>Q9D0F3</t>
  </si>
  <si>
    <t>39S ribosomal protein L4, mitochondrial</t>
  </si>
  <si>
    <t>Mrpl4</t>
  </si>
  <si>
    <t>Q9DCU6</t>
  </si>
  <si>
    <t>Paraplegin</t>
  </si>
  <si>
    <t>Spg7</t>
  </si>
  <si>
    <t>Q3ULF4</t>
  </si>
  <si>
    <t>Cytochrome c oxidase assembly factor 3 homolog, mitochondrial</t>
  </si>
  <si>
    <t>Coa3</t>
  </si>
  <si>
    <t>Q9D2R6</t>
  </si>
  <si>
    <t>Proline dehydrogenase 1, mitochondrial</t>
  </si>
  <si>
    <t>Prodh</t>
  </si>
  <si>
    <t>Q9WU79</t>
  </si>
  <si>
    <t>NADPH:adrenodoxin oxidoreductase, mitochondrial</t>
  </si>
  <si>
    <t>Fdxr</t>
  </si>
  <si>
    <t>Q61578</t>
  </si>
  <si>
    <t>ATP synthase mitochondrial F1 complex assembly factor 2</t>
  </si>
  <si>
    <t>Atpaf2</t>
  </si>
  <si>
    <t>Q91YY4</t>
  </si>
  <si>
    <t>Mitochondrial 10-formyltetrahydrofolate dehydrogenase</t>
  </si>
  <si>
    <t>Aldh1l2</t>
  </si>
  <si>
    <t>Q8K009</t>
  </si>
  <si>
    <t>Pterin-4-alpha-carbinolamine dehydratase 2</t>
  </si>
  <si>
    <t>Pcbd2</t>
  </si>
  <si>
    <t>Q9CZL5</t>
  </si>
  <si>
    <t>Cytochrome c oxidase subunit 7A-related protein, mitochondrial</t>
  </si>
  <si>
    <t>Cox7a2l</t>
  </si>
  <si>
    <t>Q61387</t>
  </si>
  <si>
    <t>Mitochondrial import inner membrane translocase subunit Tim10</t>
  </si>
  <si>
    <t>Timm10</t>
  </si>
  <si>
    <t>P62073</t>
  </si>
  <si>
    <t>28S ribosomal protein S35, mitochondrial</t>
  </si>
  <si>
    <t>Mrps35</t>
  </si>
  <si>
    <t>Q8BJZ4</t>
  </si>
  <si>
    <t>Complex I assembly factor TIMMDC1, mitochondrial</t>
  </si>
  <si>
    <t>Malonyl-CoA-acyl carrier protein transacylase, mitochondrial</t>
  </si>
  <si>
    <t>Mcat</t>
  </si>
  <si>
    <t>Q8R3F5</t>
  </si>
  <si>
    <t>D-beta-hydroxybutyrate dehydrogenase, mitochondrial</t>
  </si>
  <si>
    <t>Bdh1</t>
  </si>
  <si>
    <t>Q80XN0</t>
  </si>
  <si>
    <t>Q925I1-2</t>
  </si>
  <si>
    <t>Uncharacterized aarF domain-containing protein kinase 1</t>
  </si>
  <si>
    <t>Adck1</t>
  </si>
  <si>
    <t>Q9D0L4</t>
  </si>
  <si>
    <t>Fumarylacetoacetate hydrolase domain-containing protein 2A</t>
  </si>
  <si>
    <t>Fahd2</t>
  </si>
  <si>
    <t>Q3TC72</t>
  </si>
  <si>
    <t>39S ribosomal protein L39, mitochondrial</t>
  </si>
  <si>
    <t>Mrpl39</t>
  </si>
  <si>
    <t>Q9JKF7</t>
  </si>
  <si>
    <t>28S ribosomal protein S22, mitochondrial</t>
  </si>
  <si>
    <t>Mrps22</t>
  </si>
  <si>
    <t>Q9CXW2</t>
  </si>
  <si>
    <t>ATP-dependent 6-phosphofructokinase, platelet type</t>
  </si>
  <si>
    <t>Pfkp</t>
  </si>
  <si>
    <t>Q9WUA3-2</t>
  </si>
  <si>
    <t>Persulfide dioxygenase ETHE1, mitochondrial</t>
  </si>
  <si>
    <t>Ethe1</t>
  </si>
  <si>
    <t>Q9DCM0</t>
  </si>
  <si>
    <t>Protein FMC1 homolog</t>
  </si>
  <si>
    <t>Fmc1</t>
  </si>
  <si>
    <t>Q9CR13</t>
  </si>
  <si>
    <t>Succinyl-CoA:3-ketoacid coenzyme A transferase 1, mitochondrial</t>
  </si>
  <si>
    <t>Oxct1</t>
  </si>
  <si>
    <t>Q9D0K2</t>
  </si>
  <si>
    <t>COX assembly mitochondrial protein 2 homolog</t>
  </si>
  <si>
    <t>Cmc2</t>
  </si>
  <si>
    <t>Q8K199</t>
  </si>
  <si>
    <t>Probable D-lactate dehydrogenase, mitochondrial</t>
  </si>
  <si>
    <t>Ldhd</t>
  </si>
  <si>
    <t>Q7TNG8</t>
  </si>
  <si>
    <t>Complex III assembly factor LYRM7</t>
  </si>
  <si>
    <t>Lyrm7</t>
  </si>
  <si>
    <t>Q9DA03</t>
  </si>
  <si>
    <t>28S ribosomal protein S28, mitochondrial</t>
  </si>
  <si>
    <t>Mrps28</t>
  </si>
  <si>
    <t>Q9CY16</t>
  </si>
  <si>
    <t>Mitochondrial import inner membrane translocase subunit Tim13</t>
  </si>
  <si>
    <t>Timm13</t>
  </si>
  <si>
    <t>P62075</t>
  </si>
  <si>
    <t>Cytochrome c oxidase subunit 6A2, mitochondrial</t>
  </si>
  <si>
    <t>Cox6a2</t>
  </si>
  <si>
    <t>P43023</t>
  </si>
  <si>
    <t>GrpE protein homolog 1, mitochondrial</t>
  </si>
  <si>
    <t>Grpel1</t>
  </si>
  <si>
    <t>Q99LP6</t>
  </si>
  <si>
    <t>Cytochrome c oxidase subunit NDUFA4</t>
  </si>
  <si>
    <t>Ndufa4</t>
  </si>
  <si>
    <t>Q62425</t>
  </si>
  <si>
    <t>Acyl-coenzyme A thioesterase 2, mitochondrial</t>
  </si>
  <si>
    <t>Acot2</t>
  </si>
  <si>
    <t>Q9QYR9</t>
  </si>
  <si>
    <t>Mitochondrial import inner membrane translocase subunit TIM50</t>
  </si>
  <si>
    <t>Timm50</t>
  </si>
  <si>
    <t>Q9D880</t>
  </si>
  <si>
    <t>3-hydroxyisobutyryl-CoA hydrolase, mitochondrial</t>
  </si>
  <si>
    <t>Hibch</t>
  </si>
  <si>
    <t>Q8QZS1</t>
  </si>
  <si>
    <t>Serine--tRNA ligase, cytoplasmic</t>
  </si>
  <si>
    <t>Sars</t>
  </si>
  <si>
    <t>P26638</t>
  </si>
  <si>
    <t>Coiled-coil domain-containing protein 90B, mitochondrial</t>
  </si>
  <si>
    <t>Ccdc90b</t>
  </si>
  <si>
    <t>Q8C3X2</t>
  </si>
  <si>
    <t>Fructose-2,6-bisphosphatase TIGAR</t>
  </si>
  <si>
    <t>Tigar</t>
  </si>
  <si>
    <t>Q8BZA9</t>
  </si>
  <si>
    <t>Dihydrolipoyllysine-residue succinyltransferase component of 2-oxoglutarate dehydrogenase complex, mitochondrial</t>
  </si>
  <si>
    <t>Dlst</t>
  </si>
  <si>
    <t>Q9D2G2</t>
  </si>
  <si>
    <t>39S ribosomal protein L53, mitochondrial</t>
  </si>
  <si>
    <t>Mrpl53</t>
  </si>
  <si>
    <t>Q9D1H8</t>
  </si>
  <si>
    <t>ATP synthase F(0) complex subunit B1, mitochondrial</t>
  </si>
  <si>
    <t>Dihydroorotate dehydrogenase (quinone), mitochondrial</t>
  </si>
  <si>
    <t>Dhodh</t>
  </si>
  <si>
    <t>O35435</t>
  </si>
  <si>
    <t>2-oxoglutarate dehydrogenase, mitochondrial</t>
  </si>
  <si>
    <t>Ogdh</t>
  </si>
  <si>
    <t>Q60597</t>
  </si>
  <si>
    <t>Isocitrate dehydrogenase [NAD] subunit alpha, mitochondrial</t>
  </si>
  <si>
    <t>Idh3a</t>
  </si>
  <si>
    <t>Q9D6R2</t>
  </si>
  <si>
    <t>28S ribosomal protein S34, mitochondrial</t>
  </si>
  <si>
    <t>Mrps34</t>
  </si>
  <si>
    <t>Q9JIK9</t>
  </si>
  <si>
    <t>Translational activator of cytochrome c oxidase 1</t>
  </si>
  <si>
    <t>Taco1</t>
  </si>
  <si>
    <t>Q8K0Z7</t>
  </si>
  <si>
    <t>NAD-dependent protein deacylase sirtuin-5, mitochondrial</t>
  </si>
  <si>
    <t>Sirt5</t>
  </si>
  <si>
    <t>Q8K2C6</t>
  </si>
  <si>
    <t>Acylpyruvase FAHD1, mitochondrial</t>
  </si>
  <si>
    <t>Fahd1</t>
  </si>
  <si>
    <t>Q8R0F8</t>
  </si>
  <si>
    <t>Estradiol 17-beta-dehydrogenase 8</t>
  </si>
  <si>
    <t>Hsd17b8</t>
  </si>
  <si>
    <t>P50171</t>
  </si>
  <si>
    <t>Isocitrate dehydrogenase [NAD] subunit gamma 1, mitochondrial</t>
  </si>
  <si>
    <t>Idh3g</t>
  </si>
  <si>
    <t>P70404</t>
  </si>
  <si>
    <t>Peptidyl-prolyl cis-trans isomerase F, mitochondrial</t>
  </si>
  <si>
    <t>Ppif</t>
  </si>
  <si>
    <t>Q99KR7</t>
  </si>
  <si>
    <t>Prohibitin-2</t>
  </si>
  <si>
    <t>Phb2</t>
  </si>
  <si>
    <t>O35129</t>
  </si>
  <si>
    <t>Mitochondrial import receptor subunit TOM22 homolog</t>
  </si>
  <si>
    <t>Tomm22</t>
  </si>
  <si>
    <t>Q9CPQ3</t>
  </si>
  <si>
    <t>Mitochondrial calcium uniporter regulator 1</t>
  </si>
  <si>
    <t>Mcur1</t>
  </si>
  <si>
    <t>Q9CXD6-3</t>
  </si>
  <si>
    <t>Superoxide dismutase [Mn], mitochondrial</t>
  </si>
  <si>
    <t>Sod2</t>
  </si>
  <si>
    <t>P09671</t>
  </si>
  <si>
    <t>Adenylosuccinate synthetase isozyme 1</t>
  </si>
  <si>
    <t>Adssl1</t>
  </si>
  <si>
    <t>P28650</t>
  </si>
  <si>
    <t>Malonyl-CoA decarboxylase, mitochondrial</t>
  </si>
  <si>
    <t>Mlycd</t>
  </si>
  <si>
    <t>Q99J39-2</t>
  </si>
  <si>
    <t>Mitochondrial import inner membrane translocase subunit Tim9</t>
  </si>
  <si>
    <t>Timm9</t>
  </si>
  <si>
    <t>Q9WV98</t>
  </si>
  <si>
    <t>ATP synthase subunit delta, mitochondrial</t>
  </si>
  <si>
    <t>Atp5d</t>
  </si>
  <si>
    <t>Q9D3D9</t>
  </si>
  <si>
    <t>ATP synthase subunit d, mitochondrial</t>
  </si>
  <si>
    <t>Atp5h</t>
  </si>
  <si>
    <t>Q9DCX2</t>
  </si>
  <si>
    <t>10 kDa heat shock protein, mitochondrial</t>
  </si>
  <si>
    <t>Hspe1</t>
  </si>
  <si>
    <t>Q64433</t>
  </si>
  <si>
    <t>Citrate synthase, mitochondrial</t>
  </si>
  <si>
    <t>Cs</t>
  </si>
  <si>
    <t>Q9CZU6</t>
  </si>
  <si>
    <t>Cytochrome b-c1 complex subunit 10</t>
  </si>
  <si>
    <t>Uqcr11</t>
  </si>
  <si>
    <t>Q9CPX8</t>
  </si>
  <si>
    <t>Prostaglandin E synthase 2</t>
  </si>
  <si>
    <t>Ptges2</t>
  </si>
  <si>
    <t>Q8BWM0</t>
  </si>
  <si>
    <t>Prohibitin</t>
  </si>
  <si>
    <t>Phb</t>
  </si>
  <si>
    <t>P67778</t>
  </si>
  <si>
    <t>Cytochrome c oxidase subunit 6C</t>
  </si>
  <si>
    <t>Cox6c</t>
  </si>
  <si>
    <t>Q9CPQ1</t>
  </si>
  <si>
    <t>Aldehyde dehydrogenase X, mitochondrial</t>
  </si>
  <si>
    <t>Aldh1b1</t>
  </si>
  <si>
    <t>Q9CZS1</t>
  </si>
  <si>
    <t>Mitochondrial import receptor subunit TOM40 homolog</t>
  </si>
  <si>
    <t>Tomm40</t>
  </si>
  <si>
    <t>Q9QYA2</t>
  </si>
  <si>
    <t>Aconitate hydratase, mitochondrial</t>
  </si>
  <si>
    <t>Aco2</t>
  </si>
  <si>
    <t>Q99KI0</t>
  </si>
  <si>
    <t>Protein FAM136A</t>
  </si>
  <si>
    <t>Fam136a</t>
  </si>
  <si>
    <t>Q9CR98</t>
  </si>
  <si>
    <t>Heat shock protein beta-6</t>
  </si>
  <si>
    <t>Hspb6</t>
  </si>
  <si>
    <t>Q5EBG6</t>
  </si>
  <si>
    <t>OCIA domain-containing protein 1</t>
  </si>
  <si>
    <t>Ociad1</t>
  </si>
  <si>
    <t>Q9CRD0</t>
  </si>
  <si>
    <t>Acyl-coenzyme A thioesterase 9, mitochondrial</t>
  </si>
  <si>
    <t>Acot9</t>
  </si>
  <si>
    <t>Q9R0X4</t>
  </si>
  <si>
    <t>ATP synthase protein 8</t>
  </si>
  <si>
    <t>Mtatp8</t>
  </si>
  <si>
    <t>P03930</t>
  </si>
  <si>
    <t>39S ribosomal protein L12, mitochondrial</t>
  </si>
  <si>
    <t>Mrpl12</t>
  </si>
  <si>
    <t>Q9DB15</t>
  </si>
  <si>
    <t>Serine--tRNA ligase, mitochondrial</t>
  </si>
  <si>
    <t>Sars2</t>
  </si>
  <si>
    <t>Q9JJL8</t>
  </si>
  <si>
    <t>Cytochrome c oxidase subunit 1</t>
  </si>
  <si>
    <t>Mtco1</t>
  </si>
  <si>
    <t>P00397</t>
  </si>
  <si>
    <t>Cytochrome c oxidase subunit 5B, mitochondrial</t>
  </si>
  <si>
    <t>Cox5b</t>
  </si>
  <si>
    <t>P19536</t>
  </si>
  <si>
    <t>Isochorismatase domain-containing protein 2A</t>
  </si>
  <si>
    <t>Isoc2a</t>
  </si>
  <si>
    <t>P85094</t>
  </si>
  <si>
    <t>Cytochrome b-c1 complex subunit 7</t>
  </si>
  <si>
    <t>Uqcrb</t>
  </si>
  <si>
    <t>Q9D855</t>
  </si>
  <si>
    <t>Pyruvate dehydrogenase E1 component subunit beta, mitochondrial</t>
  </si>
  <si>
    <t>Pdhb</t>
  </si>
  <si>
    <t>Q9D051</t>
  </si>
  <si>
    <t>Cytochrome c-type heme lyase</t>
  </si>
  <si>
    <t>Hccs</t>
  </si>
  <si>
    <t>P53702</t>
  </si>
  <si>
    <t>Influenza virus NS1A-binding protein homolog</t>
  </si>
  <si>
    <t>Ivns1abp</t>
  </si>
  <si>
    <t>Q920Q8</t>
  </si>
  <si>
    <t>3-hydroxyacyl-CoA dehydrogenase type-2</t>
  </si>
  <si>
    <t>Hsd17b10</t>
  </si>
  <si>
    <t>O08756</t>
  </si>
  <si>
    <t>Single-stranded DNA-binding protein, mitochondrial</t>
  </si>
  <si>
    <t>Ssbp1</t>
  </si>
  <si>
    <t>Q9CYR0</t>
  </si>
  <si>
    <t>Mitochondrial fission 1 protein</t>
  </si>
  <si>
    <t>Fis1</t>
  </si>
  <si>
    <t>Q9CQ92</t>
  </si>
  <si>
    <t>Oxidoreductase NAD-binding domain-containing protein 1</t>
  </si>
  <si>
    <t>Oxnad1</t>
  </si>
  <si>
    <t>Q8VE38-2</t>
  </si>
  <si>
    <t>Nicotinamide/nicotinic acid mononucleotide adenylyltransferase 3</t>
  </si>
  <si>
    <t>Nmnat3</t>
  </si>
  <si>
    <t>Q99JR6</t>
  </si>
  <si>
    <t>ATP synthase subunit beta, mitochondrial</t>
  </si>
  <si>
    <t>Atp5b</t>
  </si>
  <si>
    <t>P56480</t>
  </si>
  <si>
    <t>Mitochondrial import inner membrane translocase subunit Tim23</t>
  </si>
  <si>
    <t>Timm23</t>
  </si>
  <si>
    <t>Q9WTQ8</t>
  </si>
  <si>
    <t>Stress-70 protein, mitochondrial</t>
  </si>
  <si>
    <t>Hspa9</t>
  </si>
  <si>
    <t>P38647</t>
  </si>
  <si>
    <t>Cytochrome c oxidase subunit 2</t>
  </si>
  <si>
    <t>Mtco2</t>
  </si>
  <si>
    <t>P00405</t>
  </si>
  <si>
    <t>Cytochrome b-c1 complex subunit 6, mitochondrial</t>
  </si>
  <si>
    <t>Uqcrh</t>
  </si>
  <si>
    <t>P99028</t>
  </si>
  <si>
    <t>SRA stem-loop-interacting RNA-binding protein, mitochondrial</t>
  </si>
  <si>
    <t>Slirp</t>
  </si>
  <si>
    <t>Q9D8T7-2</t>
  </si>
  <si>
    <t>Cytochrome c oxidase subunit 7C, mitochondrial</t>
  </si>
  <si>
    <t>Cox7c</t>
  </si>
  <si>
    <t>P17665</t>
  </si>
  <si>
    <t>Cytochrome c oxidase subunit 6A1, mitochondrial</t>
  </si>
  <si>
    <t>Cox6a1</t>
  </si>
  <si>
    <t>P43024</t>
  </si>
  <si>
    <t>Elongation factor Ts, mitochondrial</t>
  </si>
  <si>
    <t>Tsfm</t>
  </si>
  <si>
    <t>Q9CZR8</t>
  </si>
  <si>
    <t>MICOS complex subunit Mic26</t>
  </si>
  <si>
    <t>Apoo</t>
  </si>
  <si>
    <t>Q9DCZ4-2</t>
  </si>
  <si>
    <t>Complement component 1 Q subcomponent-binding protein, mitochondrial</t>
  </si>
  <si>
    <t>C1qbp</t>
  </si>
  <si>
    <t>O35658</t>
  </si>
  <si>
    <t>Succinate-semialdehyde dehydrogenase, mitochondrial</t>
  </si>
  <si>
    <t>Aldh5a1</t>
  </si>
  <si>
    <t>Q8BWF0</t>
  </si>
  <si>
    <t>ATP synthase subunit alpha, mitochondrial</t>
  </si>
  <si>
    <t>Atp5a1</t>
  </si>
  <si>
    <t>Q03265</t>
  </si>
  <si>
    <t>Ribosome-releasing factor 2, mitochondrial</t>
  </si>
  <si>
    <t>Gfm2</t>
  </si>
  <si>
    <t>Q8R2Q4-3</t>
  </si>
  <si>
    <t>Dihydrolipoyllysine-residue acetyltransferase component of pyruvate dehydrogenase complex, mitochondrial</t>
  </si>
  <si>
    <t>Dlat</t>
  </si>
  <si>
    <t>Q8BMF4</t>
  </si>
  <si>
    <t>Cytochrome c oxidase subunit 6B1</t>
  </si>
  <si>
    <t>Cox6b1</t>
  </si>
  <si>
    <t>P56391</t>
  </si>
  <si>
    <t>Calumenin</t>
  </si>
  <si>
    <t>Calu</t>
  </si>
  <si>
    <t>O35887</t>
  </si>
  <si>
    <t>Phospholipid hydroperoxide glutathione peroxidase, mitochondrial</t>
  </si>
  <si>
    <t>Gpx4</t>
  </si>
  <si>
    <t>O70325-2</t>
  </si>
  <si>
    <t>ADP/ATP translocase 2</t>
  </si>
  <si>
    <t>Enoyl-CoA delta isomerase 1, mitochondrial</t>
  </si>
  <si>
    <t>Eci1</t>
  </si>
  <si>
    <t>P42125</t>
  </si>
  <si>
    <t>Talin-1</t>
  </si>
  <si>
    <t>Tln1</t>
  </si>
  <si>
    <t>P26039</t>
  </si>
  <si>
    <t>Isochorismatase domain-containing protein 1</t>
  </si>
  <si>
    <t>Isoc1</t>
  </si>
  <si>
    <t>Q91V64</t>
  </si>
  <si>
    <t>Adenylyl cyclase-associated protein 1</t>
  </si>
  <si>
    <t>Cap1</t>
  </si>
  <si>
    <t>P40124</t>
  </si>
  <si>
    <t>Voltage-dependent calcium channel subunit alpha-2/delta-1</t>
  </si>
  <si>
    <t>Cacna2d1</t>
  </si>
  <si>
    <t>O08532-3</t>
  </si>
  <si>
    <t>Vimentin</t>
  </si>
  <si>
    <t>Vim</t>
  </si>
  <si>
    <t>P20152</t>
  </si>
  <si>
    <t>Rho GDP-dissociation inhibitor 2</t>
  </si>
  <si>
    <t>Arhgdib</t>
  </si>
  <si>
    <t>Q61599</t>
  </si>
  <si>
    <t>Protein-cysteine N-palmitoyltransferase HHAT-like protein</t>
  </si>
  <si>
    <t>Hhatl</t>
  </si>
  <si>
    <t>Q9D1G3</t>
  </si>
  <si>
    <t>Membrane primary amine oxidase</t>
  </si>
  <si>
    <t>Aoc3</t>
  </si>
  <si>
    <t>O70423-2</t>
  </si>
  <si>
    <t>Acidic leucine-rich nuclear phosphoprotein 32 family member E</t>
  </si>
  <si>
    <t>Anp32e</t>
  </si>
  <si>
    <t>P97822-2</t>
  </si>
  <si>
    <t>Guanine deaminase</t>
  </si>
  <si>
    <t>Gda</t>
  </si>
  <si>
    <t>Q9R111</t>
  </si>
  <si>
    <t>Selenium-binding protein 1</t>
  </si>
  <si>
    <t>Selenbp1</t>
  </si>
  <si>
    <t>P17563</t>
  </si>
  <si>
    <t>Filamin-A</t>
  </si>
  <si>
    <t>Flna</t>
  </si>
  <si>
    <t>Q8BTM8</t>
  </si>
  <si>
    <t>CD5 antigen-like</t>
  </si>
  <si>
    <t>Cd5l</t>
  </si>
  <si>
    <t>Q9QWK4</t>
  </si>
  <si>
    <t>Ubiquinone biosynthesis monooxygenase COQ6, mitochondrial</t>
  </si>
  <si>
    <t>Coq6</t>
  </si>
  <si>
    <t>Q8R1S0</t>
  </si>
  <si>
    <t>Erythrocyte membrane protein band 4.2</t>
  </si>
  <si>
    <t>Epb42</t>
  </si>
  <si>
    <t>P49222</t>
  </si>
  <si>
    <t>Acyl carrier protein, mitochondrial</t>
  </si>
  <si>
    <t>Ndufab1</t>
  </si>
  <si>
    <t>Q9CR21</t>
  </si>
  <si>
    <t>Heparin cofactor 2</t>
  </si>
  <si>
    <t>Serpind1</t>
  </si>
  <si>
    <t>P49182</t>
  </si>
  <si>
    <t>Protein 4.1</t>
  </si>
  <si>
    <t>Epb41</t>
  </si>
  <si>
    <t>P48193</t>
  </si>
  <si>
    <t>Ankyrin-1</t>
  </si>
  <si>
    <t>Ank1</t>
  </si>
  <si>
    <t>Q02357-5</t>
  </si>
  <si>
    <t>Troponin I, cardiac muscle</t>
  </si>
  <si>
    <t>Tnni3</t>
  </si>
  <si>
    <t>P48787</t>
  </si>
  <si>
    <t>Spectrin beta chain, erythrocytic</t>
  </si>
  <si>
    <t>Sptb</t>
  </si>
  <si>
    <t>P15508</t>
  </si>
  <si>
    <t>UPF0317 protein C14orf159 homolog, mitochondrial</t>
  </si>
  <si>
    <t>N/A</t>
  </si>
  <si>
    <t>Q8BH86</t>
  </si>
  <si>
    <t>Myomesin-1</t>
  </si>
  <si>
    <t>Myom1</t>
  </si>
  <si>
    <t>Q62234-2</t>
  </si>
  <si>
    <t>Vitronectin</t>
  </si>
  <si>
    <t>Vtn</t>
  </si>
  <si>
    <t>P29788</t>
  </si>
  <si>
    <t>Thioredoxin-related transmembrane protein 4</t>
  </si>
  <si>
    <t>Tmx4</t>
  </si>
  <si>
    <t>Q8C0L0</t>
  </si>
  <si>
    <t>Ig kappa chain C region</t>
  </si>
  <si>
    <t>P01837</t>
  </si>
  <si>
    <t>Tropomyosin alpha-1 chain</t>
  </si>
  <si>
    <t>Tpm1</t>
  </si>
  <si>
    <t>P58771</t>
  </si>
  <si>
    <t>Spectrin alpha chain, erythrocytic 1</t>
  </si>
  <si>
    <t>Spta1</t>
  </si>
  <si>
    <t>P08032</t>
  </si>
  <si>
    <t>Troponin T, cardiac muscle</t>
  </si>
  <si>
    <t>Tnnt2</t>
  </si>
  <si>
    <t>P50752-2</t>
  </si>
  <si>
    <t>Sodium/potassium-transporting ATPase subunit alpha-2</t>
  </si>
  <si>
    <t>Atp1a2</t>
  </si>
  <si>
    <t>Q6PIE5</t>
  </si>
  <si>
    <t>Histone H1.3</t>
  </si>
  <si>
    <t>Hist1h1d</t>
  </si>
  <si>
    <t>P43277</t>
  </si>
  <si>
    <t>Spectrin beta chain, non-erythrocytic 1</t>
  </si>
  <si>
    <t>Sptbn1</t>
  </si>
  <si>
    <t>Q62261</t>
  </si>
  <si>
    <t>Complement component receptor 1-like protein</t>
  </si>
  <si>
    <t>Cr1l</t>
  </si>
  <si>
    <t>Q64735-2</t>
  </si>
  <si>
    <t>Titin</t>
  </si>
  <si>
    <t>Ttn</t>
  </si>
  <si>
    <t>A2ASS6</t>
  </si>
  <si>
    <t>Histone H1.0</t>
  </si>
  <si>
    <t>H1f0</t>
  </si>
  <si>
    <t>P10922</t>
  </si>
  <si>
    <t>Sorbin and SH3 domain-containing protein 2</t>
  </si>
  <si>
    <t>Sorbs2</t>
  </si>
  <si>
    <t>Q3UTJ2-5</t>
  </si>
  <si>
    <t>Prolargin</t>
  </si>
  <si>
    <t>Prelp</t>
  </si>
  <si>
    <t>Q9JK53</t>
  </si>
  <si>
    <t>Apoptosis-associated speck-like protein containing a CARD</t>
  </si>
  <si>
    <t>Pycard</t>
  </si>
  <si>
    <t>Q9EPB4</t>
  </si>
  <si>
    <t>Band 3 anion transport protein</t>
  </si>
  <si>
    <t>Slc4a1</t>
  </si>
  <si>
    <t>P04919-2</t>
  </si>
  <si>
    <t>Laminin subunit gamma-1</t>
  </si>
  <si>
    <t>Lamc1</t>
  </si>
  <si>
    <t>P02468</t>
  </si>
  <si>
    <t>Striated muscle-specific serine/threonine-protein kinase</t>
  </si>
  <si>
    <t>Speg</t>
  </si>
  <si>
    <t>Q62407</t>
  </si>
  <si>
    <t>Ig mu chain C region</t>
  </si>
  <si>
    <t>Ighm</t>
  </si>
  <si>
    <t>P01872</t>
  </si>
  <si>
    <t>Decorin</t>
  </si>
  <si>
    <t>Dcn</t>
  </si>
  <si>
    <t>P28654</t>
  </si>
  <si>
    <t>Alpha-actinin-1</t>
  </si>
  <si>
    <t>Actn1</t>
  </si>
  <si>
    <t>Q7TPR4</t>
  </si>
  <si>
    <t>Myozenin-2</t>
  </si>
  <si>
    <t>Myoz2</t>
  </si>
  <si>
    <t>Q9JJW5</t>
  </si>
  <si>
    <t>Ig gamma-3 chain C region</t>
  </si>
  <si>
    <t>P03987-2</t>
  </si>
  <si>
    <t>Integrin alpha-IIb</t>
  </si>
  <si>
    <t>Itga2b</t>
  </si>
  <si>
    <t>Q9QUM0</t>
  </si>
  <si>
    <t>Ig gamma-2A chain C region secreted form</t>
  </si>
  <si>
    <t>P01864</t>
  </si>
  <si>
    <t>Fermitin family homolog 3</t>
  </si>
  <si>
    <t>Fermt3</t>
  </si>
  <si>
    <t>Q8K1B8</t>
  </si>
  <si>
    <t>Alpha-actinin-2</t>
  </si>
  <si>
    <t>Actn2</t>
  </si>
  <si>
    <t>Q9JI91</t>
  </si>
  <si>
    <t>Coronin-1A</t>
  </si>
  <si>
    <t>Coro1a</t>
  </si>
  <si>
    <t>O89053</t>
  </si>
  <si>
    <t>Tubulin beta-1 chain</t>
  </si>
  <si>
    <t>Tubb1</t>
  </si>
  <si>
    <t>A2AQ07</t>
  </si>
  <si>
    <t>Myosin light chain kinase, smooth muscle</t>
  </si>
  <si>
    <t>Mylk</t>
  </si>
  <si>
    <t>Q6PDN3-3</t>
  </si>
  <si>
    <t>Myosin-binding protein C, cardiac-type</t>
  </si>
  <si>
    <t>Mybpc3</t>
  </si>
  <si>
    <t>O70468</t>
  </si>
  <si>
    <t>Histone-binding protein RBBP7</t>
  </si>
  <si>
    <t>Rbbp7</t>
  </si>
  <si>
    <t>Q60973</t>
  </si>
  <si>
    <t>Myosin-6</t>
  </si>
  <si>
    <t>Myh6</t>
  </si>
  <si>
    <t>Q02566</t>
  </si>
  <si>
    <t>Pyruvate kinase PKLR</t>
  </si>
  <si>
    <t>Pklr</t>
  </si>
  <si>
    <t>P53657</t>
  </si>
  <si>
    <t>Integrin beta-3</t>
  </si>
  <si>
    <t>Itgb3</t>
  </si>
  <si>
    <t>O54890</t>
  </si>
  <si>
    <t>E3 ubiquitin-protein ligase NEDD4</t>
  </si>
  <si>
    <t>Nedd4</t>
  </si>
  <si>
    <t>P46935</t>
  </si>
  <si>
    <t>UV excision repair protein RAD23 homolog A</t>
  </si>
  <si>
    <t>Rad23a</t>
  </si>
  <si>
    <t>P54726</t>
  </si>
  <si>
    <t>NADH dehydrogenase [ubiquinone] 1 alpha subcomplex subunit 8</t>
  </si>
  <si>
    <t>Ndufa8</t>
  </si>
  <si>
    <t>Q9DCJ5</t>
  </si>
  <si>
    <t>NADH dehydrogenase [ubiquinone] 1 alpha subcomplex subunit 5</t>
  </si>
  <si>
    <t>Ndufa5</t>
  </si>
  <si>
    <t>Q9CPP6</t>
  </si>
  <si>
    <t>Protein S100-A9</t>
  </si>
  <si>
    <t>S100a9</t>
  </si>
  <si>
    <t>P31725</t>
  </si>
  <si>
    <t>NADH dehydrogenase [ubiquinone] iron-sulfur protein 5</t>
  </si>
  <si>
    <t>NADH dehydrogenase [ubiquinone] 1 alpha subcomplex subunit 3</t>
  </si>
  <si>
    <t>Ndufa3</t>
  </si>
  <si>
    <t>Q9CQ91</t>
  </si>
  <si>
    <t>NADH dehydrogenase [ubiquinone] 1 alpha subcomplex subunit 6</t>
  </si>
  <si>
    <t>Ndufa6</t>
  </si>
  <si>
    <t>Q9CQZ5</t>
  </si>
  <si>
    <t>NADH dehydrogenase [ubiquinone] 1 beta subcomplex subunit 9</t>
  </si>
  <si>
    <t>Ndufb9</t>
  </si>
  <si>
    <t>Q9CQJ8</t>
  </si>
  <si>
    <t>Monocarboxylate transporter 1</t>
  </si>
  <si>
    <t>Slc16a1</t>
  </si>
  <si>
    <t>P53986</t>
  </si>
  <si>
    <t>NADH dehydrogenase [ubiquinone] 1 beta subcomplex subunit 2, mitochondrial</t>
  </si>
  <si>
    <t>Ndufb2</t>
  </si>
  <si>
    <t>Q9CPU2</t>
  </si>
  <si>
    <t>-Log Student's T-test p-value Hu_WT</t>
  </si>
  <si>
    <t>Student's T-test Difference Hu_WT</t>
  </si>
  <si>
    <t>Uqcr10 (QCR9)</t>
  </si>
  <si>
    <t>Mtnd5 (ND5)</t>
  </si>
  <si>
    <t>Mtnd1 (ND1)</t>
  </si>
  <si>
    <t>Mtnd4 (ND4)</t>
  </si>
  <si>
    <t>3-month Ox phos</t>
  </si>
  <si>
    <t>Uqcr11 (QCR10)</t>
  </si>
  <si>
    <t>Uqcrb (QCR7)</t>
  </si>
  <si>
    <t>Uqcrh (QCR6)</t>
  </si>
  <si>
    <t>10-month Ox phos</t>
  </si>
  <si>
    <t>Student's T-test Difference (Log2)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</si>
</sst>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scheme val="minor"/>
    </font>
    <font>
      <sz val="12"/>
      <name val="Calibri"/>
      <scheme val="minor"/>
    </font>
    <font>
      <b/>
      <sz val="11"/>
      <color rgb="FFFF0000"/>
      <name val="Calibri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49" fontId="3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82" workbookViewId="0">
      <selection activeCell="A97" sqref="A97:O97"/>
    </sheetView>
  </sheetViews>
  <sheetFormatPr defaultColWidth="8.875" defaultRowHeight="15.75" x14ac:dyDescent="0.25"/>
  <cols>
    <col min="1" max="1" width="118" bestFit="1" customWidth="1"/>
    <col min="2" max="2" width="15.125" style="1" bestFit="1" customWidth="1"/>
    <col min="3" max="3" width="10" style="1" bestFit="1" customWidth="1"/>
    <col min="4" max="4" width="10.375" style="1" bestFit="1" customWidth="1"/>
    <col min="5" max="5" width="13.875" style="1" bestFit="1" customWidth="1"/>
    <col min="6" max="6" width="19" style="1" bestFit="1" customWidth="1"/>
    <col min="7" max="7" width="15" style="1" bestFit="1" customWidth="1"/>
    <col min="8" max="8" width="23" style="1" bestFit="1" customWidth="1"/>
    <col min="9" max="9" width="27.375" style="1" bestFit="1" customWidth="1"/>
    <col min="10" max="12" width="16" style="1" bestFit="1" customWidth="1"/>
    <col min="13" max="15" width="15.625" style="1" bestFit="1" customWidth="1"/>
  </cols>
  <sheetData>
    <row r="1" spans="1:15" x14ac:dyDescent="0.25">
      <c r="J1" s="24" t="s">
        <v>0</v>
      </c>
      <c r="K1" s="24"/>
      <c r="L1" s="24"/>
      <c r="M1" s="24" t="s">
        <v>1</v>
      </c>
      <c r="N1" s="24"/>
      <c r="O1" s="24"/>
    </row>
    <row r="2" spans="1:15" x14ac:dyDescent="0.25">
      <c r="A2" s="28" t="s">
        <v>2</v>
      </c>
      <c r="B2" s="26" t="s">
        <v>3</v>
      </c>
      <c r="C2" s="26" t="s">
        <v>4</v>
      </c>
      <c r="D2" s="26" t="s">
        <v>5</v>
      </c>
      <c r="E2" s="26" t="s">
        <v>6</v>
      </c>
      <c r="F2" s="26" t="s">
        <v>7</v>
      </c>
      <c r="G2" s="26" t="s">
        <v>8</v>
      </c>
      <c r="H2" s="27" t="s">
        <v>9</v>
      </c>
      <c r="I2" s="26" t="s">
        <v>838</v>
      </c>
      <c r="J2" s="26" t="s">
        <v>10</v>
      </c>
      <c r="K2" s="26" t="s">
        <v>11</v>
      </c>
      <c r="L2" s="26" t="s">
        <v>12</v>
      </c>
      <c r="M2" s="26" t="s">
        <v>13</v>
      </c>
      <c r="N2" s="26" t="s">
        <v>14</v>
      </c>
      <c r="O2" s="26" t="s">
        <v>15</v>
      </c>
    </row>
    <row r="3" spans="1:15" x14ac:dyDescent="0.25">
      <c r="A3" t="s">
        <v>16</v>
      </c>
      <c r="B3" s="1" t="s">
        <v>17</v>
      </c>
      <c r="C3" s="1" t="s">
        <v>18</v>
      </c>
      <c r="D3" s="2">
        <f t="shared" ref="D3:D38" si="0">(2^I3)</f>
        <v>25.456327434214788</v>
      </c>
      <c r="E3" s="1">
        <v>3</v>
      </c>
      <c r="F3" s="2">
        <v>91</v>
      </c>
      <c r="G3" s="2">
        <v>42.051000000000002</v>
      </c>
      <c r="H3" s="3">
        <v>1.6573855023275501</v>
      </c>
      <c r="I3" s="3">
        <v>4.6699523925781303</v>
      </c>
      <c r="J3" s="1">
        <v>19.329419999999999</v>
      </c>
      <c r="K3" s="1">
        <v>23.22897</v>
      </c>
      <c r="L3" s="1">
        <v>22.83268</v>
      </c>
      <c r="M3" s="1">
        <v>26.758500000000002</v>
      </c>
      <c r="N3" s="1">
        <v>26.84506</v>
      </c>
      <c r="O3" s="1">
        <v>25.797360000000001</v>
      </c>
    </row>
    <row r="4" spans="1:15" x14ac:dyDescent="0.25">
      <c r="A4" t="s">
        <v>19</v>
      </c>
      <c r="B4" s="1" t="s">
        <v>20</v>
      </c>
      <c r="C4" s="1" t="s">
        <v>21</v>
      </c>
      <c r="D4" s="2">
        <f t="shared" si="0"/>
        <v>5.9577677359538077</v>
      </c>
      <c r="E4" s="1">
        <v>8</v>
      </c>
      <c r="F4" s="2">
        <v>46.9</v>
      </c>
      <c r="G4" s="2">
        <v>23.274999999999999</v>
      </c>
      <c r="H4" s="3">
        <v>1.3700459518468899</v>
      </c>
      <c r="I4" s="3">
        <v>2.5747718811035201</v>
      </c>
      <c r="J4" s="1">
        <v>19.178619999999999</v>
      </c>
      <c r="K4" s="1">
        <v>18.555820000000001</v>
      </c>
      <c r="L4" s="1">
        <v>19.571770000000001</v>
      </c>
      <c r="M4" s="1">
        <v>20.079270000000001</v>
      </c>
      <c r="N4" s="1">
        <v>22.84186</v>
      </c>
      <c r="O4" s="1">
        <v>22.109390000000001</v>
      </c>
    </row>
    <row r="5" spans="1:15" x14ac:dyDescent="0.25">
      <c r="A5" t="s">
        <v>22</v>
      </c>
      <c r="B5" s="1" t="s">
        <v>23</v>
      </c>
      <c r="C5" s="1" t="s">
        <v>24</v>
      </c>
      <c r="D5" s="2">
        <f t="shared" si="0"/>
        <v>5.5053095866521407</v>
      </c>
      <c r="E5" s="1">
        <v>12</v>
      </c>
      <c r="F5" s="2">
        <v>35.9</v>
      </c>
      <c r="G5" s="2">
        <v>67.95</v>
      </c>
      <c r="H5" s="3">
        <v>2.8267599682802298</v>
      </c>
      <c r="I5" s="3">
        <v>2.46082369486491</v>
      </c>
      <c r="J5" s="1">
        <v>22.177</v>
      </c>
      <c r="K5" s="1">
        <v>21.724879999999999</v>
      </c>
      <c r="L5" s="1">
        <v>21.619350000000001</v>
      </c>
      <c r="M5" s="1">
        <v>23.853100000000001</v>
      </c>
      <c r="N5" s="1">
        <v>24.272839999999999</v>
      </c>
      <c r="O5" s="1">
        <v>24.777760000000001</v>
      </c>
    </row>
    <row r="6" spans="1:15" x14ac:dyDescent="0.25">
      <c r="A6" t="s">
        <v>25</v>
      </c>
      <c r="B6" s="1" t="s">
        <v>26</v>
      </c>
      <c r="C6" s="1" t="s">
        <v>27</v>
      </c>
      <c r="D6" s="2">
        <f t="shared" si="0"/>
        <v>2.9024582486593768</v>
      </c>
      <c r="E6" s="1">
        <v>10</v>
      </c>
      <c r="F6" s="2">
        <v>67.099999999999994</v>
      </c>
      <c r="G6" s="2">
        <v>32.930999999999997</v>
      </c>
      <c r="H6" s="3">
        <v>1.66003969103633</v>
      </c>
      <c r="I6" s="3">
        <v>1.53727531433105</v>
      </c>
      <c r="J6" s="1">
        <v>25.522169999999999</v>
      </c>
      <c r="K6" s="1">
        <v>25.54504</v>
      </c>
      <c r="L6" s="1">
        <v>25.414159999999999</v>
      </c>
      <c r="M6" s="1">
        <v>27.59967</v>
      </c>
      <c r="N6" s="1">
        <v>26.21163</v>
      </c>
      <c r="O6" s="1">
        <v>27.281890000000001</v>
      </c>
    </row>
    <row r="7" spans="1:15" x14ac:dyDescent="0.25">
      <c r="A7" t="s">
        <v>28</v>
      </c>
      <c r="B7" s="1" t="s">
        <v>29</v>
      </c>
      <c r="C7" s="1" t="s">
        <v>30</v>
      </c>
      <c r="D7" s="2">
        <f t="shared" si="0"/>
        <v>2.8061834264977308</v>
      </c>
      <c r="E7" s="1">
        <v>14</v>
      </c>
      <c r="F7" s="2">
        <v>44.2</v>
      </c>
      <c r="G7" s="2">
        <v>35.44</v>
      </c>
      <c r="H7" s="3">
        <v>3.5831467561291301</v>
      </c>
      <c r="I7" s="3">
        <v>1.48860931396484</v>
      </c>
      <c r="J7" s="1">
        <v>24.991099999999999</v>
      </c>
      <c r="K7" s="1">
        <v>25.126169999999998</v>
      </c>
      <c r="L7" s="1">
        <v>25.330839999999998</v>
      </c>
      <c r="M7" s="1">
        <v>26.606819999999999</v>
      </c>
      <c r="N7" s="1">
        <v>26.531690000000001</v>
      </c>
      <c r="O7" s="1">
        <v>26.77543</v>
      </c>
    </row>
    <row r="8" spans="1:15" x14ac:dyDescent="0.25">
      <c r="A8" t="s">
        <v>31</v>
      </c>
      <c r="B8" s="1" t="s">
        <v>32</v>
      </c>
      <c r="C8" s="1" t="s">
        <v>33</v>
      </c>
      <c r="D8" s="2">
        <f t="shared" si="0"/>
        <v>2.7650949568301701</v>
      </c>
      <c r="E8" s="1">
        <v>3</v>
      </c>
      <c r="F8" s="2">
        <v>15.7</v>
      </c>
      <c r="G8" s="2">
        <v>35.015000000000001</v>
      </c>
      <c r="H8" s="3">
        <v>1.3477190658006399</v>
      </c>
      <c r="I8" s="3">
        <v>1.46732902526855</v>
      </c>
      <c r="J8" s="1">
        <v>19.44773</v>
      </c>
      <c r="K8" s="1">
        <v>19.229890000000001</v>
      </c>
      <c r="L8" s="1">
        <v>20.111080000000001</v>
      </c>
      <c r="M8" s="1">
        <v>20.51793</v>
      </c>
      <c r="N8" s="1">
        <v>21.922450000000001</v>
      </c>
      <c r="O8" s="1">
        <v>20.750299999999999</v>
      </c>
    </row>
    <row r="9" spans="1:15" x14ac:dyDescent="0.25">
      <c r="A9" t="s">
        <v>34</v>
      </c>
      <c r="B9" s="1" t="s">
        <v>35</v>
      </c>
      <c r="C9" s="1" t="s">
        <v>36</v>
      </c>
      <c r="D9" s="2">
        <f t="shared" si="0"/>
        <v>2.6312438560880982</v>
      </c>
      <c r="E9" s="1">
        <v>5</v>
      </c>
      <c r="F9" s="2">
        <v>8</v>
      </c>
      <c r="G9" s="2">
        <v>84.066000000000003</v>
      </c>
      <c r="H9" s="3">
        <v>2.8183426855741698</v>
      </c>
      <c r="I9" s="3">
        <v>1.39574495951335</v>
      </c>
      <c r="J9" s="1">
        <v>18.748259999999998</v>
      </c>
      <c r="K9" s="1">
        <v>18.828880000000002</v>
      </c>
      <c r="L9" s="1">
        <v>19.045559999999998</v>
      </c>
      <c r="M9" s="1">
        <v>20.52975</v>
      </c>
      <c r="N9" s="1">
        <v>20.294799999999999</v>
      </c>
      <c r="O9" s="1">
        <v>19.985379999999999</v>
      </c>
    </row>
    <row r="10" spans="1:15" x14ac:dyDescent="0.25">
      <c r="A10" t="s">
        <v>37</v>
      </c>
      <c r="B10" s="1" t="s">
        <v>38</v>
      </c>
      <c r="C10" s="1" t="s">
        <v>39</v>
      </c>
      <c r="D10" s="2">
        <f t="shared" si="0"/>
        <v>2.5999996496183719</v>
      </c>
      <c r="E10" s="1">
        <v>3</v>
      </c>
      <c r="F10" s="2">
        <v>6.5</v>
      </c>
      <c r="G10" s="2">
        <v>80.953000000000003</v>
      </c>
      <c r="H10" s="3">
        <v>1.4221504306364201</v>
      </c>
      <c r="I10" s="3">
        <v>1.37851142883301</v>
      </c>
      <c r="J10" s="1">
        <v>19.801860000000001</v>
      </c>
      <c r="K10" s="1">
        <v>18.819210000000002</v>
      </c>
      <c r="L10" s="1">
        <v>19.948910000000001</v>
      </c>
      <c r="M10" s="1">
        <v>21.29064</v>
      </c>
      <c r="N10" s="1">
        <v>20.360900000000001</v>
      </c>
      <c r="O10" s="1">
        <v>21.053979999999999</v>
      </c>
    </row>
    <row r="11" spans="1:15" x14ac:dyDescent="0.25">
      <c r="A11" t="s">
        <v>40</v>
      </c>
      <c r="B11" s="1" t="s">
        <v>41</v>
      </c>
      <c r="C11" s="1" t="s">
        <v>42</v>
      </c>
      <c r="D11" s="2">
        <f t="shared" si="0"/>
        <v>2.5325165926968851</v>
      </c>
      <c r="E11" s="1">
        <v>3</v>
      </c>
      <c r="F11" s="2">
        <v>56.6</v>
      </c>
      <c r="G11" s="2">
        <v>9.2908000000000008</v>
      </c>
      <c r="H11" s="3">
        <v>1.61527035533337</v>
      </c>
      <c r="I11" s="3">
        <v>1.34057172139486</v>
      </c>
      <c r="J11" s="1">
        <v>26.013780000000001</v>
      </c>
      <c r="K11" s="1">
        <v>25.40399</v>
      </c>
      <c r="L11" s="1">
        <v>25.626390000000001</v>
      </c>
      <c r="M11" s="1">
        <v>27.5947</v>
      </c>
      <c r="N11" s="1">
        <v>27.038309999999999</v>
      </c>
      <c r="O11" s="1">
        <v>26.432870000000001</v>
      </c>
    </row>
    <row r="12" spans="1:15" x14ac:dyDescent="0.25">
      <c r="A12" t="s">
        <v>43</v>
      </c>
      <c r="B12" s="1" t="s">
        <v>44</v>
      </c>
      <c r="C12" s="1" t="s">
        <v>45</v>
      </c>
      <c r="D12" s="2">
        <f t="shared" si="0"/>
        <v>2.5235304531240792</v>
      </c>
      <c r="E12" s="1">
        <v>5</v>
      </c>
      <c r="F12" s="2">
        <v>18.8</v>
      </c>
      <c r="G12" s="2">
        <v>43.88</v>
      </c>
      <c r="H12" s="3">
        <v>1.78164186769119</v>
      </c>
      <c r="I12" s="3">
        <v>1.3354434967041</v>
      </c>
      <c r="J12" s="1">
        <v>18.92033</v>
      </c>
      <c r="K12" s="1">
        <v>18.613569999999999</v>
      </c>
      <c r="L12" s="1">
        <v>19.332239999999999</v>
      </c>
      <c r="M12" s="1">
        <v>19.930669999999999</v>
      </c>
      <c r="N12" s="1">
        <v>20.805669999999999</v>
      </c>
      <c r="O12" s="1">
        <v>20.136130000000001</v>
      </c>
    </row>
    <row r="13" spans="1:15" x14ac:dyDescent="0.25">
      <c r="A13" t="s">
        <v>46</v>
      </c>
      <c r="B13" s="1" t="s">
        <v>47</v>
      </c>
      <c r="C13" s="1" t="s">
        <v>48</v>
      </c>
      <c r="D13" s="2">
        <f t="shared" si="0"/>
        <v>2.4057930631421494</v>
      </c>
      <c r="E13" s="1">
        <v>2</v>
      </c>
      <c r="F13" s="2">
        <v>5.0999999999999996</v>
      </c>
      <c r="G13" s="2">
        <v>93.141999999999996</v>
      </c>
      <c r="H13" s="3">
        <v>1.4415657299934601</v>
      </c>
      <c r="I13" s="3">
        <v>1.2665125528971399</v>
      </c>
      <c r="J13" s="1">
        <v>19.167619999999999</v>
      </c>
      <c r="K13" s="1">
        <v>20.183140000000002</v>
      </c>
      <c r="L13" s="1">
        <v>19.18637</v>
      </c>
      <c r="M13" s="1">
        <v>21.233139999999999</v>
      </c>
      <c r="N13" s="1">
        <v>20.641480000000001</v>
      </c>
      <c r="O13" s="1">
        <v>20.462039999999998</v>
      </c>
    </row>
    <row r="14" spans="1:15" x14ac:dyDescent="0.25">
      <c r="A14" t="s">
        <v>49</v>
      </c>
      <c r="B14" s="1" t="s">
        <v>50</v>
      </c>
      <c r="C14" s="1" t="s">
        <v>51</v>
      </c>
      <c r="D14" s="2">
        <f t="shared" si="0"/>
        <v>2.212761493983292</v>
      </c>
      <c r="E14" s="1">
        <v>10</v>
      </c>
      <c r="F14" s="2">
        <v>20</v>
      </c>
      <c r="G14" s="2">
        <v>66.741</v>
      </c>
      <c r="H14" s="3">
        <v>1.6704174785367201</v>
      </c>
      <c r="I14" s="3">
        <v>1.1458479563395201</v>
      </c>
      <c r="J14" s="1">
        <v>22.856290000000001</v>
      </c>
      <c r="K14" s="1">
        <v>22.039259999999999</v>
      </c>
      <c r="L14" s="1">
        <v>22.177980000000002</v>
      </c>
      <c r="M14" s="1">
        <v>23.726710000000001</v>
      </c>
      <c r="N14" s="1">
        <v>23.644600000000001</v>
      </c>
      <c r="O14" s="1">
        <v>23.139759999999999</v>
      </c>
    </row>
    <row r="15" spans="1:15" x14ac:dyDescent="0.25">
      <c r="A15" t="s">
        <v>52</v>
      </c>
      <c r="B15" s="1" t="s">
        <v>53</v>
      </c>
      <c r="C15" s="1" t="s">
        <v>54</v>
      </c>
      <c r="D15" s="2">
        <f t="shared" si="0"/>
        <v>1.9483681249959401</v>
      </c>
      <c r="E15" s="1">
        <v>20</v>
      </c>
      <c r="F15" s="2">
        <v>75.3</v>
      </c>
      <c r="G15" s="2">
        <v>32.350999999999999</v>
      </c>
      <c r="H15" s="3">
        <v>1.78639075690351</v>
      </c>
      <c r="I15" s="3">
        <v>0.96226628621419497</v>
      </c>
      <c r="J15" s="1">
        <v>29.247240000000001</v>
      </c>
      <c r="K15" s="1">
        <v>29.185179999999999</v>
      </c>
      <c r="L15" s="1">
        <v>29.00873</v>
      </c>
      <c r="M15" s="1">
        <v>30.570730000000001</v>
      </c>
      <c r="N15" s="1">
        <v>29.887070000000001</v>
      </c>
      <c r="O15" s="1">
        <v>29.870149999999999</v>
      </c>
    </row>
    <row r="16" spans="1:15" x14ac:dyDescent="0.25">
      <c r="A16" t="s">
        <v>55</v>
      </c>
      <c r="B16" s="1" t="s">
        <v>56</v>
      </c>
      <c r="C16" s="1" t="s">
        <v>57</v>
      </c>
      <c r="D16" s="2">
        <f t="shared" si="0"/>
        <v>1.9325344474721398</v>
      </c>
      <c r="E16" s="1">
        <v>57</v>
      </c>
      <c r="F16" s="2">
        <v>40.9</v>
      </c>
      <c r="G16" s="2">
        <v>213.42</v>
      </c>
      <c r="H16" s="3">
        <v>3.2485684873899201</v>
      </c>
      <c r="I16" s="3">
        <v>0.95049413045247599</v>
      </c>
      <c r="J16" s="1">
        <v>26.10013</v>
      </c>
      <c r="K16" s="1">
        <v>26.09909</v>
      </c>
      <c r="L16" s="1">
        <v>26.098669999999998</v>
      </c>
      <c r="M16" s="1">
        <v>27.187349999999999</v>
      </c>
      <c r="N16" s="1">
        <v>26.867149999999999</v>
      </c>
      <c r="O16" s="1">
        <v>27.09487</v>
      </c>
    </row>
    <row r="17" spans="1:15" x14ac:dyDescent="0.25">
      <c r="A17" t="s">
        <v>58</v>
      </c>
      <c r="B17" s="1" t="s">
        <v>59</v>
      </c>
      <c r="C17" s="1" t="s">
        <v>60</v>
      </c>
      <c r="D17" s="2">
        <f t="shared" si="0"/>
        <v>1.9099420955017654</v>
      </c>
      <c r="E17" s="1">
        <v>11</v>
      </c>
      <c r="F17" s="2">
        <v>46.1</v>
      </c>
      <c r="G17" s="2">
        <v>31.731999999999999</v>
      </c>
      <c r="H17" s="3">
        <v>1.9354651798739999</v>
      </c>
      <c r="I17" s="3">
        <v>0.93352890014648404</v>
      </c>
      <c r="J17" s="1">
        <v>27.415949999999999</v>
      </c>
      <c r="K17" s="1">
        <v>27.72325</v>
      </c>
      <c r="L17" s="1">
        <v>27.588280000000001</v>
      </c>
      <c r="M17" s="1">
        <v>28.752800000000001</v>
      </c>
      <c r="N17" s="1">
        <v>28.130210000000002</v>
      </c>
      <c r="O17" s="1">
        <v>28.645060000000001</v>
      </c>
    </row>
    <row r="18" spans="1:15" x14ac:dyDescent="0.25">
      <c r="A18" t="s">
        <v>61</v>
      </c>
      <c r="B18" s="1" t="s">
        <v>62</v>
      </c>
      <c r="C18" s="1" t="s">
        <v>63</v>
      </c>
      <c r="D18" s="2">
        <f t="shared" si="0"/>
        <v>1.9085647384849913</v>
      </c>
      <c r="E18" s="1">
        <v>13</v>
      </c>
      <c r="F18" s="2">
        <v>36.5</v>
      </c>
      <c r="G18" s="2">
        <v>53.997999999999998</v>
      </c>
      <c r="H18" s="3">
        <v>2.87554667483951</v>
      </c>
      <c r="I18" s="3">
        <v>0.93248812357584798</v>
      </c>
      <c r="J18" s="1">
        <v>25.49579</v>
      </c>
      <c r="K18" s="1">
        <v>25.328759999999999</v>
      </c>
      <c r="L18" s="1">
        <v>25.237580000000001</v>
      </c>
      <c r="M18" s="1">
        <v>26.410520000000002</v>
      </c>
      <c r="N18" s="1">
        <v>26.114039999999999</v>
      </c>
      <c r="O18" s="1">
        <v>26.33502</v>
      </c>
    </row>
    <row r="19" spans="1:15" x14ac:dyDescent="0.25">
      <c r="A19" t="s">
        <v>64</v>
      </c>
      <c r="B19" s="1" t="s">
        <v>65</v>
      </c>
      <c r="C19" s="1" t="s">
        <v>66</v>
      </c>
      <c r="D19" s="2">
        <f t="shared" si="0"/>
        <v>1.8321315263675064</v>
      </c>
      <c r="E19" s="1">
        <v>9</v>
      </c>
      <c r="F19" s="2">
        <v>78.900000000000006</v>
      </c>
      <c r="G19" s="2">
        <v>8.2355</v>
      </c>
      <c r="H19" s="3">
        <v>3.6788677466026898</v>
      </c>
      <c r="I19" s="3">
        <v>0.873523076375328</v>
      </c>
      <c r="J19" s="1">
        <v>27.498989999999999</v>
      </c>
      <c r="K19" s="1">
        <v>27.31691</v>
      </c>
      <c r="L19" s="1">
        <v>27.321650000000002</v>
      </c>
      <c r="M19" s="1">
        <v>28.303129999999999</v>
      </c>
      <c r="N19" s="1">
        <v>28.260960000000001</v>
      </c>
      <c r="O19" s="1">
        <v>28.194040000000001</v>
      </c>
    </row>
    <row r="20" spans="1:15" x14ac:dyDescent="0.25">
      <c r="A20" t="s">
        <v>67</v>
      </c>
      <c r="B20" s="1" t="s">
        <v>68</v>
      </c>
      <c r="C20" s="1" t="s">
        <v>69</v>
      </c>
      <c r="D20" s="2">
        <f t="shared" si="0"/>
        <v>1.7526777638303179</v>
      </c>
      <c r="E20" s="1">
        <v>13</v>
      </c>
      <c r="F20" s="2">
        <v>63</v>
      </c>
      <c r="G20" s="2">
        <v>25.425999999999998</v>
      </c>
      <c r="H20" s="3">
        <v>1.7799624457469601</v>
      </c>
      <c r="I20" s="3">
        <v>0.80956077575683605</v>
      </c>
      <c r="J20" s="1">
        <v>24.358370000000001</v>
      </c>
      <c r="K20" s="1">
        <v>23.768799999999999</v>
      </c>
      <c r="L20" s="1">
        <v>23.824539999999999</v>
      </c>
      <c r="M20" s="1">
        <v>24.644819999999999</v>
      </c>
      <c r="N20" s="1">
        <v>24.817779999999999</v>
      </c>
      <c r="O20" s="1">
        <v>24.9178</v>
      </c>
    </row>
    <row r="21" spans="1:15" x14ac:dyDescent="0.25">
      <c r="A21" t="s">
        <v>70</v>
      </c>
      <c r="B21" s="1" t="s">
        <v>71</v>
      </c>
      <c r="C21" s="1" t="s">
        <v>72</v>
      </c>
      <c r="D21" s="2">
        <f t="shared" si="0"/>
        <v>1.7143189805366514</v>
      </c>
      <c r="E21" s="1">
        <v>23</v>
      </c>
      <c r="F21" s="2">
        <v>53.1</v>
      </c>
      <c r="G21" s="2">
        <v>56.978999999999999</v>
      </c>
      <c r="H21" s="3">
        <v>1.69777072554121</v>
      </c>
      <c r="I21" s="3">
        <v>0.77763557434081998</v>
      </c>
      <c r="J21" s="1">
        <v>25.895230000000002</v>
      </c>
      <c r="K21" s="1">
        <v>25.82347</v>
      </c>
      <c r="L21" s="1">
        <v>26.06663</v>
      </c>
      <c r="M21" s="1">
        <v>26.485510000000001</v>
      </c>
      <c r="N21" s="1">
        <v>27.094460000000002</v>
      </c>
      <c r="O21" s="1">
        <v>26.538260000000001</v>
      </c>
    </row>
    <row r="22" spans="1:15" x14ac:dyDescent="0.25">
      <c r="A22" t="s">
        <v>73</v>
      </c>
      <c r="B22" s="1" t="s">
        <v>74</v>
      </c>
      <c r="C22" s="1" t="s">
        <v>75</v>
      </c>
      <c r="D22" s="2">
        <f t="shared" si="0"/>
        <v>1.7050959861131916</v>
      </c>
      <c r="E22" s="1">
        <v>14</v>
      </c>
      <c r="F22" s="2">
        <v>38.4</v>
      </c>
      <c r="G22" s="2">
        <v>51.863</v>
      </c>
      <c r="H22" s="3">
        <v>1.8779856916966799</v>
      </c>
      <c r="I22" s="3">
        <v>0.76985295613606697</v>
      </c>
      <c r="J22" s="1">
        <v>25.710799999999999</v>
      </c>
      <c r="K22" s="1">
        <v>25.81663</v>
      </c>
      <c r="L22" s="1">
        <v>25.827480000000001</v>
      </c>
      <c r="M22" s="1">
        <v>26.904949999999999</v>
      </c>
      <c r="N22" s="1">
        <v>26.431889999999999</v>
      </c>
      <c r="O22" s="1">
        <v>26.327629999999999</v>
      </c>
    </row>
    <row r="23" spans="1:15" x14ac:dyDescent="0.25">
      <c r="A23" t="s">
        <v>76</v>
      </c>
      <c r="B23" s="1" t="s">
        <v>77</v>
      </c>
      <c r="C23" s="1" t="s">
        <v>78</v>
      </c>
      <c r="D23" s="2">
        <f t="shared" si="0"/>
        <v>1.7013625132206642</v>
      </c>
      <c r="E23" s="1">
        <v>6</v>
      </c>
      <c r="F23" s="2">
        <v>25.3</v>
      </c>
      <c r="G23" s="2">
        <v>31.791</v>
      </c>
      <c r="H23" s="3">
        <v>3.0002861017126001</v>
      </c>
      <c r="I23" s="3">
        <v>0.76669057210286695</v>
      </c>
      <c r="J23" s="1">
        <v>21.47749</v>
      </c>
      <c r="K23" s="1">
        <v>21.617239999999999</v>
      </c>
      <c r="L23" s="1">
        <v>21.423269999999999</v>
      </c>
      <c r="M23" s="1">
        <v>22.299299999999999</v>
      </c>
      <c r="N23" s="1">
        <v>22.144359999999999</v>
      </c>
      <c r="O23" s="1">
        <v>22.374410000000001</v>
      </c>
    </row>
    <row r="24" spans="1:15" x14ac:dyDescent="0.25">
      <c r="A24" t="s">
        <v>79</v>
      </c>
      <c r="B24" s="1" t="s">
        <v>80</v>
      </c>
      <c r="C24" s="1" t="s">
        <v>81</v>
      </c>
      <c r="D24" s="2">
        <f t="shared" si="0"/>
        <v>1.7007388144918334</v>
      </c>
      <c r="E24" s="1">
        <v>4</v>
      </c>
      <c r="F24" s="2">
        <v>44.8</v>
      </c>
      <c r="G24" s="2">
        <v>6.3814000000000002</v>
      </c>
      <c r="H24" s="3">
        <v>1.37465576842258</v>
      </c>
      <c r="I24" s="3">
        <v>0.76616160074869599</v>
      </c>
      <c r="J24" s="1">
        <v>24.53931</v>
      </c>
      <c r="K24" s="1">
        <v>24.742989999999999</v>
      </c>
      <c r="L24" s="1">
        <v>24.92089</v>
      </c>
      <c r="M24" s="1">
        <v>25.599260000000001</v>
      </c>
      <c r="N24" s="1">
        <v>25.052</v>
      </c>
      <c r="O24" s="1">
        <v>25.85041</v>
      </c>
    </row>
    <row r="25" spans="1:15" x14ac:dyDescent="0.25">
      <c r="A25" t="s">
        <v>82</v>
      </c>
      <c r="B25" s="1" t="s">
        <v>83</v>
      </c>
      <c r="C25" s="1" t="s">
        <v>84</v>
      </c>
      <c r="D25" s="2">
        <f t="shared" si="0"/>
        <v>1.6481128412074773</v>
      </c>
      <c r="E25" s="1">
        <v>31</v>
      </c>
      <c r="F25" s="2">
        <v>48.7</v>
      </c>
      <c r="G25" s="2">
        <v>105.84</v>
      </c>
      <c r="H25" s="3">
        <v>4.36803778152305</v>
      </c>
      <c r="I25" s="3">
        <v>0.72081502278645704</v>
      </c>
      <c r="J25" s="1">
        <v>25.988630000000001</v>
      </c>
      <c r="K25" s="1">
        <v>25.961929999999999</v>
      </c>
      <c r="L25" s="1">
        <v>26.06005</v>
      </c>
      <c r="M25" s="1">
        <v>26.70899</v>
      </c>
      <c r="N25" s="1">
        <v>26.770140000000001</v>
      </c>
      <c r="O25" s="1">
        <v>26.693919999999999</v>
      </c>
    </row>
    <row r="26" spans="1:15" x14ac:dyDescent="0.25">
      <c r="A26" t="s">
        <v>85</v>
      </c>
      <c r="B26" s="1" t="s">
        <v>86</v>
      </c>
      <c r="C26" s="1" t="s">
        <v>87</v>
      </c>
      <c r="D26" s="2">
        <f t="shared" si="0"/>
        <v>1.6240017327131557</v>
      </c>
      <c r="E26" s="1">
        <v>18</v>
      </c>
      <c r="F26" s="2">
        <v>39.1</v>
      </c>
      <c r="G26" s="2">
        <v>61.335999999999999</v>
      </c>
      <c r="H26" s="3">
        <v>1.87988520182837</v>
      </c>
      <c r="I26" s="3">
        <v>0.69955317179362098</v>
      </c>
      <c r="J26" s="1">
        <v>25.68704</v>
      </c>
      <c r="K26" s="1">
        <v>25.352620000000002</v>
      </c>
      <c r="L26" s="1">
        <v>25.420559999999998</v>
      </c>
      <c r="M26" s="1">
        <v>26.3979</v>
      </c>
      <c r="N26" s="1">
        <v>25.951830000000001</v>
      </c>
      <c r="O26" s="1">
        <v>26.209160000000001</v>
      </c>
    </row>
    <row r="27" spans="1:15" x14ac:dyDescent="0.25">
      <c r="A27" t="s">
        <v>88</v>
      </c>
      <c r="B27" s="1" t="s">
        <v>89</v>
      </c>
      <c r="C27" s="1" t="s">
        <v>90</v>
      </c>
      <c r="D27" s="2">
        <f t="shared" si="0"/>
        <v>1.6121995554634894</v>
      </c>
      <c r="E27" s="1">
        <v>26</v>
      </c>
      <c r="F27" s="2">
        <v>90.6</v>
      </c>
      <c r="G27" s="2">
        <v>32.904000000000003</v>
      </c>
      <c r="H27" s="3">
        <v>1.37251668857741</v>
      </c>
      <c r="I27" s="3">
        <v>0.68903032938639397</v>
      </c>
      <c r="J27" s="1">
        <v>31.763069999999999</v>
      </c>
      <c r="K27" s="1">
        <v>31.832550000000001</v>
      </c>
      <c r="L27" s="1">
        <v>31.65532</v>
      </c>
      <c r="M27" s="1">
        <v>32.81926</v>
      </c>
      <c r="N27" s="1">
        <v>32.028910000000003</v>
      </c>
      <c r="O27" s="1">
        <v>32.469859999999997</v>
      </c>
    </row>
    <row r="28" spans="1:15" x14ac:dyDescent="0.25">
      <c r="A28" t="s">
        <v>91</v>
      </c>
      <c r="B28" s="1" t="s">
        <v>92</v>
      </c>
      <c r="C28" s="1" t="s">
        <v>93</v>
      </c>
      <c r="D28" s="2">
        <f t="shared" si="0"/>
        <v>1.5809607706038951</v>
      </c>
      <c r="E28" s="1">
        <v>25</v>
      </c>
      <c r="F28" s="2">
        <v>60.4</v>
      </c>
      <c r="G28" s="2">
        <v>47.472999999999999</v>
      </c>
      <c r="H28" s="3">
        <v>2.33122274295879</v>
      </c>
      <c r="I28" s="3">
        <v>0.66080156962076897</v>
      </c>
      <c r="J28" s="1">
        <v>29.967739999999999</v>
      </c>
      <c r="K28" s="1">
        <v>29.898070000000001</v>
      </c>
      <c r="L28" s="1">
        <v>29.978829999999999</v>
      </c>
      <c r="M28" s="1">
        <v>30.52309</v>
      </c>
      <c r="N28" s="1">
        <v>30.47092</v>
      </c>
      <c r="O28" s="1">
        <v>30.83304</v>
      </c>
    </row>
    <row r="29" spans="1:15" x14ac:dyDescent="0.25">
      <c r="A29" t="s">
        <v>94</v>
      </c>
      <c r="B29" s="1" t="s">
        <v>95</v>
      </c>
      <c r="C29" s="1" t="s">
        <v>96</v>
      </c>
      <c r="D29" s="2">
        <f t="shared" si="0"/>
        <v>1.5581726175222415</v>
      </c>
      <c r="E29" s="1">
        <v>4</v>
      </c>
      <c r="F29" s="2">
        <v>50</v>
      </c>
      <c r="G29" s="2">
        <v>7.4454000000000002</v>
      </c>
      <c r="H29" s="3">
        <v>2.4929602088475802</v>
      </c>
      <c r="I29" s="3">
        <v>0.63985506693522298</v>
      </c>
      <c r="J29" s="1">
        <v>26.616810000000001</v>
      </c>
      <c r="K29" s="1">
        <v>26.45712</v>
      </c>
      <c r="L29" s="1">
        <v>26.42662</v>
      </c>
      <c r="M29" s="1">
        <v>27.24109</v>
      </c>
      <c r="N29" s="1">
        <v>26.976839999999999</v>
      </c>
      <c r="O29" s="1">
        <v>27.202190000000002</v>
      </c>
    </row>
    <row r="30" spans="1:15" x14ac:dyDescent="0.25">
      <c r="A30" t="s">
        <v>97</v>
      </c>
      <c r="B30" s="1" t="s">
        <v>98</v>
      </c>
      <c r="C30" s="1" t="s">
        <v>99</v>
      </c>
      <c r="D30" s="2">
        <f t="shared" si="0"/>
        <v>1.5446935024802122</v>
      </c>
      <c r="E30" s="1">
        <v>8</v>
      </c>
      <c r="F30" s="2">
        <v>36</v>
      </c>
      <c r="G30" s="2">
        <v>33.499000000000002</v>
      </c>
      <c r="H30" s="3">
        <v>1.6857136013978899</v>
      </c>
      <c r="I30" s="3">
        <v>0.62732060750325402</v>
      </c>
      <c r="J30" s="1">
        <v>24.51268</v>
      </c>
      <c r="K30" s="1">
        <v>24.72297</v>
      </c>
      <c r="L30" s="1">
        <v>24.560690000000001</v>
      </c>
      <c r="M30" s="1">
        <v>25.455439999999999</v>
      </c>
      <c r="N30" s="1">
        <v>24.926780000000001</v>
      </c>
      <c r="O30" s="1">
        <v>25.29607</v>
      </c>
    </row>
    <row r="31" spans="1:15" x14ac:dyDescent="0.25">
      <c r="A31" t="s">
        <v>100</v>
      </c>
      <c r="B31" s="1" t="s">
        <v>101</v>
      </c>
      <c r="C31" s="1" t="s">
        <v>102</v>
      </c>
      <c r="D31" s="2">
        <f t="shared" si="0"/>
        <v>1.5404074401450323</v>
      </c>
      <c r="E31" s="1">
        <v>19</v>
      </c>
      <c r="F31" s="2">
        <v>46.7</v>
      </c>
      <c r="G31" s="2">
        <v>54.207999999999998</v>
      </c>
      <c r="H31" s="3">
        <v>1.5667216699889399</v>
      </c>
      <c r="I31" s="3">
        <v>0.62331199645996105</v>
      </c>
      <c r="J31" s="1">
        <v>25.875440000000001</v>
      </c>
      <c r="K31" s="1">
        <v>25.465630000000001</v>
      </c>
      <c r="L31" s="1">
        <v>25.84845</v>
      </c>
      <c r="M31" s="1">
        <v>26.202729999999999</v>
      </c>
      <c r="N31" s="1">
        <v>26.604279999999999</v>
      </c>
      <c r="O31" s="1">
        <v>26.25245</v>
      </c>
    </row>
    <row r="32" spans="1:15" x14ac:dyDescent="0.25">
      <c r="A32" t="s">
        <v>103</v>
      </c>
      <c r="B32" s="1" t="s">
        <v>104</v>
      </c>
      <c r="C32" s="1" t="s">
        <v>105</v>
      </c>
      <c r="D32" s="2">
        <f t="shared" si="0"/>
        <v>1.5344654693068536</v>
      </c>
      <c r="E32" s="1">
        <v>8</v>
      </c>
      <c r="F32" s="2">
        <v>41.4</v>
      </c>
      <c r="G32" s="2">
        <v>34.084000000000003</v>
      </c>
      <c r="H32" s="3">
        <v>1.34635362640866</v>
      </c>
      <c r="I32" s="3">
        <v>0.61773618062337099</v>
      </c>
      <c r="J32" s="1">
        <v>23.224</v>
      </c>
      <c r="K32" s="1">
        <v>22.803470000000001</v>
      </c>
      <c r="L32" s="1">
        <v>22.604179999999999</v>
      </c>
      <c r="M32" s="1">
        <v>23.39284</v>
      </c>
      <c r="N32" s="1">
        <v>23.719629999999999</v>
      </c>
      <c r="O32" s="1">
        <v>23.372389999999999</v>
      </c>
    </row>
    <row r="33" spans="1:15" x14ac:dyDescent="0.25">
      <c r="A33" t="s">
        <v>106</v>
      </c>
      <c r="B33" s="1" t="s">
        <v>107</v>
      </c>
      <c r="C33" s="1" t="s">
        <v>108</v>
      </c>
      <c r="D33" s="2">
        <f t="shared" si="0"/>
        <v>1.533541347720937</v>
      </c>
      <c r="E33" s="1">
        <v>21</v>
      </c>
      <c r="F33" s="2">
        <v>39.200000000000003</v>
      </c>
      <c r="G33" s="2">
        <v>80.207999999999998</v>
      </c>
      <c r="H33" s="3">
        <v>1.4102891181429</v>
      </c>
      <c r="I33" s="3">
        <v>0.61686706542968806</v>
      </c>
      <c r="J33" s="1">
        <v>24.857230000000001</v>
      </c>
      <c r="K33" s="1">
        <v>24.368860000000002</v>
      </c>
      <c r="L33" s="1">
        <v>24.75394</v>
      </c>
      <c r="M33" s="1">
        <v>25.357769999999999</v>
      </c>
      <c r="N33" s="1">
        <v>25.00535</v>
      </c>
      <c r="O33" s="1">
        <v>25.46753</v>
      </c>
    </row>
    <row r="34" spans="1:15" x14ac:dyDescent="0.25">
      <c r="A34" t="s">
        <v>109</v>
      </c>
      <c r="B34" s="1" t="s">
        <v>110</v>
      </c>
      <c r="C34" s="1" t="s">
        <v>111</v>
      </c>
      <c r="D34" s="2">
        <f t="shared" si="0"/>
        <v>1.5282460154618838</v>
      </c>
      <c r="E34" s="1">
        <v>6</v>
      </c>
      <c r="F34" s="2">
        <v>59.3</v>
      </c>
      <c r="G34" s="2">
        <v>12.097</v>
      </c>
      <c r="H34" s="3">
        <v>1.31017790064928</v>
      </c>
      <c r="I34" s="3">
        <v>0.61187680562337099</v>
      </c>
      <c r="J34" s="1">
        <v>25.160309999999999</v>
      </c>
      <c r="K34" s="1">
        <v>25.59121</v>
      </c>
      <c r="L34" s="1">
        <v>25.274159999999998</v>
      </c>
      <c r="M34" s="1">
        <v>26.20514</v>
      </c>
      <c r="N34" s="1">
        <v>25.612880000000001</v>
      </c>
      <c r="O34" s="1">
        <v>26.043289999999999</v>
      </c>
    </row>
    <row r="35" spans="1:15" x14ac:dyDescent="0.25">
      <c r="A35" t="s">
        <v>112</v>
      </c>
      <c r="B35" s="1" t="s">
        <v>113</v>
      </c>
      <c r="C35" s="1" t="s">
        <v>114</v>
      </c>
      <c r="D35" s="2">
        <f t="shared" si="0"/>
        <v>1.525684209816996</v>
      </c>
      <c r="E35" s="1">
        <v>9</v>
      </c>
      <c r="F35" s="2">
        <v>39</v>
      </c>
      <c r="G35" s="2">
        <v>35</v>
      </c>
      <c r="H35" s="3">
        <v>1.6407725575050001</v>
      </c>
      <c r="I35" s="3">
        <v>0.60945638020833204</v>
      </c>
      <c r="J35" s="1">
        <v>23.812940000000001</v>
      </c>
      <c r="K35" s="1">
        <v>23.315619999999999</v>
      </c>
      <c r="L35" s="1">
        <v>23.608059999999998</v>
      </c>
      <c r="M35" s="1">
        <v>24.351109999999998</v>
      </c>
      <c r="N35" s="1">
        <v>24.044519999999999</v>
      </c>
      <c r="O35" s="1">
        <v>24.169360000000001</v>
      </c>
    </row>
    <row r="36" spans="1:15" x14ac:dyDescent="0.25">
      <c r="A36" t="s">
        <v>115</v>
      </c>
      <c r="B36" s="1" t="s">
        <v>116</v>
      </c>
      <c r="C36" s="1" t="s">
        <v>117</v>
      </c>
      <c r="D36" s="2">
        <f t="shared" si="0"/>
        <v>1.5189486727438957</v>
      </c>
      <c r="E36" s="1">
        <v>8</v>
      </c>
      <c r="F36" s="2">
        <v>42.8</v>
      </c>
      <c r="G36" s="2">
        <v>25.414000000000001</v>
      </c>
      <c r="H36" s="3">
        <v>1.30361101258058</v>
      </c>
      <c r="I36" s="3">
        <v>0.60307312011718806</v>
      </c>
      <c r="J36" s="1">
        <v>23.946370000000002</v>
      </c>
      <c r="K36" s="1">
        <v>23.310500000000001</v>
      </c>
      <c r="L36" s="1">
        <v>23.602180000000001</v>
      </c>
      <c r="M36" s="1">
        <v>24.12715</v>
      </c>
      <c r="N36" s="1">
        <v>24.451609999999999</v>
      </c>
      <c r="O36" s="1">
        <v>24.089500000000001</v>
      </c>
    </row>
    <row r="37" spans="1:15" x14ac:dyDescent="0.25">
      <c r="A37" t="s">
        <v>118</v>
      </c>
      <c r="B37" s="1" t="s">
        <v>119</v>
      </c>
      <c r="C37" s="1" t="s">
        <v>120</v>
      </c>
      <c r="D37" s="2">
        <f t="shared" si="0"/>
        <v>1.5175248845470768</v>
      </c>
      <c r="E37" s="1">
        <v>43</v>
      </c>
      <c r="F37" s="2">
        <v>73.5</v>
      </c>
      <c r="G37" s="2">
        <v>60.954999999999998</v>
      </c>
      <c r="H37" s="3">
        <v>2.18890538074541</v>
      </c>
      <c r="I37" s="3">
        <v>0.60172017415364798</v>
      </c>
      <c r="J37" s="1">
        <v>29.024329999999999</v>
      </c>
      <c r="K37" s="1">
        <v>28.882850000000001</v>
      </c>
      <c r="L37" s="1">
        <v>29.02731</v>
      </c>
      <c r="M37" s="1">
        <v>29.45495</v>
      </c>
      <c r="N37" s="1">
        <v>29.788969999999999</v>
      </c>
      <c r="O37" s="1">
        <v>29.495719999999999</v>
      </c>
    </row>
    <row r="38" spans="1:15" x14ac:dyDescent="0.25">
      <c r="A38" t="s">
        <v>121</v>
      </c>
      <c r="B38" s="1" t="s">
        <v>122</v>
      </c>
      <c r="C38" s="1" t="s">
        <v>123</v>
      </c>
      <c r="D38" s="2">
        <f t="shared" si="0"/>
        <v>1.5134689366631173</v>
      </c>
      <c r="E38" s="1">
        <v>19</v>
      </c>
      <c r="F38" s="2">
        <v>59.4</v>
      </c>
      <c r="G38" s="2">
        <v>28.948</v>
      </c>
      <c r="H38" s="3">
        <v>4.1118761849523899</v>
      </c>
      <c r="I38" s="3">
        <v>0.59785906473795702</v>
      </c>
      <c r="J38" s="1">
        <v>28.67098</v>
      </c>
      <c r="K38" s="1">
        <v>28.669799999999999</v>
      </c>
      <c r="L38" s="1">
        <v>28.700880000000002</v>
      </c>
      <c r="M38" s="1">
        <v>29.26801</v>
      </c>
      <c r="N38" s="1">
        <v>29.224419999999999</v>
      </c>
      <c r="O38" s="1">
        <v>29.3428</v>
      </c>
    </row>
    <row r="39" spans="1:15" x14ac:dyDescent="0.25">
      <c r="A39" t="s">
        <v>124</v>
      </c>
      <c r="B39" s="1" t="s">
        <v>125</v>
      </c>
      <c r="C39" s="1" t="s">
        <v>126</v>
      </c>
      <c r="D39" s="2">
        <f t="shared" ref="D39:D97" si="1">-1/(2^I39)</f>
        <v>-1.5372926636453976</v>
      </c>
      <c r="E39" s="1">
        <v>8</v>
      </c>
      <c r="F39" s="2">
        <v>19.8</v>
      </c>
      <c r="G39" s="2">
        <v>67.838999999999999</v>
      </c>
      <c r="H39" s="3">
        <v>1.52044686653183</v>
      </c>
      <c r="I39" s="3">
        <v>-0.620391845703125</v>
      </c>
      <c r="J39" s="1">
        <v>22.067889999999998</v>
      </c>
      <c r="K39" s="1">
        <v>22.07048</v>
      </c>
      <c r="L39" s="1">
        <v>22.60641</v>
      </c>
      <c r="M39" s="1">
        <v>21.516960000000001</v>
      </c>
      <c r="N39" s="1">
        <v>21.717040000000001</v>
      </c>
      <c r="O39" s="1">
        <v>21.649609999999999</v>
      </c>
    </row>
    <row r="40" spans="1:15" x14ac:dyDescent="0.25">
      <c r="A40" t="s">
        <v>127</v>
      </c>
      <c r="B40" s="1" t="s">
        <v>128</v>
      </c>
      <c r="C40" s="1" t="s">
        <v>129</v>
      </c>
      <c r="D40" s="2">
        <f t="shared" si="1"/>
        <v>-1.55231398001876</v>
      </c>
      <c r="E40" s="1">
        <v>19</v>
      </c>
      <c r="F40" s="2">
        <v>48.2</v>
      </c>
      <c r="G40" s="2">
        <v>71.742000000000004</v>
      </c>
      <c r="H40" s="3">
        <v>2.6103251657740598</v>
      </c>
      <c r="I40" s="3">
        <v>-0.63442039489746105</v>
      </c>
      <c r="J40" s="1">
        <v>26.291440000000001</v>
      </c>
      <c r="K40" s="1">
        <v>26.123619999999999</v>
      </c>
      <c r="L40" s="1">
        <v>26.19781</v>
      </c>
      <c r="M40" s="1">
        <v>25.413160000000001</v>
      </c>
      <c r="N40" s="1">
        <v>25.622209999999999</v>
      </c>
      <c r="O40" s="1">
        <v>25.674250000000001</v>
      </c>
    </row>
    <row r="41" spans="1:15" x14ac:dyDescent="0.25">
      <c r="A41" t="s">
        <v>130</v>
      </c>
      <c r="B41" s="1" t="s">
        <v>131</v>
      </c>
      <c r="C41" s="1" t="s">
        <v>132</v>
      </c>
      <c r="D41" s="2">
        <f t="shared" si="1"/>
        <v>-1.5578107829652841</v>
      </c>
      <c r="E41" s="1">
        <v>3</v>
      </c>
      <c r="F41" s="2">
        <v>24.1</v>
      </c>
      <c r="G41" s="2">
        <v>26.635000000000002</v>
      </c>
      <c r="H41" s="3">
        <v>2.1194181379352499</v>
      </c>
      <c r="I41" s="3">
        <v>-0.639520009358723</v>
      </c>
      <c r="J41" s="1">
        <v>21.30179</v>
      </c>
      <c r="K41" s="1">
        <v>21.648160000000001</v>
      </c>
      <c r="L41" s="1">
        <v>21.652200000000001</v>
      </c>
      <c r="M41" s="1">
        <v>20.801269999999999</v>
      </c>
      <c r="N41" s="1">
        <v>20.89134</v>
      </c>
      <c r="O41" s="1">
        <v>20.99098</v>
      </c>
    </row>
    <row r="42" spans="1:15" x14ac:dyDescent="0.25">
      <c r="A42" t="s">
        <v>133</v>
      </c>
      <c r="B42" s="1" t="s">
        <v>134</v>
      </c>
      <c r="C42" s="1" t="s">
        <v>135</v>
      </c>
      <c r="D42" s="2">
        <f t="shared" si="1"/>
        <v>-1.736833952396867</v>
      </c>
      <c r="E42" s="1">
        <v>11</v>
      </c>
      <c r="F42" s="2">
        <v>65.099999999999994</v>
      </c>
      <c r="G42" s="2">
        <v>25.716000000000001</v>
      </c>
      <c r="H42" s="3">
        <v>1.54965865017838</v>
      </c>
      <c r="I42" s="3">
        <v>-0.796459833780926</v>
      </c>
      <c r="J42" s="1">
        <v>26.286809999999999</v>
      </c>
      <c r="K42" s="1">
        <v>26.228300000000001</v>
      </c>
      <c r="L42" s="1">
        <v>26.170030000000001</v>
      </c>
      <c r="M42" s="1">
        <v>25.470790000000001</v>
      </c>
      <c r="N42" s="1">
        <v>25.817019999999999</v>
      </c>
      <c r="O42" s="1">
        <v>25.007960000000001</v>
      </c>
    </row>
    <row r="43" spans="1:15" x14ac:dyDescent="0.25">
      <c r="A43" t="s">
        <v>136</v>
      </c>
      <c r="B43" s="1" t="s">
        <v>137</v>
      </c>
      <c r="C43" s="1" t="s">
        <v>138</v>
      </c>
      <c r="D43" s="2">
        <f t="shared" si="1"/>
        <v>-1.7505974097312764</v>
      </c>
      <c r="E43" s="1">
        <v>16</v>
      </c>
      <c r="F43" s="2">
        <v>32.1</v>
      </c>
      <c r="G43" s="2">
        <v>100.11</v>
      </c>
      <c r="H43" s="3">
        <v>1.96442387619464</v>
      </c>
      <c r="I43" s="3">
        <v>-0.80784734090169197</v>
      </c>
      <c r="J43" s="1">
        <v>24.41442</v>
      </c>
      <c r="K43" s="1">
        <v>24.766480000000001</v>
      </c>
      <c r="L43" s="1">
        <v>24.62472</v>
      </c>
      <c r="M43" s="1">
        <v>23.569179999999999</v>
      </c>
      <c r="N43" s="1">
        <v>24.072430000000001</v>
      </c>
      <c r="O43" s="1">
        <v>23.740469999999998</v>
      </c>
    </row>
    <row r="44" spans="1:15" x14ac:dyDescent="0.25">
      <c r="A44" t="s">
        <v>139</v>
      </c>
      <c r="B44" s="1" t="s">
        <v>140</v>
      </c>
      <c r="C44" s="1" t="s">
        <v>141</v>
      </c>
      <c r="D44" s="2">
        <f t="shared" si="1"/>
        <v>-1.8128815084928804</v>
      </c>
      <c r="E44" s="1">
        <v>12</v>
      </c>
      <c r="F44" s="2">
        <v>20.2</v>
      </c>
      <c r="G44" s="2">
        <v>100.2</v>
      </c>
      <c r="H44" s="3">
        <v>1.4436552066003101</v>
      </c>
      <c r="I44" s="3">
        <v>-0.85828463236491004</v>
      </c>
      <c r="J44" s="1">
        <v>22.589690000000001</v>
      </c>
      <c r="K44" s="1">
        <v>22.97663</v>
      </c>
      <c r="L44" s="1">
        <v>22.698180000000001</v>
      </c>
      <c r="M44" s="1">
        <v>21.445820000000001</v>
      </c>
      <c r="N44" s="1">
        <v>21.92998</v>
      </c>
      <c r="O44" s="1">
        <v>22.313849999999999</v>
      </c>
    </row>
    <row r="45" spans="1:15" x14ac:dyDescent="0.25">
      <c r="A45" t="s">
        <v>142</v>
      </c>
      <c r="B45" s="1" t="s">
        <v>143</v>
      </c>
      <c r="C45" s="1" t="s">
        <v>144</v>
      </c>
      <c r="D45" s="2">
        <f t="shared" si="1"/>
        <v>-2.1041113205011546</v>
      </c>
      <c r="E45" s="1">
        <v>17</v>
      </c>
      <c r="F45" s="2">
        <v>46.1</v>
      </c>
      <c r="G45" s="2">
        <v>104.98</v>
      </c>
      <c r="H45" s="3">
        <v>1.3978359025650799</v>
      </c>
      <c r="I45" s="3">
        <v>-1.073211034139</v>
      </c>
      <c r="J45" s="1">
        <v>24.236440000000002</v>
      </c>
      <c r="K45" s="1">
        <v>24.46114</v>
      </c>
      <c r="L45" s="1">
        <v>24.348610000000001</v>
      </c>
      <c r="M45" s="1">
        <v>23.468119999999999</v>
      </c>
      <c r="N45" s="1">
        <v>23.76567</v>
      </c>
      <c r="O45" s="1">
        <v>22.592770000000002</v>
      </c>
    </row>
    <row r="46" spans="1:15" x14ac:dyDescent="0.25">
      <c r="A46" t="s">
        <v>145</v>
      </c>
      <c r="B46" s="1" t="s">
        <v>146</v>
      </c>
      <c r="C46" s="1" t="s">
        <v>147</v>
      </c>
      <c r="D46" s="2">
        <f t="shared" si="1"/>
        <v>-2.2021491744293935</v>
      </c>
      <c r="E46" s="1">
        <v>8</v>
      </c>
      <c r="F46" s="2">
        <v>21.6</v>
      </c>
      <c r="G46" s="2">
        <v>77.8</v>
      </c>
      <c r="H46" s="3">
        <v>2.39202720666824</v>
      </c>
      <c r="I46" s="3">
        <v>-1.1389122009277299</v>
      </c>
      <c r="J46" s="1">
        <v>23.361989999999999</v>
      </c>
      <c r="K46" s="1">
        <v>22.968720000000001</v>
      </c>
      <c r="L46" s="1">
        <v>23.603090000000002</v>
      </c>
      <c r="M46" s="1">
        <v>22.198560000000001</v>
      </c>
      <c r="N46" s="1">
        <v>22.246639999999999</v>
      </c>
      <c r="O46" s="1">
        <v>22.071860000000001</v>
      </c>
    </row>
    <row r="47" spans="1:15" x14ac:dyDescent="0.25">
      <c r="A47" t="s">
        <v>148</v>
      </c>
      <c r="B47" s="1" t="s">
        <v>149</v>
      </c>
      <c r="C47" s="1" t="s">
        <v>150</v>
      </c>
      <c r="D47" s="2">
        <f t="shared" si="1"/>
        <v>-2.2616451891225449</v>
      </c>
      <c r="E47" s="1">
        <v>7</v>
      </c>
      <c r="F47" s="2">
        <v>26.9</v>
      </c>
      <c r="G47" s="2">
        <v>43.953000000000003</v>
      </c>
      <c r="H47" s="3">
        <v>1.4282293445223599</v>
      </c>
      <c r="I47" s="3">
        <v>-1.17737261454264</v>
      </c>
      <c r="J47" s="1">
        <v>23.056760000000001</v>
      </c>
      <c r="K47" s="1">
        <v>23.39611</v>
      </c>
      <c r="L47" s="1">
        <v>23.20196</v>
      </c>
      <c r="M47" s="1">
        <v>21.340969999999999</v>
      </c>
      <c r="N47" s="1">
        <v>22.602789999999999</v>
      </c>
      <c r="O47" s="1">
        <v>22.17895</v>
      </c>
    </row>
    <row r="48" spans="1:15" x14ac:dyDescent="0.25">
      <c r="A48" t="s">
        <v>151</v>
      </c>
      <c r="B48" s="1" t="s">
        <v>152</v>
      </c>
      <c r="C48" s="1" t="s">
        <v>153</v>
      </c>
      <c r="D48" s="2">
        <f t="shared" si="1"/>
        <v>-2.2772199774743553</v>
      </c>
      <c r="E48" s="1">
        <v>3</v>
      </c>
      <c r="F48" s="2">
        <v>16.2</v>
      </c>
      <c r="G48" s="2">
        <v>34.872</v>
      </c>
      <c r="H48" s="3">
        <v>1.39019831638193</v>
      </c>
      <c r="I48" s="3">
        <v>-1.1872736612955701</v>
      </c>
      <c r="J48" s="1">
        <v>21.40354</v>
      </c>
      <c r="K48" s="1">
        <v>21.93722</v>
      </c>
      <c r="L48" s="1">
        <v>21.94689</v>
      </c>
      <c r="M48" s="1">
        <v>19.924420000000001</v>
      </c>
      <c r="N48" s="1">
        <v>21.148980000000002</v>
      </c>
      <c r="O48" s="1">
        <v>20.652419999999999</v>
      </c>
    </row>
    <row r="49" spans="1:15" x14ac:dyDescent="0.25">
      <c r="A49" t="s">
        <v>154</v>
      </c>
      <c r="B49" s="1" t="s">
        <v>155</v>
      </c>
      <c r="C49" s="1" t="s">
        <v>156</v>
      </c>
      <c r="D49" s="2">
        <f t="shared" si="1"/>
        <v>-2.4240638052167021</v>
      </c>
      <c r="E49" s="1">
        <v>9</v>
      </c>
      <c r="F49" s="2">
        <v>35.299999999999997</v>
      </c>
      <c r="G49" s="2">
        <v>38.734000000000002</v>
      </c>
      <c r="H49" s="3">
        <v>1.54481362953852</v>
      </c>
      <c r="I49" s="3">
        <v>-1.27742767333984</v>
      </c>
      <c r="J49" s="1">
        <v>22.317440000000001</v>
      </c>
      <c r="K49" s="1">
        <v>22.71133</v>
      </c>
      <c r="L49" s="1">
        <v>22.44867</v>
      </c>
      <c r="M49" s="1">
        <v>20.571899999999999</v>
      </c>
      <c r="N49" s="1">
        <v>21.828690000000002</v>
      </c>
      <c r="O49" s="1">
        <v>21.24457</v>
      </c>
    </row>
    <row r="50" spans="1:15" x14ac:dyDescent="0.25">
      <c r="A50" t="s">
        <v>157</v>
      </c>
      <c r="B50" s="1" t="s">
        <v>158</v>
      </c>
      <c r="C50" s="1" t="s">
        <v>159</v>
      </c>
      <c r="D50" s="2">
        <f t="shared" si="1"/>
        <v>-2.5493668362583106</v>
      </c>
      <c r="E50" s="1">
        <v>12</v>
      </c>
      <c r="F50" s="2">
        <v>74.599999999999994</v>
      </c>
      <c r="G50" s="2">
        <v>21.158999999999999</v>
      </c>
      <c r="H50" s="3">
        <v>1.5370090145237101</v>
      </c>
      <c r="I50" s="3">
        <v>-1.35013898213704</v>
      </c>
      <c r="J50" s="1">
        <v>27.422059999999998</v>
      </c>
      <c r="K50" s="1">
        <v>27.62219</v>
      </c>
      <c r="L50" s="1">
        <v>27.988209999999999</v>
      </c>
      <c r="M50" s="1">
        <v>25.642289999999999</v>
      </c>
      <c r="N50" s="1">
        <v>26.910789999999999</v>
      </c>
      <c r="O50" s="1">
        <v>26.42896</v>
      </c>
    </row>
    <row r="51" spans="1:15" x14ac:dyDescent="0.25">
      <c r="A51" t="s">
        <v>160</v>
      </c>
      <c r="B51" s="1" t="s">
        <v>161</v>
      </c>
      <c r="C51" s="1" t="s">
        <v>162</v>
      </c>
      <c r="D51" s="2">
        <f t="shared" si="1"/>
        <v>-2.6869321758734714</v>
      </c>
      <c r="E51" s="1">
        <v>11</v>
      </c>
      <c r="F51" s="2">
        <v>44.1</v>
      </c>
      <c r="G51" s="2">
        <v>35.866</v>
      </c>
      <c r="H51" s="3">
        <v>1.5108011032338899</v>
      </c>
      <c r="I51" s="3">
        <v>-1.42595990498861</v>
      </c>
      <c r="J51" s="1">
        <v>24.543150000000001</v>
      </c>
      <c r="K51" s="1">
        <v>24.29278</v>
      </c>
      <c r="L51" s="1">
        <v>24.32375</v>
      </c>
      <c r="M51" s="1">
        <v>22.1845</v>
      </c>
      <c r="N51" s="1">
        <v>23.66611</v>
      </c>
      <c r="O51" s="1">
        <v>23.031179999999999</v>
      </c>
    </row>
    <row r="52" spans="1:15" x14ac:dyDescent="0.25">
      <c r="A52" t="s">
        <v>163</v>
      </c>
      <c r="B52" s="1" t="s">
        <v>164</v>
      </c>
      <c r="C52" s="1" t="s">
        <v>165</v>
      </c>
      <c r="D52" s="2">
        <f t="shared" si="1"/>
        <v>-2.8653948955303568</v>
      </c>
      <c r="E52" s="1">
        <v>5</v>
      </c>
      <c r="F52" s="2">
        <v>55.5</v>
      </c>
      <c r="G52" s="2">
        <v>25.709</v>
      </c>
      <c r="H52" s="3">
        <v>1.7814734746235199</v>
      </c>
      <c r="I52" s="3">
        <v>-1.5187339782714799</v>
      </c>
      <c r="J52" s="1">
        <v>22.907309999999999</v>
      </c>
      <c r="K52" s="1">
        <v>22.34619</v>
      </c>
      <c r="L52" s="1">
        <v>22.043600000000001</v>
      </c>
      <c r="M52" s="1">
        <v>20.35772</v>
      </c>
      <c r="N52" s="1">
        <v>21.068280000000001</v>
      </c>
      <c r="O52" s="1">
        <v>21.314900000000002</v>
      </c>
    </row>
    <row r="53" spans="1:15" x14ac:dyDescent="0.25">
      <c r="A53" t="s">
        <v>166</v>
      </c>
      <c r="B53" s="1" t="s">
        <v>167</v>
      </c>
      <c r="C53" s="1" t="s">
        <v>168</v>
      </c>
      <c r="D53" s="2">
        <f t="shared" si="1"/>
        <v>-3.0888043527258531</v>
      </c>
      <c r="E53" s="1">
        <v>2</v>
      </c>
      <c r="F53" s="2">
        <v>10.8</v>
      </c>
      <c r="G53" s="2">
        <v>52.673000000000002</v>
      </c>
      <c r="H53" s="3">
        <v>1.47991081023196</v>
      </c>
      <c r="I53" s="3">
        <v>-1.62704849243164</v>
      </c>
      <c r="J53" s="1">
        <v>21.5382</v>
      </c>
      <c r="K53" s="1">
        <v>21.19502</v>
      </c>
      <c r="L53" s="1">
        <v>21.20872</v>
      </c>
      <c r="M53" s="1">
        <v>19.40091</v>
      </c>
      <c r="N53" s="1">
        <v>20.65447</v>
      </c>
      <c r="O53" s="1">
        <v>19.005410000000001</v>
      </c>
    </row>
    <row r="54" spans="1:15" x14ac:dyDescent="0.25">
      <c r="A54" t="s">
        <v>169</v>
      </c>
      <c r="B54" s="1" t="s">
        <v>170</v>
      </c>
      <c r="C54" s="1" t="s">
        <v>171</v>
      </c>
      <c r="D54" s="2">
        <f t="shared" si="1"/>
        <v>-3.3367318348661859</v>
      </c>
      <c r="E54" s="1">
        <v>3</v>
      </c>
      <c r="F54" s="2">
        <v>17.899999999999999</v>
      </c>
      <c r="G54" s="2">
        <v>23.466000000000001</v>
      </c>
      <c r="H54" s="3">
        <v>1.6838195041709401</v>
      </c>
      <c r="I54" s="3">
        <v>-1.73843574523926</v>
      </c>
      <c r="J54" s="1">
        <v>21.301449999999999</v>
      </c>
      <c r="K54" s="1">
        <v>21.52468</v>
      </c>
      <c r="L54" s="1">
        <v>21.49521</v>
      </c>
      <c r="M54" s="1">
        <v>20.596029999999999</v>
      </c>
      <c r="N54" s="1">
        <v>19.468679999999999</v>
      </c>
      <c r="O54" s="1">
        <v>19.041340000000002</v>
      </c>
    </row>
    <row r="55" spans="1:15" x14ac:dyDescent="0.25">
      <c r="A55" t="s">
        <v>172</v>
      </c>
      <c r="B55" s="1" t="s">
        <v>173</v>
      </c>
      <c r="C55" s="1" t="s">
        <v>174</v>
      </c>
      <c r="D55" s="2">
        <f t="shared" si="1"/>
        <v>-3.5882699289908446</v>
      </c>
      <c r="E55" s="1">
        <v>6</v>
      </c>
      <c r="F55" s="2">
        <v>18.8</v>
      </c>
      <c r="G55" s="2">
        <v>24.683</v>
      </c>
      <c r="H55" s="3">
        <v>2.5499824171426302</v>
      </c>
      <c r="I55" s="3">
        <v>-1.84328842163086</v>
      </c>
      <c r="J55" s="1">
        <v>25.4939</v>
      </c>
      <c r="K55" s="1">
        <v>25.47287</v>
      </c>
      <c r="L55" s="1">
        <v>25.532550000000001</v>
      </c>
      <c r="M55" s="1">
        <v>24.13618</v>
      </c>
      <c r="N55" s="1">
        <v>23.16262</v>
      </c>
      <c r="O55" s="1">
        <v>23.670660000000002</v>
      </c>
    </row>
    <row r="56" spans="1:15" x14ac:dyDescent="0.25">
      <c r="A56" t="s">
        <v>175</v>
      </c>
      <c r="B56" s="1" t="s">
        <v>176</v>
      </c>
      <c r="C56" s="1" t="s">
        <v>177</v>
      </c>
      <c r="D56" s="2">
        <f t="shared" si="1"/>
        <v>-3.6193948261568316</v>
      </c>
      <c r="E56" s="1">
        <v>4</v>
      </c>
      <c r="F56" s="2">
        <v>16.5</v>
      </c>
      <c r="G56" s="2">
        <v>36.947000000000003</v>
      </c>
      <c r="H56" s="3">
        <v>2.9738723843349799</v>
      </c>
      <c r="I56" s="3">
        <v>-1.85574849446614</v>
      </c>
      <c r="J56" s="1">
        <v>21.261320000000001</v>
      </c>
      <c r="K56" s="1">
        <v>21.16968</v>
      </c>
      <c r="L56" s="1">
        <v>21.330030000000001</v>
      </c>
      <c r="M56" s="1">
        <v>19.63532</v>
      </c>
      <c r="N56" s="1">
        <v>18.9709</v>
      </c>
      <c r="O56" s="1">
        <v>19.587569999999999</v>
      </c>
    </row>
    <row r="57" spans="1:15" x14ac:dyDescent="0.25">
      <c r="A57" t="s">
        <v>178</v>
      </c>
      <c r="B57" s="1" t="s">
        <v>179</v>
      </c>
      <c r="C57" s="1" t="s">
        <v>180</v>
      </c>
      <c r="D57" s="2">
        <f t="shared" si="1"/>
        <v>-3.6494159858503097</v>
      </c>
      <c r="E57" s="1">
        <v>5</v>
      </c>
      <c r="F57" s="2">
        <v>8.1</v>
      </c>
      <c r="G57" s="2">
        <v>108.96</v>
      </c>
      <c r="H57" s="3">
        <v>1.4394803934195799</v>
      </c>
      <c r="I57" s="3">
        <v>-1.86766560872396</v>
      </c>
      <c r="J57" s="1">
        <v>21.434360000000002</v>
      </c>
      <c r="K57" s="1">
        <v>21.52459</v>
      </c>
      <c r="L57" s="1">
        <v>21.84957</v>
      </c>
      <c r="M57" s="1">
        <v>20.084820000000001</v>
      </c>
      <c r="N57" s="1">
        <v>18.584569999999999</v>
      </c>
      <c r="O57" s="1">
        <v>20.53613</v>
      </c>
    </row>
    <row r="58" spans="1:15" x14ac:dyDescent="0.25">
      <c r="A58" s="4" t="s">
        <v>181</v>
      </c>
      <c r="B58" s="5" t="s">
        <v>182</v>
      </c>
      <c r="C58" s="5" t="s">
        <v>183</v>
      </c>
      <c r="D58" s="2">
        <f t="shared" si="1"/>
        <v>-3.7367390291827198</v>
      </c>
      <c r="E58" s="1">
        <v>5</v>
      </c>
      <c r="F58" s="2">
        <v>20.7</v>
      </c>
      <c r="G58" s="2">
        <v>43.003999999999998</v>
      </c>
      <c r="H58" s="3">
        <v>1.30635799323061</v>
      </c>
      <c r="I58" s="3">
        <v>-1.9017798105875701</v>
      </c>
      <c r="J58" s="1">
        <v>23.873049999999999</v>
      </c>
      <c r="K58" s="1">
        <v>24.360250000000001</v>
      </c>
      <c r="L58" s="1">
        <v>24.11497</v>
      </c>
      <c r="M58" s="1">
        <v>20.915179999999999</v>
      </c>
      <c r="N58" s="1">
        <v>22.598710000000001</v>
      </c>
      <c r="O58" s="1">
        <v>23.12904</v>
      </c>
    </row>
    <row r="59" spans="1:15" x14ac:dyDescent="0.25">
      <c r="A59" s="4" t="s">
        <v>184</v>
      </c>
      <c r="B59" s="5" t="s">
        <v>185</v>
      </c>
      <c r="C59" s="5" t="s">
        <v>186</v>
      </c>
      <c r="D59" s="2">
        <f t="shared" si="1"/>
        <v>-4.8137409586508859</v>
      </c>
      <c r="E59" s="1">
        <v>8</v>
      </c>
      <c r="F59" s="2">
        <v>46.3</v>
      </c>
      <c r="G59" s="2">
        <v>19.783999999999999</v>
      </c>
      <c r="H59" s="3">
        <v>2.2378246796234502</v>
      </c>
      <c r="I59" s="3">
        <v>-2.2671585083007799</v>
      </c>
      <c r="J59" s="1">
        <v>26.912739999999999</v>
      </c>
      <c r="K59" s="1">
        <v>26.556809999999999</v>
      </c>
      <c r="L59" s="1">
        <v>26.815069999999999</v>
      </c>
      <c r="M59" s="1">
        <v>25.306889999999999</v>
      </c>
      <c r="N59" s="1">
        <v>24.155609999999999</v>
      </c>
      <c r="O59" s="1">
        <v>24.02064</v>
      </c>
    </row>
    <row r="60" spans="1:15" x14ac:dyDescent="0.25">
      <c r="A60" s="4" t="s">
        <v>187</v>
      </c>
      <c r="B60" s="5" t="s">
        <v>188</v>
      </c>
      <c r="C60" s="5" t="s">
        <v>189</v>
      </c>
      <c r="D60" s="2">
        <f t="shared" si="1"/>
        <v>-4.9226048867957592</v>
      </c>
      <c r="E60" s="1">
        <v>10</v>
      </c>
      <c r="F60" s="2">
        <v>71.400000000000006</v>
      </c>
      <c r="G60" s="2">
        <v>19.45</v>
      </c>
      <c r="H60" s="3">
        <v>1.3382750559446599</v>
      </c>
      <c r="I60" s="3">
        <v>-2.2994219462076799</v>
      </c>
      <c r="J60" s="1">
        <v>27.282419999999998</v>
      </c>
      <c r="K60" s="1">
        <v>26.976510000000001</v>
      </c>
      <c r="L60" s="1">
        <v>27.62923</v>
      </c>
      <c r="M60" s="1">
        <v>23.83634</v>
      </c>
      <c r="N60" s="1">
        <v>26.483270000000001</v>
      </c>
      <c r="O60" s="1">
        <v>24.670280000000002</v>
      </c>
    </row>
    <row r="61" spans="1:15" x14ac:dyDescent="0.25">
      <c r="A61" s="6" t="s">
        <v>190</v>
      </c>
      <c r="B61" s="5" t="s">
        <v>191</v>
      </c>
      <c r="C61" s="7" t="s">
        <v>192</v>
      </c>
      <c r="D61" s="2">
        <f t="shared" si="1"/>
        <v>-4.9368716306242764</v>
      </c>
      <c r="E61" s="1">
        <v>5</v>
      </c>
      <c r="F61" s="2">
        <v>86</v>
      </c>
      <c r="G61" s="2">
        <v>6.9539999999999997</v>
      </c>
      <c r="H61" s="3">
        <v>2.5866873822450498</v>
      </c>
      <c r="I61" s="3">
        <v>-2.30359713236491</v>
      </c>
      <c r="J61" s="1">
        <v>25.883970000000001</v>
      </c>
      <c r="K61" s="1">
        <v>25.163</v>
      </c>
      <c r="L61" s="1">
        <v>25.776209999999999</v>
      </c>
      <c r="M61" s="1">
        <v>22.814520000000002</v>
      </c>
      <c r="N61" s="1">
        <v>23.704509999999999</v>
      </c>
      <c r="O61" s="1">
        <v>23.393360000000001</v>
      </c>
    </row>
    <row r="62" spans="1:15" x14ac:dyDescent="0.25">
      <c r="A62" s="4" t="s">
        <v>193</v>
      </c>
      <c r="B62" s="5" t="s">
        <v>194</v>
      </c>
      <c r="C62" s="5" t="s">
        <v>195</v>
      </c>
      <c r="D62" s="2">
        <f t="shared" si="1"/>
        <v>-5.0733501708250888</v>
      </c>
      <c r="E62" s="1">
        <v>10</v>
      </c>
      <c r="F62" s="2">
        <v>45.6</v>
      </c>
      <c r="G62" s="2">
        <v>27.285</v>
      </c>
      <c r="H62" s="3">
        <v>3.3891112684778402</v>
      </c>
      <c r="I62" s="3">
        <v>-2.3429387410481799</v>
      </c>
      <c r="J62" s="1">
        <v>27.906960000000002</v>
      </c>
      <c r="K62" s="1">
        <v>27.584489999999999</v>
      </c>
      <c r="L62" s="1">
        <v>27.507940000000001</v>
      </c>
      <c r="M62" s="1">
        <v>25.641159999999999</v>
      </c>
      <c r="N62" s="1">
        <v>25.026309999999999</v>
      </c>
      <c r="O62" s="1">
        <v>25.303090000000001</v>
      </c>
    </row>
    <row r="63" spans="1:15" x14ac:dyDescent="0.25">
      <c r="A63" s="4" t="s">
        <v>196</v>
      </c>
      <c r="B63" s="5" t="s">
        <v>197</v>
      </c>
      <c r="C63" s="5" t="s">
        <v>198</v>
      </c>
      <c r="D63" s="2">
        <f t="shared" si="1"/>
        <v>-5.163683493336964</v>
      </c>
      <c r="E63" s="1">
        <v>27</v>
      </c>
      <c r="F63" s="2">
        <v>71.7</v>
      </c>
      <c r="G63" s="2">
        <v>52.625</v>
      </c>
      <c r="H63" s="3">
        <v>3.7021584369505298</v>
      </c>
      <c r="I63" s="3">
        <v>-2.3684005737304701</v>
      </c>
      <c r="J63" s="1">
        <v>28.380759999999999</v>
      </c>
      <c r="K63" s="1">
        <v>28.332789999999999</v>
      </c>
      <c r="L63" s="1">
        <v>28.357669999999999</v>
      </c>
      <c r="M63" s="1">
        <v>26.349589999999999</v>
      </c>
      <c r="N63" s="1">
        <v>25.787780000000001</v>
      </c>
      <c r="O63" s="1">
        <v>25.82864</v>
      </c>
    </row>
    <row r="64" spans="1:15" x14ac:dyDescent="0.25">
      <c r="A64" t="s">
        <v>199</v>
      </c>
      <c r="B64" s="1" t="s">
        <v>200</v>
      </c>
      <c r="C64" s="1" t="s">
        <v>201</v>
      </c>
      <c r="D64" s="2">
        <f t="shared" si="1"/>
        <v>-5.2162950935072327</v>
      </c>
      <c r="E64" s="1">
        <v>4</v>
      </c>
      <c r="F64" s="2">
        <v>47.4</v>
      </c>
      <c r="G64" s="2">
        <v>16.571999999999999</v>
      </c>
      <c r="H64" s="3">
        <v>1.68168624614444</v>
      </c>
      <c r="I64" s="3">
        <v>-2.3830254872640002</v>
      </c>
      <c r="J64" s="1">
        <v>24.209399999999999</v>
      </c>
      <c r="K64" s="1">
        <v>24.238489999999999</v>
      </c>
      <c r="L64" s="1">
        <v>24.528089999999999</v>
      </c>
      <c r="M64" s="1">
        <v>22.14162</v>
      </c>
      <c r="N64" s="1">
        <v>22.93018</v>
      </c>
      <c r="O64" s="1">
        <v>20.755099999999999</v>
      </c>
    </row>
    <row r="65" spans="1:15" x14ac:dyDescent="0.25">
      <c r="A65" t="s">
        <v>202</v>
      </c>
      <c r="B65" s="1" t="s">
        <v>203</v>
      </c>
      <c r="C65" s="1" t="s">
        <v>204</v>
      </c>
      <c r="D65" s="2">
        <f t="shared" si="1"/>
        <v>-5.4151175103320366</v>
      </c>
      <c r="E65" s="1">
        <v>15</v>
      </c>
      <c r="F65" s="2">
        <v>52.5</v>
      </c>
      <c r="G65" s="2">
        <v>30.149000000000001</v>
      </c>
      <c r="H65" s="3">
        <v>4.3487924232089501</v>
      </c>
      <c r="I65" s="3">
        <v>-2.4369926452636701</v>
      </c>
      <c r="J65" s="1">
        <v>28.39677</v>
      </c>
      <c r="K65" s="1">
        <v>28.25714</v>
      </c>
      <c r="L65" s="1">
        <v>28.486160000000002</v>
      </c>
      <c r="M65" s="1">
        <v>26.159099999999999</v>
      </c>
      <c r="N65" s="1">
        <v>25.863130000000002</v>
      </c>
      <c r="O65" s="1">
        <v>25.80686</v>
      </c>
    </row>
    <row r="66" spans="1:15" x14ac:dyDescent="0.25">
      <c r="A66" t="s">
        <v>205</v>
      </c>
      <c r="B66" s="1" t="s">
        <v>206</v>
      </c>
      <c r="C66" s="1" t="s">
        <v>207</v>
      </c>
      <c r="D66" s="2">
        <f t="shared" si="1"/>
        <v>-5.5047855651398701</v>
      </c>
      <c r="E66" s="1">
        <v>4</v>
      </c>
      <c r="F66" s="2">
        <v>19.399999999999999</v>
      </c>
      <c r="G66" s="2">
        <v>24.916</v>
      </c>
      <c r="H66" s="3">
        <v>1.6322445908621199</v>
      </c>
      <c r="I66" s="3">
        <v>-2.4606863657633502</v>
      </c>
      <c r="J66" s="1">
        <v>21.690470000000001</v>
      </c>
      <c r="K66" s="1">
        <v>22.031669999999998</v>
      </c>
      <c r="L66" s="1">
        <v>21.818200000000001</v>
      </c>
      <c r="M66" s="1">
        <v>18.652719999999999</v>
      </c>
      <c r="N66" s="1">
        <v>18.757739999999998</v>
      </c>
      <c r="O66" s="1">
        <v>20.747820000000001</v>
      </c>
    </row>
    <row r="67" spans="1:15" x14ac:dyDescent="0.25">
      <c r="A67" t="s">
        <v>208</v>
      </c>
      <c r="B67" s="1" t="s">
        <v>209</v>
      </c>
      <c r="C67" s="1" t="s">
        <v>210</v>
      </c>
      <c r="D67" s="2">
        <f t="shared" si="1"/>
        <v>-5.7147978985998691</v>
      </c>
      <c r="E67" s="1">
        <v>37</v>
      </c>
      <c r="F67" s="2">
        <v>56.5</v>
      </c>
      <c r="G67" s="2">
        <v>79.775999999999996</v>
      </c>
      <c r="H67" s="3">
        <v>5.0301346987610804</v>
      </c>
      <c r="I67" s="3">
        <v>-2.5147024790446002</v>
      </c>
      <c r="J67" s="1">
        <v>29.591919999999998</v>
      </c>
      <c r="K67" s="1">
        <v>29.451440000000002</v>
      </c>
      <c r="L67" s="1">
        <v>29.514970000000002</v>
      </c>
      <c r="M67" s="1">
        <v>27.11525</v>
      </c>
      <c r="N67" s="1">
        <v>26.85127</v>
      </c>
      <c r="O67" s="1">
        <v>27.047699999999999</v>
      </c>
    </row>
    <row r="68" spans="1:15" x14ac:dyDescent="0.25">
      <c r="A68" t="s">
        <v>211</v>
      </c>
      <c r="B68" s="1" t="s">
        <v>212</v>
      </c>
      <c r="C68" s="1" t="s">
        <v>213</v>
      </c>
      <c r="D68" s="2">
        <f t="shared" si="1"/>
        <v>-5.7242953414150657</v>
      </c>
      <c r="E68" s="1">
        <v>4</v>
      </c>
      <c r="F68" s="2">
        <v>15.6</v>
      </c>
      <c r="G68" s="2">
        <v>32.133000000000003</v>
      </c>
      <c r="H68" s="3">
        <v>3.4122407199506202</v>
      </c>
      <c r="I68" s="3">
        <v>-2.51709810892741</v>
      </c>
      <c r="J68" s="1">
        <v>21.696549999999998</v>
      </c>
      <c r="K68" s="1">
        <v>21.708089999999999</v>
      </c>
      <c r="L68" s="1">
        <v>21.600190000000001</v>
      </c>
      <c r="M68" s="1">
        <v>19.583670000000001</v>
      </c>
      <c r="N68" s="1">
        <v>19.049199999999999</v>
      </c>
      <c r="O68" s="1">
        <v>18.82067</v>
      </c>
    </row>
    <row r="69" spans="1:15" x14ac:dyDescent="0.25">
      <c r="A69" t="s">
        <v>214</v>
      </c>
      <c r="B69" s="1" t="s">
        <v>215</v>
      </c>
      <c r="C69" s="1" t="s">
        <v>216</v>
      </c>
      <c r="D69" s="2">
        <f t="shared" si="1"/>
        <v>-5.998105877072839</v>
      </c>
      <c r="E69" s="1">
        <v>8</v>
      </c>
      <c r="F69" s="2">
        <v>33</v>
      </c>
      <c r="G69" s="2">
        <v>24.038</v>
      </c>
      <c r="H69" s="3">
        <v>3.3102821461524599</v>
      </c>
      <c r="I69" s="3">
        <v>-2.5845069885253902</v>
      </c>
      <c r="J69" s="1">
        <v>27.706289999999999</v>
      </c>
      <c r="K69" s="1">
        <v>27.355149999999998</v>
      </c>
      <c r="L69" s="1">
        <v>27.51435</v>
      </c>
      <c r="M69" s="1">
        <v>25.394079999999999</v>
      </c>
      <c r="N69" s="1">
        <v>24.67465</v>
      </c>
      <c r="O69" s="1">
        <v>24.753530000000001</v>
      </c>
    </row>
    <row r="70" spans="1:15" x14ac:dyDescent="0.25">
      <c r="A70" t="s">
        <v>217</v>
      </c>
      <c r="B70" s="1" t="s">
        <v>218</v>
      </c>
      <c r="C70" s="1" t="s">
        <v>219</v>
      </c>
      <c r="D70" s="2">
        <f t="shared" si="1"/>
        <v>-6.1323733832543352</v>
      </c>
      <c r="E70" s="1">
        <v>13</v>
      </c>
      <c r="F70" s="2">
        <v>79.2</v>
      </c>
      <c r="G70" s="2">
        <v>16.859000000000002</v>
      </c>
      <c r="H70" s="3">
        <v>4.6818514826560698</v>
      </c>
      <c r="I70" s="3">
        <v>-2.6164455413818399</v>
      </c>
      <c r="J70" s="1">
        <v>27.256830000000001</v>
      </c>
      <c r="K70" s="1">
        <v>27.563839999999999</v>
      </c>
      <c r="L70" s="1">
        <v>27.489609999999999</v>
      </c>
      <c r="M70" s="1">
        <v>24.81382</v>
      </c>
      <c r="N70" s="1">
        <v>24.710460000000001</v>
      </c>
      <c r="O70" s="1">
        <v>24.93666</v>
      </c>
    </row>
    <row r="71" spans="1:15" x14ac:dyDescent="0.25">
      <c r="A71" t="s">
        <v>220</v>
      </c>
      <c r="B71" s="1" t="s">
        <v>221</v>
      </c>
      <c r="C71" s="1" t="s">
        <v>222</v>
      </c>
      <c r="D71" s="2">
        <f t="shared" si="1"/>
        <v>-6.3637284894837141</v>
      </c>
      <c r="E71" s="1">
        <v>26</v>
      </c>
      <c r="F71" s="2">
        <v>69.5</v>
      </c>
      <c r="G71" s="2">
        <v>42.524999999999999</v>
      </c>
      <c r="H71" s="3">
        <v>3.8701099528884102</v>
      </c>
      <c r="I71" s="3">
        <v>-2.66987228393555</v>
      </c>
      <c r="J71" s="1">
        <v>28.271820000000002</v>
      </c>
      <c r="K71" s="1">
        <v>28.18338</v>
      </c>
      <c r="L71" s="1">
        <v>28.51454</v>
      </c>
      <c r="M71" s="1">
        <v>25.588979999999999</v>
      </c>
      <c r="N71" s="1">
        <v>25.42005</v>
      </c>
      <c r="O71" s="1">
        <v>25.951090000000001</v>
      </c>
    </row>
    <row r="72" spans="1:15" x14ac:dyDescent="0.25">
      <c r="A72" t="s">
        <v>223</v>
      </c>
      <c r="B72" s="1" t="s">
        <v>224</v>
      </c>
      <c r="C72" s="1" t="s">
        <v>225</v>
      </c>
      <c r="D72" s="2">
        <f t="shared" si="1"/>
        <v>-6.5263423501109701</v>
      </c>
      <c r="E72" s="1">
        <v>5</v>
      </c>
      <c r="F72" s="2">
        <v>45.3</v>
      </c>
      <c r="G72" s="2">
        <v>16.331</v>
      </c>
      <c r="H72" s="3">
        <v>1.3384984146584</v>
      </c>
      <c r="I72" s="3">
        <v>-2.70627466837565</v>
      </c>
      <c r="J72" s="1">
        <v>22.91649</v>
      </c>
      <c r="K72" s="1">
        <v>23.788650000000001</v>
      </c>
      <c r="L72" s="1">
        <v>23.25609</v>
      </c>
      <c r="M72" s="1">
        <v>19.981940000000002</v>
      </c>
      <c r="N72" s="1">
        <v>19.45016</v>
      </c>
      <c r="O72" s="1">
        <v>22.410309999999999</v>
      </c>
    </row>
    <row r="73" spans="1:15" x14ac:dyDescent="0.25">
      <c r="A73" t="s">
        <v>226</v>
      </c>
      <c r="B73" s="1" t="s">
        <v>227</v>
      </c>
      <c r="C73" s="1" t="s">
        <v>228</v>
      </c>
      <c r="D73" s="2">
        <f t="shared" si="1"/>
        <v>-6.5455512814029255</v>
      </c>
      <c r="E73" s="1">
        <v>17</v>
      </c>
      <c r="F73" s="2">
        <v>38.799999999999997</v>
      </c>
      <c r="G73" s="2">
        <v>50.834000000000003</v>
      </c>
      <c r="H73" s="3">
        <v>3.79654649725452</v>
      </c>
      <c r="I73" s="3">
        <v>-2.71051470438639</v>
      </c>
      <c r="J73" s="1">
        <v>28.173839999999998</v>
      </c>
      <c r="K73" s="1">
        <v>28.046040000000001</v>
      </c>
      <c r="L73" s="1">
        <v>28.203499999999998</v>
      </c>
      <c r="M73" s="1">
        <v>25.67963</v>
      </c>
      <c r="N73" s="1">
        <v>25.05668</v>
      </c>
      <c r="O73" s="1">
        <v>25.555520000000001</v>
      </c>
    </row>
    <row r="74" spans="1:15" x14ac:dyDescent="0.25">
      <c r="A74" t="s">
        <v>229</v>
      </c>
      <c r="B74" s="1" t="s">
        <v>230</v>
      </c>
      <c r="C74" s="1" t="s">
        <v>231</v>
      </c>
      <c r="D74" s="2">
        <f t="shared" si="1"/>
        <v>-6.6676225874445052</v>
      </c>
      <c r="E74" s="1">
        <v>8</v>
      </c>
      <c r="F74" s="2">
        <v>55.2</v>
      </c>
      <c r="G74" s="2">
        <v>13.02</v>
      </c>
      <c r="H74" s="3">
        <v>3.67496593633363</v>
      </c>
      <c r="I74" s="3">
        <v>-2.7371724446614598</v>
      </c>
      <c r="J74" s="1">
        <v>27.13721</v>
      </c>
      <c r="K74" s="1">
        <v>26.570119999999999</v>
      </c>
      <c r="L74" s="1">
        <v>27.057960000000001</v>
      </c>
      <c r="M74" s="1">
        <v>23.949400000000001</v>
      </c>
      <c r="N74" s="1">
        <v>24.285029999999999</v>
      </c>
      <c r="O74" s="1">
        <v>24.31935</v>
      </c>
    </row>
    <row r="75" spans="1:15" x14ac:dyDescent="0.25">
      <c r="A75" t="s">
        <v>232</v>
      </c>
      <c r="B75" s="1" t="s">
        <v>233</v>
      </c>
      <c r="C75" s="1" t="s">
        <v>234</v>
      </c>
      <c r="D75" s="2">
        <f t="shared" si="1"/>
        <v>-6.7610021995276552</v>
      </c>
      <c r="E75" s="1">
        <v>11</v>
      </c>
      <c r="F75" s="2">
        <v>12</v>
      </c>
      <c r="G75" s="2">
        <v>152.59</v>
      </c>
      <c r="H75" s="3">
        <v>1.8435280059761801</v>
      </c>
      <c r="I75" s="3">
        <v>-2.7572371164957699</v>
      </c>
      <c r="J75" s="1">
        <v>22.005700000000001</v>
      </c>
      <c r="K75" s="1">
        <v>21.955110000000001</v>
      </c>
      <c r="L75" s="1">
        <v>22.155889999999999</v>
      </c>
      <c r="M75" s="1">
        <v>20.433209999999999</v>
      </c>
      <c r="N75" s="1">
        <v>18.137499999999999</v>
      </c>
      <c r="O75" s="1">
        <v>19.274270000000001</v>
      </c>
    </row>
    <row r="76" spans="1:15" x14ac:dyDescent="0.25">
      <c r="A76" t="s">
        <v>235</v>
      </c>
      <c r="B76" s="1" t="s">
        <v>236</v>
      </c>
      <c r="C76" s="1" t="s">
        <v>237</v>
      </c>
      <c r="D76" s="2">
        <f t="shared" si="1"/>
        <v>-6.9122191883144533</v>
      </c>
      <c r="E76" s="1">
        <v>8</v>
      </c>
      <c r="F76" s="2">
        <v>63.6</v>
      </c>
      <c r="G76" s="2">
        <v>15.081</v>
      </c>
      <c r="H76" s="3">
        <v>2.78345906629474</v>
      </c>
      <c r="I76" s="3">
        <v>-2.7891489664713598</v>
      </c>
      <c r="J76" s="1">
        <v>27.186979999999998</v>
      </c>
      <c r="K76" s="1">
        <v>25.968029999999999</v>
      </c>
      <c r="L76" s="1">
        <v>26.832560000000001</v>
      </c>
      <c r="M76" s="1">
        <v>24.01886</v>
      </c>
      <c r="N76" s="1">
        <v>23.79213</v>
      </c>
      <c r="O76" s="1">
        <v>23.80912</v>
      </c>
    </row>
    <row r="77" spans="1:15" x14ac:dyDescent="0.25">
      <c r="A77" t="s">
        <v>238</v>
      </c>
      <c r="B77" s="1" t="s">
        <v>239</v>
      </c>
      <c r="C77" s="1" t="s">
        <v>240</v>
      </c>
      <c r="D77" s="2">
        <f t="shared" si="1"/>
        <v>-6.9136754030773186</v>
      </c>
      <c r="E77" s="1">
        <v>11</v>
      </c>
      <c r="F77" s="2">
        <v>5.4</v>
      </c>
      <c r="G77" s="2">
        <v>426.26</v>
      </c>
      <c r="H77" s="3">
        <v>1.4003275734576801</v>
      </c>
      <c r="I77" s="3">
        <v>-2.78945287068685</v>
      </c>
      <c r="J77" s="1">
        <v>23.22644</v>
      </c>
      <c r="K77" s="1">
        <v>22.676829999999999</v>
      </c>
      <c r="L77" s="1">
        <v>23.44304</v>
      </c>
      <c r="M77" s="1">
        <v>19.620999999999999</v>
      </c>
      <c r="N77" s="1">
        <v>22.11299</v>
      </c>
      <c r="O77" s="1">
        <v>19.243960000000001</v>
      </c>
    </row>
    <row r="78" spans="1:15" x14ac:dyDescent="0.25">
      <c r="A78" t="s">
        <v>241</v>
      </c>
      <c r="B78" s="1" t="s">
        <v>242</v>
      </c>
      <c r="C78" s="1" t="s">
        <v>243</v>
      </c>
      <c r="D78" s="2">
        <f t="shared" si="1"/>
        <v>-8.0594202671831709</v>
      </c>
      <c r="E78" s="1">
        <v>19</v>
      </c>
      <c r="F78" s="2">
        <v>57.7</v>
      </c>
      <c r="G78" s="2">
        <v>40.603000000000002</v>
      </c>
      <c r="H78" s="3">
        <v>4.1103425891258398</v>
      </c>
      <c r="I78" s="3">
        <v>-3.0106760660807299</v>
      </c>
      <c r="J78" s="1">
        <v>29.483409999999999</v>
      </c>
      <c r="K78" s="1">
        <v>29.419630000000002</v>
      </c>
      <c r="L78" s="1">
        <v>29.346800000000002</v>
      </c>
      <c r="M78" s="1">
        <v>26.536290000000001</v>
      </c>
      <c r="N78" s="1">
        <v>26.62631</v>
      </c>
      <c r="O78" s="1">
        <v>26.055209999999999</v>
      </c>
    </row>
    <row r="79" spans="1:15" x14ac:dyDescent="0.25">
      <c r="A79" t="s">
        <v>244</v>
      </c>
      <c r="B79" s="1" t="s">
        <v>245</v>
      </c>
      <c r="C79" s="1" t="s">
        <v>246</v>
      </c>
      <c r="D79" s="2">
        <f t="shared" si="1"/>
        <v>-8.5915132912783481</v>
      </c>
      <c r="E79" s="1">
        <v>11</v>
      </c>
      <c r="F79" s="2">
        <v>11.4</v>
      </c>
      <c r="G79" s="2">
        <v>170.08</v>
      </c>
      <c r="H79" s="3">
        <v>2.71211286948119</v>
      </c>
      <c r="I79" s="3">
        <v>-3.1029122670491498</v>
      </c>
      <c r="J79" s="1">
        <v>21.74098</v>
      </c>
      <c r="K79" s="1">
        <v>22.522220000000001</v>
      </c>
      <c r="L79" s="1">
        <v>22.724609999999998</v>
      </c>
      <c r="M79" s="1">
        <v>19.737480000000001</v>
      </c>
      <c r="N79" s="1">
        <v>18.67642</v>
      </c>
      <c r="O79" s="1">
        <v>19.265170000000001</v>
      </c>
    </row>
    <row r="80" spans="1:15" x14ac:dyDescent="0.25">
      <c r="A80" t="s">
        <v>247</v>
      </c>
      <c r="B80" s="1" t="s">
        <v>248</v>
      </c>
      <c r="C80" s="1" t="s">
        <v>249</v>
      </c>
      <c r="D80" s="2">
        <f t="shared" si="1"/>
        <v>-9.3823086212378968</v>
      </c>
      <c r="E80" s="1">
        <v>4</v>
      </c>
      <c r="F80" s="2">
        <v>31.9</v>
      </c>
      <c r="G80" s="2">
        <v>20.495000000000001</v>
      </c>
      <c r="H80" s="3">
        <v>1.8742741289688301</v>
      </c>
      <c r="I80" s="3">
        <v>-3.2299429575602199</v>
      </c>
      <c r="J80" s="1">
        <v>21.083649999999999</v>
      </c>
      <c r="K80" s="1">
        <v>22.87547</v>
      </c>
      <c r="L80" s="1">
        <v>22.574619999999999</v>
      </c>
      <c r="M80" s="1">
        <v>18.71932</v>
      </c>
      <c r="N80" s="1">
        <v>19.950150000000001</v>
      </c>
      <c r="O80" s="1">
        <v>18.174440000000001</v>
      </c>
    </row>
    <row r="81" spans="1:15" x14ac:dyDescent="0.25">
      <c r="A81" t="s">
        <v>250</v>
      </c>
      <c r="B81" s="1" t="s">
        <v>251</v>
      </c>
      <c r="C81" s="1" t="s">
        <v>252</v>
      </c>
      <c r="D81" s="2">
        <f t="shared" si="1"/>
        <v>-9.4319566873117715</v>
      </c>
      <c r="E81" s="1">
        <v>9</v>
      </c>
      <c r="F81" s="2">
        <v>46.6</v>
      </c>
      <c r="G81" s="2">
        <v>21.024000000000001</v>
      </c>
      <c r="H81" s="3">
        <v>3.3878134220587501</v>
      </c>
      <c r="I81" s="3">
        <v>-3.23755709330241</v>
      </c>
      <c r="J81" s="1">
        <v>27.878830000000001</v>
      </c>
      <c r="K81" s="1">
        <v>27.412880000000001</v>
      </c>
      <c r="L81" s="1">
        <v>27.80593</v>
      </c>
      <c r="M81" s="1">
        <v>24.838360000000002</v>
      </c>
      <c r="N81" s="1">
        <v>24.586120000000001</v>
      </c>
      <c r="O81" s="1">
        <v>23.96049</v>
      </c>
    </row>
    <row r="82" spans="1:15" x14ac:dyDescent="0.25">
      <c r="A82" t="s">
        <v>253</v>
      </c>
      <c r="B82" s="1" t="s">
        <v>254</v>
      </c>
      <c r="C82" s="1" t="s">
        <v>255</v>
      </c>
      <c r="D82" s="2">
        <f t="shared" si="1"/>
        <v>-11.5529663479489</v>
      </c>
      <c r="E82" s="1">
        <v>8</v>
      </c>
      <c r="F82" s="2">
        <v>41.7</v>
      </c>
      <c r="G82" s="2">
        <v>14.164</v>
      </c>
      <c r="H82" s="3">
        <v>1.62976985847645</v>
      </c>
      <c r="I82" s="3">
        <v>-3.53019142150879</v>
      </c>
      <c r="J82" s="1">
        <v>25.39143</v>
      </c>
      <c r="K82" s="1">
        <v>25.979279999999999</v>
      </c>
      <c r="L82" s="1">
        <v>25.5641</v>
      </c>
      <c r="M82" s="1">
        <v>20.241790000000002</v>
      </c>
      <c r="N82" s="1">
        <v>22.584949999999999</v>
      </c>
      <c r="O82" s="1">
        <v>23.517489999999999</v>
      </c>
    </row>
    <row r="83" spans="1:15" x14ac:dyDescent="0.25">
      <c r="A83" t="s">
        <v>256</v>
      </c>
      <c r="B83" s="1" t="s">
        <v>257</v>
      </c>
      <c r="C83" s="1" t="s">
        <v>258</v>
      </c>
      <c r="D83" s="2">
        <f t="shared" si="1"/>
        <v>-11.902493704047222</v>
      </c>
      <c r="E83" s="1">
        <v>5</v>
      </c>
      <c r="F83" s="2">
        <v>42.3</v>
      </c>
      <c r="G83" s="2">
        <v>11.692</v>
      </c>
      <c r="H83" s="3">
        <v>1.58474145466782</v>
      </c>
      <c r="I83" s="3">
        <v>-3.5731919606526699</v>
      </c>
      <c r="J83" s="1">
        <v>25.748830000000002</v>
      </c>
      <c r="K83" s="1">
        <v>25.754580000000001</v>
      </c>
      <c r="L83" s="1">
        <v>25.647300000000001</v>
      </c>
      <c r="M83" s="1">
        <v>23.546990000000001</v>
      </c>
      <c r="N83" s="1">
        <v>22.759119999999999</v>
      </c>
      <c r="O83" s="1">
        <v>20.125029999999999</v>
      </c>
    </row>
    <row r="84" spans="1:15" x14ac:dyDescent="0.25">
      <c r="A84" t="s">
        <v>259</v>
      </c>
      <c r="B84" s="1" t="s">
        <v>260</v>
      </c>
      <c r="C84" s="1" t="s">
        <v>261</v>
      </c>
      <c r="D84" s="2">
        <f t="shared" si="1"/>
        <v>-13.4730623097399</v>
      </c>
      <c r="E84" s="1">
        <v>13</v>
      </c>
      <c r="F84" s="2">
        <v>75.900000000000006</v>
      </c>
      <c r="G84" s="2">
        <v>17.085999999999999</v>
      </c>
      <c r="H84" s="3">
        <v>3.4369194455302599</v>
      </c>
      <c r="I84" s="3">
        <v>-3.75200589497884</v>
      </c>
      <c r="J84" s="1">
        <v>27.138780000000001</v>
      </c>
      <c r="K84" s="1">
        <v>26.584769999999999</v>
      </c>
      <c r="L84" s="1">
        <v>27.057860000000002</v>
      </c>
      <c r="M84" s="1">
        <v>23.3765</v>
      </c>
      <c r="N84" s="1">
        <v>23.541910000000001</v>
      </c>
      <c r="O84" s="1">
        <v>22.60698</v>
      </c>
    </row>
    <row r="85" spans="1:15" x14ac:dyDescent="0.25">
      <c r="A85" t="s">
        <v>262</v>
      </c>
      <c r="B85" s="1" t="s">
        <v>263</v>
      </c>
      <c r="C85" s="1" t="s">
        <v>264</v>
      </c>
      <c r="D85" s="2">
        <f t="shared" si="1"/>
        <v>-14.108035496785678</v>
      </c>
      <c r="E85" s="1">
        <v>5</v>
      </c>
      <c r="F85" s="2">
        <v>41.4</v>
      </c>
      <c r="G85" s="2">
        <v>10.916</v>
      </c>
      <c r="H85" s="3">
        <v>1.439736233026</v>
      </c>
      <c r="I85" s="3">
        <v>-3.8184452056884801</v>
      </c>
      <c r="J85" s="1">
        <v>25.619330000000001</v>
      </c>
      <c r="K85" s="1">
        <v>25.84113</v>
      </c>
      <c r="L85" s="1">
        <v>25.49887</v>
      </c>
      <c r="M85" s="1">
        <v>23.10754</v>
      </c>
      <c r="N85" s="1">
        <v>23.019069999999999</v>
      </c>
      <c r="O85" s="1">
        <v>19.377379999999999</v>
      </c>
    </row>
    <row r="86" spans="1:15" x14ac:dyDescent="0.25">
      <c r="A86" t="s">
        <v>265</v>
      </c>
      <c r="B86" s="1" t="s">
        <v>266</v>
      </c>
      <c r="C86" s="1" t="s">
        <v>267</v>
      </c>
      <c r="D86" s="2">
        <f t="shared" si="1"/>
        <v>-16.350844356802167</v>
      </c>
      <c r="E86" s="1">
        <v>3</v>
      </c>
      <c r="F86" s="2">
        <v>9.3000000000000007</v>
      </c>
      <c r="G86" s="2">
        <v>32.072000000000003</v>
      </c>
      <c r="H86" s="3">
        <v>2.5353027285826801</v>
      </c>
      <c r="I86" s="3">
        <v>-4.0312932332356803</v>
      </c>
      <c r="J86" s="1">
        <v>24.39996</v>
      </c>
      <c r="K86" s="1">
        <v>23.728580000000001</v>
      </c>
      <c r="L86" s="1">
        <v>24.25976</v>
      </c>
      <c r="M86" s="1">
        <v>19.74738</v>
      </c>
      <c r="N86" s="1">
        <v>21.243929999999999</v>
      </c>
      <c r="O86" s="1">
        <v>19.30311</v>
      </c>
    </row>
    <row r="87" spans="1:15" x14ac:dyDescent="0.25">
      <c r="A87" t="s">
        <v>268</v>
      </c>
      <c r="B87" s="1" t="s">
        <v>269</v>
      </c>
      <c r="C87" s="1" t="s">
        <v>270</v>
      </c>
      <c r="D87" s="2">
        <f t="shared" si="1"/>
        <v>-20.164121085549223</v>
      </c>
      <c r="E87" s="1">
        <v>4</v>
      </c>
      <c r="F87" s="2">
        <v>46.2</v>
      </c>
      <c r="G87" s="2">
        <v>11.813000000000001</v>
      </c>
      <c r="H87" s="3">
        <v>1.34213403730522</v>
      </c>
      <c r="I87" s="3">
        <v>-4.3337186177571603</v>
      </c>
      <c r="J87" s="1">
        <v>26.44511</v>
      </c>
      <c r="K87" s="1">
        <v>25.19577</v>
      </c>
      <c r="L87" s="1">
        <v>25.9983</v>
      </c>
      <c r="M87" s="1">
        <v>21.199290000000001</v>
      </c>
      <c r="N87" s="1">
        <v>24.239509999999999</v>
      </c>
      <c r="O87" s="1">
        <v>19.19922</v>
      </c>
    </row>
    <row r="88" spans="1:15" x14ac:dyDescent="0.25">
      <c r="A88" t="s">
        <v>271</v>
      </c>
      <c r="B88" s="1" t="s">
        <v>272</v>
      </c>
      <c r="C88" s="1" t="s">
        <v>273</v>
      </c>
      <c r="D88" s="2">
        <f t="shared" si="1"/>
        <v>-20.460588647723249</v>
      </c>
      <c r="E88" s="1">
        <v>6</v>
      </c>
      <c r="F88" s="2">
        <v>46.4</v>
      </c>
      <c r="G88" s="2">
        <v>17.443999999999999</v>
      </c>
      <c r="H88" s="3">
        <v>2.2718833849325302</v>
      </c>
      <c r="I88" s="3">
        <v>-4.3547757466634103</v>
      </c>
      <c r="J88" s="1">
        <v>25.537389999999998</v>
      </c>
      <c r="K88" s="1">
        <v>25.67193</v>
      </c>
      <c r="L88" s="1">
        <v>25.49137</v>
      </c>
      <c r="M88" s="1">
        <v>20.081499999999998</v>
      </c>
      <c r="N88" s="1">
        <v>22.73498</v>
      </c>
      <c r="O88" s="1">
        <v>20.819880000000001</v>
      </c>
    </row>
    <row r="89" spans="1:15" x14ac:dyDescent="0.25">
      <c r="A89" t="s">
        <v>274</v>
      </c>
      <c r="B89" s="1" t="s">
        <v>275</v>
      </c>
      <c r="C89" s="1" t="s">
        <v>276</v>
      </c>
      <c r="D89" s="2">
        <f t="shared" si="1"/>
        <v>-21.725448594305234</v>
      </c>
      <c r="E89" s="1">
        <v>2</v>
      </c>
      <c r="F89" s="2">
        <v>9.9</v>
      </c>
      <c r="G89" s="2">
        <v>14.981999999999999</v>
      </c>
      <c r="H89" s="3">
        <v>3.7081707332285201</v>
      </c>
      <c r="I89" s="3">
        <v>-4.4413140614827498</v>
      </c>
      <c r="J89" s="1">
        <v>23.04702</v>
      </c>
      <c r="K89" s="1">
        <v>23.175249999999998</v>
      </c>
      <c r="L89" s="1">
        <v>23.622209999999999</v>
      </c>
      <c r="M89" s="1">
        <v>19.195360000000001</v>
      </c>
      <c r="N89" s="1">
        <v>19.0611</v>
      </c>
      <c r="O89" s="1">
        <v>18.26408</v>
      </c>
    </row>
    <row r="90" spans="1:15" x14ac:dyDescent="0.25">
      <c r="A90" t="s">
        <v>277</v>
      </c>
      <c r="B90" s="1" t="s">
        <v>278</v>
      </c>
      <c r="C90" s="1" t="s">
        <v>279</v>
      </c>
      <c r="D90" s="2">
        <f t="shared" si="1"/>
        <v>-21.892796007750697</v>
      </c>
      <c r="E90" s="1">
        <v>7</v>
      </c>
      <c r="F90" s="2">
        <v>49.5</v>
      </c>
      <c r="G90" s="2">
        <v>21.876000000000001</v>
      </c>
      <c r="H90" s="3">
        <v>1.75850948786512</v>
      </c>
      <c r="I90" s="3">
        <v>-4.45238431294759</v>
      </c>
      <c r="J90" s="1">
        <v>27.080100000000002</v>
      </c>
      <c r="K90" s="1">
        <v>27.289650000000002</v>
      </c>
      <c r="L90" s="1">
        <v>27.09104</v>
      </c>
      <c r="M90" s="1">
        <v>20.456009999999999</v>
      </c>
      <c r="N90" s="1">
        <v>24.142189999999999</v>
      </c>
      <c r="O90" s="1">
        <v>23.50543</v>
      </c>
    </row>
    <row r="91" spans="1:15" x14ac:dyDescent="0.25">
      <c r="A91" t="s">
        <v>280</v>
      </c>
      <c r="B91" s="1" t="s">
        <v>281</v>
      </c>
      <c r="C91" s="1" t="s">
        <v>282</v>
      </c>
      <c r="D91" s="2">
        <f t="shared" si="1"/>
        <v>-22.794819882474087</v>
      </c>
      <c r="E91" s="1">
        <v>14</v>
      </c>
      <c r="F91" s="2">
        <v>73.5</v>
      </c>
      <c r="G91" s="2">
        <v>12.574999999999999</v>
      </c>
      <c r="H91" s="3">
        <v>2.6162653580320998</v>
      </c>
      <c r="I91" s="3">
        <v>-4.5106341044108103</v>
      </c>
      <c r="J91" s="1">
        <v>25.555610000000001</v>
      </c>
      <c r="K91" s="1">
        <v>25.42717</v>
      </c>
      <c r="L91" s="1">
        <v>25.698799999999999</v>
      </c>
      <c r="M91" s="1">
        <v>20.04468</v>
      </c>
      <c r="N91" s="1">
        <v>22.2852</v>
      </c>
      <c r="O91" s="1">
        <v>20.819790000000001</v>
      </c>
    </row>
    <row r="92" spans="1:15" x14ac:dyDescent="0.25">
      <c r="A92" t="s">
        <v>283</v>
      </c>
      <c r="B92" s="1" t="s">
        <v>284</v>
      </c>
      <c r="C92" s="1" t="s">
        <v>285</v>
      </c>
      <c r="D92" s="2">
        <f t="shared" si="1"/>
        <v>-23.960080616470691</v>
      </c>
      <c r="E92" s="1">
        <v>4</v>
      </c>
      <c r="F92" s="2">
        <v>11.5</v>
      </c>
      <c r="G92" s="2">
        <v>68.474000000000004</v>
      </c>
      <c r="H92" s="3">
        <v>1.9555623531085899</v>
      </c>
      <c r="I92" s="3">
        <v>-4.5825608571370502</v>
      </c>
      <c r="J92" s="1">
        <v>25.498899999999999</v>
      </c>
      <c r="K92" s="1">
        <v>25.58784</v>
      </c>
      <c r="L92" s="1">
        <v>26.393699999999999</v>
      </c>
      <c r="M92" s="1">
        <v>19.28669</v>
      </c>
      <c r="N92" s="1">
        <v>22.413820000000001</v>
      </c>
      <c r="O92" s="1">
        <v>22.032240000000002</v>
      </c>
    </row>
    <row r="93" spans="1:15" x14ac:dyDescent="0.25">
      <c r="A93" t="s">
        <v>286</v>
      </c>
      <c r="B93" s="1" t="s">
        <v>287</v>
      </c>
      <c r="C93" s="1" t="s">
        <v>288</v>
      </c>
      <c r="D93" s="2">
        <f t="shared" si="1"/>
        <v>-29.208969161407623</v>
      </c>
      <c r="E93" s="1">
        <v>5</v>
      </c>
      <c r="F93" s="2">
        <v>14.5</v>
      </c>
      <c r="G93" s="2">
        <v>36.058999999999997</v>
      </c>
      <c r="H93" s="3">
        <v>3.0484955156653402</v>
      </c>
      <c r="I93" s="3">
        <v>-4.8683395385742196</v>
      </c>
      <c r="J93" s="1">
        <v>24.042259999999999</v>
      </c>
      <c r="K93" s="1">
        <v>23.95908</v>
      </c>
      <c r="L93" s="1">
        <v>24.37358</v>
      </c>
      <c r="M93" s="1">
        <v>20.141680000000001</v>
      </c>
      <c r="N93" s="1">
        <v>18.295249999999999</v>
      </c>
      <c r="O93" s="1">
        <v>19.332979999999999</v>
      </c>
    </row>
    <row r="94" spans="1:15" x14ac:dyDescent="0.25">
      <c r="A94" t="s">
        <v>289</v>
      </c>
      <c r="B94" s="1" t="s">
        <v>290</v>
      </c>
      <c r="C94" s="1" t="s">
        <v>291</v>
      </c>
      <c r="D94" s="2">
        <f t="shared" si="1"/>
        <v>-32.615363615815596</v>
      </c>
      <c r="E94" s="1">
        <v>7</v>
      </c>
      <c r="F94" s="2">
        <v>20</v>
      </c>
      <c r="G94" s="2">
        <v>51.881</v>
      </c>
      <c r="H94" s="3">
        <v>1.84225341867244</v>
      </c>
      <c r="I94" s="3">
        <v>-5.0274798075358103</v>
      </c>
      <c r="J94" s="1">
        <v>26.370010000000001</v>
      </c>
      <c r="K94" s="1">
        <v>25.747679999999999</v>
      </c>
      <c r="L94" s="1">
        <v>26.337530000000001</v>
      </c>
      <c r="M94" s="1">
        <v>21.34216</v>
      </c>
      <c r="N94" s="1">
        <v>23.08081</v>
      </c>
      <c r="O94" s="1">
        <v>18.949809999999999</v>
      </c>
    </row>
    <row r="95" spans="1:15" x14ac:dyDescent="0.25">
      <c r="A95" t="s">
        <v>292</v>
      </c>
      <c r="B95" s="1" t="s">
        <v>293</v>
      </c>
      <c r="C95" s="1" t="s">
        <v>294</v>
      </c>
      <c r="D95" s="2">
        <f t="shared" si="1"/>
        <v>-35.008706446073376</v>
      </c>
      <c r="E95" s="1">
        <v>6</v>
      </c>
      <c r="F95" s="2">
        <v>51.9</v>
      </c>
      <c r="G95" s="2">
        <v>12.648</v>
      </c>
      <c r="H95" s="3">
        <v>1.9016924331867799</v>
      </c>
      <c r="I95" s="3">
        <v>-5.1296418507893904</v>
      </c>
      <c r="J95" s="1">
        <v>25.841170000000002</v>
      </c>
      <c r="K95" s="1">
        <v>25.064679999999999</v>
      </c>
      <c r="L95" s="1">
        <v>25.545950000000001</v>
      </c>
      <c r="M95" s="1">
        <v>18.959060000000001</v>
      </c>
      <c r="N95" s="1">
        <v>22.6751</v>
      </c>
      <c r="O95" s="1">
        <v>19.428719999999998</v>
      </c>
    </row>
    <row r="96" spans="1:15" x14ac:dyDescent="0.25">
      <c r="A96" t="s">
        <v>295</v>
      </c>
      <c r="B96" s="1" t="s">
        <v>296</v>
      </c>
      <c r="C96" s="1" t="s">
        <v>297</v>
      </c>
      <c r="D96" s="2">
        <f t="shared" si="1"/>
        <v>-62.653594839767948</v>
      </c>
      <c r="E96" s="1">
        <v>10</v>
      </c>
      <c r="F96" s="2">
        <v>33.299999999999997</v>
      </c>
      <c r="G96" s="2">
        <v>21.71</v>
      </c>
      <c r="H96" s="3">
        <v>3.3887820578707002</v>
      </c>
      <c r="I96" s="3">
        <v>-5.9693253835042297</v>
      </c>
      <c r="J96" s="1">
        <v>25.145150000000001</v>
      </c>
      <c r="K96" s="1">
        <v>25.800529999999998</v>
      </c>
      <c r="L96" s="1">
        <v>25.494420000000002</v>
      </c>
      <c r="M96" s="1">
        <v>20.36317</v>
      </c>
      <c r="N96" s="1">
        <v>19.58887</v>
      </c>
      <c r="O96" s="1">
        <v>18.580079999999999</v>
      </c>
    </row>
    <row r="97" spans="1:15" x14ac:dyDescent="0.25">
      <c r="A97" s="29" t="s">
        <v>298</v>
      </c>
      <c r="B97" s="22" t="s">
        <v>299</v>
      </c>
      <c r="C97" s="22" t="s">
        <v>300</v>
      </c>
      <c r="D97" s="21">
        <f t="shared" si="1"/>
        <v>-89.990837367694297</v>
      </c>
      <c r="E97" s="22">
        <v>7</v>
      </c>
      <c r="F97" s="21">
        <v>67.2</v>
      </c>
      <c r="G97" s="21">
        <v>15.515000000000001</v>
      </c>
      <c r="H97" s="23">
        <v>3.25727652554697</v>
      </c>
      <c r="I97" s="23">
        <v>-6.4917062123616498</v>
      </c>
      <c r="J97" s="22">
        <v>25.66215</v>
      </c>
      <c r="K97" s="22">
        <v>25.614370000000001</v>
      </c>
      <c r="L97" s="22">
        <v>25.422650000000001</v>
      </c>
      <c r="M97" s="22">
        <v>19.504850000000001</v>
      </c>
      <c r="N97" s="22">
        <v>17.811309999999999</v>
      </c>
      <c r="O97" s="22">
        <v>19.907889999999998</v>
      </c>
    </row>
  </sheetData>
  <mergeCells count="2">
    <mergeCell ref="J1:L1"/>
    <mergeCell ref="M1:O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topLeftCell="B223" workbookViewId="0">
      <selection activeCell="F5" sqref="F5"/>
    </sheetView>
  </sheetViews>
  <sheetFormatPr defaultColWidth="8.875" defaultRowHeight="15.75" x14ac:dyDescent="0.25"/>
  <cols>
    <col min="1" max="1" width="88.875" style="8" bestFit="1" customWidth="1"/>
    <col min="2" max="2" width="10" style="5" bestFit="1" customWidth="1"/>
    <col min="3" max="3" width="15.125" style="1" bestFit="1" customWidth="1"/>
    <col min="4" max="4" width="10.375" style="1" bestFit="1" customWidth="1"/>
    <col min="5" max="5" width="13.875" style="1" bestFit="1" customWidth="1"/>
    <col min="6" max="6" width="19" style="1" bestFit="1" customWidth="1"/>
    <col min="7" max="7" width="15" style="1" bestFit="1" customWidth="1"/>
    <col min="8" max="8" width="23" style="1" bestFit="1" customWidth="1"/>
    <col min="9" max="9" width="27.375" style="1" bestFit="1" customWidth="1"/>
    <col min="10" max="14" width="16" style="1" bestFit="1" customWidth="1"/>
    <col min="15" max="19" width="15.625" style="1" bestFit="1" customWidth="1"/>
  </cols>
  <sheetData>
    <row r="1" spans="1:19" x14ac:dyDescent="0.25">
      <c r="J1" s="24" t="s">
        <v>0</v>
      </c>
      <c r="K1" s="24"/>
      <c r="L1" s="24"/>
      <c r="M1" s="24"/>
      <c r="N1" s="24"/>
      <c r="O1" s="24" t="s">
        <v>1</v>
      </c>
      <c r="P1" s="24"/>
      <c r="Q1" s="24"/>
      <c r="R1" s="24"/>
      <c r="S1" s="24"/>
    </row>
    <row r="2" spans="1:19" s="9" customFormat="1" ht="15" x14ac:dyDescent="0.25">
      <c r="A2" s="25" t="s">
        <v>2</v>
      </c>
      <c r="B2" s="26" t="s">
        <v>4</v>
      </c>
      <c r="C2" s="26" t="s">
        <v>3</v>
      </c>
      <c r="D2" s="26" t="s">
        <v>5</v>
      </c>
      <c r="E2" s="26" t="s">
        <v>6</v>
      </c>
      <c r="F2" s="26" t="s">
        <v>7</v>
      </c>
      <c r="G2" s="26" t="s">
        <v>8</v>
      </c>
      <c r="H2" s="27" t="s">
        <v>9</v>
      </c>
      <c r="I2" s="26" t="s">
        <v>838</v>
      </c>
      <c r="J2" s="26" t="s">
        <v>10</v>
      </c>
      <c r="K2" s="26" t="s">
        <v>11</v>
      </c>
      <c r="L2" s="26" t="s">
        <v>12</v>
      </c>
      <c r="M2" s="26" t="s">
        <v>302</v>
      </c>
      <c r="N2" s="26" t="s">
        <v>303</v>
      </c>
      <c r="O2" s="26" t="s">
        <v>13</v>
      </c>
      <c r="P2" s="26" t="s">
        <v>14</v>
      </c>
      <c r="Q2" s="26" t="s">
        <v>15</v>
      </c>
      <c r="R2" s="26" t="s">
        <v>304</v>
      </c>
      <c r="S2" s="26" t="s">
        <v>305</v>
      </c>
    </row>
    <row r="3" spans="1:19" x14ac:dyDescent="0.25">
      <c r="A3" s="10" t="s">
        <v>306</v>
      </c>
      <c r="B3" s="7" t="s">
        <v>307</v>
      </c>
      <c r="C3" s="5" t="s">
        <v>308</v>
      </c>
      <c r="D3" s="2">
        <f>(2^I3)</f>
        <v>3.471704118856179</v>
      </c>
      <c r="E3" s="1">
        <v>2</v>
      </c>
      <c r="F3" s="2">
        <v>30.7</v>
      </c>
      <c r="G3" s="2">
        <v>21.297999999999998</v>
      </c>
      <c r="H3" s="3">
        <v>3.36175211160527</v>
      </c>
      <c r="I3" s="3">
        <v>1.7956439971923801</v>
      </c>
      <c r="J3" s="1">
        <v>19.692990000000002</v>
      </c>
      <c r="K3" s="1">
        <v>20.603300000000001</v>
      </c>
      <c r="L3" s="1">
        <v>21.485469999999999</v>
      </c>
      <c r="M3" s="1">
        <v>20.599519999999998</v>
      </c>
      <c r="N3" s="1">
        <v>20.060390000000002</v>
      </c>
      <c r="O3" s="1">
        <v>22.061640000000001</v>
      </c>
      <c r="P3" s="1">
        <v>22.44952</v>
      </c>
      <c r="Q3" s="1">
        <v>22.23865</v>
      </c>
      <c r="R3" s="1">
        <v>22.195959999999999</v>
      </c>
      <c r="S3" s="1">
        <v>22.474119999999999</v>
      </c>
    </row>
    <row r="4" spans="1:19" x14ac:dyDescent="0.25">
      <c r="A4" s="10" t="s">
        <v>309</v>
      </c>
      <c r="B4" s="7" t="s">
        <v>310</v>
      </c>
      <c r="C4" s="5" t="s">
        <v>311</v>
      </c>
      <c r="D4" s="2">
        <f t="shared" ref="D4:D67" si="0">(2^I4)</f>
        <v>3.2508304982743783</v>
      </c>
      <c r="E4" s="1">
        <v>5</v>
      </c>
      <c r="F4" s="2">
        <v>16.100000000000001</v>
      </c>
      <c r="G4" s="2">
        <v>57.787999999999997</v>
      </c>
      <c r="H4" s="3">
        <v>1.5000422902102699</v>
      </c>
      <c r="I4" s="3">
        <v>1.70080833435059</v>
      </c>
      <c r="J4" s="1">
        <v>22.840019999999999</v>
      </c>
      <c r="K4" s="1">
        <v>19.476030000000002</v>
      </c>
      <c r="L4" s="1">
        <v>20.444680000000002</v>
      </c>
      <c r="M4" s="1">
        <v>19.62013</v>
      </c>
      <c r="N4" s="1">
        <v>21.836030000000001</v>
      </c>
      <c r="O4" s="1">
        <v>22.358370000000001</v>
      </c>
      <c r="P4" s="1">
        <v>22.531790000000001</v>
      </c>
      <c r="Q4" s="1">
        <v>22.59864</v>
      </c>
      <c r="R4" s="1">
        <v>22.532879999999999</v>
      </c>
      <c r="S4" s="1">
        <v>22.699249999999999</v>
      </c>
    </row>
    <row r="5" spans="1:19" x14ac:dyDescent="0.25">
      <c r="A5" s="10" t="s">
        <v>312</v>
      </c>
      <c r="B5" s="7" t="s">
        <v>313</v>
      </c>
      <c r="C5" s="5" t="s">
        <v>314</v>
      </c>
      <c r="D5" s="2">
        <f t="shared" si="0"/>
        <v>3.2384283120089243</v>
      </c>
      <c r="E5" s="1">
        <v>4</v>
      </c>
      <c r="F5" s="2">
        <v>19</v>
      </c>
      <c r="G5" s="2">
        <v>33.073</v>
      </c>
      <c r="H5" s="3">
        <v>3.1463472773430801</v>
      </c>
      <c r="I5" s="3">
        <v>1.6952938079833999</v>
      </c>
      <c r="J5" s="1">
        <v>19.876359999999998</v>
      </c>
      <c r="K5" s="1">
        <v>20.564830000000001</v>
      </c>
      <c r="L5" s="1">
        <v>19.676500000000001</v>
      </c>
      <c r="M5" s="1">
        <v>21.104610000000001</v>
      </c>
      <c r="N5" s="1">
        <v>19.48122</v>
      </c>
      <c r="O5" s="1">
        <v>21.6325</v>
      </c>
      <c r="P5" s="1">
        <v>21.598870000000002</v>
      </c>
      <c r="Q5" s="1">
        <v>22.112480000000001</v>
      </c>
      <c r="R5" s="1">
        <v>22.00939</v>
      </c>
      <c r="S5" s="1">
        <v>21.82676</v>
      </c>
    </row>
    <row r="6" spans="1:19" x14ac:dyDescent="0.25">
      <c r="A6" s="10" t="s">
        <v>28</v>
      </c>
      <c r="B6" s="7" t="s">
        <v>30</v>
      </c>
      <c r="C6" s="5" t="s">
        <v>29</v>
      </c>
      <c r="D6" s="2">
        <f t="shared" si="0"/>
        <v>3.2155915225545786</v>
      </c>
      <c r="E6" s="1">
        <v>18</v>
      </c>
      <c r="F6" s="2">
        <v>67.2</v>
      </c>
      <c r="G6" s="2">
        <v>35.44</v>
      </c>
      <c r="H6" s="3">
        <v>7.6874437172449097</v>
      </c>
      <c r="I6" s="3">
        <v>1.68508415222168</v>
      </c>
      <c r="J6" s="1">
        <v>26.200189999999999</v>
      </c>
      <c r="K6" s="1">
        <v>26.227070000000001</v>
      </c>
      <c r="L6" s="1">
        <v>26.138310000000001</v>
      </c>
      <c r="M6" s="1">
        <v>26.476900000000001</v>
      </c>
      <c r="N6" s="1">
        <v>26.462579999999999</v>
      </c>
      <c r="O6" s="1">
        <v>27.89574</v>
      </c>
      <c r="P6" s="1">
        <v>27.974599999999999</v>
      </c>
      <c r="Q6" s="1">
        <v>28.074190000000002</v>
      </c>
      <c r="R6" s="1">
        <v>28.037690000000001</v>
      </c>
      <c r="S6" s="1">
        <v>27.948270000000001</v>
      </c>
    </row>
    <row r="7" spans="1:19" x14ac:dyDescent="0.25">
      <c r="A7" s="10" t="s">
        <v>315</v>
      </c>
      <c r="B7" s="7" t="s">
        <v>316</v>
      </c>
      <c r="C7" s="5" t="s">
        <v>317</v>
      </c>
      <c r="D7" s="2">
        <f t="shared" si="0"/>
        <v>3.0028069386962026</v>
      </c>
      <c r="E7" s="1">
        <v>5</v>
      </c>
      <c r="F7" s="2">
        <v>10.1</v>
      </c>
      <c r="G7" s="2">
        <v>85.995000000000005</v>
      </c>
      <c r="H7" s="3">
        <v>1.43824716335084</v>
      </c>
      <c r="I7" s="3">
        <v>1.5863117218017599</v>
      </c>
      <c r="J7" s="1">
        <v>20.833739999999999</v>
      </c>
      <c r="K7" s="1">
        <v>21.99335</v>
      </c>
      <c r="L7" s="1">
        <v>18.820959999999999</v>
      </c>
      <c r="M7" s="1">
        <v>19.56737</v>
      </c>
      <c r="N7" s="1">
        <v>21.891030000000001</v>
      </c>
      <c r="O7" s="1">
        <v>21.983460000000001</v>
      </c>
      <c r="P7" s="1">
        <v>22.15314</v>
      </c>
      <c r="Q7" s="1">
        <v>22.170780000000001</v>
      </c>
      <c r="R7" s="1">
        <v>22.393750000000001</v>
      </c>
      <c r="S7" s="1">
        <v>22.336880000000001</v>
      </c>
    </row>
    <row r="8" spans="1:19" x14ac:dyDescent="0.25">
      <c r="A8" s="10" t="s">
        <v>318</v>
      </c>
      <c r="B8" s="7" t="s">
        <v>319</v>
      </c>
      <c r="C8" s="5" t="s">
        <v>320</v>
      </c>
      <c r="D8" s="2">
        <f t="shared" si="0"/>
        <v>2.9665244040010972</v>
      </c>
      <c r="E8" s="1">
        <v>3</v>
      </c>
      <c r="F8" s="2">
        <v>26.9</v>
      </c>
      <c r="G8" s="2">
        <v>11.987</v>
      </c>
      <c r="H8" s="3">
        <v>2.62479795416795</v>
      </c>
      <c r="I8" s="3">
        <v>1.5687736511230499</v>
      </c>
      <c r="J8" s="1">
        <v>22.229880000000001</v>
      </c>
      <c r="K8" s="1">
        <v>20.641850000000002</v>
      </c>
      <c r="L8" s="1">
        <v>20.882750000000001</v>
      </c>
      <c r="M8" s="1">
        <v>22.08764</v>
      </c>
      <c r="N8" s="1">
        <v>22.069330000000001</v>
      </c>
      <c r="O8" s="1">
        <v>23.055070000000001</v>
      </c>
      <c r="P8" s="1">
        <v>23.14649</v>
      </c>
      <c r="Q8" s="1">
        <v>23.522169999999999</v>
      </c>
      <c r="R8" s="1">
        <v>23.24513</v>
      </c>
      <c r="S8" s="1">
        <v>22.786460000000002</v>
      </c>
    </row>
    <row r="9" spans="1:19" x14ac:dyDescent="0.25">
      <c r="A9" s="10" t="s">
        <v>321</v>
      </c>
      <c r="B9" s="7" t="s">
        <v>322</v>
      </c>
      <c r="C9" s="5" t="s">
        <v>323</v>
      </c>
      <c r="D9" s="2">
        <f t="shared" si="0"/>
        <v>2.8220661104508027</v>
      </c>
      <c r="E9" s="1">
        <v>4</v>
      </c>
      <c r="F9" s="2">
        <v>12.5</v>
      </c>
      <c r="G9" s="2">
        <v>68.034999999999997</v>
      </c>
      <c r="H9" s="3">
        <v>1.57318479902923</v>
      </c>
      <c r="I9" s="3">
        <v>1.4967517852783201</v>
      </c>
      <c r="J9" s="1">
        <v>19.853059999999999</v>
      </c>
      <c r="K9" s="1">
        <v>19.615379999999998</v>
      </c>
      <c r="L9" s="1">
        <v>21.982379999999999</v>
      </c>
      <c r="M9" s="1">
        <v>20.52796</v>
      </c>
      <c r="N9" s="1">
        <v>22.314509999999999</v>
      </c>
      <c r="O9" s="1">
        <v>22.43308</v>
      </c>
      <c r="P9" s="1">
        <v>22.18356</v>
      </c>
      <c r="Q9" s="1">
        <v>22.270389999999999</v>
      </c>
      <c r="R9" s="1">
        <v>22.446549999999998</v>
      </c>
      <c r="S9" s="1">
        <v>22.443470000000001</v>
      </c>
    </row>
    <row r="10" spans="1:19" x14ac:dyDescent="0.25">
      <c r="A10" s="10" t="s">
        <v>324</v>
      </c>
      <c r="B10" s="7" t="s">
        <v>325</v>
      </c>
      <c r="C10" s="5" t="s">
        <v>326</v>
      </c>
      <c r="D10" s="2">
        <f t="shared" si="0"/>
        <v>2.7976123903140184</v>
      </c>
      <c r="E10" s="1">
        <v>5</v>
      </c>
      <c r="F10" s="2">
        <v>14.4</v>
      </c>
      <c r="G10" s="2">
        <v>54.201000000000001</v>
      </c>
      <c r="H10" s="3">
        <v>1.7374099993497201</v>
      </c>
      <c r="I10" s="3">
        <v>1.4841960906982401</v>
      </c>
      <c r="J10" s="1">
        <v>20.640239999999999</v>
      </c>
      <c r="K10" s="1">
        <v>20.285049999999998</v>
      </c>
      <c r="L10" s="1">
        <v>19.67399</v>
      </c>
      <c r="M10" s="1">
        <v>20.697929999999999</v>
      </c>
      <c r="N10" s="1">
        <v>18.50459</v>
      </c>
      <c r="O10" s="1">
        <v>21.679639999999999</v>
      </c>
      <c r="P10" s="1">
        <v>21.76604</v>
      </c>
      <c r="Q10" s="1">
        <v>21.867249999999999</v>
      </c>
      <c r="R10" s="1">
        <v>20.277339999999999</v>
      </c>
      <c r="S10" s="1">
        <v>21.6325</v>
      </c>
    </row>
    <row r="11" spans="1:19" x14ac:dyDescent="0.25">
      <c r="A11" s="10" t="s">
        <v>327</v>
      </c>
      <c r="B11" s="7" t="s">
        <v>328</v>
      </c>
      <c r="C11" s="5" t="s">
        <v>329</v>
      </c>
      <c r="D11" s="2">
        <f t="shared" si="0"/>
        <v>2.6680469848069226</v>
      </c>
      <c r="E11" s="1">
        <v>5</v>
      </c>
      <c r="F11" s="2">
        <v>32.200000000000003</v>
      </c>
      <c r="G11" s="2">
        <v>33.289000000000001</v>
      </c>
      <c r="H11" s="3">
        <v>2.37874309198037</v>
      </c>
      <c r="I11" s="3">
        <v>1.4157840728759801</v>
      </c>
      <c r="J11" s="1">
        <v>22.114000000000001</v>
      </c>
      <c r="K11" s="1">
        <v>21.192530000000001</v>
      </c>
      <c r="L11" s="1">
        <v>22.270910000000001</v>
      </c>
      <c r="M11" s="1">
        <v>22.29053</v>
      </c>
      <c r="N11" s="1">
        <v>20.499469999999999</v>
      </c>
      <c r="O11" s="1">
        <v>23.087009999999999</v>
      </c>
      <c r="P11" s="1">
        <v>23.150950000000002</v>
      </c>
      <c r="Q11" s="1">
        <v>23.142749999999999</v>
      </c>
      <c r="R11" s="1">
        <v>23.070730000000001</v>
      </c>
      <c r="S11" s="1">
        <v>22.99492</v>
      </c>
    </row>
    <row r="12" spans="1:19" x14ac:dyDescent="0.25">
      <c r="A12" s="10" t="s">
        <v>330</v>
      </c>
      <c r="B12" s="7" t="s">
        <v>331</v>
      </c>
      <c r="C12" s="5" t="s">
        <v>332</v>
      </c>
      <c r="D12" s="2">
        <f t="shared" si="0"/>
        <v>2.5714212902053886</v>
      </c>
      <c r="E12" s="1">
        <v>5</v>
      </c>
      <c r="F12" s="2">
        <v>7.3</v>
      </c>
      <c r="G12" s="2">
        <v>101.59</v>
      </c>
      <c r="H12" s="3">
        <v>1.73862335781428</v>
      </c>
      <c r="I12" s="3">
        <v>1.3625659942627</v>
      </c>
      <c r="J12" s="1">
        <v>21.661660000000001</v>
      </c>
      <c r="K12" s="1">
        <v>21.572050000000001</v>
      </c>
      <c r="L12" s="1">
        <v>20.321760000000001</v>
      </c>
      <c r="M12" s="1">
        <v>19.44229</v>
      </c>
      <c r="N12" s="1">
        <v>19.856400000000001</v>
      </c>
      <c r="O12" s="1">
        <v>22.016079999999999</v>
      </c>
      <c r="P12" s="1">
        <v>21.63063</v>
      </c>
      <c r="Q12" s="1">
        <v>21.850719999999999</v>
      </c>
      <c r="R12" s="1">
        <v>21.912140000000001</v>
      </c>
      <c r="S12" s="1">
        <v>22.25742</v>
      </c>
    </row>
    <row r="13" spans="1:19" x14ac:dyDescent="0.25">
      <c r="A13" s="10" t="s">
        <v>333</v>
      </c>
      <c r="B13" s="7" t="s">
        <v>334</v>
      </c>
      <c r="C13" s="5" t="s">
        <v>335</v>
      </c>
      <c r="D13" s="2">
        <f t="shared" si="0"/>
        <v>2.5139448537268314</v>
      </c>
      <c r="E13" s="1">
        <v>2</v>
      </c>
      <c r="F13" s="2">
        <v>16.899999999999999</v>
      </c>
      <c r="G13" s="2">
        <v>14.83</v>
      </c>
      <c r="H13" s="3">
        <v>2.8010666773441302</v>
      </c>
      <c r="I13" s="3">
        <v>1.32995300292969</v>
      </c>
      <c r="J13" s="1">
        <v>20.924869999999999</v>
      </c>
      <c r="K13" s="1">
        <v>19.8034</v>
      </c>
      <c r="L13" s="1">
        <v>19.845279999999999</v>
      </c>
      <c r="M13" s="1">
        <v>19.90616</v>
      </c>
      <c r="N13" s="1">
        <v>21.041260000000001</v>
      </c>
      <c r="O13" s="1">
        <v>21.572559999999999</v>
      </c>
      <c r="P13" s="1">
        <v>21.58916</v>
      </c>
      <c r="Q13" s="1">
        <v>21.850760000000001</v>
      </c>
      <c r="R13" s="1">
        <v>21.641300000000001</v>
      </c>
      <c r="S13" s="1">
        <v>21.516960000000001</v>
      </c>
    </row>
    <row r="14" spans="1:19" x14ac:dyDescent="0.25">
      <c r="A14" s="10" t="s">
        <v>70</v>
      </c>
      <c r="B14" s="7" t="s">
        <v>72</v>
      </c>
      <c r="C14" s="5" t="s">
        <v>71</v>
      </c>
      <c r="D14" s="2">
        <f t="shared" si="0"/>
        <v>2.5039268721418533</v>
      </c>
      <c r="E14" s="1">
        <v>31</v>
      </c>
      <c r="F14" s="2">
        <v>65.900000000000006</v>
      </c>
      <c r="G14" s="2">
        <v>56.978999999999999</v>
      </c>
      <c r="H14" s="3">
        <v>5.3251764697248003</v>
      </c>
      <c r="I14" s="3">
        <v>1.32419242858887</v>
      </c>
      <c r="J14" s="1">
        <v>26.830739999999999</v>
      </c>
      <c r="K14" s="1">
        <v>26.98076</v>
      </c>
      <c r="L14" s="1">
        <v>26.995180000000001</v>
      </c>
      <c r="M14" s="1">
        <v>27.112469999999998</v>
      </c>
      <c r="N14" s="1">
        <v>27.15943</v>
      </c>
      <c r="O14" s="1">
        <v>28.09582</v>
      </c>
      <c r="P14" s="1">
        <v>28.121590000000001</v>
      </c>
      <c r="Q14" s="1">
        <v>28.625720000000001</v>
      </c>
      <c r="R14" s="1">
        <v>28.55003</v>
      </c>
      <c r="S14" s="1">
        <v>28.30639</v>
      </c>
    </row>
    <row r="15" spans="1:19" x14ac:dyDescent="0.25">
      <c r="A15" s="10" t="s">
        <v>336</v>
      </c>
      <c r="B15" s="7" t="s">
        <v>337</v>
      </c>
      <c r="C15" s="5" t="s">
        <v>338</v>
      </c>
      <c r="D15" s="2">
        <f t="shared" si="0"/>
        <v>2.4774930266696753</v>
      </c>
      <c r="E15" s="1">
        <v>3</v>
      </c>
      <c r="F15" s="2">
        <v>47.7</v>
      </c>
      <c r="G15" s="2">
        <v>12.398999999999999</v>
      </c>
      <c r="H15" s="3">
        <v>1.4485777453709501</v>
      </c>
      <c r="I15" s="3">
        <v>1.3088809967041</v>
      </c>
      <c r="J15" s="1">
        <v>21.913709999999998</v>
      </c>
      <c r="K15" s="1">
        <v>19.656780000000001</v>
      </c>
      <c r="L15" s="1">
        <v>22.11035</v>
      </c>
      <c r="M15" s="1">
        <v>22.091519999999999</v>
      </c>
      <c r="N15" s="1">
        <v>22.317830000000001</v>
      </c>
      <c r="O15" s="1">
        <v>22.562280000000001</v>
      </c>
      <c r="P15" s="1">
        <v>23.006309999999999</v>
      </c>
      <c r="Q15" s="1">
        <v>23.370660000000001</v>
      </c>
      <c r="R15" s="1">
        <v>22.582820000000002</v>
      </c>
      <c r="S15" s="1">
        <v>23.11253</v>
      </c>
    </row>
    <row r="16" spans="1:19" x14ac:dyDescent="0.25">
      <c r="A16" s="10" t="s">
        <v>339</v>
      </c>
      <c r="B16" s="7" t="s">
        <v>340</v>
      </c>
      <c r="C16" s="5" t="s">
        <v>341</v>
      </c>
      <c r="D16" s="2">
        <f t="shared" si="0"/>
        <v>2.4414813018955903</v>
      </c>
      <c r="E16" s="1">
        <v>4</v>
      </c>
      <c r="F16" s="2">
        <v>40</v>
      </c>
      <c r="G16" s="2">
        <v>10.333</v>
      </c>
      <c r="H16" s="3">
        <v>1.8676633645937299</v>
      </c>
      <c r="I16" s="3">
        <v>1.2877567291259799</v>
      </c>
      <c r="J16" s="1">
        <v>21.113130000000002</v>
      </c>
      <c r="K16" s="1">
        <v>23.188839999999999</v>
      </c>
      <c r="L16" s="1">
        <v>23.121649999999999</v>
      </c>
      <c r="M16" s="1">
        <v>23.130739999999999</v>
      </c>
      <c r="N16" s="1">
        <v>23.157260000000001</v>
      </c>
      <c r="O16" s="1">
        <v>23.926780000000001</v>
      </c>
      <c r="P16" s="1">
        <v>24.02251</v>
      </c>
      <c r="Q16" s="1">
        <v>24.02749</v>
      </c>
      <c r="R16" s="1">
        <v>24.063649999999999</v>
      </c>
      <c r="S16" s="1">
        <v>24.109960000000001</v>
      </c>
    </row>
    <row r="17" spans="1:19" x14ac:dyDescent="0.25">
      <c r="A17" s="10" t="s">
        <v>342</v>
      </c>
      <c r="B17" s="7" t="s">
        <v>343</v>
      </c>
      <c r="C17" s="5" t="s">
        <v>344</v>
      </c>
      <c r="D17" s="2">
        <f t="shared" si="0"/>
        <v>2.2354427642201671</v>
      </c>
      <c r="E17" s="1">
        <v>3</v>
      </c>
      <c r="F17" s="2">
        <v>11.6</v>
      </c>
      <c r="G17" s="2">
        <v>35.975000000000001</v>
      </c>
      <c r="H17" s="3">
        <v>1.7345655029418401</v>
      </c>
      <c r="I17" s="3">
        <v>1.16056060791016</v>
      </c>
      <c r="J17" s="1">
        <v>19.800719999999998</v>
      </c>
      <c r="K17" s="1">
        <v>19.249169999999999</v>
      </c>
      <c r="L17" s="1">
        <v>18.85464</v>
      </c>
      <c r="M17" s="1">
        <v>20.86046</v>
      </c>
      <c r="N17" s="1">
        <v>20.233260000000001</v>
      </c>
      <c r="O17" s="1">
        <v>21.048269999999999</v>
      </c>
      <c r="P17" s="1">
        <v>21.15598</v>
      </c>
      <c r="Q17" s="1">
        <v>21.204609999999999</v>
      </c>
      <c r="R17" s="1">
        <v>21.10885</v>
      </c>
      <c r="S17" s="1">
        <v>20.283349999999999</v>
      </c>
    </row>
    <row r="18" spans="1:19" x14ac:dyDescent="0.25">
      <c r="A18" s="10" t="s">
        <v>345</v>
      </c>
      <c r="B18" s="7" t="s">
        <v>78</v>
      </c>
      <c r="C18" s="5" t="s">
        <v>77</v>
      </c>
      <c r="D18" s="2">
        <f t="shared" si="0"/>
        <v>2.2155988361837791</v>
      </c>
      <c r="E18" s="1">
        <v>5</v>
      </c>
      <c r="F18" s="2">
        <v>22.1</v>
      </c>
      <c r="G18" s="2">
        <v>31.791</v>
      </c>
      <c r="H18" s="3">
        <v>6.1968566492087298</v>
      </c>
      <c r="I18" s="3">
        <v>1.14769668579101</v>
      </c>
      <c r="J18" s="1">
        <v>21.777560000000001</v>
      </c>
      <c r="K18" s="1">
        <v>21.81108</v>
      </c>
      <c r="L18" s="1">
        <v>21.91075</v>
      </c>
      <c r="M18" s="1">
        <v>21.953330000000001</v>
      </c>
      <c r="N18" s="1">
        <v>21.71808</v>
      </c>
      <c r="O18" s="1">
        <v>22.908449999999998</v>
      </c>
      <c r="P18" s="1">
        <v>22.80566</v>
      </c>
      <c r="Q18" s="1">
        <v>22.904299999999999</v>
      </c>
      <c r="R18" s="1">
        <v>23.145630000000001</v>
      </c>
      <c r="S18" s="1">
        <v>23.14526</v>
      </c>
    </row>
    <row r="19" spans="1:19" x14ac:dyDescent="0.25">
      <c r="A19" s="10" t="s">
        <v>346</v>
      </c>
      <c r="B19" s="7" t="s">
        <v>347</v>
      </c>
      <c r="C19" s="5" t="s">
        <v>348</v>
      </c>
      <c r="D19" s="2">
        <f t="shared" si="0"/>
        <v>2.1782888390197024</v>
      </c>
      <c r="E19" s="1">
        <v>4</v>
      </c>
      <c r="F19" s="2">
        <v>12.1</v>
      </c>
      <c r="G19" s="2">
        <v>41.927999999999997</v>
      </c>
      <c r="H19" s="3">
        <v>5.0487153621896201</v>
      </c>
      <c r="I19" s="3">
        <v>1.12319526672363</v>
      </c>
      <c r="J19" s="1">
        <v>21.48743</v>
      </c>
      <c r="K19" s="1">
        <v>20.938189999999999</v>
      </c>
      <c r="L19" s="1">
        <v>21.363779999999998</v>
      </c>
      <c r="M19" s="1">
        <v>21.399370000000001</v>
      </c>
      <c r="N19" s="1">
        <v>21.280480000000001</v>
      </c>
      <c r="O19" s="1">
        <v>22.276820000000001</v>
      </c>
      <c r="P19" s="1">
        <v>22.293340000000001</v>
      </c>
      <c r="Q19" s="1">
        <v>22.444379999999999</v>
      </c>
      <c r="R19" s="1">
        <v>22.458010000000002</v>
      </c>
      <c r="S19" s="1">
        <v>22.612680000000001</v>
      </c>
    </row>
    <row r="20" spans="1:19" x14ac:dyDescent="0.25">
      <c r="A20" s="10" t="s">
        <v>349</v>
      </c>
      <c r="B20" s="7" t="s">
        <v>350</v>
      </c>
      <c r="C20" s="5" t="s">
        <v>351</v>
      </c>
      <c r="D20" s="2">
        <f t="shared" si="0"/>
        <v>2.1515244991713005</v>
      </c>
      <c r="E20" s="1">
        <v>19</v>
      </c>
      <c r="F20" s="2">
        <v>60.3</v>
      </c>
      <c r="G20" s="2">
        <v>38.298999999999999</v>
      </c>
      <c r="H20" s="3">
        <v>3.0115553770774399</v>
      </c>
      <c r="I20" s="3">
        <v>1.1053592681884801</v>
      </c>
      <c r="J20" s="1">
        <v>26.566289999999999</v>
      </c>
      <c r="K20" s="1">
        <v>27.337820000000001</v>
      </c>
      <c r="L20" s="1">
        <v>27.343589999999999</v>
      </c>
      <c r="M20" s="1">
        <v>27.296399999999998</v>
      </c>
      <c r="N20" s="1">
        <v>27.252230000000001</v>
      </c>
      <c r="O20" s="1">
        <v>27.99943</v>
      </c>
      <c r="P20" s="1">
        <v>28.074539999999999</v>
      </c>
      <c r="Q20" s="1">
        <v>28.825050000000001</v>
      </c>
      <c r="R20" s="1">
        <v>28.415019999999998</v>
      </c>
      <c r="S20" s="1">
        <v>28.009080000000001</v>
      </c>
    </row>
    <row r="21" spans="1:19" x14ac:dyDescent="0.25">
      <c r="A21" s="10" t="s">
        <v>49</v>
      </c>
      <c r="B21" s="7" t="s">
        <v>51</v>
      </c>
      <c r="C21" s="5" t="s">
        <v>352</v>
      </c>
      <c r="D21" s="2">
        <f t="shared" si="0"/>
        <v>2.1439833941406108</v>
      </c>
      <c r="E21" s="1">
        <v>11</v>
      </c>
      <c r="F21" s="2">
        <v>25.8</v>
      </c>
      <c r="G21" s="2">
        <v>57.427999999999997</v>
      </c>
      <c r="H21" s="3">
        <v>6.0963324319388104</v>
      </c>
      <c r="I21" s="3">
        <v>1.1002937316894501</v>
      </c>
      <c r="J21" s="1">
        <v>22.89667</v>
      </c>
      <c r="K21" s="1">
        <v>22.710470000000001</v>
      </c>
      <c r="L21" s="1">
        <v>22.900120000000001</v>
      </c>
      <c r="M21" s="1">
        <v>23.10689</v>
      </c>
      <c r="N21" s="1">
        <v>23.02449</v>
      </c>
      <c r="O21" s="1">
        <v>24.03481</v>
      </c>
      <c r="P21" s="1">
        <v>24.029769999999999</v>
      </c>
      <c r="Q21" s="1">
        <v>24.142499999999998</v>
      </c>
      <c r="R21" s="1">
        <v>23.869199999999999</v>
      </c>
      <c r="S21" s="1">
        <v>24.06382</v>
      </c>
    </row>
    <row r="22" spans="1:19" x14ac:dyDescent="0.25">
      <c r="A22" s="10" t="s">
        <v>353</v>
      </c>
      <c r="B22" s="7" t="s">
        <v>354</v>
      </c>
      <c r="C22" s="5" t="s">
        <v>355</v>
      </c>
      <c r="D22" s="2">
        <f t="shared" si="0"/>
        <v>2.1412894754167628</v>
      </c>
      <c r="E22" s="1">
        <v>3</v>
      </c>
      <c r="F22" s="2">
        <v>7.6</v>
      </c>
      <c r="G22" s="2">
        <v>59.734999999999999</v>
      </c>
      <c r="H22" s="3">
        <v>1.3437270665593599</v>
      </c>
      <c r="I22" s="3">
        <v>1.0984798431396501</v>
      </c>
      <c r="J22" s="1">
        <v>19.097909999999999</v>
      </c>
      <c r="K22" s="1">
        <v>21.00751</v>
      </c>
      <c r="L22" s="1">
        <v>20.886579999999999</v>
      </c>
      <c r="M22" s="1">
        <v>21.339079999999999</v>
      </c>
      <c r="N22" s="1">
        <v>19.40512</v>
      </c>
      <c r="O22" s="1">
        <v>21.254359999999998</v>
      </c>
      <c r="P22" s="1">
        <v>21.49248</v>
      </c>
      <c r="Q22" s="1">
        <v>21.53678</v>
      </c>
      <c r="R22" s="1">
        <v>21.257239999999999</v>
      </c>
      <c r="S22" s="1">
        <v>21.687740000000002</v>
      </c>
    </row>
    <row r="23" spans="1:19" x14ac:dyDescent="0.25">
      <c r="A23" s="10" t="s">
        <v>356</v>
      </c>
      <c r="B23" s="7" t="s">
        <v>357</v>
      </c>
      <c r="C23" s="5" t="s">
        <v>358</v>
      </c>
      <c r="D23" s="2">
        <f t="shared" si="0"/>
        <v>2.1013139596583725</v>
      </c>
      <c r="E23" s="1">
        <v>9</v>
      </c>
      <c r="F23" s="2">
        <v>52.4</v>
      </c>
      <c r="G23" s="2">
        <v>34.69</v>
      </c>
      <c r="H23" s="3">
        <v>2.9724606005704</v>
      </c>
      <c r="I23" s="3">
        <v>1.07129173278809</v>
      </c>
      <c r="J23" s="1">
        <v>24.229859999999999</v>
      </c>
      <c r="K23" s="1">
        <v>25.00299</v>
      </c>
      <c r="L23" s="1">
        <v>25.137119999999999</v>
      </c>
      <c r="M23" s="1">
        <v>25.109729999999999</v>
      </c>
      <c r="N23" s="1">
        <v>25.446259999999999</v>
      </c>
      <c r="O23" s="1">
        <v>26.161249999999999</v>
      </c>
      <c r="P23" s="1">
        <v>25.906009999999998</v>
      </c>
      <c r="Q23" s="1">
        <v>26.12163</v>
      </c>
      <c r="R23" s="1">
        <v>25.871289999999998</v>
      </c>
      <c r="S23" s="1">
        <v>26.22223</v>
      </c>
    </row>
    <row r="24" spans="1:19" x14ac:dyDescent="0.25">
      <c r="A24" s="10" t="s">
        <v>359</v>
      </c>
      <c r="B24" s="7" t="s">
        <v>360</v>
      </c>
      <c r="C24" s="5" t="s">
        <v>361</v>
      </c>
      <c r="D24" s="2">
        <f t="shared" si="0"/>
        <v>2.0624549976390507</v>
      </c>
      <c r="E24" s="1">
        <v>4</v>
      </c>
      <c r="F24" s="2">
        <v>11</v>
      </c>
      <c r="G24" s="2">
        <v>38.548999999999999</v>
      </c>
      <c r="H24" s="3">
        <v>1.6548687319565201</v>
      </c>
      <c r="I24" s="3">
        <v>1.0443626403808599</v>
      </c>
      <c r="J24" s="1">
        <v>20.748049999999999</v>
      </c>
      <c r="K24" s="1">
        <v>21.16048</v>
      </c>
      <c r="L24" s="1">
        <v>19.333320000000001</v>
      </c>
      <c r="M24" s="1">
        <v>20.920760000000001</v>
      </c>
      <c r="N24" s="1">
        <v>21.32047</v>
      </c>
      <c r="O24" s="1">
        <v>21.506589999999999</v>
      </c>
      <c r="P24" s="1">
        <v>21.578420000000001</v>
      </c>
      <c r="Q24" s="1">
        <v>22.071300000000001</v>
      </c>
      <c r="R24" s="1">
        <v>21.859310000000001</v>
      </c>
      <c r="S24" s="1">
        <v>21.68927</v>
      </c>
    </row>
    <row r="25" spans="1:19" x14ac:dyDescent="0.25">
      <c r="A25" s="10" t="s">
        <v>362</v>
      </c>
      <c r="B25" s="7" t="s">
        <v>363</v>
      </c>
      <c r="C25" s="5" t="s">
        <v>364</v>
      </c>
      <c r="D25" s="2">
        <f t="shared" si="0"/>
        <v>2.0589094994438772</v>
      </c>
      <c r="E25" s="1">
        <v>3</v>
      </c>
      <c r="F25" s="2">
        <v>9.6999999999999993</v>
      </c>
      <c r="G25" s="2">
        <v>41.192</v>
      </c>
      <c r="H25" s="3">
        <v>2.5249933562545399</v>
      </c>
      <c r="I25" s="3">
        <v>1.0418804168701199</v>
      </c>
      <c r="J25" s="1">
        <v>21.421009999999999</v>
      </c>
      <c r="K25" s="1">
        <v>20.146560000000001</v>
      </c>
      <c r="L25" s="1">
        <v>21.018899999999999</v>
      </c>
      <c r="M25" s="1">
        <v>20.792249999999999</v>
      </c>
      <c r="N25" s="1">
        <v>21.467770000000002</v>
      </c>
      <c r="O25" s="1">
        <v>21.874780000000001</v>
      </c>
      <c r="P25" s="1">
        <v>22.156690000000001</v>
      </c>
      <c r="Q25" s="1">
        <v>22.077570000000001</v>
      </c>
      <c r="R25" s="1">
        <v>22.070609999999999</v>
      </c>
      <c r="S25" s="1">
        <v>21.876239999999999</v>
      </c>
    </row>
    <row r="26" spans="1:19" x14ac:dyDescent="0.25">
      <c r="A26" s="10" t="s">
        <v>365</v>
      </c>
      <c r="B26" s="7" t="s">
        <v>366</v>
      </c>
      <c r="C26" s="5" t="s">
        <v>367</v>
      </c>
      <c r="D26" s="2">
        <f t="shared" si="0"/>
        <v>2.0533287503315543</v>
      </c>
      <c r="E26" s="1">
        <v>5</v>
      </c>
      <c r="F26" s="2">
        <v>19.399999999999999</v>
      </c>
      <c r="G26" s="2">
        <v>53.680999999999997</v>
      </c>
      <c r="H26" s="3">
        <v>1.44563094334899</v>
      </c>
      <c r="I26" s="3">
        <v>1.0379646301269501</v>
      </c>
      <c r="J26" s="1">
        <v>20.687650000000001</v>
      </c>
      <c r="K26" s="1">
        <v>19.504940000000001</v>
      </c>
      <c r="L26" s="1">
        <v>20.357949999999999</v>
      </c>
      <c r="M26" s="1">
        <v>18.809709999999999</v>
      </c>
      <c r="N26" s="1">
        <v>20.14395</v>
      </c>
      <c r="O26" s="1">
        <v>20.692260000000001</v>
      </c>
      <c r="P26" s="1">
        <v>20.314450000000001</v>
      </c>
      <c r="Q26" s="1">
        <v>21.752050000000001</v>
      </c>
      <c r="R26" s="1">
        <v>20.815110000000001</v>
      </c>
      <c r="S26" s="1">
        <v>21.120159999999998</v>
      </c>
    </row>
    <row r="27" spans="1:19" x14ac:dyDescent="0.25">
      <c r="A27" s="10" t="s">
        <v>368</v>
      </c>
      <c r="B27" s="7" t="s">
        <v>369</v>
      </c>
      <c r="C27" s="5" t="s">
        <v>370</v>
      </c>
      <c r="D27" s="2">
        <f t="shared" si="0"/>
        <v>2.0283566626469542</v>
      </c>
      <c r="E27" s="1">
        <v>8</v>
      </c>
      <c r="F27" s="2">
        <v>57.5</v>
      </c>
      <c r="G27" s="2">
        <v>27.738</v>
      </c>
      <c r="H27" s="3">
        <v>3.8225242253046199</v>
      </c>
      <c r="I27" s="3">
        <v>1.0203113555908201</v>
      </c>
      <c r="J27" s="1">
        <v>24.492100000000001</v>
      </c>
      <c r="K27" s="1">
        <v>24.844889999999999</v>
      </c>
      <c r="L27" s="1">
        <v>24.66319</v>
      </c>
      <c r="M27" s="1">
        <v>25.092649999999999</v>
      </c>
      <c r="N27" s="1">
        <v>24.915109999999999</v>
      </c>
      <c r="O27" s="1">
        <v>25.776479999999999</v>
      </c>
      <c r="P27" s="1">
        <v>25.463850000000001</v>
      </c>
      <c r="Q27" s="1">
        <v>26.14385</v>
      </c>
      <c r="R27" s="1">
        <v>25.934069999999998</v>
      </c>
      <c r="S27" s="1">
        <v>25.791239999999998</v>
      </c>
    </row>
    <row r="28" spans="1:19" x14ac:dyDescent="0.25">
      <c r="A28" s="10" t="s">
        <v>22</v>
      </c>
      <c r="B28" s="7" t="s">
        <v>24</v>
      </c>
      <c r="C28" s="5" t="s">
        <v>23</v>
      </c>
      <c r="D28" s="2">
        <f t="shared" si="0"/>
        <v>1.9931259535493406</v>
      </c>
      <c r="E28" s="1">
        <v>16</v>
      </c>
      <c r="F28" s="2">
        <v>35.799999999999997</v>
      </c>
      <c r="G28" s="2">
        <v>67.95</v>
      </c>
      <c r="H28" s="3">
        <v>4.7061221955534904</v>
      </c>
      <c r="I28" s="3">
        <v>0.995032882690431</v>
      </c>
      <c r="J28" s="1">
        <v>25.084320000000002</v>
      </c>
      <c r="K28" s="1">
        <v>24.634840000000001</v>
      </c>
      <c r="L28" s="1">
        <v>24.753990000000002</v>
      </c>
      <c r="M28" s="1">
        <v>25.078669999999999</v>
      </c>
      <c r="N28" s="1">
        <v>24.99813</v>
      </c>
      <c r="O28" s="1">
        <v>25.74766</v>
      </c>
      <c r="P28" s="1">
        <v>25.823519999999998</v>
      </c>
      <c r="Q28" s="1">
        <v>25.864429999999999</v>
      </c>
      <c r="R28" s="1">
        <v>26.114460000000001</v>
      </c>
      <c r="S28" s="1">
        <v>25.97504</v>
      </c>
    </row>
    <row r="29" spans="1:19" x14ac:dyDescent="0.25">
      <c r="A29" s="10" t="s">
        <v>371</v>
      </c>
      <c r="B29" s="7" t="s">
        <v>372</v>
      </c>
      <c r="C29" s="5" t="s">
        <v>373</v>
      </c>
      <c r="D29" s="2">
        <f t="shared" si="0"/>
        <v>1.936005994675069</v>
      </c>
      <c r="E29" s="1">
        <v>2</v>
      </c>
      <c r="F29" s="2">
        <v>23.9</v>
      </c>
      <c r="G29" s="2">
        <v>12.694000000000001</v>
      </c>
      <c r="H29" s="3">
        <v>2.5341180016569602</v>
      </c>
      <c r="I29" s="3">
        <v>0.95308341979980304</v>
      </c>
      <c r="J29" s="1">
        <v>19.531490000000002</v>
      </c>
      <c r="K29" s="1">
        <v>20.409140000000001</v>
      </c>
      <c r="L29" s="1">
        <v>20.71959</v>
      </c>
      <c r="M29" s="1">
        <v>20.644030000000001</v>
      </c>
      <c r="N29" s="1">
        <v>20.1373</v>
      </c>
      <c r="O29" s="1">
        <v>20.986630000000002</v>
      </c>
      <c r="P29" s="1">
        <v>21.20383</v>
      </c>
      <c r="Q29" s="1">
        <v>21.290299999999998</v>
      </c>
      <c r="R29" s="1">
        <v>21.3596</v>
      </c>
      <c r="S29" s="1">
        <v>21.366610000000001</v>
      </c>
    </row>
    <row r="30" spans="1:19" x14ac:dyDescent="0.25">
      <c r="A30" s="10" t="s">
        <v>91</v>
      </c>
      <c r="B30" s="7" t="s">
        <v>93</v>
      </c>
      <c r="C30" s="5" t="s">
        <v>92</v>
      </c>
      <c r="D30" s="2">
        <f t="shared" si="0"/>
        <v>1.9229759013280598</v>
      </c>
      <c r="E30" s="1">
        <v>33</v>
      </c>
      <c r="F30" s="2">
        <v>69</v>
      </c>
      <c r="G30" s="2">
        <v>47.472999999999999</v>
      </c>
      <c r="H30" s="3">
        <v>4.5932007729376201</v>
      </c>
      <c r="I30" s="3">
        <v>0.94334068298340101</v>
      </c>
      <c r="J30" s="1">
        <v>31.01558</v>
      </c>
      <c r="K30" s="1">
        <v>31.260580000000001</v>
      </c>
      <c r="L30" s="1">
        <v>31.332450000000001</v>
      </c>
      <c r="M30" s="1">
        <v>31.534780000000001</v>
      </c>
      <c r="N30" s="1">
        <v>31.55659</v>
      </c>
      <c r="O30" s="1">
        <v>32.198619999999998</v>
      </c>
      <c r="P30" s="1">
        <v>32.380380000000002</v>
      </c>
      <c r="Q30" s="1">
        <v>32.412030000000001</v>
      </c>
      <c r="R30" s="1">
        <v>32.223080000000003</v>
      </c>
      <c r="S30" s="1">
        <v>32.202559999999998</v>
      </c>
    </row>
    <row r="31" spans="1:19" x14ac:dyDescent="0.25">
      <c r="A31" s="10" t="s">
        <v>374</v>
      </c>
      <c r="B31" s="7" t="s">
        <v>375</v>
      </c>
      <c r="C31" s="5" t="s">
        <v>376</v>
      </c>
      <c r="D31" s="2">
        <f t="shared" si="0"/>
        <v>1.913520962613384</v>
      </c>
      <c r="E31" s="1">
        <v>22</v>
      </c>
      <c r="F31" s="2">
        <v>53.5</v>
      </c>
      <c r="G31" s="2">
        <v>55.988</v>
      </c>
      <c r="H31" s="3">
        <v>5.0535236340602001</v>
      </c>
      <c r="I31" s="3">
        <v>0.93622970581054699</v>
      </c>
      <c r="J31" s="1">
        <v>28.931539999999998</v>
      </c>
      <c r="K31" s="1">
        <v>29.00102</v>
      </c>
      <c r="L31" s="1">
        <v>29.05434</v>
      </c>
      <c r="M31" s="1">
        <v>29.202220000000001</v>
      </c>
      <c r="N31" s="1">
        <v>29.294910000000002</v>
      </c>
      <c r="O31" s="1">
        <v>29.822759999999999</v>
      </c>
      <c r="P31" s="1">
        <v>30.038129999999999</v>
      </c>
      <c r="Q31" s="1">
        <v>30.169609999999999</v>
      </c>
      <c r="R31" s="1">
        <v>30.175339999999998</v>
      </c>
      <c r="S31" s="1">
        <v>29.959340000000001</v>
      </c>
    </row>
    <row r="32" spans="1:19" x14ac:dyDescent="0.25">
      <c r="A32" s="10" t="s">
        <v>377</v>
      </c>
      <c r="B32" s="7" t="s">
        <v>378</v>
      </c>
      <c r="C32" s="5" t="s">
        <v>379</v>
      </c>
      <c r="D32" s="2">
        <f t="shared" si="0"/>
        <v>1.9024251077233236</v>
      </c>
      <c r="E32" s="1">
        <v>2</v>
      </c>
      <c r="F32" s="2">
        <v>16.5</v>
      </c>
      <c r="G32" s="2">
        <v>9.4185999999999996</v>
      </c>
      <c r="H32" s="3">
        <v>1.82887474372512</v>
      </c>
      <c r="I32" s="3">
        <v>0.92783966064453305</v>
      </c>
      <c r="J32" s="1">
        <v>21.553049999999999</v>
      </c>
      <c r="K32" s="1">
        <v>20.505089999999999</v>
      </c>
      <c r="L32" s="1">
        <v>21.231809999999999</v>
      </c>
      <c r="M32" s="1">
        <v>21.167660000000001</v>
      </c>
      <c r="N32" s="1">
        <v>20.118780000000001</v>
      </c>
      <c r="O32" s="1">
        <v>21.960809999999999</v>
      </c>
      <c r="P32" s="1">
        <v>21.531459999999999</v>
      </c>
      <c r="Q32" s="1">
        <v>21.464680000000001</v>
      </c>
      <c r="R32" s="1">
        <v>22.19577</v>
      </c>
      <c r="S32" s="1">
        <v>22.062860000000001</v>
      </c>
    </row>
    <row r="33" spans="1:19" x14ac:dyDescent="0.25">
      <c r="A33" s="10" t="s">
        <v>82</v>
      </c>
      <c r="B33" s="7" t="s">
        <v>84</v>
      </c>
      <c r="C33" s="5" t="s">
        <v>83</v>
      </c>
      <c r="D33" s="2">
        <f t="shared" si="0"/>
        <v>1.896758891435969</v>
      </c>
      <c r="E33" s="1">
        <v>34</v>
      </c>
      <c r="F33" s="2">
        <v>47.9</v>
      </c>
      <c r="G33" s="2">
        <v>105.84</v>
      </c>
      <c r="H33" s="3">
        <v>4.3575065982969496</v>
      </c>
      <c r="I33" s="3">
        <v>0.92353630065918002</v>
      </c>
      <c r="J33" s="1">
        <v>26.72871</v>
      </c>
      <c r="K33" s="1">
        <v>26.913650000000001</v>
      </c>
      <c r="L33" s="1">
        <v>26.803290000000001</v>
      </c>
      <c r="M33" s="1">
        <v>27.196860000000001</v>
      </c>
      <c r="N33" s="1">
        <v>26.931909999999998</v>
      </c>
      <c r="O33" s="1">
        <v>27.677879999999998</v>
      </c>
      <c r="P33" s="1">
        <v>27.594270000000002</v>
      </c>
      <c r="Q33" s="1">
        <v>27.97465</v>
      </c>
      <c r="R33" s="1">
        <v>27.97766</v>
      </c>
      <c r="S33" s="1">
        <v>27.96763</v>
      </c>
    </row>
    <row r="34" spans="1:19" x14ac:dyDescent="0.25">
      <c r="A34" s="10" t="s">
        <v>380</v>
      </c>
      <c r="B34" s="11" t="s">
        <v>381</v>
      </c>
      <c r="C34" s="5" t="s">
        <v>382</v>
      </c>
      <c r="D34" s="2">
        <f t="shared" si="0"/>
        <v>1.874993910398681</v>
      </c>
      <c r="E34" s="1">
        <v>4</v>
      </c>
      <c r="F34" s="2">
        <v>12.6</v>
      </c>
      <c r="G34" s="2">
        <v>51.847000000000001</v>
      </c>
      <c r="H34" s="3">
        <v>2.9612678910893901</v>
      </c>
      <c r="I34" s="3">
        <v>0.90688591003417696</v>
      </c>
      <c r="J34" s="1">
        <v>20.709489999999999</v>
      </c>
      <c r="K34" s="1">
        <v>21.652640000000002</v>
      </c>
      <c r="L34" s="1">
        <v>21.593959999999999</v>
      </c>
      <c r="M34" s="1">
        <v>21.611709999999999</v>
      </c>
      <c r="N34" s="1">
        <v>21.253440000000001</v>
      </c>
      <c r="O34" s="1">
        <v>22.338650000000001</v>
      </c>
      <c r="P34" s="1">
        <v>22.198440000000002</v>
      </c>
      <c r="Q34" s="1">
        <v>22.269570000000002</v>
      </c>
      <c r="R34" s="1">
        <v>22.179829999999999</v>
      </c>
      <c r="S34" s="1">
        <v>22.36917</v>
      </c>
    </row>
    <row r="35" spans="1:19" x14ac:dyDescent="0.25">
      <c r="A35" s="10" t="s">
        <v>383</v>
      </c>
      <c r="B35" s="7" t="s">
        <v>384</v>
      </c>
      <c r="C35" s="5" t="s">
        <v>385</v>
      </c>
      <c r="D35" s="2">
        <f t="shared" si="0"/>
        <v>1.8732183865901617</v>
      </c>
      <c r="E35" s="1">
        <v>2</v>
      </c>
      <c r="F35" s="2">
        <v>27.9</v>
      </c>
      <c r="G35" s="2">
        <v>12.047000000000001</v>
      </c>
      <c r="H35" s="3">
        <v>4.6733067250833296</v>
      </c>
      <c r="I35" s="3">
        <v>0.905519104003908</v>
      </c>
      <c r="J35" s="1">
        <v>21.972919999999998</v>
      </c>
      <c r="K35" s="1">
        <v>21.969580000000001</v>
      </c>
      <c r="L35" s="1">
        <v>22.172460000000001</v>
      </c>
      <c r="M35" s="1">
        <v>22.31681</v>
      </c>
      <c r="N35" s="1">
        <v>22.378589999999999</v>
      </c>
      <c r="O35" s="1">
        <v>23.019639999999999</v>
      </c>
      <c r="P35" s="1">
        <v>23.03978</v>
      </c>
      <c r="Q35" s="1">
        <v>23.081659999999999</v>
      </c>
      <c r="R35" s="1">
        <v>23.27327</v>
      </c>
      <c r="S35" s="1">
        <v>22.92361</v>
      </c>
    </row>
    <row r="36" spans="1:19" x14ac:dyDescent="0.25">
      <c r="A36" s="10" t="s">
        <v>386</v>
      </c>
      <c r="B36" s="7" t="s">
        <v>387</v>
      </c>
      <c r="C36" s="5" t="s">
        <v>388</v>
      </c>
      <c r="D36" s="2">
        <f t="shared" si="0"/>
        <v>1.8552958311682204</v>
      </c>
      <c r="E36" s="1">
        <v>4</v>
      </c>
      <c r="F36" s="2">
        <v>35.5</v>
      </c>
      <c r="G36" s="2">
        <v>20.52</v>
      </c>
      <c r="H36" s="3">
        <v>1.56346791240578</v>
      </c>
      <c r="I36" s="3">
        <v>0.89164924621581998</v>
      </c>
      <c r="J36" s="1">
        <v>21.478280000000002</v>
      </c>
      <c r="K36" s="1">
        <v>21.282409999999999</v>
      </c>
      <c r="L36" s="1">
        <v>19.898040000000002</v>
      </c>
      <c r="M36" s="1">
        <v>21.549479999999999</v>
      </c>
      <c r="N36" s="1">
        <v>21.66705</v>
      </c>
      <c r="O36" s="1">
        <v>21.927959999999999</v>
      </c>
      <c r="P36" s="1">
        <v>22.07281</v>
      </c>
      <c r="Q36" s="1">
        <v>22.054469999999998</v>
      </c>
      <c r="R36" s="1">
        <v>22.288019999999999</v>
      </c>
      <c r="S36" s="1">
        <v>21.99023</v>
      </c>
    </row>
    <row r="37" spans="1:19" x14ac:dyDescent="0.25">
      <c r="A37" s="10" t="s">
        <v>389</v>
      </c>
      <c r="B37" s="7" t="s">
        <v>390</v>
      </c>
      <c r="C37" s="5" t="s">
        <v>391</v>
      </c>
      <c r="D37" s="2">
        <f t="shared" si="0"/>
        <v>1.8206830909076768</v>
      </c>
      <c r="E37" s="1">
        <v>5</v>
      </c>
      <c r="F37" s="2">
        <v>62.1</v>
      </c>
      <c r="G37" s="2">
        <v>10.458</v>
      </c>
      <c r="H37" s="3">
        <v>3.7520055394473499</v>
      </c>
      <c r="I37" s="3">
        <v>0.86447982788085997</v>
      </c>
      <c r="J37" s="1">
        <v>24.108609999999999</v>
      </c>
      <c r="K37" s="1">
        <v>24.48075</v>
      </c>
      <c r="L37" s="1">
        <v>24.54392</v>
      </c>
      <c r="M37" s="1">
        <v>24.86844</v>
      </c>
      <c r="N37" s="1">
        <v>24.652180000000001</v>
      </c>
      <c r="O37" s="1">
        <v>25.293900000000001</v>
      </c>
      <c r="P37" s="1">
        <v>25.354099999999999</v>
      </c>
      <c r="Q37" s="1">
        <v>25.33868</v>
      </c>
      <c r="R37" s="1">
        <v>25.532910000000001</v>
      </c>
      <c r="S37" s="1">
        <v>25.456700000000001</v>
      </c>
    </row>
    <row r="38" spans="1:19" x14ac:dyDescent="0.25">
      <c r="A38" s="10" t="s">
        <v>392</v>
      </c>
      <c r="B38" s="7" t="s">
        <v>393</v>
      </c>
      <c r="C38" s="5" t="s">
        <v>394</v>
      </c>
      <c r="D38" s="2">
        <f t="shared" si="0"/>
        <v>1.7859631912751199</v>
      </c>
      <c r="E38" s="1">
        <v>3</v>
      </c>
      <c r="F38" s="2">
        <v>80.400000000000006</v>
      </c>
      <c r="G38" s="2">
        <v>10.749000000000001</v>
      </c>
      <c r="H38" s="3">
        <v>2.4010003948293801</v>
      </c>
      <c r="I38" s="3">
        <v>0.83670234680175803</v>
      </c>
      <c r="J38" s="1">
        <v>26.021280000000001</v>
      </c>
      <c r="K38" s="1">
        <v>26.950939999999999</v>
      </c>
      <c r="L38" s="1">
        <v>27.089120000000001</v>
      </c>
      <c r="M38" s="1">
        <v>26.713450000000002</v>
      </c>
      <c r="N38" s="1">
        <v>26.849</v>
      </c>
      <c r="O38" s="1">
        <v>27.298680000000001</v>
      </c>
      <c r="P38" s="1">
        <v>27.892610000000001</v>
      </c>
      <c r="Q38" s="1">
        <v>27.53979</v>
      </c>
      <c r="R38" s="1">
        <v>27.504909999999999</v>
      </c>
      <c r="S38" s="1">
        <v>27.57131</v>
      </c>
    </row>
    <row r="39" spans="1:19" x14ac:dyDescent="0.25">
      <c r="A39" s="10" t="s">
        <v>395</v>
      </c>
      <c r="B39" s="7" t="s">
        <v>396</v>
      </c>
      <c r="C39" s="5" t="s">
        <v>397</v>
      </c>
      <c r="D39" s="2">
        <f t="shared" si="0"/>
        <v>1.7614911865539713</v>
      </c>
      <c r="E39" s="1">
        <v>9</v>
      </c>
      <c r="F39" s="2">
        <v>47</v>
      </c>
      <c r="G39" s="2">
        <v>24.306999999999999</v>
      </c>
      <c r="H39" s="3">
        <v>4.6132303016332896</v>
      </c>
      <c r="I39" s="3">
        <v>0.81679725646972701</v>
      </c>
      <c r="J39" s="1">
        <v>25.06747</v>
      </c>
      <c r="K39" s="1">
        <v>24.786860000000001</v>
      </c>
      <c r="L39" s="1">
        <v>24.829820000000002</v>
      </c>
      <c r="M39" s="1">
        <v>24.936969999999999</v>
      </c>
      <c r="N39" s="1">
        <v>25.22081</v>
      </c>
      <c r="O39" s="1">
        <v>25.871009999999998</v>
      </c>
      <c r="P39" s="1">
        <v>25.802990000000001</v>
      </c>
      <c r="Q39" s="1">
        <v>25.878160000000001</v>
      </c>
      <c r="R39" s="1">
        <v>25.773990000000001</v>
      </c>
      <c r="S39" s="1">
        <v>25.599769999999999</v>
      </c>
    </row>
    <row r="40" spans="1:19" x14ac:dyDescent="0.25">
      <c r="A40" s="10" t="s">
        <v>398</v>
      </c>
      <c r="B40" s="7" t="s">
        <v>399</v>
      </c>
      <c r="C40" s="5" t="s">
        <v>400</v>
      </c>
      <c r="D40" s="2">
        <f t="shared" si="0"/>
        <v>1.7524747916214303</v>
      </c>
      <c r="E40" s="1">
        <v>7</v>
      </c>
      <c r="F40" s="2">
        <v>78</v>
      </c>
      <c r="G40" s="2">
        <v>9.3267000000000007</v>
      </c>
      <c r="H40" s="3">
        <v>4.61842514275844</v>
      </c>
      <c r="I40" s="3">
        <v>0.80939369201660205</v>
      </c>
      <c r="J40" s="1">
        <v>29.64967</v>
      </c>
      <c r="K40" s="1">
        <v>30.003160000000001</v>
      </c>
      <c r="L40" s="1">
        <v>29.856349999999999</v>
      </c>
      <c r="M40" s="1">
        <v>29.554659999999998</v>
      </c>
      <c r="N40" s="1">
        <v>29.734629999999999</v>
      </c>
      <c r="O40" s="1">
        <v>30.44164</v>
      </c>
      <c r="P40" s="1">
        <v>30.684200000000001</v>
      </c>
      <c r="Q40" s="1">
        <v>30.68929</v>
      </c>
      <c r="R40" s="1">
        <v>30.498100000000001</v>
      </c>
      <c r="S40" s="1">
        <v>30.532219999999999</v>
      </c>
    </row>
    <row r="41" spans="1:19" x14ac:dyDescent="0.25">
      <c r="A41" s="10" t="s">
        <v>61</v>
      </c>
      <c r="B41" s="7" t="s">
        <v>63</v>
      </c>
      <c r="C41" s="5" t="s">
        <v>62</v>
      </c>
      <c r="D41" s="2">
        <f t="shared" si="0"/>
        <v>1.7424652845783237</v>
      </c>
      <c r="E41" s="1">
        <v>15</v>
      </c>
      <c r="F41" s="2">
        <v>44.1</v>
      </c>
      <c r="G41" s="2">
        <v>53.997999999999998</v>
      </c>
      <c r="H41" s="3">
        <v>6.7402520253168303</v>
      </c>
      <c r="I41" s="3">
        <v>0.80112991333007999</v>
      </c>
      <c r="J41" s="1">
        <v>26.785689999999999</v>
      </c>
      <c r="K41" s="1">
        <v>26.70701</v>
      </c>
      <c r="L41" s="1">
        <v>26.708860000000001</v>
      </c>
      <c r="M41" s="1">
        <v>26.719339999999999</v>
      </c>
      <c r="N41" s="1">
        <v>26.795259999999999</v>
      </c>
      <c r="O41" s="1">
        <v>27.600519999999999</v>
      </c>
      <c r="P41" s="1">
        <v>27.5136</v>
      </c>
      <c r="Q41" s="1">
        <v>27.627700000000001</v>
      </c>
      <c r="R41" s="1">
        <v>27.596050000000002</v>
      </c>
      <c r="S41" s="1">
        <v>27.383929999999999</v>
      </c>
    </row>
    <row r="42" spans="1:19" x14ac:dyDescent="0.25">
      <c r="A42" s="10" t="s">
        <v>401</v>
      </c>
      <c r="B42" s="7" t="s">
        <v>402</v>
      </c>
      <c r="C42" s="5" t="s">
        <v>403</v>
      </c>
      <c r="D42" s="2">
        <f t="shared" si="0"/>
        <v>1.7368304315269445</v>
      </c>
      <c r="E42" s="1">
        <v>9</v>
      </c>
      <c r="F42" s="2">
        <v>59.2</v>
      </c>
      <c r="G42" s="2">
        <v>49.655999999999999</v>
      </c>
      <c r="H42" s="3">
        <v>3.94854673025934</v>
      </c>
      <c r="I42" s="3">
        <v>0.79645690917968903</v>
      </c>
      <c r="J42" s="1">
        <v>28.528880000000001</v>
      </c>
      <c r="K42" s="1">
        <v>28.662210000000002</v>
      </c>
      <c r="L42" s="1">
        <v>28.592210000000001</v>
      </c>
      <c r="M42" s="1">
        <v>28.90297</v>
      </c>
      <c r="N42" s="1">
        <v>28.941120000000002</v>
      </c>
      <c r="O42" s="1">
        <v>29.37115</v>
      </c>
      <c r="P42" s="1">
        <v>29.621759999999998</v>
      </c>
      <c r="Q42" s="1">
        <v>29.309170000000002</v>
      </c>
      <c r="R42" s="1">
        <v>29.715890000000002</v>
      </c>
      <c r="S42" s="1">
        <v>29.59169</v>
      </c>
    </row>
    <row r="43" spans="1:19" x14ac:dyDescent="0.25">
      <c r="A43" s="10" t="s">
        <v>404</v>
      </c>
      <c r="B43" s="7" t="s">
        <v>405</v>
      </c>
      <c r="C43" s="5" t="s">
        <v>406</v>
      </c>
      <c r="D43" s="2">
        <f t="shared" si="0"/>
        <v>1.7126693419243444</v>
      </c>
      <c r="E43" s="1">
        <v>5</v>
      </c>
      <c r="F43" s="2">
        <v>19</v>
      </c>
      <c r="G43" s="2">
        <v>39.776000000000003</v>
      </c>
      <c r="H43" s="3">
        <v>3.2342911879976302</v>
      </c>
      <c r="I43" s="3">
        <v>0.776246643066408</v>
      </c>
      <c r="J43" s="1">
        <v>23.419180000000001</v>
      </c>
      <c r="K43" s="1">
        <v>22.752220000000001</v>
      </c>
      <c r="L43" s="1">
        <v>22.832100000000001</v>
      </c>
      <c r="M43" s="1">
        <v>22.85755</v>
      </c>
      <c r="N43" s="1">
        <v>22.821960000000001</v>
      </c>
      <c r="O43" s="1">
        <v>23.801539999999999</v>
      </c>
      <c r="P43" s="1">
        <v>23.585550000000001</v>
      </c>
      <c r="Q43" s="1">
        <v>23.797090000000001</v>
      </c>
      <c r="R43" s="1">
        <v>23.87839</v>
      </c>
      <c r="S43" s="1">
        <v>23.501670000000001</v>
      </c>
    </row>
    <row r="44" spans="1:19" x14ac:dyDescent="0.25">
      <c r="A44" s="10" t="s">
        <v>407</v>
      </c>
      <c r="B44" s="7" t="s">
        <v>408</v>
      </c>
      <c r="C44" s="5" t="s">
        <v>409</v>
      </c>
      <c r="D44" s="2">
        <f t="shared" si="0"/>
        <v>1.7124053478712196</v>
      </c>
      <c r="E44" s="1">
        <v>18</v>
      </c>
      <c r="F44" s="2">
        <v>51.9</v>
      </c>
      <c r="G44" s="2">
        <v>43.036999999999999</v>
      </c>
      <c r="H44" s="3">
        <v>4.8733465713115898</v>
      </c>
      <c r="I44" s="3">
        <v>0.776024246215819</v>
      </c>
      <c r="J44" s="1">
        <v>26.757480000000001</v>
      </c>
      <c r="K44" s="1">
        <v>26.877479999999998</v>
      </c>
      <c r="L44" s="1">
        <v>26.934159999999999</v>
      </c>
      <c r="M44" s="1">
        <v>27.191410000000001</v>
      </c>
      <c r="N44" s="1">
        <v>27.0703</v>
      </c>
      <c r="O44" s="1">
        <v>27.637889999999999</v>
      </c>
      <c r="P44" s="1">
        <v>27.710629999999998</v>
      </c>
      <c r="Q44" s="1">
        <v>27.758430000000001</v>
      </c>
      <c r="R44" s="1">
        <v>27.839659999999999</v>
      </c>
      <c r="S44" s="1">
        <v>27.764330000000001</v>
      </c>
    </row>
    <row r="45" spans="1:19" x14ac:dyDescent="0.25">
      <c r="A45" s="10" t="s">
        <v>410</v>
      </c>
      <c r="B45" s="7" t="s">
        <v>411</v>
      </c>
      <c r="C45" s="5" t="s">
        <v>412</v>
      </c>
      <c r="D45" s="2">
        <f t="shared" si="0"/>
        <v>1.7052748336047918</v>
      </c>
      <c r="E45" s="1">
        <v>6</v>
      </c>
      <c r="F45" s="2">
        <v>15</v>
      </c>
      <c r="G45" s="2">
        <v>58.387999999999998</v>
      </c>
      <c r="H45" s="3">
        <v>3.8566000148106898</v>
      </c>
      <c r="I45" s="3">
        <v>0.77000427246093806</v>
      </c>
      <c r="J45" s="1">
        <v>22.087579999999999</v>
      </c>
      <c r="K45" s="1">
        <v>22.086639999999999</v>
      </c>
      <c r="L45" s="1">
        <v>22.158290000000001</v>
      </c>
      <c r="M45" s="1">
        <v>22.34394</v>
      </c>
      <c r="N45" s="1">
        <v>22.212610000000002</v>
      </c>
      <c r="O45" s="1">
        <v>22.784829999999999</v>
      </c>
      <c r="P45" s="1">
        <v>22.719899999999999</v>
      </c>
      <c r="Q45" s="1">
        <v>23.208880000000001</v>
      </c>
      <c r="R45" s="1">
        <v>23.18066</v>
      </c>
      <c r="S45" s="1">
        <v>22.844809999999999</v>
      </c>
    </row>
    <row r="46" spans="1:19" x14ac:dyDescent="0.25">
      <c r="A46" s="10" t="s">
        <v>413</v>
      </c>
      <c r="B46" s="7" t="s">
        <v>414</v>
      </c>
      <c r="C46" s="5" t="s">
        <v>415</v>
      </c>
      <c r="D46" s="2">
        <f t="shared" si="0"/>
        <v>1.687515486026125</v>
      </c>
      <c r="E46" s="1">
        <v>5</v>
      </c>
      <c r="F46" s="2">
        <v>38.299999999999997</v>
      </c>
      <c r="G46" s="2">
        <v>29.596</v>
      </c>
      <c r="H46" s="3">
        <v>4.2781016175065796</v>
      </c>
      <c r="I46" s="3">
        <v>0.75490074157714604</v>
      </c>
      <c r="J46" s="1">
        <v>22.404890000000002</v>
      </c>
      <c r="K46" s="1">
        <v>22.647179999999999</v>
      </c>
      <c r="L46" s="1">
        <v>22.518170000000001</v>
      </c>
      <c r="M46" s="1">
        <v>22.639030000000002</v>
      </c>
      <c r="N46" s="1">
        <v>22.425599999999999</v>
      </c>
      <c r="O46" s="1">
        <v>23.364799999999999</v>
      </c>
      <c r="P46" s="1">
        <v>23.550509999999999</v>
      </c>
      <c r="Q46" s="1">
        <v>23.10005</v>
      </c>
      <c r="R46" s="1">
        <v>23.130299999999998</v>
      </c>
      <c r="S46" s="1">
        <v>23.2637</v>
      </c>
    </row>
    <row r="47" spans="1:19" x14ac:dyDescent="0.25">
      <c r="A47" s="10" t="s">
        <v>416</v>
      </c>
      <c r="B47" s="7" t="s">
        <v>417</v>
      </c>
      <c r="C47" s="5" t="s">
        <v>418</v>
      </c>
      <c r="D47" s="2">
        <f t="shared" si="0"/>
        <v>1.6838966428523516</v>
      </c>
      <c r="E47" s="1">
        <v>3</v>
      </c>
      <c r="F47" s="2">
        <v>13</v>
      </c>
      <c r="G47" s="2">
        <v>29.19</v>
      </c>
      <c r="H47" s="3">
        <v>2.9182204306110302</v>
      </c>
      <c r="I47" s="3">
        <v>0.75180358886718701</v>
      </c>
      <c r="J47" s="1">
        <v>21.318709999999999</v>
      </c>
      <c r="K47" s="1">
        <v>21.58109</v>
      </c>
      <c r="L47" s="1">
        <v>21.664449999999999</v>
      </c>
      <c r="M47" s="1">
        <v>21.812999999999999</v>
      </c>
      <c r="N47" s="1">
        <v>21.88748</v>
      </c>
      <c r="O47" s="1">
        <v>22.110060000000001</v>
      </c>
      <c r="P47" s="1">
        <v>22.227319999999999</v>
      </c>
      <c r="Q47" s="1">
        <v>22.79571</v>
      </c>
      <c r="R47" s="1">
        <v>22.459890000000001</v>
      </c>
      <c r="S47" s="1">
        <v>22.430759999999999</v>
      </c>
    </row>
    <row r="48" spans="1:19" x14ac:dyDescent="0.25">
      <c r="A48" s="10" t="s">
        <v>19</v>
      </c>
      <c r="B48" s="7" t="s">
        <v>21</v>
      </c>
      <c r="C48" s="5" t="s">
        <v>20</v>
      </c>
      <c r="D48" s="2">
        <f t="shared" si="0"/>
        <v>1.6798177857113576</v>
      </c>
      <c r="E48" s="1">
        <v>5</v>
      </c>
      <c r="F48" s="2">
        <v>28.5</v>
      </c>
      <c r="G48" s="2">
        <v>23.274999999999999</v>
      </c>
      <c r="H48" s="3">
        <v>2.6500777162365101</v>
      </c>
      <c r="I48" s="3">
        <v>0.74830474853515805</v>
      </c>
      <c r="J48" s="1">
        <v>22.467949999999998</v>
      </c>
      <c r="K48" s="1">
        <v>22.353259999999999</v>
      </c>
      <c r="L48" s="1">
        <v>22.643329999999999</v>
      </c>
      <c r="M48" s="1">
        <v>22.900120000000001</v>
      </c>
      <c r="N48" s="1">
        <v>22.546299999999999</v>
      </c>
      <c r="O48" s="1">
        <v>23.254940000000001</v>
      </c>
      <c r="P48" s="1">
        <v>23.379809999999999</v>
      </c>
      <c r="Q48" s="1">
        <v>23.808129999999998</v>
      </c>
      <c r="R48" s="1">
        <v>23.284469999999999</v>
      </c>
      <c r="S48" s="1">
        <v>22.925129999999999</v>
      </c>
    </row>
    <row r="49" spans="1:19" x14ac:dyDescent="0.25">
      <c r="A49" s="10" t="s">
        <v>419</v>
      </c>
      <c r="B49" s="7" t="s">
        <v>420</v>
      </c>
      <c r="C49" s="5" t="s">
        <v>421</v>
      </c>
      <c r="D49" s="2">
        <f t="shared" si="0"/>
        <v>1.6753988021097344</v>
      </c>
      <c r="E49" s="1">
        <v>18</v>
      </c>
      <c r="F49" s="2">
        <v>38.299999999999997</v>
      </c>
      <c r="G49" s="2">
        <v>48.994</v>
      </c>
      <c r="H49" s="3">
        <v>5.6644561997909602</v>
      </c>
      <c r="I49" s="3">
        <v>0.74450454711914205</v>
      </c>
      <c r="J49" s="1">
        <v>29.30171</v>
      </c>
      <c r="K49" s="1">
        <v>29.031130000000001</v>
      </c>
      <c r="L49" s="1">
        <v>29.065529999999999</v>
      </c>
      <c r="M49" s="1">
        <v>29.150829999999999</v>
      </c>
      <c r="N49" s="1">
        <v>29.089600000000001</v>
      </c>
      <c r="O49" s="1">
        <v>29.81607</v>
      </c>
      <c r="P49" s="1">
        <v>29.899370000000001</v>
      </c>
      <c r="Q49" s="1">
        <v>29.91656</v>
      </c>
      <c r="R49" s="1">
        <v>29.978149999999999</v>
      </c>
      <c r="S49" s="1">
        <v>29.751169999999998</v>
      </c>
    </row>
    <row r="50" spans="1:19" x14ac:dyDescent="0.25">
      <c r="A50" s="10" t="s">
        <v>422</v>
      </c>
      <c r="B50" s="7" t="s">
        <v>423</v>
      </c>
      <c r="C50" s="5" t="s">
        <v>424</v>
      </c>
      <c r="D50" s="2">
        <f t="shared" si="0"/>
        <v>1.672694257309689</v>
      </c>
      <c r="E50" s="1">
        <v>3</v>
      </c>
      <c r="F50" s="2">
        <v>34.700000000000003</v>
      </c>
      <c r="G50" s="2">
        <v>12.737</v>
      </c>
      <c r="H50" s="3">
        <v>3.1527766658076701</v>
      </c>
      <c r="I50" s="3">
        <v>0.74217376708984495</v>
      </c>
      <c r="J50" s="1">
        <v>20.96818</v>
      </c>
      <c r="K50" s="1">
        <v>20.761089999999999</v>
      </c>
      <c r="L50" s="1">
        <v>20.79035</v>
      </c>
      <c r="M50" s="1">
        <v>20.670639999999999</v>
      </c>
      <c r="N50" s="1">
        <v>21.11178</v>
      </c>
      <c r="O50" s="1">
        <v>21.21359</v>
      </c>
      <c r="P50" s="1">
        <v>21.90014</v>
      </c>
      <c r="Q50" s="1">
        <v>21.518650000000001</v>
      </c>
      <c r="R50" s="1">
        <v>21.684100000000001</v>
      </c>
      <c r="S50" s="1">
        <v>21.69642</v>
      </c>
    </row>
    <row r="51" spans="1:19" x14ac:dyDescent="0.25">
      <c r="A51" s="10" t="s">
        <v>425</v>
      </c>
      <c r="B51" s="7" t="s">
        <v>123</v>
      </c>
      <c r="C51" s="5" t="s">
        <v>122</v>
      </c>
      <c r="D51" s="2">
        <f t="shared" si="0"/>
        <v>1.6704039064711773</v>
      </c>
      <c r="E51" s="1">
        <v>17</v>
      </c>
      <c r="F51" s="2">
        <v>56.2</v>
      </c>
      <c r="G51" s="2">
        <v>28.948</v>
      </c>
      <c r="H51" s="3">
        <v>5.0405739631336504</v>
      </c>
      <c r="I51" s="3">
        <v>0.74019699096679803</v>
      </c>
      <c r="J51" s="1">
        <v>29.389970000000002</v>
      </c>
      <c r="K51" s="1">
        <v>29.757269999999998</v>
      </c>
      <c r="L51" s="1">
        <v>29.697040000000001</v>
      </c>
      <c r="M51" s="1">
        <v>29.654720000000001</v>
      </c>
      <c r="N51" s="1">
        <v>29.616</v>
      </c>
      <c r="O51" s="1">
        <v>30.31775</v>
      </c>
      <c r="P51" s="1">
        <v>30.449829999999999</v>
      </c>
      <c r="Q51" s="1">
        <v>30.38936</v>
      </c>
      <c r="R51" s="1">
        <v>30.430219999999998</v>
      </c>
      <c r="S51" s="1">
        <v>30.228829999999999</v>
      </c>
    </row>
    <row r="52" spans="1:19" x14ac:dyDescent="0.25">
      <c r="A52" s="10" t="s">
        <v>426</v>
      </c>
      <c r="B52" s="7" t="s">
        <v>427</v>
      </c>
      <c r="C52" s="5" t="s">
        <v>428</v>
      </c>
      <c r="D52" s="2">
        <f t="shared" si="0"/>
        <v>1.6630049878746411</v>
      </c>
      <c r="E52" s="1">
        <v>8</v>
      </c>
      <c r="F52" s="2">
        <v>34.200000000000003</v>
      </c>
      <c r="G52" s="2">
        <v>42.698999999999998</v>
      </c>
      <c r="H52" s="3">
        <v>4.1733570527074901</v>
      </c>
      <c r="I52" s="3">
        <v>0.73379249572753802</v>
      </c>
      <c r="J52" s="1">
        <v>22.73639</v>
      </c>
      <c r="K52" s="1">
        <v>22.677689999999998</v>
      </c>
      <c r="L52" s="1">
        <v>22.8659</v>
      </c>
      <c r="M52" s="1">
        <v>22.816970000000001</v>
      </c>
      <c r="N52" s="1">
        <v>23.004760000000001</v>
      </c>
      <c r="O52" s="1">
        <v>23.304939999999998</v>
      </c>
      <c r="P52" s="1">
        <v>23.714919999999999</v>
      </c>
      <c r="Q52" s="1">
        <v>23.70345</v>
      </c>
      <c r="R52" s="1">
        <v>23.439620000000001</v>
      </c>
      <c r="S52" s="1">
        <v>23.60772</v>
      </c>
    </row>
    <row r="53" spans="1:19" x14ac:dyDescent="0.25">
      <c r="A53" s="10" t="s">
        <v>429</v>
      </c>
      <c r="B53" s="7" t="s">
        <v>430</v>
      </c>
      <c r="C53" s="5" t="s">
        <v>431</v>
      </c>
      <c r="D53" s="2">
        <f t="shared" si="0"/>
        <v>1.6626730302154591</v>
      </c>
      <c r="E53" s="1">
        <v>66</v>
      </c>
      <c r="F53" s="2">
        <v>65</v>
      </c>
      <c r="G53" s="2">
        <v>116.45</v>
      </c>
      <c r="H53" s="3">
        <v>5.6663257323407201</v>
      </c>
      <c r="I53" s="3">
        <v>0.733504486083987</v>
      </c>
      <c r="J53" s="1">
        <v>30.70083</v>
      </c>
      <c r="K53" s="1">
        <v>30.774699999999999</v>
      </c>
      <c r="L53" s="1">
        <v>30.836279999999999</v>
      </c>
      <c r="M53" s="1">
        <v>31.003969999999999</v>
      </c>
      <c r="N53" s="1">
        <v>30.960650000000001</v>
      </c>
      <c r="O53" s="1">
        <v>31.627009999999999</v>
      </c>
      <c r="P53" s="1">
        <v>31.50318</v>
      </c>
      <c r="Q53" s="1">
        <v>31.625489999999999</v>
      </c>
      <c r="R53" s="1">
        <v>31.613160000000001</v>
      </c>
      <c r="S53" s="1">
        <v>31.575109999999999</v>
      </c>
    </row>
    <row r="54" spans="1:19" x14ac:dyDescent="0.25">
      <c r="A54" s="10" t="s">
        <v>432</v>
      </c>
      <c r="B54" s="7" t="s">
        <v>433</v>
      </c>
      <c r="C54" s="5" t="s">
        <v>434</v>
      </c>
      <c r="D54" s="2">
        <f t="shared" si="0"/>
        <v>1.6597840627107789</v>
      </c>
      <c r="E54" s="1">
        <v>21</v>
      </c>
      <c r="F54" s="2">
        <v>52.7</v>
      </c>
      <c r="G54" s="2">
        <v>39.637999999999998</v>
      </c>
      <c r="H54" s="3">
        <v>3.2746402020923302</v>
      </c>
      <c r="I54" s="3">
        <v>0.73099555969238095</v>
      </c>
      <c r="J54" s="1">
        <v>29.288789999999999</v>
      </c>
      <c r="K54" s="1">
        <v>29.668109999999999</v>
      </c>
      <c r="L54" s="1">
        <v>29.598469999999999</v>
      </c>
      <c r="M54" s="1">
        <v>30.014520000000001</v>
      </c>
      <c r="N54" s="1">
        <v>29.929590000000001</v>
      </c>
      <c r="O54" s="1">
        <v>30.398160000000001</v>
      </c>
      <c r="P54" s="1">
        <v>30.42482</v>
      </c>
      <c r="Q54" s="1">
        <v>30.361809999999998</v>
      </c>
      <c r="R54" s="1">
        <v>30.459440000000001</v>
      </c>
      <c r="S54" s="1">
        <v>30.51022</v>
      </c>
    </row>
    <row r="55" spans="1:19" x14ac:dyDescent="0.25">
      <c r="A55" s="10" t="s">
        <v>435</v>
      </c>
      <c r="B55" s="7" t="s">
        <v>436</v>
      </c>
      <c r="C55" s="5" t="s">
        <v>437</v>
      </c>
      <c r="D55" s="2">
        <f t="shared" si="0"/>
        <v>1.6571340814717552</v>
      </c>
      <c r="E55" s="1">
        <v>5</v>
      </c>
      <c r="F55" s="2">
        <v>24.3</v>
      </c>
      <c r="G55" s="2">
        <v>25.826000000000001</v>
      </c>
      <c r="H55" s="3">
        <v>2.8090194425328301</v>
      </c>
      <c r="I55" s="3">
        <v>0.72869033813476802</v>
      </c>
      <c r="J55" s="1">
        <v>21.618939999999998</v>
      </c>
      <c r="K55" s="1">
        <v>21.724720000000001</v>
      </c>
      <c r="L55" s="1">
        <v>21.291370000000001</v>
      </c>
      <c r="M55" s="1">
        <v>21.288779999999999</v>
      </c>
      <c r="N55" s="1">
        <v>21.092549999999999</v>
      </c>
      <c r="O55" s="1">
        <v>22.109839999999998</v>
      </c>
      <c r="P55" s="1">
        <v>21.76052</v>
      </c>
      <c r="Q55" s="1">
        <v>22.34384</v>
      </c>
      <c r="R55" s="1">
        <v>22.293500000000002</v>
      </c>
      <c r="S55" s="1">
        <v>22.15211</v>
      </c>
    </row>
    <row r="56" spans="1:19" x14ac:dyDescent="0.25">
      <c r="A56" s="10" t="s">
        <v>438</v>
      </c>
      <c r="B56" s="7" t="s">
        <v>439</v>
      </c>
      <c r="C56" s="5" t="s">
        <v>440</v>
      </c>
      <c r="D56" s="2">
        <f t="shared" si="0"/>
        <v>1.6547783998284376</v>
      </c>
      <c r="E56" s="1">
        <v>5</v>
      </c>
      <c r="F56" s="2">
        <v>26.2</v>
      </c>
      <c r="G56" s="2">
        <v>32.314</v>
      </c>
      <c r="H56" s="3">
        <v>4.10213770797768</v>
      </c>
      <c r="I56" s="3">
        <v>0.726638031005859</v>
      </c>
      <c r="J56" s="1">
        <v>23.711880000000001</v>
      </c>
      <c r="K56" s="1">
        <v>23.493259999999999</v>
      </c>
      <c r="L56" s="1">
        <v>23.86609</v>
      </c>
      <c r="M56" s="1">
        <v>23.951979999999999</v>
      </c>
      <c r="N56" s="1">
        <v>24.0456</v>
      </c>
      <c r="O56" s="1">
        <v>24.534220000000001</v>
      </c>
      <c r="P56" s="1">
        <v>24.57161</v>
      </c>
      <c r="Q56" s="1">
        <v>24.588809999999999</v>
      </c>
      <c r="R56" s="1">
        <v>24.496369999999999</v>
      </c>
      <c r="S56" s="1">
        <v>24.51099</v>
      </c>
    </row>
    <row r="57" spans="1:19" x14ac:dyDescent="0.25">
      <c r="A57" s="10" t="s">
        <v>441</v>
      </c>
      <c r="B57" s="7" t="s">
        <v>442</v>
      </c>
      <c r="C57" s="5" t="s">
        <v>443</v>
      </c>
      <c r="D57" s="2">
        <f t="shared" si="0"/>
        <v>1.6526283758556899</v>
      </c>
      <c r="E57" s="1">
        <v>14</v>
      </c>
      <c r="F57" s="2">
        <v>42.3</v>
      </c>
      <c r="G57" s="2">
        <v>34.134</v>
      </c>
      <c r="H57" s="3">
        <v>6.8021512929171797</v>
      </c>
      <c r="I57" s="3">
        <v>0.72476234436035403</v>
      </c>
      <c r="J57" s="1">
        <v>24.855530000000002</v>
      </c>
      <c r="K57" s="1">
        <v>24.80499</v>
      </c>
      <c r="L57" s="1">
        <v>24.914010000000001</v>
      </c>
      <c r="M57" s="1">
        <v>25.008130000000001</v>
      </c>
      <c r="N57" s="1">
        <v>24.94717</v>
      </c>
      <c r="O57" s="1">
        <v>25.67174</v>
      </c>
      <c r="P57" s="1">
        <v>25.603429999999999</v>
      </c>
      <c r="Q57" s="1">
        <v>25.704609999999999</v>
      </c>
      <c r="R57" s="1">
        <v>25.601839999999999</v>
      </c>
      <c r="S57" s="1">
        <v>25.572019999999998</v>
      </c>
    </row>
    <row r="58" spans="1:19" x14ac:dyDescent="0.25">
      <c r="A58" s="10" t="s">
        <v>444</v>
      </c>
      <c r="B58" s="7" t="s">
        <v>445</v>
      </c>
      <c r="C58" s="5" t="s">
        <v>446</v>
      </c>
      <c r="D58" s="2">
        <f t="shared" si="0"/>
        <v>1.6498292754737052</v>
      </c>
      <c r="E58" s="1">
        <v>6</v>
      </c>
      <c r="F58" s="2">
        <v>55.5</v>
      </c>
      <c r="G58" s="2">
        <v>25.172000000000001</v>
      </c>
      <c r="H58" s="3">
        <v>2.5445372140450799</v>
      </c>
      <c r="I58" s="3">
        <v>0.72231674194335904</v>
      </c>
      <c r="J58" s="1">
        <v>23.769010000000002</v>
      </c>
      <c r="K58" s="1">
        <v>23.858229999999999</v>
      </c>
      <c r="L58" s="1">
        <v>23.976310000000002</v>
      </c>
      <c r="M58" s="1">
        <v>24.563079999999999</v>
      </c>
      <c r="N58" s="1">
        <v>24.349419999999999</v>
      </c>
      <c r="O58" s="1">
        <v>24.53321</v>
      </c>
      <c r="P58" s="1">
        <v>24.86891</v>
      </c>
      <c r="Q58" s="1">
        <v>24.821719999999999</v>
      </c>
      <c r="R58" s="1">
        <v>24.986630000000002</v>
      </c>
      <c r="S58" s="1">
        <v>24.917159999999999</v>
      </c>
    </row>
    <row r="59" spans="1:19" x14ac:dyDescent="0.25">
      <c r="A59" s="10" t="s">
        <v>115</v>
      </c>
      <c r="B59" s="7" t="s">
        <v>117</v>
      </c>
      <c r="C59" s="5" t="s">
        <v>116</v>
      </c>
      <c r="D59" s="2">
        <f t="shared" si="0"/>
        <v>1.6474234279832254</v>
      </c>
      <c r="E59" s="1">
        <v>7</v>
      </c>
      <c r="F59" s="2">
        <v>43.6</v>
      </c>
      <c r="G59" s="2">
        <v>25.414000000000001</v>
      </c>
      <c r="H59" s="3">
        <v>3.81181551783932</v>
      </c>
      <c r="I59" s="3">
        <v>0.72021141052246296</v>
      </c>
      <c r="J59" s="1">
        <v>24.89208</v>
      </c>
      <c r="K59" s="1">
        <v>24.835570000000001</v>
      </c>
      <c r="L59" s="1">
        <v>24.979279999999999</v>
      </c>
      <c r="M59" s="1">
        <v>24.79917</v>
      </c>
      <c r="N59" s="1">
        <v>24.515270000000001</v>
      </c>
      <c r="O59" s="1">
        <v>25.511140000000001</v>
      </c>
      <c r="P59" s="1">
        <v>25.638539999999999</v>
      </c>
      <c r="Q59" s="1">
        <v>25.318619999999999</v>
      </c>
      <c r="R59" s="1">
        <v>25.731670000000001</v>
      </c>
      <c r="S59" s="1">
        <v>25.422460000000001</v>
      </c>
    </row>
    <row r="60" spans="1:19" x14ac:dyDescent="0.25">
      <c r="A60" s="10" t="s">
        <v>447</v>
      </c>
      <c r="B60" s="7" t="s">
        <v>448</v>
      </c>
      <c r="C60" s="5" t="s">
        <v>449</v>
      </c>
      <c r="D60" s="2">
        <f t="shared" si="0"/>
        <v>1.6412893902690167</v>
      </c>
      <c r="E60" s="1">
        <v>11</v>
      </c>
      <c r="F60" s="2">
        <v>59.5</v>
      </c>
      <c r="G60" s="2">
        <v>26.588000000000001</v>
      </c>
      <c r="H60" s="3">
        <v>4.9618625230165696</v>
      </c>
      <c r="I60" s="3">
        <v>0.71482963562012003</v>
      </c>
      <c r="J60" s="1">
        <v>25.478370000000002</v>
      </c>
      <c r="K60" s="1">
        <v>25.584140000000001</v>
      </c>
      <c r="L60" s="1">
        <v>25.50188</v>
      </c>
      <c r="M60" s="1">
        <v>25.61936</v>
      </c>
      <c r="N60" s="1">
        <v>25.727720000000001</v>
      </c>
      <c r="O60" s="1">
        <v>26.29299</v>
      </c>
      <c r="P60" s="1">
        <v>26.473490000000002</v>
      </c>
      <c r="Q60" s="1">
        <v>26.104399999999998</v>
      </c>
      <c r="R60" s="1">
        <v>26.330549999999999</v>
      </c>
      <c r="S60" s="1">
        <v>26.284199999999998</v>
      </c>
    </row>
    <row r="61" spans="1:19" x14ac:dyDescent="0.25">
      <c r="A61" s="10" t="s">
        <v>450</v>
      </c>
      <c r="B61" s="7" t="s">
        <v>451</v>
      </c>
      <c r="C61" s="5" t="s">
        <v>452</v>
      </c>
      <c r="D61" s="2">
        <f t="shared" si="0"/>
        <v>1.6407279149350047</v>
      </c>
      <c r="E61" s="1">
        <v>15</v>
      </c>
      <c r="F61" s="2">
        <v>50.1</v>
      </c>
      <c r="G61" s="2">
        <v>42.784999999999997</v>
      </c>
      <c r="H61" s="3">
        <v>2.6651307257311498</v>
      </c>
      <c r="I61" s="3">
        <v>0.71433601379394696</v>
      </c>
      <c r="J61" s="1">
        <v>28.396319999999999</v>
      </c>
      <c r="K61" s="1">
        <v>28.842420000000001</v>
      </c>
      <c r="L61" s="1">
        <v>28.889800000000001</v>
      </c>
      <c r="M61" s="1">
        <v>29.22635</v>
      </c>
      <c r="N61" s="1">
        <v>29.289909999999999</v>
      </c>
      <c r="O61" s="1">
        <v>29.637979999999999</v>
      </c>
      <c r="P61" s="1">
        <v>29.624690000000001</v>
      </c>
      <c r="Q61" s="1">
        <v>29.661719999999999</v>
      </c>
      <c r="R61" s="1">
        <v>29.59591</v>
      </c>
      <c r="S61" s="1">
        <v>29.696190000000001</v>
      </c>
    </row>
    <row r="62" spans="1:19" x14ac:dyDescent="0.25">
      <c r="A62" s="10" t="s">
        <v>453</v>
      </c>
      <c r="B62" s="7" t="s">
        <v>454</v>
      </c>
      <c r="C62" s="5" t="s">
        <v>455</v>
      </c>
      <c r="D62" s="2">
        <f t="shared" si="0"/>
        <v>1.6401609937946082</v>
      </c>
      <c r="E62" s="1">
        <v>7</v>
      </c>
      <c r="F62" s="2">
        <v>55.3</v>
      </c>
      <c r="G62" s="2">
        <v>21.736999999999998</v>
      </c>
      <c r="H62" s="3">
        <v>3.9066319830759499</v>
      </c>
      <c r="I62" s="3">
        <v>0.71383743286132895</v>
      </c>
      <c r="J62" s="1">
        <v>25.275300000000001</v>
      </c>
      <c r="K62" s="1">
        <v>25.410019999999999</v>
      </c>
      <c r="L62" s="1">
        <v>25.393519999999999</v>
      </c>
      <c r="M62" s="1">
        <v>25.46264</v>
      </c>
      <c r="N62" s="1">
        <v>25.50112</v>
      </c>
      <c r="O62" s="1">
        <v>26.40897</v>
      </c>
      <c r="P62" s="1">
        <v>26.0199</v>
      </c>
      <c r="Q62" s="1">
        <v>26.06334</v>
      </c>
      <c r="R62" s="1">
        <v>26.26023</v>
      </c>
      <c r="S62" s="1">
        <v>25.859349999999999</v>
      </c>
    </row>
    <row r="63" spans="1:19" x14ac:dyDescent="0.25">
      <c r="A63" s="10" t="s">
        <v>456</v>
      </c>
      <c r="B63" s="7" t="s">
        <v>457</v>
      </c>
      <c r="C63" s="5" t="s">
        <v>458</v>
      </c>
      <c r="D63" s="2">
        <f t="shared" si="0"/>
        <v>1.6377536552485736</v>
      </c>
      <c r="E63" s="1">
        <v>16</v>
      </c>
      <c r="F63" s="2">
        <v>63.2</v>
      </c>
      <c r="G63" s="2">
        <v>33.295999999999999</v>
      </c>
      <c r="H63" s="3">
        <v>5.6408735211705396</v>
      </c>
      <c r="I63" s="3">
        <v>0.71171836853027404</v>
      </c>
      <c r="J63" s="1">
        <v>27.691790000000001</v>
      </c>
      <c r="K63" s="1">
        <v>27.820250000000001</v>
      </c>
      <c r="L63" s="1">
        <v>27.759070000000001</v>
      </c>
      <c r="M63" s="1">
        <v>27.797180000000001</v>
      </c>
      <c r="N63" s="1">
        <v>27.669589999999999</v>
      </c>
      <c r="O63" s="1">
        <v>28.264140000000001</v>
      </c>
      <c r="P63" s="1">
        <v>28.559719999999999</v>
      </c>
      <c r="Q63" s="1">
        <v>28.51942</v>
      </c>
      <c r="R63" s="1">
        <v>28.509</v>
      </c>
      <c r="S63" s="1">
        <v>28.444189999999999</v>
      </c>
    </row>
    <row r="64" spans="1:19" x14ac:dyDescent="0.25">
      <c r="A64" s="10" t="s">
        <v>85</v>
      </c>
      <c r="B64" s="7" t="s">
        <v>87</v>
      </c>
      <c r="C64" s="5" t="s">
        <v>86</v>
      </c>
      <c r="D64" s="2">
        <f t="shared" si="0"/>
        <v>1.6355587176630235</v>
      </c>
      <c r="E64" s="1">
        <v>26</v>
      </c>
      <c r="F64" s="2">
        <v>60.8</v>
      </c>
      <c r="G64" s="2">
        <v>61.335999999999999</v>
      </c>
      <c r="H64" s="3">
        <v>5.6729163717629101</v>
      </c>
      <c r="I64" s="3">
        <v>0.70978355407714799</v>
      </c>
      <c r="J64" s="1">
        <v>27.229030000000002</v>
      </c>
      <c r="K64" s="1">
        <v>27.170349999999999</v>
      </c>
      <c r="L64" s="1">
        <v>27.057759999999998</v>
      </c>
      <c r="M64" s="1">
        <v>27.091640000000002</v>
      </c>
      <c r="N64" s="1">
        <v>27.2562</v>
      </c>
      <c r="O64" s="1">
        <v>27.815740000000002</v>
      </c>
      <c r="P64" s="1">
        <v>27.92343</v>
      </c>
      <c r="Q64" s="1">
        <v>27.74682</v>
      </c>
      <c r="R64" s="1">
        <v>28.009450000000001</v>
      </c>
      <c r="S64" s="1">
        <v>27.858460000000001</v>
      </c>
    </row>
    <row r="65" spans="1:19" x14ac:dyDescent="0.25">
      <c r="A65" s="10" t="s">
        <v>459</v>
      </c>
      <c r="B65" s="7" t="s">
        <v>460</v>
      </c>
      <c r="C65" s="5" t="s">
        <v>461</v>
      </c>
      <c r="D65" s="2">
        <f t="shared" si="0"/>
        <v>1.6328364517045888</v>
      </c>
      <c r="E65" s="1">
        <v>3</v>
      </c>
      <c r="F65" s="2">
        <v>31</v>
      </c>
      <c r="G65" s="2">
        <v>15.537000000000001</v>
      </c>
      <c r="H65" s="3">
        <v>1.43602952062914</v>
      </c>
      <c r="I65" s="3">
        <v>0.70738029479980502</v>
      </c>
      <c r="J65" s="1">
        <v>21.7685</v>
      </c>
      <c r="K65" s="1">
        <v>22.904319999999998</v>
      </c>
      <c r="L65" s="1">
        <v>22.919219999999999</v>
      </c>
      <c r="M65" s="1">
        <v>22.9619</v>
      </c>
      <c r="N65" s="1">
        <v>23.449349999999999</v>
      </c>
      <c r="O65" s="1">
        <v>23.439109999999999</v>
      </c>
      <c r="P65" s="1">
        <v>23.633230000000001</v>
      </c>
      <c r="Q65" s="1">
        <v>23.37968</v>
      </c>
      <c r="R65" s="1">
        <v>23.639199999999999</v>
      </c>
      <c r="S65" s="1">
        <v>23.448969999999999</v>
      </c>
    </row>
    <row r="66" spans="1:19" x14ac:dyDescent="0.25">
      <c r="A66" s="10" t="s">
        <v>462</v>
      </c>
      <c r="B66" s="7" t="s">
        <v>463</v>
      </c>
      <c r="C66" s="5" t="s">
        <v>464</v>
      </c>
      <c r="D66" s="2">
        <f t="shared" si="0"/>
        <v>1.6270453757555434</v>
      </c>
      <c r="E66" s="1">
        <v>3</v>
      </c>
      <c r="F66" s="2">
        <v>26.2</v>
      </c>
      <c r="G66" s="2">
        <v>18.617000000000001</v>
      </c>
      <c r="H66" s="3">
        <v>4.7063188224705401</v>
      </c>
      <c r="I66" s="3">
        <v>0.702254486083984</v>
      </c>
      <c r="J66" s="1">
        <v>21.944389999999999</v>
      </c>
      <c r="K66" s="1">
        <v>21.634270000000001</v>
      </c>
      <c r="L66" s="1">
        <v>21.635639999999999</v>
      </c>
      <c r="M66" s="1">
        <v>21.604939999999999</v>
      </c>
      <c r="N66" s="1">
        <v>21.635860000000001</v>
      </c>
      <c r="O66" s="1">
        <v>22.235410000000002</v>
      </c>
      <c r="P66" s="1">
        <v>22.38308</v>
      </c>
      <c r="Q66" s="1">
        <v>22.52346</v>
      </c>
      <c r="R66" s="1">
        <v>22.42014</v>
      </c>
      <c r="S66" s="1">
        <v>22.40429</v>
      </c>
    </row>
    <row r="67" spans="1:19" x14ac:dyDescent="0.25">
      <c r="A67" s="10" t="s">
        <v>100</v>
      </c>
      <c r="B67" s="7" t="s">
        <v>102</v>
      </c>
      <c r="C67" s="5" t="s">
        <v>101</v>
      </c>
      <c r="D67" s="2">
        <f t="shared" si="0"/>
        <v>1.6253718415702458</v>
      </c>
      <c r="E67" s="1">
        <v>22</v>
      </c>
      <c r="F67" s="2">
        <v>62.2</v>
      </c>
      <c r="G67" s="2">
        <v>54.207999999999998</v>
      </c>
      <c r="H67" s="3">
        <v>4.6179450444574099</v>
      </c>
      <c r="I67" s="3">
        <v>0.70076980590820204</v>
      </c>
      <c r="J67" s="1">
        <v>26.57368</v>
      </c>
      <c r="K67" s="1">
        <v>26.731560000000002</v>
      </c>
      <c r="L67" s="1">
        <v>26.81934</v>
      </c>
      <c r="M67" s="1">
        <v>26.979240000000001</v>
      </c>
      <c r="N67" s="1">
        <v>26.880749999999999</v>
      </c>
      <c r="O67" s="1">
        <v>27.376580000000001</v>
      </c>
      <c r="P67" s="1">
        <v>27.53416</v>
      </c>
      <c r="Q67" s="1">
        <v>27.434280000000001</v>
      </c>
      <c r="R67" s="1">
        <v>27.524699999999999</v>
      </c>
      <c r="S67" s="1">
        <v>27.6187</v>
      </c>
    </row>
    <row r="68" spans="1:19" x14ac:dyDescent="0.25">
      <c r="A68" s="10" t="s">
        <v>465</v>
      </c>
      <c r="B68" s="7" t="s">
        <v>466</v>
      </c>
      <c r="C68" s="5" t="s">
        <v>467</v>
      </c>
      <c r="D68" s="2">
        <f t="shared" ref="D68:D126" si="1">(2^I68)</f>
        <v>1.6224116911677722</v>
      </c>
      <c r="E68" s="1">
        <v>16</v>
      </c>
      <c r="F68" s="2">
        <v>85.1</v>
      </c>
      <c r="G68" s="2">
        <v>24.603000000000002</v>
      </c>
      <c r="H68" s="3">
        <v>4.5911606192657004</v>
      </c>
      <c r="I68" s="3">
        <v>0.69813995361328196</v>
      </c>
      <c r="J68" s="1">
        <v>29.282309999999999</v>
      </c>
      <c r="K68" s="1">
        <v>29.243390000000002</v>
      </c>
      <c r="L68" s="1">
        <v>29.243500000000001</v>
      </c>
      <c r="M68" s="1">
        <v>29.534770000000002</v>
      </c>
      <c r="N68" s="1">
        <v>29.54278</v>
      </c>
      <c r="O68" s="1">
        <v>29.965820000000001</v>
      </c>
      <c r="P68" s="1">
        <v>30.064579999999999</v>
      </c>
      <c r="Q68" s="1">
        <v>30.000209999999999</v>
      </c>
      <c r="R68" s="1">
        <v>30.204080000000001</v>
      </c>
      <c r="S68" s="1">
        <v>30.10275</v>
      </c>
    </row>
    <row r="69" spans="1:19" x14ac:dyDescent="0.25">
      <c r="A69" s="10" t="s">
        <v>468</v>
      </c>
      <c r="B69" s="7" t="s">
        <v>469</v>
      </c>
      <c r="C69" s="5" t="s">
        <v>470</v>
      </c>
      <c r="D69" s="2">
        <f t="shared" si="1"/>
        <v>1.6168328594162282</v>
      </c>
      <c r="E69" s="1">
        <v>14</v>
      </c>
      <c r="F69" s="2">
        <v>42.2</v>
      </c>
      <c r="G69" s="2">
        <v>50.253999999999998</v>
      </c>
      <c r="H69" s="3">
        <v>5.6848078106740196</v>
      </c>
      <c r="I69" s="3">
        <v>0.69317054748535201</v>
      </c>
      <c r="J69" s="1">
        <v>25.00535</v>
      </c>
      <c r="K69" s="1">
        <v>25.187110000000001</v>
      </c>
      <c r="L69" s="1">
        <v>25.115770000000001</v>
      </c>
      <c r="M69" s="1">
        <v>25.106809999999999</v>
      </c>
      <c r="N69" s="1">
        <v>25.065670000000001</v>
      </c>
      <c r="O69" s="1">
        <v>25.796970000000002</v>
      </c>
      <c r="P69" s="1">
        <v>25.653919999999999</v>
      </c>
      <c r="Q69" s="1">
        <v>25.75817</v>
      </c>
      <c r="R69" s="1">
        <v>25.958659999999998</v>
      </c>
      <c r="S69" s="1">
        <v>25.778839999999999</v>
      </c>
    </row>
    <row r="70" spans="1:19" x14ac:dyDescent="0.25">
      <c r="A70" s="10" t="s">
        <v>471</v>
      </c>
      <c r="B70" s="7" t="s">
        <v>472</v>
      </c>
      <c r="C70" s="5" t="s">
        <v>473</v>
      </c>
      <c r="D70" s="2">
        <f t="shared" si="1"/>
        <v>1.6141306644240028</v>
      </c>
      <c r="E70" s="1">
        <v>13</v>
      </c>
      <c r="F70" s="2">
        <v>34.4</v>
      </c>
      <c r="G70" s="2">
        <v>50.765999999999998</v>
      </c>
      <c r="H70" s="3">
        <v>4.9592040204495502</v>
      </c>
      <c r="I70" s="3">
        <v>0.69075736999511905</v>
      </c>
      <c r="J70" s="1">
        <v>24.79203</v>
      </c>
      <c r="K70" s="1">
        <v>24.750730000000001</v>
      </c>
      <c r="L70" s="1">
        <v>24.72156</v>
      </c>
      <c r="M70" s="1">
        <v>25.04635</v>
      </c>
      <c r="N70" s="1">
        <v>25.00234</v>
      </c>
      <c r="O70" s="1">
        <v>25.479199999999999</v>
      </c>
      <c r="P70" s="1">
        <v>25.513580000000001</v>
      </c>
      <c r="Q70" s="1">
        <v>25.580919999999999</v>
      </c>
      <c r="R70" s="1">
        <v>25.599550000000001</v>
      </c>
      <c r="S70" s="1">
        <v>25.59355</v>
      </c>
    </row>
    <row r="71" spans="1:19" x14ac:dyDescent="0.25">
      <c r="A71" s="10" t="s">
        <v>474</v>
      </c>
      <c r="B71" s="7" t="s">
        <v>475</v>
      </c>
      <c r="C71" s="5" t="s">
        <v>476</v>
      </c>
      <c r="D71" s="2">
        <f t="shared" si="1"/>
        <v>1.6126836084612104</v>
      </c>
      <c r="E71" s="1">
        <v>4</v>
      </c>
      <c r="F71" s="2">
        <v>47.2</v>
      </c>
      <c r="G71" s="2">
        <v>10.343999999999999</v>
      </c>
      <c r="H71" s="3">
        <v>5.73342716742067</v>
      </c>
      <c r="I71" s="3">
        <v>0.68946342468261801</v>
      </c>
      <c r="J71" s="1">
        <v>22.012360000000001</v>
      </c>
      <c r="K71" s="1">
        <v>22.09552</v>
      </c>
      <c r="L71" s="1">
        <v>22.178370000000001</v>
      </c>
      <c r="M71" s="1">
        <v>22.303039999999999</v>
      </c>
      <c r="N71" s="1">
        <v>22.139209999999999</v>
      </c>
      <c r="O71" s="1">
        <v>22.837</v>
      </c>
      <c r="P71" s="1">
        <v>22.8797</v>
      </c>
      <c r="Q71" s="1">
        <v>22.876049999999999</v>
      </c>
      <c r="R71" s="1">
        <v>22.86178</v>
      </c>
      <c r="S71" s="1">
        <v>22.721299999999999</v>
      </c>
    </row>
    <row r="72" spans="1:19" x14ac:dyDescent="0.25">
      <c r="A72" s="10" t="s">
        <v>477</v>
      </c>
      <c r="B72" s="7" t="s">
        <v>478</v>
      </c>
      <c r="C72" s="5" t="s">
        <v>479</v>
      </c>
      <c r="D72" s="2">
        <f t="shared" si="1"/>
        <v>1.6124644449155625</v>
      </c>
      <c r="E72" s="1">
        <v>5</v>
      </c>
      <c r="F72" s="2">
        <v>53</v>
      </c>
      <c r="G72" s="2">
        <v>17.600000000000001</v>
      </c>
      <c r="H72" s="3">
        <v>3.2137608455712501</v>
      </c>
      <c r="I72" s="3">
        <v>0.68926734924316302</v>
      </c>
      <c r="J72" s="1">
        <v>26.791910000000001</v>
      </c>
      <c r="K72" s="1">
        <v>26.971910000000001</v>
      </c>
      <c r="L72" s="1">
        <v>27.013290000000001</v>
      </c>
      <c r="M72" s="1">
        <v>26.538689999999999</v>
      </c>
      <c r="N72" s="1">
        <v>26.726369999999999</v>
      </c>
      <c r="O72" s="1">
        <v>27.529699999999998</v>
      </c>
      <c r="P72" s="1">
        <v>27.70853</v>
      </c>
      <c r="Q72" s="1">
        <v>27.514430000000001</v>
      </c>
      <c r="R72" s="1">
        <v>27.582909999999998</v>
      </c>
      <c r="S72" s="1">
        <v>27.15296</v>
      </c>
    </row>
    <row r="73" spans="1:19" x14ac:dyDescent="0.25">
      <c r="A73" s="10" t="s">
        <v>480</v>
      </c>
      <c r="B73" s="7" t="s">
        <v>481</v>
      </c>
      <c r="C73" s="5" t="s">
        <v>482</v>
      </c>
      <c r="D73" s="2">
        <f t="shared" si="1"/>
        <v>1.6111219724427992</v>
      </c>
      <c r="E73" s="1">
        <v>18</v>
      </c>
      <c r="F73" s="2">
        <v>89.4</v>
      </c>
      <c r="G73" s="2">
        <v>18.748999999999999</v>
      </c>
      <c r="H73" s="3">
        <v>2.5556654398207499</v>
      </c>
      <c r="I73" s="3">
        <v>0.68806571960449503</v>
      </c>
      <c r="J73" s="1">
        <v>29.733519999999999</v>
      </c>
      <c r="K73" s="1">
        <v>30.277080000000002</v>
      </c>
      <c r="L73" s="1">
        <v>30.33905</v>
      </c>
      <c r="M73" s="1">
        <v>30.619990000000001</v>
      </c>
      <c r="N73" s="1">
        <v>30.55096</v>
      </c>
      <c r="O73" s="1">
        <v>30.87979</v>
      </c>
      <c r="P73" s="1">
        <v>31.084610000000001</v>
      </c>
      <c r="Q73" s="1">
        <v>30.904409999999999</v>
      </c>
      <c r="R73" s="1">
        <v>31.037019999999998</v>
      </c>
      <c r="S73" s="1">
        <v>31.055109999999999</v>
      </c>
    </row>
    <row r="74" spans="1:19" x14ac:dyDescent="0.25">
      <c r="A74" s="10" t="s">
        <v>483</v>
      </c>
      <c r="B74" s="7" t="s">
        <v>484</v>
      </c>
      <c r="C74" s="5" t="s">
        <v>485</v>
      </c>
      <c r="D74" s="2">
        <f t="shared" si="1"/>
        <v>1.6111032283636324</v>
      </c>
      <c r="E74" s="1">
        <v>9</v>
      </c>
      <c r="F74" s="2">
        <v>70.599999999999994</v>
      </c>
      <c r="G74" s="2">
        <v>10.962999999999999</v>
      </c>
      <c r="H74" s="3">
        <v>5.3905549673786899</v>
      </c>
      <c r="I74" s="3">
        <v>0.68804893493652497</v>
      </c>
      <c r="J74" s="1">
        <v>28.19896</v>
      </c>
      <c r="K74" s="1">
        <v>28.195730000000001</v>
      </c>
      <c r="L74" s="1">
        <v>28.051130000000001</v>
      </c>
      <c r="M74" s="1">
        <v>28.175360000000001</v>
      </c>
      <c r="N74" s="1">
        <v>28.059100000000001</v>
      </c>
      <c r="O74" s="1">
        <v>28.813020000000002</v>
      </c>
      <c r="P74" s="1">
        <v>28.648769999999999</v>
      </c>
      <c r="Q74" s="1">
        <v>28.84254</v>
      </c>
      <c r="R74" s="1">
        <v>28.979970000000002</v>
      </c>
      <c r="S74" s="1">
        <v>28.83623</v>
      </c>
    </row>
    <row r="75" spans="1:19" x14ac:dyDescent="0.25">
      <c r="A75" s="10" t="s">
        <v>486</v>
      </c>
      <c r="B75" s="7" t="s">
        <v>487</v>
      </c>
      <c r="C75" s="5" t="s">
        <v>488</v>
      </c>
      <c r="D75" s="2">
        <f t="shared" si="1"/>
        <v>1.6087798010286791</v>
      </c>
      <c r="E75" s="1">
        <v>31</v>
      </c>
      <c r="F75" s="2">
        <v>67</v>
      </c>
      <c r="G75" s="2">
        <v>51.735999999999997</v>
      </c>
      <c r="H75" s="3">
        <v>5.9382123670403697</v>
      </c>
      <c r="I75" s="3">
        <v>0.685966873168947</v>
      </c>
      <c r="J75" s="1">
        <v>30.61281</v>
      </c>
      <c r="K75" s="1">
        <v>30.774470000000001</v>
      </c>
      <c r="L75" s="1">
        <v>30.81391</v>
      </c>
      <c r="M75" s="1">
        <v>30.626709999999999</v>
      </c>
      <c r="N75" s="1">
        <v>30.652239999999999</v>
      </c>
      <c r="O75" s="1">
        <v>31.2851</v>
      </c>
      <c r="P75" s="1">
        <v>31.32432</v>
      </c>
      <c r="Q75" s="1">
        <v>31.460319999999999</v>
      </c>
      <c r="R75" s="1">
        <v>31.412510000000001</v>
      </c>
      <c r="S75" s="1">
        <v>31.427720000000001</v>
      </c>
    </row>
    <row r="76" spans="1:19" x14ac:dyDescent="0.25">
      <c r="A76" s="10" t="s">
        <v>64</v>
      </c>
      <c r="B76" s="7" t="s">
        <v>66</v>
      </c>
      <c r="C76" s="5" t="s">
        <v>65</v>
      </c>
      <c r="D76" s="2">
        <f t="shared" si="1"/>
        <v>1.6063378195901545</v>
      </c>
      <c r="E76" s="1">
        <v>9</v>
      </c>
      <c r="F76" s="2">
        <v>81.7</v>
      </c>
      <c r="G76" s="2">
        <v>8.2355</v>
      </c>
      <c r="H76" s="3">
        <v>3.8798041061044102</v>
      </c>
      <c r="I76" s="3">
        <v>0.683775329589842</v>
      </c>
      <c r="J76" s="1">
        <v>28.170310000000001</v>
      </c>
      <c r="K76" s="1">
        <v>28.451560000000001</v>
      </c>
      <c r="L76" s="1">
        <v>28.357790000000001</v>
      </c>
      <c r="M76" s="1">
        <v>28.609819999999999</v>
      </c>
      <c r="N76" s="1">
        <v>28.65147</v>
      </c>
      <c r="O76" s="1">
        <v>28.959669999999999</v>
      </c>
      <c r="P76" s="1">
        <v>29.213909999999998</v>
      </c>
      <c r="Q76" s="1">
        <v>29.148579999999999</v>
      </c>
      <c r="R76" s="1">
        <v>29.229790000000001</v>
      </c>
      <c r="S76" s="1">
        <v>29.107869999999998</v>
      </c>
    </row>
    <row r="77" spans="1:19" x14ac:dyDescent="0.25">
      <c r="A77" s="10" t="s">
        <v>489</v>
      </c>
      <c r="B77" s="7" t="s">
        <v>490</v>
      </c>
      <c r="C77" s="5" t="s">
        <v>491</v>
      </c>
      <c r="D77" s="2">
        <f t="shared" si="1"/>
        <v>1.6051782753376549</v>
      </c>
      <c r="E77" s="1">
        <v>2</v>
      </c>
      <c r="F77" s="2">
        <v>64.3</v>
      </c>
      <c r="G77" s="2">
        <v>6.5385999999999997</v>
      </c>
      <c r="H77" s="3">
        <v>1.97176884280582</v>
      </c>
      <c r="I77" s="3">
        <v>0.68273353576660201</v>
      </c>
      <c r="J77" s="1">
        <v>21.834990000000001</v>
      </c>
      <c r="K77" s="1">
        <v>22.21715</v>
      </c>
      <c r="L77" s="1">
        <v>22.46518</v>
      </c>
      <c r="M77" s="1">
        <v>22.58231</v>
      </c>
      <c r="N77" s="1">
        <v>22.365359999999999</v>
      </c>
      <c r="O77" s="1">
        <v>23.277819999999998</v>
      </c>
      <c r="P77" s="1">
        <v>23.029699999999998</v>
      </c>
      <c r="Q77" s="1">
        <v>23.079270000000001</v>
      </c>
      <c r="R77" s="1">
        <v>22.355149999999998</v>
      </c>
      <c r="S77" s="1">
        <v>23.13673</v>
      </c>
    </row>
    <row r="78" spans="1:19" x14ac:dyDescent="0.25">
      <c r="A78" s="10" t="s">
        <v>492</v>
      </c>
      <c r="B78" s="7" t="s">
        <v>493</v>
      </c>
      <c r="C78" s="5" t="s">
        <v>494</v>
      </c>
      <c r="D78" s="2">
        <f t="shared" si="1"/>
        <v>1.6046711584115592</v>
      </c>
      <c r="E78" s="1">
        <v>15</v>
      </c>
      <c r="F78" s="2">
        <v>61.2</v>
      </c>
      <c r="G78" s="2">
        <v>43.323</v>
      </c>
      <c r="H78" s="3">
        <v>4.6719552932160999</v>
      </c>
      <c r="I78" s="3">
        <v>0.68227767944335904</v>
      </c>
      <c r="J78" s="1">
        <v>25.240159999999999</v>
      </c>
      <c r="K78" s="1">
        <v>25.455410000000001</v>
      </c>
      <c r="L78" s="1">
        <v>25.3888</v>
      </c>
      <c r="M78" s="1">
        <v>25.50882</v>
      </c>
      <c r="N78" s="1">
        <v>25.447959999999998</v>
      </c>
      <c r="O78" s="1">
        <v>25.910219999999999</v>
      </c>
      <c r="P78" s="1">
        <v>26.196349999999999</v>
      </c>
      <c r="Q78" s="1">
        <v>26.2087</v>
      </c>
      <c r="R78" s="1">
        <v>26.163979999999999</v>
      </c>
      <c r="S78" s="1">
        <v>25.973289999999999</v>
      </c>
    </row>
    <row r="79" spans="1:19" x14ac:dyDescent="0.25">
      <c r="A79" s="10" t="s">
        <v>495</v>
      </c>
      <c r="B79" s="7" t="s">
        <v>496</v>
      </c>
      <c r="C79" s="5" t="s">
        <v>497</v>
      </c>
      <c r="D79" s="2">
        <f t="shared" si="1"/>
        <v>1.6037409413337351</v>
      </c>
      <c r="E79" s="1">
        <v>15</v>
      </c>
      <c r="F79" s="2">
        <v>78.3</v>
      </c>
      <c r="G79" s="2">
        <v>29.82</v>
      </c>
      <c r="H79" s="3">
        <v>4.3793324225533903</v>
      </c>
      <c r="I79" s="3">
        <v>0.68144111633300497</v>
      </c>
      <c r="J79" s="1">
        <v>27.854959999999998</v>
      </c>
      <c r="K79" s="1">
        <v>27.69285</v>
      </c>
      <c r="L79" s="1">
        <v>27.478159999999999</v>
      </c>
      <c r="M79" s="1">
        <v>27.96433</v>
      </c>
      <c r="N79" s="1">
        <v>27.79749</v>
      </c>
      <c r="O79" s="1">
        <v>28.385290000000001</v>
      </c>
      <c r="P79" s="1">
        <v>28.409210000000002</v>
      </c>
      <c r="Q79" s="1">
        <v>28.47092</v>
      </c>
      <c r="R79" s="1">
        <v>28.441269999999999</v>
      </c>
      <c r="S79" s="1">
        <v>28.488299999999999</v>
      </c>
    </row>
    <row r="80" spans="1:19" x14ac:dyDescent="0.25">
      <c r="A80" s="10" t="s">
        <v>498</v>
      </c>
      <c r="B80" s="7" t="s">
        <v>499</v>
      </c>
      <c r="C80" s="5" t="s">
        <v>500</v>
      </c>
      <c r="D80" s="2">
        <f t="shared" si="1"/>
        <v>1.59622024718577</v>
      </c>
      <c r="E80" s="1">
        <v>9</v>
      </c>
      <c r="F80" s="2">
        <v>55.3</v>
      </c>
      <c r="G80" s="2">
        <v>8.4688999999999997</v>
      </c>
      <c r="H80" s="3">
        <v>2.8281273159995299</v>
      </c>
      <c r="I80" s="3">
        <v>0.67465972900390603</v>
      </c>
      <c r="J80" s="1">
        <v>28.329409999999999</v>
      </c>
      <c r="K80" s="1">
        <v>28.909990000000001</v>
      </c>
      <c r="L80" s="1">
        <v>28.84742</v>
      </c>
      <c r="M80" s="1">
        <v>28.97831</v>
      </c>
      <c r="N80" s="1">
        <v>28.962869999999999</v>
      </c>
      <c r="O80" s="1">
        <v>29.28416</v>
      </c>
      <c r="P80" s="1">
        <v>29.651589999999999</v>
      </c>
      <c r="Q80" s="1">
        <v>29.63729</v>
      </c>
      <c r="R80" s="1">
        <v>29.336839999999999</v>
      </c>
      <c r="S80" s="1">
        <v>29.491420000000002</v>
      </c>
    </row>
    <row r="81" spans="1:19" x14ac:dyDescent="0.25">
      <c r="A81" s="10" t="s">
        <v>501</v>
      </c>
      <c r="B81" s="7" t="s">
        <v>502</v>
      </c>
      <c r="C81" s="5" t="s">
        <v>503</v>
      </c>
      <c r="D81" s="2">
        <f t="shared" si="1"/>
        <v>1.5934720243556177</v>
      </c>
      <c r="E81" s="1">
        <v>11</v>
      </c>
      <c r="F81" s="2">
        <v>30.1</v>
      </c>
      <c r="G81" s="2">
        <v>57.552</v>
      </c>
      <c r="H81" s="3">
        <v>4.2435104723365198</v>
      </c>
      <c r="I81" s="3">
        <v>0.67217369079590095</v>
      </c>
      <c r="J81" s="1">
        <v>24.14188</v>
      </c>
      <c r="K81" s="1">
        <v>23.8491</v>
      </c>
      <c r="L81" s="1">
        <v>23.847090000000001</v>
      </c>
      <c r="M81" s="1">
        <v>23.845659999999999</v>
      </c>
      <c r="N81" s="1">
        <v>23.972989999999999</v>
      </c>
      <c r="O81" s="1">
        <v>24.582789999999999</v>
      </c>
      <c r="P81" s="1">
        <v>24.42098</v>
      </c>
      <c r="Q81" s="1">
        <v>24.586860000000001</v>
      </c>
      <c r="R81" s="1">
        <v>24.828949999999999</v>
      </c>
      <c r="S81" s="1">
        <v>24.59798</v>
      </c>
    </row>
    <row r="82" spans="1:19" x14ac:dyDescent="0.25">
      <c r="A82" s="10" t="s">
        <v>504</v>
      </c>
      <c r="B82" s="7" t="s">
        <v>505</v>
      </c>
      <c r="C82" s="5" t="s">
        <v>506</v>
      </c>
      <c r="D82" s="2">
        <f t="shared" si="1"/>
        <v>1.5932769570929857</v>
      </c>
      <c r="E82" s="1">
        <v>6</v>
      </c>
      <c r="F82" s="2">
        <v>32.4</v>
      </c>
      <c r="G82" s="2">
        <v>37.895000000000003</v>
      </c>
      <c r="H82" s="3">
        <v>3.49313666283616</v>
      </c>
      <c r="I82" s="3">
        <v>0.6719970703125</v>
      </c>
      <c r="J82" s="1">
        <v>23.598099999999999</v>
      </c>
      <c r="K82" s="1">
        <v>24.011119999999998</v>
      </c>
      <c r="L82" s="1">
        <v>23.983979999999999</v>
      </c>
      <c r="M82" s="1">
        <v>24.10061</v>
      </c>
      <c r="N82" s="1">
        <v>24.086269999999999</v>
      </c>
      <c r="O82" s="1">
        <v>24.463509999999999</v>
      </c>
      <c r="P82" s="1">
        <v>24.80715</v>
      </c>
      <c r="Q82" s="1">
        <v>24.733350000000002</v>
      </c>
      <c r="R82" s="1">
        <v>24.528390000000002</v>
      </c>
      <c r="S82" s="1">
        <v>24.607669999999999</v>
      </c>
    </row>
    <row r="83" spans="1:19" x14ac:dyDescent="0.25">
      <c r="A83" s="10" t="s">
        <v>507</v>
      </c>
      <c r="B83" s="7" t="s">
        <v>508</v>
      </c>
      <c r="C83" s="5" t="s">
        <v>509</v>
      </c>
      <c r="D83" s="2">
        <f t="shared" si="1"/>
        <v>1.5930301027431193</v>
      </c>
      <c r="E83" s="1">
        <v>65</v>
      </c>
      <c r="F83" s="2">
        <v>70.099999999999994</v>
      </c>
      <c r="G83" s="2">
        <v>85.462000000000003</v>
      </c>
      <c r="H83" s="3">
        <v>4.6051456896019296</v>
      </c>
      <c r="I83" s="3">
        <v>0.67177352905272902</v>
      </c>
      <c r="J83" s="1">
        <v>32.46893</v>
      </c>
      <c r="K83" s="1">
        <v>32.474550000000001</v>
      </c>
      <c r="L83" s="1">
        <v>32.424250000000001</v>
      </c>
      <c r="M83" s="1">
        <v>32.754179999999998</v>
      </c>
      <c r="N83" s="1">
        <v>32.770609999999998</v>
      </c>
      <c r="O83" s="1">
        <v>33.258699999999997</v>
      </c>
      <c r="P83" s="1">
        <v>33.247709999999998</v>
      </c>
      <c r="Q83" s="1">
        <v>33.184280000000001</v>
      </c>
      <c r="R83" s="1">
        <v>33.274749999999997</v>
      </c>
      <c r="S83" s="1">
        <v>33.285960000000003</v>
      </c>
    </row>
    <row r="84" spans="1:19" x14ac:dyDescent="0.25">
      <c r="A84" s="10" t="s">
        <v>510</v>
      </c>
      <c r="B84" s="7" t="s">
        <v>511</v>
      </c>
      <c r="C84" s="5" t="s">
        <v>512</v>
      </c>
      <c r="D84" s="2">
        <f t="shared" si="1"/>
        <v>1.5915767129009475</v>
      </c>
      <c r="E84" s="1">
        <v>5</v>
      </c>
      <c r="F84" s="2">
        <v>42</v>
      </c>
      <c r="G84" s="2">
        <v>15.673999999999999</v>
      </c>
      <c r="H84" s="3">
        <v>2.2471408769377699</v>
      </c>
      <c r="I84" s="3">
        <v>0.670456695556641</v>
      </c>
      <c r="J84" s="1">
        <v>23.099070000000001</v>
      </c>
      <c r="K84" s="1">
        <v>22.732559999999999</v>
      </c>
      <c r="L84" s="1">
        <v>22.4101</v>
      </c>
      <c r="M84" s="1">
        <v>22.492550000000001</v>
      </c>
      <c r="N84" s="1">
        <v>22.69838</v>
      </c>
      <c r="O84" s="1">
        <v>23.129539999999999</v>
      </c>
      <c r="P84" s="1">
        <v>23.817530000000001</v>
      </c>
      <c r="Q84" s="1">
        <v>23.361450000000001</v>
      </c>
      <c r="R84" s="1">
        <v>23.06174</v>
      </c>
      <c r="S84" s="1">
        <v>23.414670000000001</v>
      </c>
    </row>
    <row r="85" spans="1:19" x14ac:dyDescent="0.25">
      <c r="A85" s="10" t="s">
        <v>513</v>
      </c>
      <c r="B85" s="7" t="s">
        <v>514</v>
      </c>
      <c r="C85" s="5" t="s">
        <v>515</v>
      </c>
      <c r="D85" s="2">
        <f t="shared" si="1"/>
        <v>1.5905754377754113</v>
      </c>
      <c r="E85" s="1">
        <v>8</v>
      </c>
      <c r="F85" s="2">
        <v>67.900000000000006</v>
      </c>
      <c r="G85" s="2">
        <v>17.521000000000001</v>
      </c>
      <c r="H85" s="3">
        <v>2.3939833732768201</v>
      </c>
      <c r="I85" s="3">
        <v>0.66954879760742303</v>
      </c>
      <c r="J85" s="1">
        <v>26.174109999999999</v>
      </c>
      <c r="K85" s="1">
        <v>26.485620000000001</v>
      </c>
      <c r="L85" s="1">
        <v>26.68244</v>
      </c>
      <c r="M85" s="1">
        <v>26.557469999999999</v>
      </c>
      <c r="N85" s="1">
        <v>26.796130000000002</v>
      </c>
      <c r="O85" s="1">
        <v>26.858160000000002</v>
      </c>
      <c r="P85" s="1">
        <v>27.119119999999999</v>
      </c>
      <c r="Q85" s="1">
        <v>27.646090000000001</v>
      </c>
      <c r="R85" s="1">
        <v>27.308869999999999</v>
      </c>
      <c r="S85" s="1">
        <v>27.111280000000001</v>
      </c>
    </row>
    <row r="86" spans="1:19" x14ac:dyDescent="0.25">
      <c r="A86" s="10" t="s">
        <v>516</v>
      </c>
      <c r="B86" s="7" t="s">
        <v>517</v>
      </c>
      <c r="C86" s="5" t="s">
        <v>518</v>
      </c>
      <c r="D86" s="2">
        <f t="shared" si="1"/>
        <v>1.588713817002777</v>
      </c>
      <c r="E86" s="1">
        <v>8</v>
      </c>
      <c r="F86" s="2">
        <v>54.3</v>
      </c>
      <c r="G86" s="2">
        <v>27.61</v>
      </c>
      <c r="H86" s="3">
        <v>3.11441298125823</v>
      </c>
      <c r="I86" s="3">
        <v>0.66785926818847596</v>
      </c>
      <c r="J86" s="1">
        <v>24.20844</v>
      </c>
      <c r="K86" s="1">
        <v>24.434660000000001</v>
      </c>
      <c r="L86" s="1">
        <v>24.2727</v>
      </c>
      <c r="M86" s="1">
        <v>24.856480000000001</v>
      </c>
      <c r="N86" s="1">
        <v>24.639759999999999</v>
      </c>
      <c r="O86" s="1">
        <v>25.05321</v>
      </c>
      <c r="P86" s="1">
        <v>25.235199999999999</v>
      </c>
      <c r="Q86" s="1">
        <v>25.27017</v>
      </c>
      <c r="R86" s="1">
        <v>25.088730000000002</v>
      </c>
      <c r="S86" s="1">
        <v>25.104019999999998</v>
      </c>
    </row>
    <row r="87" spans="1:19" x14ac:dyDescent="0.25">
      <c r="A87" s="10" t="s">
        <v>58</v>
      </c>
      <c r="B87" s="7" t="s">
        <v>60</v>
      </c>
      <c r="C87" s="5" t="s">
        <v>59</v>
      </c>
      <c r="D87" s="2">
        <f t="shared" si="1"/>
        <v>1.5883538498870335</v>
      </c>
      <c r="E87" s="1">
        <v>16</v>
      </c>
      <c r="F87" s="2">
        <v>64.099999999999994</v>
      </c>
      <c r="G87" s="2">
        <v>31.731999999999999</v>
      </c>
      <c r="H87" s="3">
        <v>3.5999935183060399</v>
      </c>
      <c r="I87" s="3">
        <v>0.66753234863281097</v>
      </c>
      <c r="J87" s="1">
        <v>28.593920000000001</v>
      </c>
      <c r="K87" s="1">
        <v>28.825839999999999</v>
      </c>
      <c r="L87" s="1">
        <v>28.974129999999999</v>
      </c>
      <c r="M87" s="1">
        <v>29.130140000000001</v>
      </c>
      <c r="N87" s="1">
        <v>28.892240000000001</v>
      </c>
      <c r="O87" s="1">
        <v>29.344100000000001</v>
      </c>
      <c r="P87" s="1">
        <v>29.495809999999999</v>
      </c>
      <c r="Q87" s="1">
        <v>29.608899999999998</v>
      </c>
      <c r="R87" s="1">
        <v>29.610710000000001</v>
      </c>
      <c r="S87" s="1">
        <v>29.694400000000002</v>
      </c>
    </row>
    <row r="88" spans="1:19" x14ac:dyDescent="0.25">
      <c r="A88" s="10" t="s">
        <v>109</v>
      </c>
      <c r="B88" s="7" t="s">
        <v>111</v>
      </c>
      <c r="C88" s="5" t="s">
        <v>110</v>
      </c>
      <c r="D88" s="2">
        <f t="shared" si="1"/>
        <v>1.58056592165594</v>
      </c>
      <c r="E88" s="1">
        <v>8</v>
      </c>
      <c r="F88" s="2">
        <v>74.099999999999994</v>
      </c>
      <c r="G88" s="2">
        <v>12.097</v>
      </c>
      <c r="H88" s="3">
        <v>3.7571015094603499</v>
      </c>
      <c r="I88" s="3">
        <v>0.66044120788574301</v>
      </c>
      <c r="J88" s="1">
        <v>26.771909999999998</v>
      </c>
      <c r="K88" s="1">
        <v>27.228490000000001</v>
      </c>
      <c r="L88" s="1">
        <v>27.16356</v>
      </c>
      <c r="M88" s="1">
        <v>27.327570000000001</v>
      </c>
      <c r="N88" s="1">
        <v>27.25196</v>
      </c>
      <c r="O88" s="1">
        <v>27.826750000000001</v>
      </c>
      <c r="P88" s="1">
        <v>27.75704</v>
      </c>
      <c r="Q88" s="1">
        <v>27.771090000000001</v>
      </c>
      <c r="R88" s="1">
        <v>27.889189999999999</v>
      </c>
      <c r="S88" s="1">
        <v>27.80162</v>
      </c>
    </row>
    <row r="89" spans="1:19" x14ac:dyDescent="0.25">
      <c r="A89" s="10" t="s">
        <v>519</v>
      </c>
      <c r="B89" s="7" t="s">
        <v>520</v>
      </c>
      <c r="C89" s="5" t="s">
        <v>521</v>
      </c>
      <c r="D89" s="2">
        <f t="shared" si="1"/>
        <v>1.5800030771768525</v>
      </c>
      <c r="E89" s="1">
        <v>10</v>
      </c>
      <c r="F89" s="2">
        <v>24.4</v>
      </c>
      <c r="G89" s="2">
        <v>50.56</v>
      </c>
      <c r="H89" s="3">
        <v>4.4452467474633703</v>
      </c>
      <c r="I89" s="3">
        <v>0.65992736816406306</v>
      </c>
      <c r="J89" s="1">
        <v>23.454630000000002</v>
      </c>
      <c r="K89" s="1">
        <v>23.12416</v>
      </c>
      <c r="L89" s="1">
        <v>23.06352</v>
      </c>
      <c r="M89" s="1">
        <v>23.07715</v>
      </c>
      <c r="N89" s="1">
        <v>23.265989999999999</v>
      </c>
      <c r="O89" s="1">
        <v>23.774249999999999</v>
      </c>
      <c r="P89" s="1">
        <v>23.806460000000001</v>
      </c>
      <c r="Q89" s="1">
        <v>23.933730000000001</v>
      </c>
      <c r="R89" s="1">
        <v>23.84431</v>
      </c>
      <c r="S89" s="1">
        <v>23.92633</v>
      </c>
    </row>
    <row r="90" spans="1:19" x14ac:dyDescent="0.25">
      <c r="A90" s="10" t="s">
        <v>522</v>
      </c>
      <c r="B90" s="7" t="s">
        <v>523</v>
      </c>
      <c r="C90" s="5" t="s">
        <v>524</v>
      </c>
      <c r="D90" s="2">
        <f t="shared" si="1"/>
        <v>1.5789084656636445</v>
      </c>
      <c r="E90" s="1">
        <v>3</v>
      </c>
      <c r="F90" s="2">
        <v>46.3</v>
      </c>
      <c r="G90" s="2">
        <v>7.7662000000000004</v>
      </c>
      <c r="H90" s="3">
        <v>4.3731526055251697</v>
      </c>
      <c r="I90" s="3">
        <v>0.65892753601074405</v>
      </c>
      <c r="J90" s="1">
        <v>27.022099999999998</v>
      </c>
      <c r="K90" s="1">
        <v>27.146280000000001</v>
      </c>
      <c r="L90" s="1">
        <v>27.098379999999999</v>
      </c>
      <c r="M90" s="1">
        <v>27.230779999999999</v>
      </c>
      <c r="N90" s="1">
        <v>26.914899999999999</v>
      </c>
      <c r="O90" s="1">
        <v>27.80002</v>
      </c>
      <c r="P90" s="1">
        <v>27.537050000000001</v>
      </c>
      <c r="Q90" s="1">
        <v>27.789919999999999</v>
      </c>
      <c r="R90" s="1">
        <v>27.90006</v>
      </c>
      <c r="S90" s="1">
        <v>27.680029999999999</v>
      </c>
    </row>
    <row r="91" spans="1:19" x14ac:dyDescent="0.25">
      <c r="A91" s="10" t="s">
        <v>525</v>
      </c>
      <c r="B91" s="7" t="s">
        <v>526</v>
      </c>
      <c r="C91" s="5" t="s">
        <v>527</v>
      </c>
      <c r="D91" s="2">
        <f t="shared" si="1"/>
        <v>1.5712619880538485</v>
      </c>
      <c r="E91" s="1">
        <v>7</v>
      </c>
      <c r="F91" s="2">
        <v>43.3</v>
      </c>
      <c r="G91" s="2">
        <v>21.707999999999998</v>
      </c>
      <c r="H91" s="3">
        <v>3.6319252471443302</v>
      </c>
      <c r="I91" s="3">
        <v>0.651923751831056</v>
      </c>
      <c r="J91" s="1">
        <v>24.668880000000001</v>
      </c>
      <c r="K91" s="1">
        <v>24.271850000000001</v>
      </c>
      <c r="L91" s="1">
        <v>24.328479999999999</v>
      </c>
      <c r="M91" s="1">
        <v>24.345500000000001</v>
      </c>
      <c r="N91" s="1">
        <v>24.344080000000002</v>
      </c>
      <c r="O91" s="1">
        <v>24.916930000000001</v>
      </c>
      <c r="P91" s="1">
        <v>25.001830000000002</v>
      </c>
      <c r="Q91" s="1">
        <v>25.073039999999999</v>
      </c>
      <c r="R91" s="1">
        <v>25.321100000000001</v>
      </c>
      <c r="S91" s="1">
        <v>24.9055</v>
      </c>
    </row>
    <row r="92" spans="1:19" x14ac:dyDescent="0.25">
      <c r="A92" s="10" t="s">
        <v>528</v>
      </c>
      <c r="B92" s="7" t="s">
        <v>529</v>
      </c>
      <c r="C92" s="5" t="s">
        <v>530</v>
      </c>
      <c r="D92" s="2">
        <f t="shared" si="1"/>
        <v>1.570020239490121</v>
      </c>
      <c r="E92" s="1">
        <v>4</v>
      </c>
      <c r="F92" s="2">
        <v>13.1</v>
      </c>
      <c r="G92" s="2">
        <v>58.316000000000003</v>
      </c>
      <c r="H92" s="3">
        <v>2.7494503384203699</v>
      </c>
      <c r="I92" s="3">
        <v>0.65078315734863401</v>
      </c>
      <c r="J92" s="1">
        <v>21.57066</v>
      </c>
      <c r="K92" s="1">
        <v>20.82067</v>
      </c>
      <c r="L92" s="1">
        <v>21.287289999999999</v>
      </c>
      <c r="M92" s="1">
        <v>21.14058</v>
      </c>
      <c r="N92" s="1">
        <v>21.42229</v>
      </c>
      <c r="O92" s="1">
        <v>22.078389999999999</v>
      </c>
      <c r="P92" s="1">
        <v>21.70936</v>
      </c>
      <c r="Q92" s="1">
        <v>21.94828</v>
      </c>
      <c r="R92" s="1">
        <v>21.861059999999998</v>
      </c>
      <c r="S92" s="1">
        <v>21.898330000000001</v>
      </c>
    </row>
    <row r="93" spans="1:19" x14ac:dyDescent="0.25">
      <c r="A93" s="10" t="s">
        <v>531</v>
      </c>
      <c r="B93" s="7" t="s">
        <v>532</v>
      </c>
      <c r="C93" s="5" t="s">
        <v>533</v>
      </c>
      <c r="D93" s="2">
        <f t="shared" si="1"/>
        <v>1.5691304393391476</v>
      </c>
      <c r="E93" s="1">
        <v>5</v>
      </c>
      <c r="F93" s="2">
        <v>19.100000000000001</v>
      </c>
      <c r="G93" s="2">
        <v>56.908999999999999</v>
      </c>
      <c r="H93" s="3">
        <v>3.1642328992128701</v>
      </c>
      <c r="I93" s="3">
        <v>0.64996528625488303</v>
      </c>
      <c r="J93" s="1">
        <v>25.681239999999999</v>
      </c>
      <c r="K93" s="1">
        <v>25.669280000000001</v>
      </c>
      <c r="L93" s="1">
        <v>25.669740000000001</v>
      </c>
      <c r="M93" s="1">
        <v>26.079000000000001</v>
      </c>
      <c r="N93" s="1">
        <v>25.966249999999999</v>
      </c>
      <c r="O93" s="1">
        <v>26.440380000000001</v>
      </c>
      <c r="P93" s="1">
        <v>26.689530000000001</v>
      </c>
      <c r="Q93" s="1">
        <v>26.230060000000002</v>
      </c>
      <c r="R93" s="1">
        <v>26.343889999999998</v>
      </c>
      <c r="S93" s="1">
        <v>26.611470000000001</v>
      </c>
    </row>
    <row r="94" spans="1:19" x14ac:dyDescent="0.25">
      <c r="A94" s="10" t="s">
        <v>534</v>
      </c>
      <c r="B94" s="7" t="s">
        <v>535</v>
      </c>
      <c r="C94" s="5" t="s">
        <v>536</v>
      </c>
      <c r="D94" s="2">
        <f t="shared" si="1"/>
        <v>1.5650576711415647</v>
      </c>
      <c r="E94" s="1">
        <v>9</v>
      </c>
      <c r="F94" s="2">
        <v>67.2</v>
      </c>
      <c r="G94" s="2">
        <v>13.813000000000001</v>
      </c>
      <c r="H94" s="3">
        <v>2.3268699727604298</v>
      </c>
      <c r="I94" s="3">
        <v>0.64621582031249902</v>
      </c>
      <c r="J94" s="1">
        <v>28.001529999999999</v>
      </c>
      <c r="K94" s="1">
        <v>28.46583</v>
      </c>
      <c r="L94" s="1">
        <v>28.44943</v>
      </c>
      <c r="M94" s="1">
        <v>28.739889999999999</v>
      </c>
      <c r="N94" s="1">
        <v>28.871729999999999</v>
      </c>
      <c r="O94" s="1">
        <v>29.038730000000001</v>
      </c>
      <c r="P94" s="1">
        <v>29.376750000000001</v>
      </c>
      <c r="Q94" s="1">
        <v>29.057680000000001</v>
      </c>
      <c r="R94" s="1">
        <v>29.008649999999999</v>
      </c>
      <c r="S94" s="1">
        <v>29.27768</v>
      </c>
    </row>
    <row r="95" spans="1:19" x14ac:dyDescent="0.25">
      <c r="A95" s="10" t="s">
        <v>537</v>
      </c>
      <c r="B95" s="7" t="s">
        <v>538</v>
      </c>
      <c r="C95" s="5" t="s">
        <v>539</v>
      </c>
      <c r="D95" s="2">
        <f t="shared" si="1"/>
        <v>1.5632122763881748</v>
      </c>
      <c r="E95" s="1">
        <v>4</v>
      </c>
      <c r="F95" s="2">
        <v>31.6</v>
      </c>
      <c r="G95" s="2">
        <v>22.417000000000002</v>
      </c>
      <c r="H95" s="3">
        <v>4.17000131938764</v>
      </c>
      <c r="I95" s="3">
        <v>0.64451370239257599</v>
      </c>
      <c r="J95" s="1">
        <v>24.370190000000001</v>
      </c>
      <c r="K95" s="1">
        <v>24.595030000000001</v>
      </c>
      <c r="L95" s="1">
        <v>24.690940000000001</v>
      </c>
      <c r="M95" s="1">
        <v>24.405609999999999</v>
      </c>
      <c r="N95" s="1">
        <v>24.518329999999999</v>
      </c>
      <c r="O95" s="1">
        <v>25.127189999999999</v>
      </c>
      <c r="P95" s="1">
        <v>24.948779999999999</v>
      </c>
      <c r="Q95" s="1">
        <v>25.185289999999998</v>
      </c>
      <c r="R95" s="1">
        <v>25.323370000000001</v>
      </c>
      <c r="S95" s="1">
        <v>25.218039999999998</v>
      </c>
    </row>
    <row r="96" spans="1:19" x14ac:dyDescent="0.25">
      <c r="A96" s="10" t="s">
        <v>540</v>
      </c>
      <c r="B96" s="7" t="s">
        <v>541</v>
      </c>
      <c r="C96" s="5" t="s">
        <v>542</v>
      </c>
      <c r="D96" s="2">
        <f t="shared" si="1"/>
        <v>1.5590283093915323</v>
      </c>
      <c r="E96" s="1">
        <v>13</v>
      </c>
      <c r="F96" s="2">
        <v>65.8</v>
      </c>
      <c r="G96" s="2">
        <v>13.526999999999999</v>
      </c>
      <c r="H96" s="3">
        <v>4.1032378637514801</v>
      </c>
      <c r="I96" s="3">
        <v>0.64064712524414003</v>
      </c>
      <c r="J96" s="1">
        <v>29.008330000000001</v>
      </c>
      <c r="K96" s="1">
        <v>29.253250000000001</v>
      </c>
      <c r="L96" s="1">
        <v>29.232679999999998</v>
      </c>
      <c r="M96" s="1">
        <v>29.471430000000002</v>
      </c>
      <c r="N96" s="1">
        <v>29.411429999999999</v>
      </c>
      <c r="O96" s="1">
        <v>29.81842</v>
      </c>
      <c r="P96" s="1">
        <v>30.019960000000001</v>
      </c>
      <c r="Q96" s="1">
        <v>29.927759999999999</v>
      </c>
      <c r="R96" s="1">
        <v>29.898219999999998</v>
      </c>
      <c r="S96" s="1">
        <v>29.915990000000001</v>
      </c>
    </row>
    <row r="97" spans="1:19" x14ac:dyDescent="0.25">
      <c r="A97" s="10" t="s">
        <v>543</v>
      </c>
      <c r="B97" s="7" t="s">
        <v>544</v>
      </c>
      <c r="C97" s="5" t="s">
        <v>545</v>
      </c>
      <c r="D97" s="2">
        <f t="shared" si="1"/>
        <v>1.5565037981958996</v>
      </c>
      <c r="E97" s="1">
        <v>22</v>
      </c>
      <c r="F97" s="2">
        <v>69.400000000000006</v>
      </c>
      <c r="G97" s="2">
        <v>38.936999999999998</v>
      </c>
      <c r="H97" s="3">
        <v>5.0790264671954501</v>
      </c>
      <c r="I97" s="3">
        <v>0.63830909729003704</v>
      </c>
      <c r="J97" s="1">
        <v>29.786639999999998</v>
      </c>
      <c r="K97" s="1">
        <v>29.785910000000001</v>
      </c>
      <c r="L97" s="1">
        <v>29.832650000000001</v>
      </c>
      <c r="M97" s="1">
        <v>30.088159999999998</v>
      </c>
      <c r="N97" s="1">
        <v>29.973780000000001</v>
      </c>
      <c r="O97" s="1">
        <v>30.461390000000002</v>
      </c>
      <c r="P97" s="1">
        <v>30.57705</v>
      </c>
      <c r="Q97" s="1">
        <v>30.538340000000002</v>
      </c>
      <c r="R97" s="1">
        <v>30.578669999999999</v>
      </c>
      <c r="S97" s="1">
        <v>30.503229999999999</v>
      </c>
    </row>
    <row r="98" spans="1:19" x14ac:dyDescent="0.25">
      <c r="A98" s="10" t="s">
        <v>546</v>
      </c>
      <c r="B98" s="7" t="s">
        <v>547</v>
      </c>
      <c r="C98" s="5" t="s">
        <v>548</v>
      </c>
      <c r="D98" s="2">
        <f t="shared" si="1"/>
        <v>1.5564519421934169</v>
      </c>
      <c r="E98" s="1">
        <v>7</v>
      </c>
      <c r="F98" s="2">
        <v>25</v>
      </c>
      <c r="G98" s="2">
        <v>30.977</v>
      </c>
      <c r="H98" s="3">
        <v>4.3463871466692696</v>
      </c>
      <c r="I98" s="3">
        <v>0.63826103210449103</v>
      </c>
      <c r="J98" s="1">
        <v>23.247540000000001</v>
      </c>
      <c r="K98" s="1">
        <v>23.200990000000001</v>
      </c>
      <c r="L98" s="1">
        <v>23.411580000000001</v>
      </c>
      <c r="M98" s="1">
        <v>23.017890000000001</v>
      </c>
      <c r="N98" s="1">
        <v>23.258970000000001</v>
      </c>
      <c r="O98" s="1">
        <v>23.756640000000001</v>
      </c>
      <c r="P98" s="1">
        <v>23.95553</v>
      </c>
      <c r="Q98" s="1">
        <v>23.76304</v>
      </c>
      <c r="R98" s="1">
        <v>23.999289999999998</v>
      </c>
      <c r="S98" s="1">
        <v>23.853770000000001</v>
      </c>
    </row>
    <row r="99" spans="1:19" x14ac:dyDescent="0.25">
      <c r="A99" s="10" t="s">
        <v>549</v>
      </c>
      <c r="B99" s="7" t="s">
        <v>550</v>
      </c>
      <c r="C99" s="5" t="s">
        <v>551</v>
      </c>
      <c r="D99" s="2">
        <f t="shared" si="1"/>
        <v>1.5546635565888249</v>
      </c>
      <c r="E99" s="1">
        <v>3</v>
      </c>
      <c r="F99" s="2">
        <v>4.2</v>
      </c>
      <c r="G99" s="2">
        <v>71.58</v>
      </c>
      <c r="H99" s="3">
        <v>2.1534638077089898</v>
      </c>
      <c r="I99" s="3">
        <v>0.63660240173339799</v>
      </c>
      <c r="J99" s="1">
        <v>20.331600000000002</v>
      </c>
      <c r="K99" s="1">
        <v>20.4207</v>
      </c>
      <c r="L99" s="1">
        <v>19.698630000000001</v>
      </c>
      <c r="M99" s="1">
        <v>20.007989999999999</v>
      </c>
      <c r="N99" s="1">
        <v>20.26774</v>
      </c>
      <c r="O99" s="1">
        <v>20.898440000000001</v>
      </c>
      <c r="P99" s="1">
        <v>20.432469999999999</v>
      </c>
      <c r="Q99" s="1">
        <v>21.070779999999999</v>
      </c>
      <c r="R99" s="1">
        <v>20.577639999999999</v>
      </c>
      <c r="S99" s="1">
        <v>20.930340000000001</v>
      </c>
    </row>
    <row r="100" spans="1:19" x14ac:dyDescent="0.25">
      <c r="A100" s="10" t="s">
        <v>552</v>
      </c>
      <c r="B100" s="7" t="s">
        <v>553</v>
      </c>
      <c r="C100" s="5" t="s">
        <v>554</v>
      </c>
      <c r="D100" s="2">
        <f t="shared" si="1"/>
        <v>1.5537253536422246</v>
      </c>
      <c r="E100" s="1">
        <v>14</v>
      </c>
      <c r="F100" s="2">
        <v>66.3</v>
      </c>
      <c r="G100" s="2">
        <v>27.417999999999999</v>
      </c>
      <c r="H100" s="3">
        <v>6.0955027532555004</v>
      </c>
      <c r="I100" s="3">
        <v>0.63573150634765296</v>
      </c>
      <c r="J100" s="1">
        <v>27.39705</v>
      </c>
      <c r="K100" s="1">
        <v>27.447980000000001</v>
      </c>
      <c r="L100" s="1">
        <v>27.465599999999998</v>
      </c>
      <c r="M100" s="1">
        <v>27.394279999999998</v>
      </c>
      <c r="N100" s="1">
        <v>27.454350000000002</v>
      </c>
      <c r="O100" s="1">
        <v>27.957699999999999</v>
      </c>
      <c r="P100" s="1">
        <v>28.154029999999999</v>
      </c>
      <c r="Q100" s="1">
        <v>27.986470000000001</v>
      </c>
      <c r="R100" s="1">
        <v>28.180350000000001</v>
      </c>
      <c r="S100" s="1">
        <v>28.059360000000002</v>
      </c>
    </row>
    <row r="101" spans="1:19" x14ac:dyDescent="0.25">
      <c r="A101" s="10" t="s">
        <v>555</v>
      </c>
      <c r="B101" s="7" t="s">
        <v>556</v>
      </c>
      <c r="C101" s="5" t="s">
        <v>557</v>
      </c>
      <c r="D101" s="2">
        <f t="shared" si="1"/>
        <v>1.5531252501912891</v>
      </c>
      <c r="E101" s="1">
        <v>4</v>
      </c>
      <c r="F101" s="2">
        <v>33.6</v>
      </c>
      <c r="G101" s="2">
        <v>17.318999999999999</v>
      </c>
      <c r="H101" s="3">
        <v>3.0929065907314</v>
      </c>
      <c r="I101" s="3">
        <v>0.63517417907714702</v>
      </c>
      <c r="J101" s="1">
        <v>22.248470000000001</v>
      </c>
      <c r="K101" s="1">
        <v>22.589690000000001</v>
      </c>
      <c r="L101" s="1">
        <v>22.803290000000001</v>
      </c>
      <c r="M101" s="1">
        <v>22.1724</v>
      </c>
      <c r="N101" s="1">
        <v>22.500260000000001</v>
      </c>
      <c r="O101" s="1">
        <v>23.10032</v>
      </c>
      <c r="P101" s="1">
        <v>23.162510000000001</v>
      </c>
      <c r="Q101" s="1">
        <v>23.187449999999998</v>
      </c>
      <c r="R101" s="1">
        <v>23.08539</v>
      </c>
      <c r="S101" s="1">
        <v>22.95431</v>
      </c>
    </row>
    <row r="102" spans="1:19" x14ac:dyDescent="0.25">
      <c r="A102" s="10" t="s">
        <v>558</v>
      </c>
      <c r="B102" s="7" t="s">
        <v>559</v>
      </c>
      <c r="C102" s="5" t="s">
        <v>560</v>
      </c>
      <c r="D102" s="2">
        <f t="shared" si="1"/>
        <v>1.5527819687718902</v>
      </c>
      <c r="E102" s="1">
        <v>8</v>
      </c>
      <c r="F102" s="2">
        <v>58.6</v>
      </c>
      <c r="G102" s="2">
        <v>17.007999999999999</v>
      </c>
      <c r="H102" s="3">
        <v>3.60675322678801</v>
      </c>
      <c r="I102" s="3">
        <v>0.63485527038574197</v>
      </c>
      <c r="J102" s="1">
        <v>24.083269999999999</v>
      </c>
      <c r="K102" s="1">
        <v>23.98911</v>
      </c>
      <c r="L102" s="1">
        <v>24.006499999999999</v>
      </c>
      <c r="M102" s="1">
        <v>24.00393</v>
      </c>
      <c r="N102" s="1">
        <v>24.263919999999999</v>
      </c>
      <c r="O102" s="1">
        <v>24.560870000000001</v>
      </c>
      <c r="P102" s="1">
        <v>24.973859999999998</v>
      </c>
      <c r="Q102" s="1">
        <v>24.830939999999998</v>
      </c>
      <c r="R102" s="1">
        <v>24.657309999999999</v>
      </c>
      <c r="S102" s="1">
        <v>24.49802</v>
      </c>
    </row>
    <row r="103" spans="1:19" x14ac:dyDescent="0.25">
      <c r="A103" s="10" t="s">
        <v>561</v>
      </c>
      <c r="B103" s="7" t="s">
        <v>562</v>
      </c>
      <c r="C103" s="5" t="s">
        <v>563</v>
      </c>
      <c r="D103" s="2">
        <f t="shared" si="1"/>
        <v>1.5506254679570504</v>
      </c>
      <c r="E103" s="1">
        <v>7</v>
      </c>
      <c r="F103" s="2">
        <v>30</v>
      </c>
      <c r="G103" s="2">
        <v>28.166</v>
      </c>
      <c r="H103" s="3">
        <v>4.1871255113321997</v>
      </c>
      <c r="I103" s="3">
        <v>0.632850265502931</v>
      </c>
      <c r="J103" s="1">
        <v>22.707460000000001</v>
      </c>
      <c r="K103" s="1">
        <v>22.758410000000001</v>
      </c>
      <c r="L103" s="1">
        <v>22.623329999999999</v>
      </c>
      <c r="M103" s="1">
        <v>22.904319999999998</v>
      </c>
      <c r="N103" s="1">
        <v>22.663319999999999</v>
      </c>
      <c r="O103" s="1">
        <v>23.169499999999999</v>
      </c>
      <c r="P103" s="1">
        <v>23.452369999999998</v>
      </c>
      <c r="Q103" s="1">
        <v>23.551220000000001</v>
      </c>
      <c r="R103" s="1">
        <v>23.389030000000002</v>
      </c>
      <c r="S103" s="1">
        <v>23.258970000000001</v>
      </c>
    </row>
    <row r="104" spans="1:19" x14ac:dyDescent="0.25">
      <c r="A104" s="10" t="s">
        <v>564</v>
      </c>
      <c r="B104" s="7" t="s">
        <v>565</v>
      </c>
      <c r="C104" s="5" t="s">
        <v>566</v>
      </c>
      <c r="D104" s="2">
        <f t="shared" si="1"/>
        <v>1.5501909202561215</v>
      </c>
      <c r="E104" s="1">
        <v>6</v>
      </c>
      <c r="F104" s="2">
        <v>35.1</v>
      </c>
      <c r="G104" s="2">
        <v>27.702000000000002</v>
      </c>
      <c r="H104" s="3">
        <v>1.68183666958726</v>
      </c>
      <c r="I104" s="3">
        <v>0.63244590759277097</v>
      </c>
      <c r="J104" s="1">
        <v>22.293109999999999</v>
      </c>
      <c r="K104" s="1">
        <v>22.989899999999999</v>
      </c>
      <c r="L104" s="1">
        <v>22.67614</v>
      </c>
      <c r="M104" s="1">
        <v>23.510269999999998</v>
      </c>
      <c r="N104" s="1">
        <v>23.314240000000002</v>
      </c>
      <c r="O104" s="1">
        <v>23.60445</v>
      </c>
      <c r="P104" s="1">
        <v>23.628679999999999</v>
      </c>
      <c r="Q104" s="1">
        <v>23.476179999999999</v>
      </c>
      <c r="R104" s="1">
        <v>23.62031</v>
      </c>
      <c r="S104" s="1">
        <v>23.61628</v>
      </c>
    </row>
    <row r="105" spans="1:19" x14ac:dyDescent="0.25">
      <c r="A105" s="10" t="s">
        <v>567</v>
      </c>
      <c r="B105" s="7" t="s">
        <v>568</v>
      </c>
      <c r="C105" s="5" t="s">
        <v>569</v>
      </c>
      <c r="D105" s="2">
        <f t="shared" si="1"/>
        <v>1.5495340006645388</v>
      </c>
      <c r="E105" s="1">
        <v>41</v>
      </c>
      <c r="F105" s="2">
        <v>83.2</v>
      </c>
      <c r="G105" s="2">
        <v>56.3</v>
      </c>
      <c r="H105" s="3">
        <v>4.0290711617954802</v>
      </c>
      <c r="I105" s="3">
        <v>0.631834411621092</v>
      </c>
      <c r="J105" s="1">
        <v>34.144440000000003</v>
      </c>
      <c r="K105" s="1">
        <v>34.297820000000002</v>
      </c>
      <c r="L105" s="1">
        <v>34.366459999999996</v>
      </c>
      <c r="M105" s="1">
        <v>34.599899999999998</v>
      </c>
      <c r="N105" s="1">
        <v>34.527059999999999</v>
      </c>
      <c r="O105" s="1">
        <v>34.90428</v>
      </c>
      <c r="P105" s="1">
        <v>35.063989999999997</v>
      </c>
      <c r="Q105" s="1">
        <v>34.988250000000001</v>
      </c>
      <c r="R105" s="1">
        <v>35.093760000000003</v>
      </c>
      <c r="S105" s="1">
        <v>35.044580000000003</v>
      </c>
    </row>
    <row r="106" spans="1:19" x14ac:dyDescent="0.25">
      <c r="A106" s="10" t="s">
        <v>570</v>
      </c>
      <c r="B106" s="7" t="s">
        <v>571</v>
      </c>
      <c r="C106" s="5" t="s">
        <v>572</v>
      </c>
      <c r="D106" s="2">
        <f t="shared" si="1"/>
        <v>1.5480838628465632</v>
      </c>
      <c r="E106" s="1">
        <v>3</v>
      </c>
      <c r="F106" s="2">
        <v>23.9</v>
      </c>
      <c r="G106" s="2">
        <v>21.978000000000002</v>
      </c>
      <c r="H106" s="3">
        <v>1.8696433567619399</v>
      </c>
      <c r="I106" s="3">
        <v>0.63048362731933605</v>
      </c>
      <c r="J106" s="1">
        <v>21.022220000000001</v>
      </c>
      <c r="K106" s="1">
        <v>21.73781</v>
      </c>
      <c r="L106" s="1">
        <v>21.81991</v>
      </c>
      <c r="M106" s="1">
        <v>22.027049999999999</v>
      </c>
      <c r="N106" s="1">
        <v>21.493020000000001</v>
      </c>
      <c r="O106" s="1">
        <v>22.023199999999999</v>
      </c>
      <c r="P106" s="1">
        <v>22.116479999999999</v>
      </c>
      <c r="Q106" s="1">
        <v>22.438649999999999</v>
      </c>
      <c r="R106" s="1">
        <v>22.129940000000001</v>
      </c>
      <c r="S106" s="1">
        <v>22.544160000000002</v>
      </c>
    </row>
    <row r="107" spans="1:19" x14ac:dyDescent="0.25">
      <c r="A107" s="10" t="s">
        <v>573</v>
      </c>
      <c r="B107" s="7" t="s">
        <v>574</v>
      </c>
      <c r="C107" s="5" t="s">
        <v>575</v>
      </c>
      <c r="D107" s="2">
        <f t="shared" si="1"/>
        <v>1.5474208804073566</v>
      </c>
      <c r="E107" s="1">
        <v>35</v>
      </c>
      <c r="F107" s="2">
        <v>59.6</v>
      </c>
      <c r="G107" s="2">
        <v>73.459999999999994</v>
      </c>
      <c r="H107" s="3">
        <v>4.3757031014278702</v>
      </c>
      <c r="I107" s="3">
        <v>0.62986564636230502</v>
      </c>
      <c r="J107" s="1">
        <v>29.227499999999999</v>
      </c>
      <c r="K107" s="1">
        <v>29.100390000000001</v>
      </c>
      <c r="L107" s="1">
        <v>29.015070000000001</v>
      </c>
      <c r="M107" s="1">
        <v>29.346419999999998</v>
      </c>
      <c r="N107" s="1">
        <v>29.261430000000001</v>
      </c>
      <c r="O107" s="1">
        <v>29.72991</v>
      </c>
      <c r="P107" s="1">
        <v>29.66949</v>
      </c>
      <c r="Q107" s="1">
        <v>29.86666</v>
      </c>
      <c r="R107" s="1">
        <v>29.94294</v>
      </c>
      <c r="S107" s="1">
        <v>29.89115</v>
      </c>
    </row>
    <row r="108" spans="1:19" x14ac:dyDescent="0.25">
      <c r="A108" s="10" t="s">
        <v>576</v>
      </c>
      <c r="B108" s="7" t="s">
        <v>577</v>
      </c>
      <c r="C108" s="5" t="s">
        <v>578</v>
      </c>
      <c r="D108" s="2">
        <f t="shared" si="1"/>
        <v>1.5417488762875349</v>
      </c>
      <c r="E108" s="1">
        <v>8</v>
      </c>
      <c r="F108" s="2">
        <v>60.8</v>
      </c>
      <c r="G108" s="2">
        <v>25.975999999999999</v>
      </c>
      <c r="H108" s="3">
        <v>1.61610958740004</v>
      </c>
      <c r="I108" s="3">
        <v>0.62456779479980196</v>
      </c>
      <c r="J108" s="1">
        <v>29.270769999999999</v>
      </c>
      <c r="K108" s="1">
        <v>30.071370000000002</v>
      </c>
      <c r="L108" s="1">
        <v>30.225729999999999</v>
      </c>
      <c r="M108" s="1">
        <v>30.565290000000001</v>
      </c>
      <c r="N108" s="1">
        <v>30.314409999999999</v>
      </c>
      <c r="O108" s="1">
        <v>30.67632</v>
      </c>
      <c r="P108" s="1">
        <v>30.788689999999999</v>
      </c>
      <c r="Q108" s="1">
        <v>30.76295</v>
      </c>
      <c r="R108" s="1">
        <v>30.537510000000001</v>
      </c>
      <c r="S108" s="1">
        <v>30.804939999999998</v>
      </c>
    </row>
    <row r="109" spans="1:19" x14ac:dyDescent="0.25">
      <c r="A109" s="10" t="s">
        <v>579</v>
      </c>
      <c r="B109" s="7" t="s">
        <v>580</v>
      </c>
      <c r="C109" s="5" t="s">
        <v>581</v>
      </c>
      <c r="D109" s="2">
        <f t="shared" si="1"/>
        <v>1.5411713288348987</v>
      </c>
      <c r="E109" s="1">
        <v>5</v>
      </c>
      <c r="F109" s="2">
        <v>58.4</v>
      </c>
      <c r="G109" s="2">
        <v>10.435</v>
      </c>
      <c r="H109" s="3">
        <v>2.4533086140456701</v>
      </c>
      <c r="I109" s="3">
        <v>0.62402725219726596</v>
      </c>
      <c r="J109" s="1">
        <v>25.482690000000002</v>
      </c>
      <c r="K109" s="1">
        <v>25.940529999999999</v>
      </c>
      <c r="L109" s="1">
        <v>25.920960000000001</v>
      </c>
      <c r="M109" s="1">
        <v>26.100829999999998</v>
      </c>
      <c r="N109" s="1">
        <v>26.174379999999999</v>
      </c>
      <c r="O109" s="1">
        <v>26.483809999999998</v>
      </c>
      <c r="P109" s="1">
        <v>26.676400000000001</v>
      </c>
      <c r="Q109" s="1">
        <v>26.234929999999999</v>
      </c>
      <c r="R109" s="1">
        <v>26.552230000000002</v>
      </c>
      <c r="S109" s="1">
        <v>26.792159999999999</v>
      </c>
    </row>
    <row r="110" spans="1:19" x14ac:dyDescent="0.25">
      <c r="A110" s="10" t="s">
        <v>582</v>
      </c>
      <c r="B110" s="7" t="s">
        <v>583</v>
      </c>
      <c r="C110" s="5" t="s">
        <v>584</v>
      </c>
      <c r="D110" s="2">
        <f t="shared" si="1"/>
        <v>1.5410486737172591</v>
      </c>
      <c r="E110" s="1">
        <v>5</v>
      </c>
      <c r="F110" s="2">
        <v>64.599999999999994</v>
      </c>
      <c r="G110" s="2">
        <v>10.952999999999999</v>
      </c>
      <c r="H110" s="3">
        <v>2.0126384475790502</v>
      </c>
      <c r="I110" s="3">
        <v>0.62391242980956796</v>
      </c>
      <c r="J110" s="1">
        <v>23.4496</v>
      </c>
      <c r="K110" s="1">
        <v>23.78237</v>
      </c>
      <c r="L110" s="1">
        <v>23.831810000000001</v>
      </c>
      <c r="M110" s="1">
        <v>24.391590000000001</v>
      </c>
      <c r="N110" s="1">
        <v>24.322369999999999</v>
      </c>
      <c r="O110" s="1">
        <v>24.401450000000001</v>
      </c>
      <c r="P110" s="1">
        <v>24.62556</v>
      </c>
      <c r="Q110" s="1">
        <v>24.582789999999999</v>
      </c>
      <c r="R110" s="1">
        <v>24.555959999999999</v>
      </c>
      <c r="S110" s="1">
        <v>24.731539999999999</v>
      </c>
    </row>
    <row r="111" spans="1:19" x14ac:dyDescent="0.25">
      <c r="A111" s="10" t="s">
        <v>585</v>
      </c>
      <c r="B111" s="7" t="s">
        <v>586</v>
      </c>
      <c r="C111" s="5" t="s">
        <v>587</v>
      </c>
      <c r="D111" s="2">
        <f t="shared" si="1"/>
        <v>1.5390130474965489</v>
      </c>
      <c r="E111" s="1">
        <v>3</v>
      </c>
      <c r="F111" s="2">
        <v>50.8</v>
      </c>
      <c r="G111" s="2">
        <v>7.3324999999999996</v>
      </c>
      <c r="H111" s="3">
        <v>3.0493148445832698</v>
      </c>
      <c r="I111" s="3">
        <v>0.62200546264648404</v>
      </c>
      <c r="J111" s="1">
        <v>27.316050000000001</v>
      </c>
      <c r="K111" s="1">
        <v>27.398849999999999</v>
      </c>
      <c r="L111" s="1">
        <v>26.955490000000001</v>
      </c>
      <c r="M111" s="1">
        <v>27.274979999999999</v>
      </c>
      <c r="N111" s="1">
        <v>27.187819999999999</v>
      </c>
      <c r="O111" s="1">
        <v>28.013349999999999</v>
      </c>
      <c r="P111" s="1">
        <v>27.728390000000001</v>
      </c>
      <c r="Q111" s="1">
        <v>28.130800000000001</v>
      </c>
      <c r="R111" s="1">
        <v>27.730720000000002</v>
      </c>
      <c r="S111" s="1">
        <v>27.639959999999999</v>
      </c>
    </row>
    <row r="112" spans="1:19" x14ac:dyDescent="0.25">
      <c r="A112" s="10" t="s">
        <v>118</v>
      </c>
      <c r="B112" s="7" t="s">
        <v>120</v>
      </c>
      <c r="C112" s="5" t="s">
        <v>119</v>
      </c>
      <c r="D112" s="2">
        <f t="shared" si="1"/>
        <v>1.5374629893423071</v>
      </c>
      <c r="E112" s="1">
        <v>44</v>
      </c>
      <c r="F112" s="2">
        <v>75.900000000000006</v>
      </c>
      <c r="G112" s="2">
        <v>60.954999999999998</v>
      </c>
      <c r="H112" s="3">
        <v>4.3415763950453004</v>
      </c>
      <c r="I112" s="3">
        <v>0.620551681518553</v>
      </c>
      <c r="J112" s="1">
        <v>29.89106</v>
      </c>
      <c r="K112" s="1">
        <v>30.053879999999999</v>
      </c>
      <c r="L112" s="1">
        <v>30.076740000000001</v>
      </c>
      <c r="M112" s="1">
        <v>30.229859999999999</v>
      </c>
      <c r="N112" s="1">
        <v>30.246939999999999</v>
      </c>
      <c r="O112" s="1">
        <v>30.586829999999999</v>
      </c>
      <c r="P112" s="1">
        <v>30.700500000000002</v>
      </c>
      <c r="Q112" s="1">
        <v>30.718489999999999</v>
      </c>
      <c r="R112" s="1">
        <v>30.85594</v>
      </c>
      <c r="S112" s="1">
        <v>30.73949</v>
      </c>
    </row>
    <row r="113" spans="1:19" x14ac:dyDescent="0.25">
      <c r="A113" s="10" t="s">
        <v>588</v>
      </c>
      <c r="B113" s="7" t="s">
        <v>589</v>
      </c>
      <c r="C113" s="5" t="s">
        <v>590</v>
      </c>
      <c r="D113" s="2">
        <f t="shared" si="1"/>
        <v>1.5325291713156033</v>
      </c>
      <c r="E113" s="1">
        <v>3</v>
      </c>
      <c r="F113" s="2">
        <v>35.1</v>
      </c>
      <c r="G113" s="2">
        <v>12.352</v>
      </c>
      <c r="H113" s="3">
        <v>2.90081176386213</v>
      </c>
      <c r="I113" s="3">
        <v>0.61591453552246</v>
      </c>
      <c r="J113" s="1">
        <v>24.242709999999999</v>
      </c>
      <c r="K113" s="1">
        <v>24.023610000000001</v>
      </c>
      <c r="L113" s="1">
        <v>24.255659999999999</v>
      </c>
      <c r="M113" s="1">
        <v>24.44708</v>
      </c>
      <c r="N113" s="1">
        <v>24.18094</v>
      </c>
      <c r="O113" s="1">
        <v>24.61824</v>
      </c>
      <c r="P113" s="1">
        <v>24.78651</v>
      </c>
      <c r="Q113" s="1">
        <v>24.855619999999998</v>
      </c>
      <c r="R113" s="1">
        <v>24.725359999999998</v>
      </c>
      <c r="S113" s="1">
        <v>25.243829999999999</v>
      </c>
    </row>
    <row r="114" spans="1:19" x14ac:dyDescent="0.25">
      <c r="A114" s="10" t="s">
        <v>591</v>
      </c>
      <c r="B114" s="7" t="s">
        <v>592</v>
      </c>
      <c r="C114" s="5" t="s">
        <v>593</v>
      </c>
      <c r="D114" s="2">
        <f t="shared" si="1"/>
        <v>1.5287183357179304</v>
      </c>
      <c r="E114" s="1">
        <v>7</v>
      </c>
      <c r="F114" s="2">
        <v>42</v>
      </c>
      <c r="G114" s="2">
        <v>35.334000000000003</v>
      </c>
      <c r="H114" s="3">
        <v>2.0791584866486699</v>
      </c>
      <c r="I114" s="3">
        <v>0.61232261657714904</v>
      </c>
      <c r="J114" s="1">
        <v>23.502269999999999</v>
      </c>
      <c r="K114" s="1">
        <v>24.332380000000001</v>
      </c>
      <c r="L114" s="1">
        <v>24.218820000000001</v>
      </c>
      <c r="M114" s="1">
        <v>24.354939999999999</v>
      </c>
      <c r="N114" s="1">
        <v>24.18215</v>
      </c>
      <c r="O114" s="1">
        <v>24.791979999999999</v>
      </c>
      <c r="P114" s="1">
        <v>24.668710000000001</v>
      </c>
      <c r="Q114" s="1">
        <v>24.77901</v>
      </c>
      <c r="R114" s="1">
        <v>24.46855</v>
      </c>
      <c r="S114" s="1">
        <v>24.943909999999999</v>
      </c>
    </row>
    <row r="115" spans="1:19" x14ac:dyDescent="0.25">
      <c r="A115" s="10" t="s">
        <v>594</v>
      </c>
      <c r="B115" s="7" t="s">
        <v>595</v>
      </c>
      <c r="C115" s="5" t="s">
        <v>596</v>
      </c>
      <c r="D115" s="2">
        <f t="shared" si="1"/>
        <v>1.5280111221457371</v>
      </c>
      <c r="E115" s="1">
        <v>9</v>
      </c>
      <c r="F115" s="2">
        <v>87.8</v>
      </c>
      <c r="G115" s="2">
        <v>18.797999999999998</v>
      </c>
      <c r="H115" s="3">
        <v>3.0623207784752302</v>
      </c>
      <c r="I115" s="3">
        <v>0.611655044555665</v>
      </c>
      <c r="J115" s="1">
        <v>26.14791</v>
      </c>
      <c r="K115" s="1">
        <v>26.652529999999999</v>
      </c>
      <c r="L115" s="1">
        <v>26.743300000000001</v>
      </c>
      <c r="M115" s="1">
        <v>26.645949999999999</v>
      </c>
      <c r="N115" s="1">
        <v>26.54654</v>
      </c>
      <c r="O115" s="1">
        <v>27.01914</v>
      </c>
      <c r="P115" s="1">
        <v>27.228580000000001</v>
      </c>
      <c r="Q115" s="1">
        <v>27.245539999999998</v>
      </c>
      <c r="R115" s="1">
        <v>27.027069999999998</v>
      </c>
      <c r="S115" s="1">
        <v>27.274180000000001</v>
      </c>
    </row>
    <row r="116" spans="1:19" x14ac:dyDescent="0.25">
      <c r="A116" s="10" t="s">
        <v>597</v>
      </c>
      <c r="B116" s="7" t="s">
        <v>598</v>
      </c>
      <c r="C116" s="5" t="s">
        <v>599</v>
      </c>
      <c r="D116" s="2">
        <f t="shared" si="1"/>
        <v>1.5275493872911396</v>
      </c>
      <c r="E116" s="1">
        <v>6</v>
      </c>
      <c r="F116" s="2">
        <v>45</v>
      </c>
      <c r="G116" s="2">
        <v>31.013000000000002</v>
      </c>
      <c r="H116" s="3">
        <v>3.4388675750388198</v>
      </c>
      <c r="I116" s="3">
        <v>0.61121902465820499</v>
      </c>
      <c r="J116" s="1">
        <v>25.36936</v>
      </c>
      <c r="K116" s="1">
        <v>25.44736</v>
      </c>
      <c r="L116" s="1">
        <v>25.702210000000001</v>
      </c>
      <c r="M116" s="1">
        <v>25.637270000000001</v>
      </c>
      <c r="N116" s="1">
        <v>25.672249999999998</v>
      </c>
      <c r="O116" s="1">
        <v>25.96442</v>
      </c>
      <c r="P116" s="1">
        <v>26.213059999999999</v>
      </c>
      <c r="Q116" s="1">
        <v>26.18601</v>
      </c>
      <c r="R116" s="1">
        <v>26.443370000000002</v>
      </c>
      <c r="S116" s="1">
        <v>26.07769</v>
      </c>
    </row>
    <row r="117" spans="1:19" x14ac:dyDescent="0.25">
      <c r="A117" s="10" t="s">
        <v>600</v>
      </c>
      <c r="B117" s="7" t="s">
        <v>601</v>
      </c>
      <c r="C117" s="5" t="s">
        <v>602</v>
      </c>
      <c r="D117" s="2">
        <f t="shared" si="1"/>
        <v>1.5274892064140753</v>
      </c>
      <c r="E117" s="1">
        <v>17</v>
      </c>
      <c r="F117" s="2">
        <v>44</v>
      </c>
      <c r="G117" s="2">
        <v>55.968000000000004</v>
      </c>
      <c r="H117" s="3">
        <v>5.1273728717306097</v>
      </c>
      <c r="I117" s="3">
        <v>0.61116218566894498</v>
      </c>
      <c r="J117" s="1">
        <v>25.523849999999999</v>
      </c>
      <c r="K117" s="1">
        <v>25.43113</v>
      </c>
      <c r="L117" s="1">
        <v>25.305009999999999</v>
      </c>
      <c r="M117" s="1">
        <v>25.57911</v>
      </c>
      <c r="N117" s="1">
        <v>25.62201</v>
      </c>
      <c r="O117" s="1">
        <v>26.112469999999998</v>
      </c>
      <c r="P117" s="1">
        <v>26.07413</v>
      </c>
      <c r="Q117" s="1">
        <v>26.04391</v>
      </c>
      <c r="R117" s="1">
        <v>26.156210000000002</v>
      </c>
      <c r="S117" s="1">
        <v>26.130199999999999</v>
      </c>
    </row>
    <row r="118" spans="1:19" x14ac:dyDescent="0.25">
      <c r="A118" s="10" t="s">
        <v>603</v>
      </c>
      <c r="B118" s="7" t="s">
        <v>604</v>
      </c>
      <c r="C118" s="5" t="s">
        <v>605</v>
      </c>
      <c r="D118" s="2">
        <f t="shared" si="1"/>
        <v>1.5269153857546118</v>
      </c>
      <c r="E118" s="1">
        <v>51</v>
      </c>
      <c r="F118" s="2">
        <v>72.3</v>
      </c>
      <c r="G118" s="2">
        <v>59.752000000000002</v>
      </c>
      <c r="H118" s="3">
        <v>5.7166798886336103</v>
      </c>
      <c r="I118" s="3">
        <v>0.61062011718749398</v>
      </c>
      <c r="J118" s="1">
        <v>33.600340000000003</v>
      </c>
      <c r="K118" s="1">
        <v>33.641509999999997</v>
      </c>
      <c r="L118" s="1">
        <v>33.624180000000003</v>
      </c>
      <c r="M118" s="1">
        <v>33.777650000000001</v>
      </c>
      <c r="N118" s="1">
        <v>33.732170000000004</v>
      </c>
      <c r="O118" s="1">
        <v>34.200110000000002</v>
      </c>
      <c r="P118" s="1">
        <v>34.284370000000003</v>
      </c>
      <c r="Q118" s="1">
        <v>34.281889999999997</v>
      </c>
      <c r="R118" s="1">
        <v>34.419980000000002</v>
      </c>
      <c r="S118" s="1">
        <v>34.242609999999999</v>
      </c>
    </row>
    <row r="119" spans="1:19" x14ac:dyDescent="0.25">
      <c r="A119" s="10" t="s">
        <v>606</v>
      </c>
      <c r="B119" s="7" t="s">
        <v>607</v>
      </c>
      <c r="C119" s="5" t="s">
        <v>608</v>
      </c>
      <c r="D119" s="2">
        <f t="shared" si="1"/>
        <v>1.5254283327857934</v>
      </c>
      <c r="E119" s="1">
        <v>6</v>
      </c>
      <c r="F119" s="2">
        <v>9.4</v>
      </c>
      <c r="G119" s="2">
        <v>83.126999999999995</v>
      </c>
      <c r="H119" s="3">
        <v>2.6525564670374902</v>
      </c>
      <c r="I119" s="3">
        <v>0.60921440124511494</v>
      </c>
      <c r="J119" s="1">
        <v>21.94145</v>
      </c>
      <c r="K119" s="1">
        <v>21.419879999999999</v>
      </c>
      <c r="L119" s="1">
        <v>21.69473</v>
      </c>
      <c r="M119" s="1">
        <v>21.877330000000001</v>
      </c>
      <c r="N119" s="1">
        <v>22.124490000000002</v>
      </c>
      <c r="O119" s="1">
        <v>22.20842</v>
      </c>
      <c r="P119" s="1">
        <v>22.378990000000002</v>
      </c>
      <c r="Q119" s="1">
        <v>22.39378</v>
      </c>
      <c r="R119" s="1">
        <v>22.50393</v>
      </c>
      <c r="S119" s="1">
        <v>22.618829999999999</v>
      </c>
    </row>
    <row r="120" spans="1:19" x14ac:dyDescent="0.25">
      <c r="A120" s="10" t="s">
        <v>609</v>
      </c>
      <c r="B120" s="7" t="s">
        <v>610</v>
      </c>
      <c r="C120" s="5" t="s">
        <v>611</v>
      </c>
      <c r="D120" s="2">
        <f t="shared" si="1"/>
        <v>1.5234870565623095</v>
      </c>
      <c r="E120" s="1">
        <v>25</v>
      </c>
      <c r="F120" s="2">
        <v>50</v>
      </c>
      <c r="G120" s="2">
        <v>67.941000000000003</v>
      </c>
      <c r="H120" s="3">
        <v>5.1900595226816799</v>
      </c>
      <c r="I120" s="3">
        <v>0.60737724304199503</v>
      </c>
      <c r="J120" s="1">
        <v>29.27487</v>
      </c>
      <c r="K120" s="1">
        <v>29.12482</v>
      </c>
      <c r="L120" s="1">
        <v>29.16048</v>
      </c>
      <c r="M120" s="1">
        <v>29.38655</v>
      </c>
      <c r="N120" s="1">
        <v>29.294350000000001</v>
      </c>
      <c r="O120" s="1">
        <v>29.77571</v>
      </c>
      <c r="P120" s="1">
        <v>29.79712</v>
      </c>
      <c r="Q120" s="1">
        <v>29.969799999999999</v>
      </c>
      <c r="R120" s="1">
        <v>29.884160000000001</v>
      </c>
      <c r="S120" s="1">
        <v>29.85116</v>
      </c>
    </row>
    <row r="121" spans="1:19" s="4" customFormat="1" x14ac:dyDescent="0.25">
      <c r="A121" s="10" t="s">
        <v>612</v>
      </c>
      <c r="B121" s="7" t="s">
        <v>613</v>
      </c>
      <c r="C121" s="5" t="s">
        <v>614</v>
      </c>
      <c r="D121" s="12">
        <f t="shared" si="1"/>
        <v>1.522700125516192</v>
      </c>
      <c r="E121" s="5">
        <v>8</v>
      </c>
      <c r="F121" s="12">
        <v>72.099999999999994</v>
      </c>
      <c r="G121" s="12">
        <v>10.071</v>
      </c>
      <c r="H121" s="13">
        <v>2.7198625021530498</v>
      </c>
      <c r="I121" s="13">
        <v>0.60663185119628704</v>
      </c>
      <c r="J121" s="5">
        <v>28.8568</v>
      </c>
      <c r="K121" s="5">
        <v>29.108470000000001</v>
      </c>
      <c r="L121" s="5">
        <v>29.249639999999999</v>
      </c>
      <c r="M121" s="5">
        <v>29.55377</v>
      </c>
      <c r="N121" s="5">
        <v>29.452760000000001</v>
      </c>
      <c r="O121" s="5">
        <v>29.687139999999999</v>
      </c>
      <c r="P121" s="5">
        <v>29.89995</v>
      </c>
      <c r="Q121" s="5">
        <v>29.78661</v>
      </c>
      <c r="R121" s="5">
        <v>29.929030000000001</v>
      </c>
      <c r="S121" s="5">
        <v>29.95185</v>
      </c>
    </row>
    <row r="122" spans="1:19" s="4" customFormat="1" x14ac:dyDescent="0.25">
      <c r="A122" s="10" t="s">
        <v>615</v>
      </c>
      <c r="B122" s="7" t="s">
        <v>616</v>
      </c>
      <c r="C122" s="1" t="s">
        <v>617</v>
      </c>
      <c r="D122" s="12">
        <f t="shared" si="1"/>
        <v>1.5220295012460907</v>
      </c>
      <c r="E122" s="5">
        <v>4</v>
      </c>
      <c r="F122" s="12">
        <v>30.2</v>
      </c>
      <c r="G122" s="12">
        <v>37.063000000000002</v>
      </c>
      <c r="H122" s="13">
        <v>2.14721487686095</v>
      </c>
      <c r="I122" s="13">
        <v>0.605996322631835</v>
      </c>
      <c r="J122" s="5">
        <v>23.301030000000001</v>
      </c>
      <c r="K122" s="5">
        <v>23.362120000000001</v>
      </c>
      <c r="L122" s="5">
        <v>23.565349999999999</v>
      </c>
      <c r="M122" s="5">
        <v>23.44922</v>
      </c>
      <c r="N122" s="5">
        <v>23.394670000000001</v>
      </c>
      <c r="O122" s="5">
        <v>23.70345</v>
      </c>
      <c r="P122" s="5">
        <v>23.851959999999998</v>
      </c>
      <c r="Q122" s="5">
        <v>24.62951</v>
      </c>
      <c r="R122" s="5">
        <v>23.84986</v>
      </c>
      <c r="S122" s="5">
        <v>24.067599999999999</v>
      </c>
    </row>
    <row r="123" spans="1:19" s="4" customFormat="1" x14ac:dyDescent="0.25">
      <c r="A123" s="10" t="s">
        <v>618</v>
      </c>
      <c r="B123" s="7" t="s">
        <v>619</v>
      </c>
      <c r="C123" s="5" t="s">
        <v>620</v>
      </c>
      <c r="D123" s="12">
        <f t="shared" si="1"/>
        <v>1.515765061386519</v>
      </c>
      <c r="E123" s="5">
        <v>9</v>
      </c>
      <c r="F123" s="12">
        <v>49.4</v>
      </c>
      <c r="G123" s="12">
        <v>19.521999999999998</v>
      </c>
      <c r="H123" s="13">
        <v>3.15832744847298</v>
      </c>
      <c r="I123" s="13">
        <v>0.60004615783691395</v>
      </c>
      <c r="J123" s="5">
        <v>23.224599999999999</v>
      </c>
      <c r="K123" s="5">
        <v>23.388369999999998</v>
      </c>
      <c r="L123" s="5">
        <v>23.3123</v>
      </c>
      <c r="M123" s="5">
        <v>23.401450000000001</v>
      </c>
      <c r="N123" s="5">
        <v>23.741289999999999</v>
      </c>
      <c r="O123" s="5">
        <v>24.06587</v>
      </c>
      <c r="P123" s="5">
        <v>24.199100000000001</v>
      </c>
      <c r="Q123" s="5">
        <v>23.851189999999999</v>
      </c>
      <c r="R123" s="5">
        <v>23.84938</v>
      </c>
      <c r="S123" s="5">
        <v>24.102699999999999</v>
      </c>
    </row>
    <row r="124" spans="1:19" s="4" customFormat="1" x14ac:dyDescent="0.25">
      <c r="A124" s="10" t="s">
        <v>621</v>
      </c>
      <c r="B124" s="7" t="s">
        <v>27</v>
      </c>
      <c r="C124" s="1" t="s">
        <v>26</v>
      </c>
      <c r="D124" s="12">
        <f t="shared" si="1"/>
        <v>1.5155197974384866</v>
      </c>
      <c r="E124" s="5">
        <v>12</v>
      </c>
      <c r="F124" s="12">
        <v>73.2</v>
      </c>
      <c r="G124" s="12">
        <v>32.930999999999997</v>
      </c>
      <c r="H124" s="13">
        <v>3.71257163955817</v>
      </c>
      <c r="I124" s="13">
        <v>0.59981269836425699</v>
      </c>
      <c r="J124" s="5">
        <v>27.688189999999999</v>
      </c>
      <c r="K124" s="5">
        <v>27.390509999999999</v>
      </c>
      <c r="L124" s="5">
        <v>27.372019999999999</v>
      </c>
      <c r="M124" s="5">
        <v>27.473669999999998</v>
      </c>
      <c r="N124" s="5">
        <v>27.314319999999999</v>
      </c>
      <c r="O124" s="5">
        <v>28.16039</v>
      </c>
      <c r="P124" s="5">
        <v>27.792470000000002</v>
      </c>
      <c r="Q124" s="5">
        <v>28.090630000000001</v>
      </c>
      <c r="R124" s="5">
        <v>28.066050000000001</v>
      </c>
      <c r="S124" s="5">
        <v>28.128240000000002</v>
      </c>
    </row>
    <row r="125" spans="1:19" s="4" customFormat="1" x14ac:dyDescent="0.25">
      <c r="A125" s="10" t="s">
        <v>622</v>
      </c>
      <c r="B125" s="7" t="s">
        <v>623</v>
      </c>
      <c r="C125" s="1" t="s">
        <v>624</v>
      </c>
      <c r="D125" s="12">
        <f t="shared" si="1"/>
        <v>1.5131833660674407</v>
      </c>
      <c r="E125" s="5">
        <v>20</v>
      </c>
      <c r="F125" s="12">
        <v>75.099999999999994</v>
      </c>
      <c r="G125" s="12">
        <v>32.25</v>
      </c>
      <c r="H125" s="13">
        <v>4.1402616003405699</v>
      </c>
      <c r="I125" s="13">
        <v>0.59758682250976503</v>
      </c>
      <c r="J125" s="5">
        <v>28.939630000000001</v>
      </c>
      <c r="K125" s="5">
        <v>29.153110000000002</v>
      </c>
      <c r="L125" s="5">
        <v>29.085699999999999</v>
      </c>
      <c r="M125" s="5">
        <v>29.299289999999999</v>
      </c>
      <c r="N125" s="5">
        <v>29.255520000000001</v>
      </c>
      <c r="O125" s="5">
        <v>29.67897</v>
      </c>
      <c r="P125" s="5">
        <v>29.861789999999999</v>
      </c>
      <c r="Q125" s="5">
        <v>29.6265</v>
      </c>
      <c r="R125" s="5">
        <v>29.697240000000001</v>
      </c>
      <c r="S125" s="5">
        <v>29.85669</v>
      </c>
    </row>
    <row r="126" spans="1:19" s="4" customFormat="1" x14ac:dyDescent="0.25">
      <c r="A126" s="10" t="s">
        <v>618</v>
      </c>
      <c r="B126" s="7" t="s">
        <v>619</v>
      </c>
      <c r="C126" s="5" t="s">
        <v>620</v>
      </c>
      <c r="D126" s="12">
        <f t="shared" si="1"/>
        <v>1.5119083596281393</v>
      </c>
      <c r="E126" s="5">
        <v>23</v>
      </c>
      <c r="F126" s="12">
        <v>84.8</v>
      </c>
      <c r="G126" s="12">
        <v>30.754999999999999</v>
      </c>
      <c r="H126" s="13">
        <v>3.5946492162413199</v>
      </c>
      <c r="I126" s="13">
        <v>0.59637069702148404</v>
      </c>
      <c r="J126" s="5">
        <v>30.086510000000001</v>
      </c>
      <c r="K126" s="5">
        <v>30.310839999999999</v>
      </c>
      <c r="L126" s="5">
        <v>30.287030000000001</v>
      </c>
      <c r="M126" s="5">
        <v>30.537790000000001</v>
      </c>
      <c r="N126" s="5">
        <v>30.320550000000001</v>
      </c>
      <c r="O126" s="5">
        <v>30.686119999999999</v>
      </c>
      <c r="P126" s="5">
        <v>30.895980000000002</v>
      </c>
      <c r="Q126" s="5">
        <v>30.880590000000002</v>
      </c>
      <c r="R126" s="5">
        <v>31.00658</v>
      </c>
      <c r="S126" s="5">
        <v>31.055299999999999</v>
      </c>
    </row>
    <row r="127" spans="1:19" x14ac:dyDescent="0.25">
      <c r="A127" s="10" t="s">
        <v>625</v>
      </c>
      <c r="B127" s="7" t="s">
        <v>626</v>
      </c>
      <c r="C127" s="5" t="s">
        <v>627</v>
      </c>
      <c r="D127" s="2">
        <f>-1/(2^I127)</f>
        <v>-1.5186282039755208</v>
      </c>
      <c r="E127" s="1">
        <v>65</v>
      </c>
      <c r="F127" s="2">
        <v>38.799999999999997</v>
      </c>
      <c r="G127" s="2">
        <v>269.82</v>
      </c>
      <c r="H127" s="3">
        <v>2.7637805613911599</v>
      </c>
      <c r="I127" s="3">
        <v>-0.602768707275391</v>
      </c>
      <c r="J127" s="1">
        <v>27.66377</v>
      </c>
      <c r="K127" s="1">
        <v>27.344180000000001</v>
      </c>
      <c r="L127" s="1">
        <v>27.326720000000002</v>
      </c>
      <c r="M127" s="1">
        <v>27.745480000000001</v>
      </c>
      <c r="N127" s="1">
        <v>27.97054</v>
      </c>
      <c r="O127" s="1">
        <v>26.908729999999998</v>
      </c>
      <c r="P127" s="1">
        <v>27.14433</v>
      </c>
      <c r="Q127" s="1">
        <v>26.912389999999998</v>
      </c>
      <c r="R127" s="1">
        <v>27.038309999999999</v>
      </c>
      <c r="S127" s="1">
        <v>27.033069999999999</v>
      </c>
    </row>
    <row r="128" spans="1:19" x14ac:dyDescent="0.25">
      <c r="A128" s="10" t="s">
        <v>628</v>
      </c>
      <c r="B128" s="7" t="s">
        <v>629</v>
      </c>
      <c r="C128" s="5" t="s">
        <v>630</v>
      </c>
      <c r="D128" s="2">
        <f t="shared" ref="D128:D191" si="2">-1/(2^I128)</f>
        <v>-1.525109319760857</v>
      </c>
      <c r="E128" s="1">
        <v>5</v>
      </c>
      <c r="F128" s="2">
        <v>25.9</v>
      </c>
      <c r="G128" s="2">
        <v>32.031999999999996</v>
      </c>
      <c r="H128" s="3">
        <v>2.78134587789418</v>
      </c>
      <c r="I128" s="3">
        <v>-0.60891265869140598</v>
      </c>
      <c r="J128" s="1">
        <v>23.122479999999999</v>
      </c>
      <c r="K128" s="1">
        <v>22.686409999999999</v>
      </c>
      <c r="L128" s="1">
        <v>22.793089999999999</v>
      </c>
      <c r="M128" s="1">
        <v>23.336739999999999</v>
      </c>
      <c r="N128" s="1">
        <v>22.921309999999998</v>
      </c>
      <c r="O128" s="1">
        <v>22.19698</v>
      </c>
      <c r="P128" s="1">
        <v>22.262840000000001</v>
      </c>
      <c r="Q128" s="1">
        <v>22.392440000000001</v>
      </c>
      <c r="R128" s="1">
        <v>22.430589999999999</v>
      </c>
      <c r="S128" s="1">
        <v>22.532620000000001</v>
      </c>
    </row>
    <row r="129" spans="1:19" x14ac:dyDescent="0.25">
      <c r="A129" s="10" t="s">
        <v>631</v>
      </c>
      <c r="B129" s="7" t="s">
        <v>632</v>
      </c>
      <c r="C129" s="5" t="s">
        <v>633</v>
      </c>
      <c r="D129" s="2">
        <f t="shared" si="2"/>
        <v>-1.5280171825859998</v>
      </c>
      <c r="E129" s="1">
        <v>13</v>
      </c>
      <c r="F129" s="2">
        <v>44.3</v>
      </c>
      <c r="G129" s="2">
        <v>51.564</v>
      </c>
      <c r="H129" s="3">
        <v>2.7662997261100202</v>
      </c>
      <c r="I129" s="3">
        <v>-0.61166076660156299</v>
      </c>
      <c r="J129" s="1">
        <v>24.46818</v>
      </c>
      <c r="K129" s="1">
        <v>24.311330000000002</v>
      </c>
      <c r="L129" s="1">
        <v>24.24343</v>
      </c>
      <c r="M129" s="1">
        <v>24.329650000000001</v>
      </c>
      <c r="N129" s="1">
        <v>24.67793</v>
      </c>
      <c r="O129" s="1">
        <v>23.571729999999999</v>
      </c>
      <c r="P129" s="1">
        <v>24.051839999999999</v>
      </c>
      <c r="Q129" s="1">
        <v>23.719100000000001</v>
      </c>
      <c r="R129" s="1">
        <v>23.580950000000001</v>
      </c>
      <c r="S129" s="1">
        <v>24.0486</v>
      </c>
    </row>
    <row r="130" spans="1:19" x14ac:dyDescent="0.25">
      <c r="A130" s="10" t="s">
        <v>634</v>
      </c>
      <c r="B130" s="7" t="s">
        <v>635</v>
      </c>
      <c r="C130" s="5" t="s">
        <v>636</v>
      </c>
      <c r="D130" s="2">
        <f t="shared" si="2"/>
        <v>-1.5344957644988799</v>
      </c>
      <c r="E130" s="1">
        <v>12</v>
      </c>
      <c r="F130" s="2">
        <v>14.9</v>
      </c>
      <c r="G130" s="2">
        <v>121.96</v>
      </c>
      <c r="H130" s="3">
        <v>2.99965625343361</v>
      </c>
      <c r="I130" s="3">
        <v>-0.61776466369628802</v>
      </c>
      <c r="J130" s="1">
        <v>23.88297</v>
      </c>
      <c r="K130" s="1">
        <v>23.930119999999999</v>
      </c>
      <c r="L130" s="1">
        <v>23.696570000000001</v>
      </c>
      <c r="M130" s="1">
        <v>23.672499999999999</v>
      </c>
      <c r="N130" s="1">
        <v>23.705559999999998</v>
      </c>
      <c r="O130" s="1">
        <v>23.41028</v>
      </c>
      <c r="P130" s="1">
        <v>23.329509999999999</v>
      </c>
      <c r="Q130" s="1">
        <v>22.944890000000001</v>
      </c>
      <c r="R130" s="1">
        <v>22.851669999999999</v>
      </c>
      <c r="S130" s="1">
        <v>23.262560000000001</v>
      </c>
    </row>
    <row r="131" spans="1:19" x14ac:dyDescent="0.25">
      <c r="A131" s="10" t="s">
        <v>637</v>
      </c>
      <c r="B131" s="7" t="s">
        <v>638</v>
      </c>
      <c r="C131" s="5" t="s">
        <v>639</v>
      </c>
      <c r="D131" s="2">
        <f t="shared" si="2"/>
        <v>-1.5425941892183297</v>
      </c>
      <c r="E131" s="1">
        <v>32</v>
      </c>
      <c r="F131" s="2">
        <v>69.5</v>
      </c>
      <c r="G131" s="2">
        <v>53.686999999999998</v>
      </c>
      <c r="H131" s="3">
        <v>1.38473410834334</v>
      </c>
      <c r="I131" s="3">
        <v>-0.62535858154296897</v>
      </c>
      <c r="J131" s="1">
        <v>28.467860000000002</v>
      </c>
      <c r="K131" s="1">
        <v>28.228439999999999</v>
      </c>
      <c r="L131" s="1">
        <v>28.157589999999999</v>
      </c>
      <c r="M131" s="1">
        <v>27.465679999999999</v>
      </c>
      <c r="N131" s="1">
        <v>27.472280000000001</v>
      </c>
      <c r="O131" s="1">
        <v>27.720649999999999</v>
      </c>
      <c r="P131" s="1">
        <v>27.48424</v>
      </c>
      <c r="Q131" s="1">
        <v>26.836649999999999</v>
      </c>
      <c r="R131" s="1">
        <v>27.148219999999998</v>
      </c>
      <c r="S131" s="1">
        <v>27.475300000000001</v>
      </c>
    </row>
    <row r="132" spans="1:19" x14ac:dyDescent="0.25">
      <c r="A132" s="10" t="s">
        <v>640</v>
      </c>
      <c r="B132" s="7" t="s">
        <v>641</v>
      </c>
      <c r="C132" s="5" t="s">
        <v>642</v>
      </c>
      <c r="D132" s="2">
        <f t="shared" si="2"/>
        <v>-1.5455374330329421</v>
      </c>
      <c r="E132" s="1">
        <v>2</v>
      </c>
      <c r="F132" s="2">
        <v>23</v>
      </c>
      <c r="G132" s="2">
        <v>22.850999999999999</v>
      </c>
      <c r="H132" s="3">
        <v>1.8354278473383201</v>
      </c>
      <c r="I132" s="3">
        <v>-0.62810859680175901</v>
      </c>
      <c r="J132" s="1">
        <v>22.642230000000001</v>
      </c>
      <c r="K132" s="1">
        <v>22.732710000000001</v>
      </c>
      <c r="L132" s="1">
        <v>22.79402</v>
      </c>
      <c r="M132" s="1">
        <v>22.519439999999999</v>
      </c>
      <c r="N132" s="1">
        <v>23.089939999999999</v>
      </c>
      <c r="O132" s="1">
        <v>21.418990000000001</v>
      </c>
      <c r="P132" s="1">
        <v>22.339739999999999</v>
      </c>
      <c r="Q132" s="1">
        <v>22.267880000000002</v>
      </c>
      <c r="R132" s="1">
        <v>22.36514</v>
      </c>
      <c r="S132" s="1">
        <v>22.246030000000001</v>
      </c>
    </row>
    <row r="133" spans="1:19" x14ac:dyDescent="0.25">
      <c r="A133" s="10" t="s">
        <v>643</v>
      </c>
      <c r="B133" s="7" t="s">
        <v>644</v>
      </c>
      <c r="C133" s="5" t="s">
        <v>645</v>
      </c>
      <c r="D133" s="2">
        <f t="shared" si="2"/>
        <v>-1.5457740668862758</v>
      </c>
      <c r="E133" s="1">
        <v>7</v>
      </c>
      <c r="F133" s="2">
        <v>18.100000000000001</v>
      </c>
      <c r="G133" s="2">
        <v>56.43</v>
      </c>
      <c r="H133" s="3">
        <v>2.95551975236982</v>
      </c>
      <c r="I133" s="3">
        <v>-0.62832946777344001</v>
      </c>
      <c r="J133" s="1">
        <v>23.78407</v>
      </c>
      <c r="K133" s="1">
        <v>23.670439999999999</v>
      </c>
      <c r="L133" s="1">
        <v>23.620529999999999</v>
      </c>
      <c r="M133" s="1">
        <v>24.075119999999998</v>
      </c>
      <c r="N133" s="1">
        <v>23.770820000000001</v>
      </c>
      <c r="O133" s="1">
        <v>23.479880000000001</v>
      </c>
      <c r="P133" s="1">
        <v>23.166550000000001</v>
      </c>
      <c r="Q133" s="1">
        <v>22.949470000000002</v>
      </c>
      <c r="R133" s="1">
        <v>22.949300000000001</v>
      </c>
      <c r="S133" s="1">
        <v>23.23415</v>
      </c>
    </row>
    <row r="134" spans="1:19" x14ac:dyDescent="0.25">
      <c r="A134" s="10" t="s">
        <v>646</v>
      </c>
      <c r="B134" s="7" t="s">
        <v>647</v>
      </c>
      <c r="C134" s="1" t="s">
        <v>648</v>
      </c>
      <c r="D134" s="2">
        <f t="shared" si="2"/>
        <v>-1.5533347055512927</v>
      </c>
      <c r="E134" s="1">
        <v>11</v>
      </c>
      <c r="F134" s="2">
        <v>28.1</v>
      </c>
      <c r="G134" s="2">
        <v>69.525999999999996</v>
      </c>
      <c r="H134" s="3">
        <v>1.1063850823153001</v>
      </c>
      <c r="I134" s="3">
        <v>-0.635368728637694</v>
      </c>
      <c r="J134" s="1">
        <v>25.166869999999999</v>
      </c>
      <c r="K134" s="1">
        <v>24.360520000000001</v>
      </c>
      <c r="L134" s="1">
        <v>24.70356</v>
      </c>
      <c r="M134" s="1">
        <v>23.837980000000002</v>
      </c>
      <c r="N134" s="1">
        <v>23.70683</v>
      </c>
      <c r="O134" s="1">
        <v>24.153759999999998</v>
      </c>
      <c r="P134" s="1">
        <v>23.271129999999999</v>
      </c>
      <c r="Q134" s="1">
        <v>23.59798</v>
      </c>
      <c r="R134" s="1">
        <v>23.564070000000001</v>
      </c>
      <c r="S134" s="1">
        <v>24.011970000000002</v>
      </c>
    </row>
    <row r="135" spans="1:19" x14ac:dyDescent="0.25">
      <c r="A135" s="10" t="s">
        <v>649</v>
      </c>
      <c r="B135" s="7" t="s">
        <v>650</v>
      </c>
      <c r="C135" s="5" t="s">
        <v>651</v>
      </c>
      <c r="D135" s="2">
        <f t="shared" si="2"/>
        <v>-1.5549706605726752</v>
      </c>
      <c r="E135" s="1">
        <v>2</v>
      </c>
      <c r="F135" s="2">
        <v>13.3</v>
      </c>
      <c r="G135" s="2">
        <v>28.245000000000001</v>
      </c>
      <c r="H135" s="3">
        <v>1.6198865638564099</v>
      </c>
      <c r="I135" s="3">
        <v>-0.636887359619141</v>
      </c>
      <c r="J135" s="1">
        <v>21.52047</v>
      </c>
      <c r="K135" s="1">
        <v>22.791340000000002</v>
      </c>
      <c r="L135" s="1">
        <v>21.96885</v>
      </c>
      <c r="M135" s="1">
        <v>22.315670000000001</v>
      </c>
      <c r="N135" s="1">
        <v>21.82077</v>
      </c>
      <c r="O135" s="1">
        <v>21.664660000000001</v>
      </c>
      <c r="P135" s="1">
        <v>21.332270000000001</v>
      </c>
      <c r="Q135" s="1">
        <v>21.30864</v>
      </c>
      <c r="R135" s="1">
        <v>21.371939999999999</v>
      </c>
      <c r="S135" s="1">
        <v>21.555150000000001</v>
      </c>
    </row>
    <row r="136" spans="1:19" x14ac:dyDescent="0.25">
      <c r="A136" s="10" t="s">
        <v>652</v>
      </c>
      <c r="B136" s="7" t="s">
        <v>653</v>
      </c>
      <c r="C136" s="5" t="s">
        <v>654</v>
      </c>
      <c r="D136" s="2">
        <f t="shared" si="2"/>
        <v>-1.5595387336061268</v>
      </c>
      <c r="E136" s="1">
        <v>14</v>
      </c>
      <c r="F136" s="2">
        <v>52</v>
      </c>
      <c r="G136" s="2">
        <v>51.012</v>
      </c>
      <c r="H136" s="3">
        <v>2.5549505627790601</v>
      </c>
      <c r="I136" s="3">
        <v>-0.64111938476562402</v>
      </c>
      <c r="J136" s="1">
        <v>25.20851</v>
      </c>
      <c r="K136" s="1">
        <v>25.701450000000001</v>
      </c>
      <c r="L136" s="1">
        <v>25.472650000000002</v>
      </c>
      <c r="M136" s="1">
        <v>24.903939999999999</v>
      </c>
      <c r="N136" s="1">
        <v>25.173030000000001</v>
      </c>
      <c r="O136" s="1">
        <v>24.45851</v>
      </c>
      <c r="P136" s="1">
        <v>24.838699999999999</v>
      </c>
      <c r="Q136" s="1">
        <v>24.681480000000001</v>
      </c>
      <c r="R136" s="1">
        <v>24.571149999999999</v>
      </c>
      <c r="S136" s="1">
        <v>24.704139999999999</v>
      </c>
    </row>
    <row r="137" spans="1:19" x14ac:dyDescent="0.25">
      <c r="A137" s="10" t="s">
        <v>655</v>
      </c>
      <c r="B137" s="7" t="s">
        <v>656</v>
      </c>
      <c r="C137" s="5" t="s">
        <v>657</v>
      </c>
      <c r="D137" s="2">
        <f t="shared" si="2"/>
        <v>-1.5713716745663664</v>
      </c>
      <c r="E137" s="1">
        <v>29</v>
      </c>
      <c r="F137" s="2">
        <v>80.900000000000006</v>
      </c>
      <c r="G137" s="2">
        <v>52.512999999999998</v>
      </c>
      <c r="H137" s="3">
        <v>4.2859323614644698</v>
      </c>
      <c r="I137" s="3">
        <v>-0.65202445983887003</v>
      </c>
      <c r="J137" s="1">
        <v>29.400919999999999</v>
      </c>
      <c r="K137" s="1">
        <v>29.194179999999999</v>
      </c>
      <c r="L137" s="1">
        <v>29.205639999999999</v>
      </c>
      <c r="M137" s="1">
        <v>29.191990000000001</v>
      </c>
      <c r="N137" s="1">
        <v>29.380739999999999</v>
      </c>
      <c r="O137" s="1">
        <v>28.760179999999998</v>
      </c>
      <c r="P137" s="1">
        <v>28.690989999999999</v>
      </c>
      <c r="Q137" s="1">
        <v>28.3782</v>
      </c>
      <c r="R137" s="1">
        <v>28.571490000000001</v>
      </c>
      <c r="S137" s="1">
        <v>28.712499999999999</v>
      </c>
    </row>
    <row r="138" spans="1:19" x14ac:dyDescent="0.25">
      <c r="A138" s="10" t="s">
        <v>142</v>
      </c>
      <c r="B138" s="7" t="s">
        <v>144</v>
      </c>
      <c r="C138" s="5" t="s">
        <v>143</v>
      </c>
      <c r="D138" s="2">
        <f t="shared" si="2"/>
        <v>-1.5725163609877295</v>
      </c>
      <c r="E138" s="1">
        <v>11</v>
      </c>
      <c r="F138" s="2">
        <v>32.700000000000003</v>
      </c>
      <c r="G138" s="2">
        <v>104.98</v>
      </c>
      <c r="H138" s="3">
        <v>2.25498012284192</v>
      </c>
      <c r="I138" s="3">
        <v>-0.65307502746581703</v>
      </c>
      <c r="J138" s="1">
        <v>24.927409999999998</v>
      </c>
      <c r="K138" s="1">
        <v>24.66253</v>
      </c>
      <c r="L138" s="1">
        <v>24.62912</v>
      </c>
      <c r="M138" s="1">
        <v>24.42381</v>
      </c>
      <c r="N138" s="1">
        <v>24.929130000000001</v>
      </c>
      <c r="O138" s="1">
        <v>24.093209999999999</v>
      </c>
      <c r="P138" s="1">
        <v>24.072839999999999</v>
      </c>
      <c r="Q138" s="1">
        <v>24.46874</v>
      </c>
      <c r="R138" s="1">
        <v>23.562670000000001</v>
      </c>
      <c r="S138" s="1">
        <v>24.109169999999999</v>
      </c>
    </row>
    <row r="139" spans="1:19" x14ac:dyDescent="0.25">
      <c r="A139" s="10" t="s">
        <v>658</v>
      </c>
      <c r="B139" s="7" t="s">
        <v>659</v>
      </c>
      <c r="C139" s="5" t="s">
        <v>660</v>
      </c>
      <c r="D139" s="2">
        <f t="shared" si="2"/>
        <v>-1.5733215488668888</v>
      </c>
      <c r="E139" s="1">
        <v>57</v>
      </c>
      <c r="F139" s="2">
        <v>34.5</v>
      </c>
      <c r="G139" s="2">
        <v>281.22000000000003</v>
      </c>
      <c r="H139" s="3">
        <v>3.3739564633935402</v>
      </c>
      <c r="I139" s="3">
        <v>-0.65381355285644505</v>
      </c>
      <c r="J139" s="1">
        <v>28.185130000000001</v>
      </c>
      <c r="K139" s="1">
        <v>27.626660000000001</v>
      </c>
      <c r="L139" s="1">
        <v>27.64189</v>
      </c>
      <c r="M139" s="1">
        <v>27.69783</v>
      </c>
      <c r="N139" s="1">
        <v>27.63672</v>
      </c>
      <c r="O139" s="1">
        <v>27.219930000000002</v>
      </c>
      <c r="P139" s="1">
        <v>27.107890000000001</v>
      </c>
      <c r="Q139" s="1">
        <v>27.072140000000001</v>
      </c>
      <c r="R139" s="1">
        <v>26.9983</v>
      </c>
      <c r="S139" s="1">
        <v>27.120899999999999</v>
      </c>
    </row>
    <row r="140" spans="1:19" x14ac:dyDescent="0.25">
      <c r="A140" s="10" t="s">
        <v>661</v>
      </c>
      <c r="B140" s="7" t="s">
        <v>662</v>
      </c>
      <c r="C140" s="1" t="s">
        <v>663</v>
      </c>
      <c r="D140" s="2">
        <f t="shared" si="2"/>
        <v>-1.5759679270749427</v>
      </c>
      <c r="E140" s="1">
        <v>2</v>
      </c>
      <c r="F140" s="2">
        <v>5.4</v>
      </c>
      <c r="G140" s="2">
        <v>38.862000000000002</v>
      </c>
      <c r="H140" s="3">
        <v>1.28345066284635</v>
      </c>
      <c r="I140" s="3">
        <v>-0.65623817443847399</v>
      </c>
      <c r="J140" s="1">
        <v>21.070340000000002</v>
      </c>
      <c r="K140" s="1">
        <v>19.914840000000002</v>
      </c>
      <c r="L140" s="1">
        <v>19.986350000000002</v>
      </c>
      <c r="M140" s="1">
        <v>20.57893</v>
      </c>
      <c r="N140" s="1">
        <v>19.603149999999999</v>
      </c>
      <c r="O140" s="1">
        <v>19.207339999999999</v>
      </c>
      <c r="P140" s="1">
        <v>19.507069999999999</v>
      </c>
      <c r="Q140" s="1">
        <v>19.512450000000001</v>
      </c>
      <c r="R140" s="1">
        <v>19.74963</v>
      </c>
      <c r="S140" s="1">
        <v>19.89593</v>
      </c>
    </row>
    <row r="141" spans="1:19" x14ac:dyDescent="0.25">
      <c r="A141" s="10" t="s">
        <v>664</v>
      </c>
      <c r="B141" s="7" t="s">
        <v>665</v>
      </c>
      <c r="C141" s="5" t="s">
        <v>666</v>
      </c>
      <c r="D141" s="2">
        <f t="shared" si="2"/>
        <v>-1.5985060929308985</v>
      </c>
      <c r="E141" s="1">
        <v>18</v>
      </c>
      <c r="F141" s="2">
        <v>51.5</v>
      </c>
      <c r="G141" s="2">
        <v>51.392000000000003</v>
      </c>
      <c r="H141" s="3">
        <v>5.8927744294601601</v>
      </c>
      <c r="I141" s="3">
        <v>-0.67672424316406299</v>
      </c>
      <c r="J141" s="1">
        <v>25.696020000000001</v>
      </c>
      <c r="K141" s="1">
        <v>25.716570000000001</v>
      </c>
      <c r="L141" s="1">
        <v>25.59226</v>
      </c>
      <c r="M141" s="1">
        <v>25.844000000000001</v>
      </c>
      <c r="N141" s="1">
        <v>25.708749999999998</v>
      </c>
      <c r="O141" s="1">
        <v>25.033809999999999</v>
      </c>
      <c r="P141" s="1">
        <v>25.15973</v>
      </c>
      <c r="Q141" s="1">
        <v>25.03276</v>
      </c>
      <c r="R141" s="1">
        <v>24.958279999999998</v>
      </c>
      <c r="S141" s="1">
        <v>24.989409999999999</v>
      </c>
    </row>
    <row r="142" spans="1:19" x14ac:dyDescent="0.25">
      <c r="A142" s="10" t="s">
        <v>667</v>
      </c>
      <c r="B142" s="7" t="s">
        <v>668</v>
      </c>
      <c r="C142" s="5" t="s">
        <v>669</v>
      </c>
      <c r="D142" s="2">
        <f t="shared" si="2"/>
        <v>-1.6090695142782108</v>
      </c>
      <c r="E142" s="1">
        <v>9</v>
      </c>
      <c r="F142" s="2">
        <v>18.399999999999999</v>
      </c>
      <c r="G142" s="2">
        <v>76.754999999999995</v>
      </c>
      <c r="H142" s="3">
        <v>1.9275522790798401</v>
      </c>
      <c r="I142" s="3">
        <v>-0.68622665405273198</v>
      </c>
      <c r="J142" s="1">
        <v>24.136340000000001</v>
      </c>
      <c r="K142" s="1">
        <v>24.50027</v>
      </c>
      <c r="L142" s="1">
        <v>24.395779999999998</v>
      </c>
      <c r="M142" s="1">
        <v>23.72983</v>
      </c>
      <c r="N142" s="1">
        <v>23.90307</v>
      </c>
      <c r="O142" s="1">
        <v>22.959150000000001</v>
      </c>
      <c r="P142" s="1">
        <v>23.716180000000001</v>
      </c>
      <c r="Q142" s="1">
        <v>23.473459999999999</v>
      </c>
      <c r="R142" s="1">
        <v>23.272130000000001</v>
      </c>
      <c r="S142" s="1">
        <v>23.813230000000001</v>
      </c>
    </row>
    <row r="143" spans="1:19" x14ac:dyDescent="0.25">
      <c r="A143" s="10" t="s">
        <v>670</v>
      </c>
      <c r="B143" s="7" t="s">
        <v>671</v>
      </c>
      <c r="C143" s="5" t="s">
        <v>672</v>
      </c>
      <c r="D143" s="2">
        <f t="shared" si="2"/>
        <v>-1.6213181367942411</v>
      </c>
      <c r="E143" s="1">
        <v>5</v>
      </c>
      <c r="F143" s="2">
        <v>23.7</v>
      </c>
      <c r="G143" s="2">
        <v>17.37</v>
      </c>
      <c r="H143" s="3">
        <v>2.54270315222794</v>
      </c>
      <c r="I143" s="3">
        <v>-0.69716720581054803</v>
      </c>
      <c r="J143" s="1">
        <v>25.987549999999999</v>
      </c>
      <c r="K143" s="1">
        <v>26.747399999999999</v>
      </c>
      <c r="L143" s="1">
        <v>26.454170000000001</v>
      </c>
      <c r="M143" s="1">
        <v>26.852930000000001</v>
      </c>
      <c r="N143" s="1">
        <v>26.799099999999999</v>
      </c>
      <c r="O143" s="1">
        <v>25.810320000000001</v>
      </c>
      <c r="P143" s="1">
        <v>25.965810000000001</v>
      </c>
      <c r="Q143" s="1">
        <v>25.939080000000001</v>
      </c>
      <c r="R143" s="1">
        <v>25.778510000000001</v>
      </c>
      <c r="S143" s="1">
        <v>25.861599999999999</v>
      </c>
    </row>
    <row r="144" spans="1:19" x14ac:dyDescent="0.25">
      <c r="A144" s="10" t="s">
        <v>673</v>
      </c>
      <c r="B144" s="7" t="s">
        <v>674</v>
      </c>
      <c r="C144" s="5" t="s">
        <v>675</v>
      </c>
      <c r="D144" s="2">
        <f t="shared" si="2"/>
        <v>-1.6267971608327054</v>
      </c>
      <c r="E144" s="1">
        <v>4</v>
      </c>
      <c r="F144" s="2">
        <v>7.9</v>
      </c>
      <c r="G144" s="2">
        <v>54.496000000000002</v>
      </c>
      <c r="H144" s="3">
        <v>1.54886224006036</v>
      </c>
      <c r="I144" s="3">
        <v>-0.70203437805176006</v>
      </c>
      <c r="J144" s="1">
        <v>22.240310000000001</v>
      </c>
      <c r="K144" s="1">
        <v>22.408290000000001</v>
      </c>
      <c r="L144" s="1">
        <v>22.392910000000001</v>
      </c>
      <c r="M144" s="1">
        <v>21.892710000000001</v>
      </c>
      <c r="N144" s="1">
        <v>21.97278</v>
      </c>
      <c r="O144" s="1">
        <v>21.724509999999999</v>
      </c>
      <c r="P144" s="1">
        <v>20.524190000000001</v>
      </c>
      <c r="Q144" s="1">
        <v>21.781009999999998</v>
      </c>
      <c r="R144" s="1">
        <v>21.625070000000001</v>
      </c>
      <c r="S144" s="1">
        <v>21.742049999999999</v>
      </c>
    </row>
    <row r="145" spans="1:19" x14ac:dyDescent="0.25">
      <c r="A145" s="10" t="s">
        <v>676</v>
      </c>
      <c r="B145" s="7" t="s">
        <v>677</v>
      </c>
      <c r="C145" s="5" t="s">
        <v>678</v>
      </c>
      <c r="D145" s="2">
        <f t="shared" si="2"/>
        <v>-1.629324526977179</v>
      </c>
      <c r="E145" s="1">
        <v>15</v>
      </c>
      <c r="F145" s="2">
        <v>23.4</v>
      </c>
      <c r="G145" s="2">
        <v>95.91</v>
      </c>
      <c r="H145" s="3">
        <v>2.3786999508803799</v>
      </c>
      <c r="I145" s="3">
        <v>-0.70427398681640696</v>
      </c>
      <c r="J145" s="1">
        <v>25.023520000000001</v>
      </c>
      <c r="K145" s="1">
        <v>25.540140000000001</v>
      </c>
      <c r="L145" s="1">
        <v>25.467500000000001</v>
      </c>
      <c r="M145" s="1">
        <v>24.908850000000001</v>
      </c>
      <c r="N145" s="1">
        <v>25.356760000000001</v>
      </c>
      <c r="O145" s="1">
        <v>24.21734</v>
      </c>
      <c r="P145" s="1">
        <v>24.8797</v>
      </c>
      <c r="Q145" s="1">
        <v>24.394410000000001</v>
      </c>
      <c r="R145" s="1">
        <v>24.465440000000001</v>
      </c>
      <c r="S145" s="1">
        <v>24.81851</v>
      </c>
    </row>
    <row r="146" spans="1:19" x14ac:dyDescent="0.25">
      <c r="A146" s="10" t="s">
        <v>679</v>
      </c>
      <c r="B146" s="7" t="s">
        <v>680</v>
      </c>
      <c r="C146" s="5" t="s">
        <v>681</v>
      </c>
      <c r="D146" s="2">
        <f t="shared" si="2"/>
        <v>-1.6348310397951198</v>
      </c>
      <c r="E146" s="1">
        <v>51</v>
      </c>
      <c r="F146" s="2">
        <v>45.8</v>
      </c>
      <c r="G146" s="2">
        <v>192.03</v>
      </c>
      <c r="H146" s="3">
        <v>2.7728145697622999</v>
      </c>
      <c r="I146" s="3">
        <v>-0.70914154052734402</v>
      </c>
      <c r="J146" s="1">
        <v>27.172650000000001</v>
      </c>
      <c r="K146" s="1">
        <v>27.564779999999999</v>
      </c>
      <c r="L146" s="1">
        <v>27.574490000000001</v>
      </c>
      <c r="M146" s="1">
        <v>27.107589999999998</v>
      </c>
      <c r="N146" s="1">
        <v>27.344010000000001</v>
      </c>
      <c r="O146" s="1">
        <v>26.31157</v>
      </c>
      <c r="P146" s="1">
        <v>26.86561</v>
      </c>
      <c r="Q146" s="1">
        <v>26.54494</v>
      </c>
      <c r="R146" s="1">
        <v>26.534109999999998</v>
      </c>
      <c r="S146" s="1">
        <v>26.961569999999998</v>
      </c>
    </row>
    <row r="147" spans="1:19" x14ac:dyDescent="0.25">
      <c r="A147" s="10" t="s">
        <v>682</v>
      </c>
      <c r="B147" s="7" t="s">
        <v>683</v>
      </c>
      <c r="C147" s="5" t="s">
        <v>684</v>
      </c>
      <c r="D147" s="2">
        <f t="shared" si="2"/>
        <v>-1.6371968526556737</v>
      </c>
      <c r="E147" s="1">
        <v>7</v>
      </c>
      <c r="F147" s="2">
        <v>42.7</v>
      </c>
      <c r="G147" s="2">
        <v>24.257999999999999</v>
      </c>
      <c r="H147" s="3">
        <v>2.7014723234342202</v>
      </c>
      <c r="I147" s="3">
        <v>-0.71122779846191297</v>
      </c>
      <c r="J147" s="1">
        <v>26.17146</v>
      </c>
      <c r="K147" s="1">
        <v>25.808109999999999</v>
      </c>
      <c r="L147" s="1">
        <v>25.814550000000001</v>
      </c>
      <c r="M147" s="1">
        <v>26.016079999999999</v>
      </c>
      <c r="N147" s="1">
        <v>26.134550000000001</v>
      </c>
      <c r="O147" s="1">
        <v>25.621089999999999</v>
      </c>
      <c r="P147" s="1">
        <v>25.557919999999999</v>
      </c>
      <c r="Q147" s="1">
        <v>25.218409999999999</v>
      </c>
      <c r="R147" s="1">
        <v>24.893190000000001</v>
      </c>
      <c r="S147" s="1">
        <v>25.097999999999999</v>
      </c>
    </row>
    <row r="148" spans="1:19" x14ac:dyDescent="0.25">
      <c r="A148" s="10" t="s">
        <v>685</v>
      </c>
      <c r="B148" s="7" t="s">
        <v>686</v>
      </c>
      <c r="C148" s="5" t="s">
        <v>687</v>
      </c>
      <c r="D148" s="2">
        <f t="shared" si="2"/>
        <v>-1.6417520792041176</v>
      </c>
      <c r="E148" s="1">
        <v>62</v>
      </c>
      <c r="F148" s="2">
        <v>39.1</v>
      </c>
      <c r="G148" s="2">
        <v>245.25</v>
      </c>
      <c r="H148" s="3">
        <v>2.7729903106230198</v>
      </c>
      <c r="I148" s="3">
        <v>-0.71523628234863101</v>
      </c>
      <c r="J148" s="1">
        <v>26.842179999999999</v>
      </c>
      <c r="K148" s="1">
        <v>27.267759999999999</v>
      </c>
      <c r="L148" s="1">
        <v>27.334409999999998</v>
      </c>
      <c r="M148" s="1">
        <v>26.67559</v>
      </c>
      <c r="N148" s="1">
        <v>27.01585</v>
      </c>
      <c r="O148" s="1">
        <v>26.04147</v>
      </c>
      <c r="P148" s="1">
        <v>26.37274</v>
      </c>
      <c r="Q148" s="1">
        <v>26.282489999999999</v>
      </c>
      <c r="R148" s="1">
        <v>26.257370000000002</v>
      </c>
      <c r="S148" s="1">
        <v>26.605550000000001</v>
      </c>
    </row>
    <row r="149" spans="1:19" x14ac:dyDescent="0.25">
      <c r="A149" s="10" t="s">
        <v>181</v>
      </c>
      <c r="B149" s="7" t="s">
        <v>183</v>
      </c>
      <c r="C149" s="5" t="s">
        <v>182</v>
      </c>
      <c r="D149" s="2">
        <f t="shared" si="2"/>
        <v>-1.6432773581836253</v>
      </c>
      <c r="E149" s="1">
        <v>6</v>
      </c>
      <c r="F149" s="2">
        <v>18.100000000000001</v>
      </c>
      <c r="G149" s="2">
        <v>43.003999999999998</v>
      </c>
      <c r="H149" s="3">
        <v>1.96513678232452</v>
      </c>
      <c r="I149" s="3">
        <v>-0.716576004028319</v>
      </c>
      <c r="J149" s="1">
        <v>24.495519999999999</v>
      </c>
      <c r="K149" s="1">
        <v>24.489840000000001</v>
      </c>
      <c r="L149" s="1">
        <v>24.457889999999999</v>
      </c>
      <c r="M149" s="1">
        <v>24.873940000000001</v>
      </c>
      <c r="N149" s="1">
        <v>24.892130000000002</v>
      </c>
      <c r="O149" s="1">
        <v>24.41384</v>
      </c>
      <c r="P149" s="1">
        <v>24.310359999999999</v>
      </c>
      <c r="Q149" s="1">
        <v>23.368259999999999</v>
      </c>
      <c r="R149" s="1">
        <v>23.76699</v>
      </c>
      <c r="S149" s="1">
        <v>23.76699</v>
      </c>
    </row>
    <row r="150" spans="1:19" x14ac:dyDescent="0.25">
      <c r="A150" s="10" t="s">
        <v>688</v>
      </c>
      <c r="B150" s="5" t="s">
        <v>689</v>
      </c>
      <c r="C150" s="5" t="s">
        <v>690</v>
      </c>
      <c r="D150" s="2">
        <f t="shared" si="2"/>
        <v>-1.6534020100243507</v>
      </c>
      <c r="E150" s="1">
        <v>10</v>
      </c>
      <c r="F150" s="2">
        <v>21.2</v>
      </c>
      <c r="G150" s="2">
        <v>66.364999999999995</v>
      </c>
      <c r="H150" s="3">
        <v>3.8347843106649901</v>
      </c>
      <c r="I150" s="3">
        <v>-0.72543754577636599</v>
      </c>
      <c r="J150" s="1">
        <v>24.21697</v>
      </c>
      <c r="K150" s="1">
        <v>24.572019999999998</v>
      </c>
      <c r="L150" s="1">
        <v>24.4084</v>
      </c>
      <c r="M150" s="1">
        <v>24.611160000000002</v>
      </c>
      <c r="N150" s="1">
        <v>24.73696</v>
      </c>
      <c r="O150" s="1">
        <v>23.927409999999998</v>
      </c>
      <c r="P150" s="1">
        <v>23.845369999999999</v>
      </c>
      <c r="Q150" s="1">
        <v>23.578420000000001</v>
      </c>
      <c r="R150" s="1">
        <v>23.743549999999999</v>
      </c>
      <c r="S150" s="1">
        <v>23.82357</v>
      </c>
    </row>
    <row r="151" spans="1:19" x14ac:dyDescent="0.25">
      <c r="A151" s="10" t="s">
        <v>691</v>
      </c>
      <c r="B151" s="7" t="s">
        <v>692</v>
      </c>
      <c r="C151" s="5" t="s">
        <v>693</v>
      </c>
      <c r="D151" s="2">
        <f t="shared" si="2"/>
        <v>-1.6546051400193822</v>
      </c>
      <c r="E151" s="1">
        <v>33</v>
      </c>
      <c r="F151" s="2">
        <v>30.1</v>
      </c>
      <c r="G151" s="2">
        <v>175.45</v>
      </c>
      <c r="H151" s="3">
        <v>4.4366340733162302</v>
      </c>
      <c r="I151" s="3">
        <v>-0.726486968994141</v>
      </c>
      <c r="J151" s="1">
        <v>26.741630000000001</v>
      </c>
      <c r="K151" s="1">
        <v>26.547529999999998</v>
      </c>
      <c r="L151" s="1">
        <v>26.44134</v>
      </c>
      <c r="M151" s="1">
        <v>26.394770000000001</v>
      </c>
      <c r="N151" s="1">
        <v>26.68806</v>
      </c>
      <c r="O151" s="1">
        <v>26.023119999999999</v>
      </c>
      <c r="P151" s="1">
        <v>25.681560000000001</v>
      </c>
      <c r="Q151" s="1">
        <v>25.85201</v>
      </c>
      <c r="R151" s="1">
        <v>25.757840000000002</v>
      </c>
      <c r="S151" s="1">
        <v>25.86637</v>
      </c>
    </row>
    <row r="152" spans="1:19" x14ac:dyDescent="0.25">
      <c r="A152" s="10" t="s">
        <v>694</v>
      </c>
      <c r="B152" s="7" t="s">
        <v>695</v>
      </c>
      <c r="C152" s="5" t="s">
        <v>696</v>
      </c>
      <c r="D152" s="2">
        <f t="shared" si="2"/>
        <v>-1.6560683553532043</v>
      </c>
      <c r="E152" s="1">
        <v>5</v>
      </c>
      <c r="F152" s="2">
        <v>14.2</v>
      </c>
      <c r="G152" s="2">
        <v>54.847999999999999</v>
      </c>
      <c r="H152" s="3">
        <v>1.81531393572815</v>
      </c>
      <c r="I152" s="3">
        <v>-0.72776222229003895</v>
      </c>
      <c r="J152" s="1">
        <v>23.141629999999999</v>
      </c>
      <c r="K152" s="1">
        <v>23.2454</v>
      </c>
      <c r="L152" s="1">
        <v>23.196899999999999</v>
      </c>
      <c r="M152" s="1">
        <v>22.268940000000001</v>
      </c>
      <c r="N152" s="1">
        <v>22.27318</v>
      </c>
      <c r="O152" s="1">
        <v>22.10249</v>
      </c>
      <c r="P152" s="1">
        <v>22.267800000000001</v>
      </c>
      <c r="Q152" s="1">
        <v>22.13063</v>
      </c>
      <c r="R152" s="1">
        <v>22.13721</v>
      </c>
      <c r="S152" s="1">
        <v>21.849119999999999</v>
      </c>
    </row>
    <row r="153" spans="1:19" x14ac:dyDescent="0.25">
      <c r="A153" s="10" t="s">
        <v>697</v>
      </c>
      <c r="B153" s="7" t="s">
        <v>698</v>
      </c>
      <c r="C153" s="5" t="s">
        <v>699</v>
      </c>
      <c r="D153" s="2">
        <f t="shared" si="2"/>
        <v>-1.6626202748364556</v>
      </c>
      <c r="E153" s="1">
        <v>2</v>
      </c>
      <c r="F153" s="2">
        <v>7.5</v>
      </c>
      <c r="G153" s="2">
        <v>37.131</v>
      </c>
      <c r="H153" s="3">
        <v>1.36541983593426</v>
      </c>
      <c r="I153" s="3">
        <v>-0.73345870971679605</v>
      </c>
      <c r="J153" s="1">
        <v>20.960280000000001</v>
      </c>
      <c r="K153" s="1">
        <v>20.962399999999999</v>
      </c>
      <c r="L153" s="1">
        <v>21.087510000000002</v>
      </c>
      <c r="M153" s="1">
        <v>21.08822</v>
      </c>
      <c r="N153" s="1">
        <v>21.529409999999999</v>
      </c>
      <c r="O153" s="1">
        <v>21.127859999999998</v>
      </c>
      <c r="P153" s="1">
        <v>20.525449999999999</v>
      </c>
      <c r="Q153" s="1">
        <v>20.32235</v>
      </c>
      <c r="R153" s="1">
        <v>20.610119999999998</v>
      </c>
      <c r="S153" s="1">
        <v>19.374759999999998</v>
      </c>
    </row>
    <row r="154" spans="1:19" x14ac:dyDescent="0.25">
      <c r="A154" s="10" t="s">
        <v>700</v>
      </c>
      <c r="B154" s="7" t="s">
        <v>689</v>
      </c>
      <c r="C154" s="1" t="s">
        <v>701</v>
      </c>
      <c r="D154" s="2">
        <f t="shared" si="2"/>
        <v>-1.6665674757033917</v>
      </c>
      <c r="E154" s="1">
        <v>6</v>
      </c>
      <c r="F154" s="2">
        <v>46.2</v>
      </c>
      <c r="G154" s="2">
        <v>11.778</v>
      </c>
      <c r="H154" s="3">
        <v>1.09621707255561</v>
      </c>
      <c r="I154" s="3">
        <v>-0.73687973022461195</v>
      </c>
      <c r="J154" s="1">
        <v>26.032080000000001</v>
      </c>
      <c r="K154" s="1">
        <v>26.795380000000002</v>
      </c>
      <c r="L154" s="1">
        <v>27.012550000000001</v>
      </c>
      <c r="M154" s="1">
        <v>26.197340000000001</v>
      </c>
      <c r="N154" s="1">
        <v>25.63317</v>
      </c>
      <c r="O154" s="1">
        <v>25.406389999999998</v>
      </c>
      <c r="P154" s="1">
        <v>25.852889999999999</v>
      </c>
      <c r="Q154" s="1">
        <v>24.653320000000001</v>
      </c>
      <c r="R154" s="1">
        <v>25.873830000000002</v>
      </c>
      <c r="S154" s="1">
        <v>26.1997</v>
      </c>
    </row>
    <row r="155" spans="1:19" x14ac:dyDescent="0.25">
      <c r="A155" s="10" t="s">
        <v>702</v>
      </c>
      <c r="B155" s="7" t="s">
        <v>703</v>
      </c>
      <c r="C155" s="5" t="s">
        <v>704</v>
      </c>
      <c r="D155" s="2">
        <f t="shared" si="2"/>
        <v>-1.6898851520455542</v>
      </c>
      <c r="E155" s="1">
        <v>13</v>
      </c>
      <c r="F155" s="2">
        <v>53.9</v>
      </c>
      <c r="G155" s="2">
        <v>32.68</v>
      </c>
      <c r="H155" s="3">
        <v>2.0703269156296402</v>
      </c>
      <c r="I155" s="3">
        <v>-0.75692520141601705</v>
      </c>
      <c r="J155" s="1">
        <v>27.017119999999998</v>
      </c>
      <c r="K155" s="1">
        <v>27.064869999999999</v>
      </c>
      <c r="L155" s="1">
        <v>26.742010000000001</v>
      </c>
      <c r="M155" s="1">
        <v>26.854839999999999</v>
      </c>
      <c r="N155" s="1">
        <v>26.78032</v>
      </c>
      <c r="O155" s="1">
        <v>26.618069999999999</v>
      </c>
      <c r="P155" s="1">
        <v>26.586780000000001</v>
      </c>
      <c r="Q155" s="1">
        <v>26.10153</v>
      </c>
      <c r="R155" s="1">
        <v>25.800820000000002</v>
      </c>
      <c r="S155" s="1">
        <v>25.567319999999999</v>
      </c>
    </row>
    <row r="156" spans="1:19" x14ac:dyDescent="0.25">
      <c r="A156" s="10" t="s">
        <v>705</v>
      </c>
      <c r="B156" s="7" t="s">
        <v>706</v>
      </c>
      <c r="C156" s="5" t="s">
        <v>707</v>
      </c>
      <c r="D156" s="2">
        <f t="shared" si="2"/>
        <v>-1.6915678589593786</v>
      </c>
      <c r="E156" s="1">
        <v>75</v>
      </c>
      <c r="F156" s="2">
        <v>42.6</v>
      </c>
      <c r="G156" s="2">
        <v>279.86</v>
      </c>
      <c r="H156" s="3">
        <v>2.75211683700996</v>
      </c>
      <c r="I156" s="3">
        <v>-0.75836105346679605</v>
      </c>
      <c r="J156" s="1">
        <v>27.398849999999999</v>
      </c>
      <c r="K156" s="1">
        <v>27.702400000000001</v>
      </c>
      <c r="L156" s="1">
        <v>27.748169999999998</v>
      </c>
      <c r="M156" s="1">
        <v>27.077449999999999</v>
      </c>
      <c r="N156" s="1">
        <v>27.447579999999999</v>
      </c>
      <c r="O156" s="1">
        <v>26.387080000000001</v>
      </c>
      <c r="P156" s="1">
        <v>26.898160000000001</v>
      </c>
      <c r="Q156" s="1">
        <v>26.721299999999999</v>
      </c>
      <c r="R156" s="1">
        <v>26.561859999999999</v>
      </c>
      <c r="S156" s="1">
        <v>27.014250000000001</v>
      </c>
    </row>
    <row r="157" spans="1:19" x14ac:dyDescent="0.25">
      <c r="A157" s="10" t="s">
        <v>708</v>
      </c>
      <c r="B157" s="7" t="s">
        <v>709</v>
      </c>
      <c r="C157" s="5" t="s">
        <v>710</v>
      </c>
      <c r="D157" s="2">
        <f t="shared" si="2"/>
        <v>-1.6927181948435899</v>
      </c>
      <c r="E157" s="1">
        <v>13</v>
      </c>
      <c r="F157" s="2">
        <v>36.5</v>
      </c>
      <c r="G157" s="2">
        <v>34.219000000000001</v>
      </c>
      <c r="H157" s="3">
        <v>3.3627375366553802</v>
      </c>
      <c r="I157" s="3">
        <v>-0.75934181213378704</v>
      </c>
      <c r="J157" s="1">
        <v>27.1036</v>
      </c>
      <c r="K157" s="1">
        <v>27.24654</v>
      </c>
      <c r="L157" s="1">
        <v>27.118130000000001</v>
      </c>
      <c r="M157" s="1">
        <v>27.55105</v>
      </c>
      <c r="N157" s="1">
        <v>27.50385</v>
      </c>
      <c r="O157" s="1">
        <v>26.840260000000001</v>
      </c>
      <c r="P157" s="1">
        <v>26.687519999999999</v>
      </c>
      <c r="Q157" s="1">
        <v>26.397559999999999</v>
      </c>
      <c r="R157" s="1">
        <v>26.403839999999999</v>
      </c>
      <c r="S157" s="1">
        <v>26.397269999999999</v>
      </c>
    </row>
    <row r="158" spans="1:19" x14ac:dyDescent="0.25">
      <c r="A158" s="10" t="s">
        <v>711</v>
      </c>
      <c r="B158" s="7" t="s">
        <v>712</v>
      </c>
      <c r="C158" s="5" t="s">
        <v>713</v>
      </c>
      <c r="D158" s="2">
        <f t="shared" si="2"/>
        <v>-1.702202018779333</v>
      </c>
      <c r="E158" s="1">
        <v>7</v>
      </c>
      <c r="F158" s="2">
        <v>27</v>
      </c>
      <c r="G158" s="2">
        <v>112.22</v>
      </c>
      <c r="H158" s="3">
        <v>1.8651506900868</v>
      </c>
      <c r="I158" s="3">
        <v>-0.767402267456056</v>
      </c>
      <c r="J158" s="1">
        <v>23.74868</v>
      </c>
      <c r="K158" s="1">
        <v>23.398980000000002</v>
      </c>
      <c r="L158" s="1">
        <v>23.827059999999999</v>
      </c>
      <c r="M158" s="1">
        <v>24.056809999999999</v>
      </c>
      <c r="N158" s="1">
        <v>24.240960000000001</v>
      </c>
      <c r="O158" s="1">
        <v>23.584859999999999</v>
      </c>
      <c r="P158" s="1">
        <v>23.049810000000001</v>
      </c>
      <c r="Q158" s="1">
        <v>22.612010000000001</v>
      </c>
      <c r="R158" s="1">
        <v>22.704609999999999</v>
      </c>
      <c r="S158" s="1">
        <v>23.484190000000002</v>
      </c>
    </row>
    <row r="159" spans="1:19" x14ac:dyDescent="0.25">
      <c r="A159" s="10" t="s">
        <v>714</v>
      </c>
      <c r="B159" s="7" t="s">
        <v>715</v>
      </c>
      <c r="C159" s="5" t="s">
        <v>716</v>
      </c>
      <c r="D159" s="2">
        <f t="shared" si="2"/>
        <v>-1.7070441794061764</v>
      </c>
      <c r="E159" s="1">
        <v>2</v>
      </c>
      <c r="F159" s="2">
        <v>24.4</v>
      </c>
      <c r="G159" s="2">
        <v>22.099</v>
      </c>
      <c r="H159" s="3">
        <v>2.2303506550850201</v>
      </c>
      <c r="I159" s="3">
        <v>-0.771500396728516</v>
      </c>
      <c r="J159" s="1">
        <v>25.491430000000001</v>
      </c>
      <c r="K159" s="1">
        <v>25.002469999999999</v>
      </c>
      <c r="L159" s="1">
        <v>24.677070000000001</v>
      </c>
      <c r="M159" s="1">
        <v>24.351780000000002</v>
      </c>
      <c r="N159" s="1">
        <v>24.83596</v>
      </c>
      <c r="O159" s="1">
        <v>24.385149999999999</v>
      </c>
      <c r="P159" s="1">
        <v>23.9147</v>
      </c>
      <c r="Q159" s="1">
        <v>24.146239999999999</v>
      </c>
      <c r="R159" s="1">
        <v>24.13242</v>
      </c>
      <c r="S159" s="1">
        <v>23.922699999999999</v>
      </c>
    </row>
    <row r="160" spans="1:19" x14ac:dyDescent="0.25">
      <c r="A160" s="10" t="s">
        <v>717</v>
      </c>
      <c r="B160" s="7" t="s">
        <v>718</v>
      </c>
      <c r="C160" s="5" t="s">
        <v>719</v>
      </c>
      <c r="D160" s="2">
        <f t="shared" si="2"/>
        <v>-1.7160836437478717</v>
      </c>
      <c r="E160" s="1">
        <v>32</v>
      </c>
      <c r="F160" s="2">
        <v>19.8</v>
      </c>
      <c r="G160" s="2">
        <v>274.22000000000003</v>
      </c>
      <c r="H160" s="3">
        <v>2.8992657815829599</v>
      </c>
      <c r="I160" s="3">
        <v>-0.77911987304687402</v>
      </c>
      <c r="J160" s="1">
        <v>25.536650000000002</v>
      </c>
      <c r="K160" s="1">
        <v>25.124510000000001</v>
      </c>
      <c r="L160" s="1">
        <v>24.97242</v>
      </c>
      <c r="M160" s="1">
        <v>24.876329999999999</v>
      </c>
      <c r="N160" s="1">
        <v>25.039719999999999</v>
      </c>
      <c r="O160" s="1">
        <v>24.704139999999999</v>
      </c>
      <c r="P160" s="1">
        <v>24.37895</v>
      </c>
      <c r="Q160" s="1">
        <v>24.286660000000001</v>
      </c>
      <c r="R160" s="1">
        <v>24.002220000000001</v>
      </c>
      <c r="S160" s="1">
        <v>24.282070000000001</v>
      </c>
    </row>
    <row r="161" spans="1:19" x14ac:dyDescent="0.25">
      <c r="A161" s="10" t="s">
        <v>720</v>
      </c>
      <c r="B161" s="7" t="s">
        <v>721</v>
      </c>
      <c r="C161" s="1" t="s">
        <v>722</v>
      </c>
      <c r="D161" s="2">
        <f t="shared" si="2"/>
        <v>-1.7530049785664672</v>
      </c>
      <c r="E161" s="1">
        <v>2</v>
      </c>
      <c r="F161" s="2">
        <v>5</v>
      </c>
      <c r="G161" s="2">
        <v>49.073999999999998</v>
      </c>
      <c r="H161" s="3">
        <v>1.15707231892419</v>
      </c>
      <c r="I161" s="3">
        <v>-0.80983009338379097</v>
      </c>
      <c r="J161" s="1">
        <v>21.57939</v>
      </c>
      <c r="K161" s="1">
        <v>21.532979999999998</v>
      </c>
      <c r="L161" s="1">
        <v>21.44763</v>
      </c>
      <c r="M161" s="1">
        <v>21.68055</v>
      </c>
      <c r="N161" s="1">
        <v>21.435120000000001</v>
      </c>
      <c r="O161" s="1">
        <v>21.19502</v>
      </c>
      <c r="P161" s="1">
        <v>19.347380000000001</v>
      </c>
      <c r="Q161" s="1">
        <v>20.427990000000001</v>
      </c>
      <c r="R161" s="1">
        <v>21.233219999999999</v>
      </c>
      <c r="S161" s="1">
        <v>21.422910000000002</v>
      </c>
    </row>
    <row r="162" spans="1:19" x14ac:dyDescent="0.25">
      <c r="A162" s="10" t="s">
        <v>723</v>
      </c>
      <c r="B162" s="7" t="s">
        <v>724</v>
      </c>
      <c r="C162" s="5" t="s">
        <v>725</v>
      </c>
      <c r="D162" s="2">
        <f t="shared" si="2"/>
        <v>-1.7851837016766801</v>
      </c>
      <c r="E162" s="1">
        <v>67</v>
      </c>
      <c r="F162" s="2">
        <v>2.7</v>
      </c>
      <c r="G162" s="2">
        <v>3906.4</v>
      </c>
      <c r="H162" s="3">
        <v>2.4401577411397999</v>
      </c>
      <c r="I162" s="3">
        <v>-0.83607254028320099</v>
      </c>
      <c r="J162" s="1">
        <v>26.604279999999999</v>
      </c>
      <c r="K162" s="1">
        <v>25.869779999999999</v>
      </c>
      <c r="L162" s="1">
        <v>25.73019</v>
      </c>
      <c r="M162" s="1">
        <v>26.24098</v>
      </c>
      <c r="N162" s="1">
        <v>25.776730000000001</v>
      </c>
      <c r="O162" s="1">
        <v>25.462199999999999</v>
      </c>
      <c r="P162" s="1">
        <v>25.002690000000001</v>
      </c>
      <c r="Q162" s="1">
        <v>25.482099999999999</v>
      </c>
      <c r="R162" s="1">
        <v>24.872250000000001</v>
      </c>
      <c r="S162" s="1">
        <v>25.222359999999998</v>
      </c>
    </row>
    <row r="163" spans="1:19" x14ac:dyDescent="0.25">
      <c r="A163" s="10" t="s">
        <v>726</v>
      </c>
      <c r="B163" s="7" t="s">
        <v>727</v>
      </c>
      <c r="C163" s="5" t="s">
        <v>728</v>
      </c>
      <c r="D163" s="2">
        <f t="shared" si="2"/>
        <v>-1.8037391004337038</v>
      </c>
      <c r="E163" s="1">
        <v>2</v>
      </c>
      <c r="F163" s="2">
        <v>10.8</v>
      </c>
      <c r="G163" s="2">
        <v>20.861000000000001</v>
      </c>
      <c r="H163" s="3">
        <v>1.5660366872448099</v>
      </c>
      <c r="I163" s="3">
        <v>-0.85099067687988095</v>
      </c>
      <c r="J163" s="1">
        <v>24.137270000000001</v>
      </c>
      <c r="K163" s="1">
        <v>22.681100000000001</v>
      </c>
      <c r="L163" s="1">
        <v>22.636569999999999</v>
      </c>
      <c r="M163" s="1">
        <v>22.454699999999999</v>
      </c>
      <c r="N163" s="1">
        <v>22.780729999999998</v>
      </c>
      <c r="O163" s="1">
        <v>22.338950000000001</v>
      </c>
      <c r="P163" s="1">
        <v>22.079920000000001</v>
      </c>
      <c r="Q163" s="1">
        <v>21.832059999999998</v>
      </c>
      <c r="R163" s="1">
        <v>22.02948</v>
      </c>
      <c r="S163" s="1">
        <v>22.15502</v>
      </c>
    </row>
    <row r="164" spans="1:19" x14ac:dyDescent="0.25">
      <c r="A164" s="10" t="s">
        <v>729</v>
      </c>
      <c r="B164" s="7" t="s">
        <v>730</v>
      </c>
      <c r="C164" s="5" t="s">
        <v>731</v>
      </c>
      <c r="D164" s="2">
        <f t="shared" si="2"/>
        <v>-1.8081800546324502</v>
      </c>
      <c r="E164" s="1">
        <v>9</v>
      </c>
      <c r="F164" s="2">
        <v>18.8</v>
      </c>
      <c r="G164" s="2">
        <v>78.100999999999999</v>
      </c>
      <c r="H164" s="3">
        <v>2.3413693701656699</v>
      </c>
      <c r="I164" s="3">
        <v>-0.85453834533691297</v>
      </c>
      <c r="J164" s="1">
        <v>22.8856</v>
      </c>
      <c r="K164" s="1">
        <v>23.215920000000001</v>
      </c>
      <c r="L164" s="1">
        <v>22.745259999999998</v>
      </c>
      <c r="M164" s="1">
        <v>23.50845</v>
      </c>
      <c r="N164" s="1">
        <v>23.272839999999999</v>
      </c>
      <c r="O164" s="1">
        <v>22.564050000000002</v>
      </c>
      <c r="P164" s="1">
        <v>22.40813</v>
      </c>
      <c r="Q164" s="1">
        <v>22.313099999999999</v>
      </c>
      <c r="R164" s="1">
        <v>21.608059999999998</v>
      </c>
      <c r="S164" s="1">
        <v>22.462039999999998</v>
      </c>
    </row>
    <row r="165" spans="1:19" x14ac:dyDescent="0.25">
      <c r="A165" s="10" t="s">
        <v>732</v>
      </c>
      <c r="B165" s="5" t="s">
        <v>733</v>
      </c>
      <c r="C165" s="5" t="s">
        <v>734</v>
      </c>
      <c r="D165" s="2">
        <f t="shared" si="2"/>
        <v>-1.8193438049269313</v>
      </c>
      <c r="E165" s="1">
        <v>5</v>
      </c>
      <c r="F165" s="2">
        <v>13.8</v>
      </c>
      <c r="G165" s="2">
        <v>43.292000000000002</v>
      </c>
      <c r="H165" s="3">
        <v>2.9610316621706199</v>
      </c>
      <c r="I165" s="3">
        <v>-0.86341819763183403</v>
      </c>
      <c r="J165" s="1">
        <v>22.829080000000001</v>
      </c>
      <c r="K165" s="1">
        <v>22.68318</v>
      </c>
      <c r="L165" s="1">
        <v>23.068370000000002</v>
      </c>
      <c r="M165" s="1">
        <v>23.077259999999999</v>
      </c>
      <c r="N165" s="1">
        <v>23.308969999999999</v>
      </c>
      <c r="O165" s="1">
        <v>22.60134</v>
      </c>
      <c r="P165" s="1">
        <v>21.960989999999999</v>
      </c>
      <c r="Q165" s="1">
        <v>21.85802</v>
      </c>
      <c r="R165" s="1">
        <v>21.9679</v>
      </c>
      <c r="S165" s="1">
        <v>22.261520000000001</v>
      </c>
    </row>
    <row r="166" spans="1:19" x14ac:dyDescent="0.25">
      <c r="A166" s="10" t="s">
        <v>735</v>
      </c>
      <c r="B166" s="7" t="s">
        <v>736</v>
      </c>
      <c r="C166" s="5" t="s">
        <v>737</v>
      </c>
      <c r="D166" s="2">
        <f t="shared" si="2"/>
        <v>-1.847957268124111</v>
      </c>
      <c r="E166" s="1">
        <v>4</v>
      </c>
      <c r="F166" s="2">
        <v>32.1</v>
      </c>
      <c r="G166" s="2">
        <v>21.457999999999998</v>
      </c>
      <c r="H166" s="3">
        <v>3.6410147675793199</v>
      </c>
      <c r="I166" s="3">
        <v>-0.88593139648437702</v>
      </c>
      <c r="J166" s="1">
        <v>21.66939</v>
      </c>
      <c r="K166" s="1">
        <v>22.025400000000001</v>
      </c>
      <c r="L166" s="1">
        <v>21.946349999999999</v>
      </c>
      <c r="M166" s="1">
        <v>21.83858</v>
      </c>
      <c r="N166" s="1">
        <v>21.825469999999999</v>
      </c>
      <c r="O166" s="1">
        <v>21.05219</v>
      </c>
      <c r="P166" s="1">
        <v>20.69828</v>
      </c>
      <c r="Q166" s="1">
        <v>20.759869999999999</v>
      </c>
      <c r="R166" s="1">
        <v>21.41235</v>
      </c>
      <c r="S166" s="1">
        <v>20.952839999999998</v>
      </c>
    </row>
    <row r="167" spans="1:19" x14ac:dyDescent="0.25">
      <c r="A167" s="10" t="s">
        <v>265</v>
      </c>
      <c r="B167" s="7" t="s">
        <v>267</v>
      </c>
      <c r="C167" s="5" t="s">
        <v>266</v>
      </c>
      <c r="D167" s="2">
        <f t="shared" si="2"/>
        <v>-1.8632684442401917</v>
      </c>
      <c r="E167" s="1">
        <v>4</v>
      </c>
      <c r="F167" s="2">
        <v>14.7</v>
      </c>
      <c r="G167" s="2">
        <v>32.072000000000003</v>
      </c>
      <c r="H167" s="3">
        <v>3.4242595443265502</v>
      </c>
      <c r="I167" s="3">
        <v>-0.89783554077148198</v>
      </c>
      <c r="J167" s="1">
        <v>22.171790000000001</v>
      </c>
      <c r="K167" s="1">
        <v>21.462689999999998</v>
      </c>
      <c r="L167" s="1">
        <v>21.731490000000001</v>
      </c>
      <c r="M167" s="1">
        <v>22.134550000000001</v>
      </c>
      <c r="N167" s="1">
        <v>21.642309999999998</v>
      </c>
      <c r="O167" s="1">
        <v>20.998930000000001</v>
      </c>
      <c r="P167" s="1">
        <v>20.951339999999998</v>
      </c>
      <c r="Q167" s="1">
        <v>21.116230000000002</v>
      </c>
      <c r="R167" s="1">
        <v>20.760200000000001</v>
      </c>
      <c r="S167" s="1">
        <v>20.82695</v>
      </c>
    </row>
    <row r="168" spans="1:19" x14ac:dyDescent="0.25">
      <c r="A168" s="10" t="s">
        <v>738</v>
      </c>
      <c r="B168" s="7" t="s">
        <v>739</v>
      </c>
      <c r="C168" s="5" t="s">
        <v>740</v>
      </c>
      <c r="D168" s="2">
        <f t="shared" si="2"/>
        <v>-1.8972419271569572</v>
      </c>
      <c r="E168" s="1">
        <v>20</v>
      </c>
      <c r="F168" s="2">
        <v>31.1</v>
      </c>
      <c r="G168" s="2">
        <v>94.233000000000004</v>
      </c>
      <c r="H168" s="3">
        <v>3.1853544666126998</v>
      </c>
      <c r="I168" s="3">
        <v>-0.923903656005859</v>
      </c>
      <c r="J168" s="1">
        <v>28.230180000000001</v>
      </c>
      <c r="K168" s="1">
        <v>28.654789999999998</v>
      </c>
      <c r="L168" s="1">
        <v>28.595659999999999</v>
      </c>
      <c r="M168" s="1">
        <v>28.06363</v>
      </c>
      <c r="N168" s="1">
        <v>28.36018</v>
      </c>
      <c r="O168" s="1">
        <v>27.095669999999998</v>
      </c>
      <c r="P168" s="1">
        <v>27.509150000000002</v>
      </c>
      <c r="Q168" s="1">
        <v>27.473520000000001</v>
      </c>
      <c r="R168" s="1">
        <v>27.315190000000001</v>
      </c>
      <c r="S168" s="1">
        <v>27.891400000000001</v>
      </c>
    </row>
    <row r="169" spans="1:19" x14ac:dyDescent="0.25">
      <c r="A169" s="10" t="s">
        <v>157</v>
      </c>
      <c r="B169" s="7" t="s">
        <v>159</v>
      </c>
      <c r="C169" s="5" t="s">
        <v>158</v>
      </c>
      <c r="D169" s="2">
        <f t="shared" si="2"/>
        <v>-1.8989623924101426</v>
      </c>
      <c r="E169" s="1">
        <v>5</v>
      </c>
      <c r="F169" s="2">
        <v>44.6</v>
      </c>
      <c r="G169" s="2">
        <v>21.158999999999999</v>
      </c>
      <c r="H169" s="3">
        <v>2.7437605980491502</v>
      </c>
      <c r="I169" s="3">
        <v>-0.92521133422851798</v>
      </c>
      <c r="J169" s="1">
        <v>24.599229999999999</v>
      </c>
      <c r="K169" s="1">
        <v>24.20665</v>
      </c>
      <c r="L169" s="1">
        <v>24.061019999999999</v>
      </c>
      <c r="M169" s="1">
        <v>23.679600000000001</v>
      </c>
      <c r="N169" s="1">
        <v>24.226040000000001</v>
      </c>
      <c r="O169" s="1">
        <v>23.335930000000001</v>
      </c>
      <c r="P169" s="1">
        <v>23.53623</v>
      </c>
      <c r="Q169" s="1">
        <v>22.73198</v>
      </c>
      <c r="R169" s="1">
        <v>23.170750000000002</v>
      </c>
      <c r="S169" s="1">
        <v>23.371590000000001</v>
      </c>
    </row>
    <row r="170" spans="1:19" x14ac:dyDescent="0.25">
      <c r="A170" s="10" t="s">
        <v>741</v>
      </c>
      <c r="B170" s="7" t="s">
        <v>742</v>
      </c>
      <c r="C170" s="1" t="s">
        <v>743</v>
      </c>
      <c r="D170" s="2">
        <f t="shared" si="2"/>
        <v>-1.9691020995463226</v>
      </c>
      <c r="E170" s="1">
        <v>5</v>
      </c>
      <c r="F170" s="2">
        <v>4</v>
      </c>
      <c r="G170" s="2">
        <v>177.3</v>
      </c>
      <c r="H170" s="3">
        <v>1.0944154472175001</v>
      </c>
      <c r="I170" s="3">
        <v>-0.97753791809082102</v>
      </c>
      <c r="J170" s="1">
        <v>22.523679999999999</v>
      </c>
      <c r="K170" s="1">
        <v>21.617370000000001</v>
      </c>
      <c r="L170" s="1">
        <v>21.82396</v>
      </c>
      <c r="M170" s="1">
        <v>21.817959999999999</v>
      </c>
      <c r="N170" s="1">
        <v>21.654029999999999</v>
      </c>
      <c r="O170" s="1">
        <v>20.90241</v>
      </c>
      <c r="P170" s="1">
        <v>19.23</v>
      </c>
      <c r="Q170" s="1">
        <v>21.806370000000001</v>
      </c>
      <c r="R170" s="1">
        <v>21.690169999999998</v>
      </c>
      <c r="S170" s="1">
        <v>20.920369999999998</v>
      </c>
    </row>
    <row r="171" spans="1:19" x14ac:dyDescent="0.25">
      <c r="A171" s="10" t="s">
        <v>744</v>
      </c>
      <c r="B171" s="5" t="s">
        <v>745</v>
      </c>
      <c r="C171" s="5" t="s">
        <v>746</v>
      </c>
      <c r="D171" s="2">
        <f t="shared" si="2"/>
        <v>-1.9762809904396563</v>
      </c>
      <c r="E171" s="1">
        <v>4</v>
      </c>
      <c r="F171" s="2">
        <v>1.9</v>
      </c>
      <c r="G171" s="2">
        <v>354.34</v>
      </c>
      <c r="H171" s="3">
        <v>1.4961452182561199</v>
      </c>
      <c r="I171" s="3">
        <v>-0.9827880859375</v>
      </c>
      <c r="J171" s="1">
        <v>21.07591</v>
      </c>
      <c r="K171" s="1">
        <v>21.206990000000001</v>
      </c>
      <c r="L171" s="1">
        <v>21.410799999999998</v>
      </c>
      <c r="M171" s="1">
        <v>21.270589999999999</v>
      </c>
      <c r="N171" s="1">
        <v>21.024450000000002</v>
      </c>
      <c r="O171" s="1">
        <v>20.383279999999999</v>
      </c>
      <c r="P171" s="1">
        <v>21.194900000000001</v>
      </c>
      <c r="Q171" s="1">
        <v>18.88551</v>
      </c>
      <c r="R171" s="1">
        <v>20.339379999999998</v>
      </c>
      <c r="S171" s="1">
        <v>20.271730000000002</v>
      </c>
    </row>
    <row r="172" spans="1:19" x14ac:dyDescent="0.25">
      <c r="A172" s="10" t="s">
        <v>747</v>
      </c>
      <c r="B172" s="7" t="s">
        <v>748</v>
      </c>
      <c r="C172" s="5" t="s">
        <v>749</v>
      </c>
      <c r="D172" s="2">
        <f t="shared" si="2"/>
        <v>-1.9799962053685463</v>
      </c>
      <c r="E172" s="1">
        <v>15</v>
      </c>
      <c r="F172" s="2">
        <v>39.4</v>
      </c>
      <c r="G172" s="2">
        <v>49.970999999999997</v>
      </c>
      <c r="H172" s="3">
        <v>1.6540185064661801</v>
      </c>
      <c r="I172" s="3">
        <v>-0.98549766540527595</v>
      </c>
      <c r="J172" s="1">
        <v>26.378450000000001</v>
      </c>
      <c r="K172" s="1">
        <v>26.833639999999999</v>
      </c>
      <c r="L172" s="1">
        <v>26.87631</v>
      </c>
      <c r="M172" s="1">
        <v>26.86242</v>
      </c>
      <c r="N172" s="1">
        <v>25.918749999999999</v>
      </c>
      <c r="O172" s="1">
        <v>25.102620000000002</v>
      </c>
      <c r="P172" s="1">
        <v>25.474509999999999</v>
      </c>
      <c r="Q172" s="1">
        <v>24.894349999999999</v>
      </c>
      <c r="R172" s="1">
        <v>25.961790000000001</v>
      </c>
      <c r="S172" s="1">
        <v>26.50883</v>
      </c>
    </row>
    <row r="173" spans="1:19" x14ac:dyDescent="0.25">
      <c r="A173" s="10" t="s">
        <v>750</v>
      </c>
      <c r="B173" s="7" t="s">
        <v>751</v>
      </c>
      <c r="C173" s="5" t="s">
        <v>752</v>
      </c>
      <c r="D173" s="2">
        <f t="shared" si="2"/>
        <v>-2.0017623064763606</v>
      </c>
      <c r="E173" s="1">
        <v>5</v>
      </c>
      <c r="F173" s="2">
        <v>13</v>
      </c>
      <c r="G173" s="2">
        <v>39.808999999999997</v>
      </c>
      <c r="H173" s="3">
        <v>1.73660775656946</v>
      </c>
      <c r="I173" s="3">
        <v>-1.00127067565918</v>
      </c>
      <c r="J173" s="1">
        <v>24.217269999999999</v>
      </c>
      <c r="K173" s="1">
        <v>23.280650000000001</v>
      </c>
      <c r="L173" s="1">
        <v>23.081230000000001</v>
      </c>
      <c r="M173" s="1">
        <v>23.527190000000001</v>
      </c>
      <c r="N173" s="1">
        <v>22.686879999999999</v>
      </c>
      <c r="O173" s="1">
        <v>22.665289999999999</v>
      </c>
      <c r="P173" s="1">
        <v>22.594709999999999</v>
      </c>
      <c r="Q173" s="1">
        <v>21.833259999999999</v>
      </c>
      <c r="R173" s="1">
        <v>21.811430000000001</v>
      </c>
      <c r="S173" s="1">
        <v>22.882190000000001</v>
      </c>
    </row>
    <row r="174" spans="1:19" x14ac:dyDescent="0.25">
      <c r="A174" s="10" t="s">
        <v>753</v>
      </c>
      <c r="B174" s="7" t="s">
        <v>754</v>
      </c>
      <c r="C174" s="5" t="s">
        <v>755</v>
      </c>
      <c r="D174" s="2">
        <f t="shared" si="2"/>
        <v>-2.0019412162859873</v>
      </c>
      <c r="E174" s="1">
        <v>8</v>
      </c>
      <c r="F174" s="2">
        <v>27.8</v>
      </c>
      <c r="G174" s="2">
        <v>103.07</v>
      </c>
      <c r="H174" s="3">
        <v>3.0085120058080599</v>
      </c>
      <c r="I174" s="3">
        <v>-1.0013996124267599</v>
      </c>
      <c r="J174" s="1">
        <v>23.998860000000001</v>
      </c>
      <c r="K174" s="1">
        <v>23.315619999999999</v>
      </c>
      <c r="L174" s="1">
        <v>23.523849999999999</v>
      </c>
      <c r="M174" s="1">
        <v>23.323889999999999</v>
      </c>
      <c r="N174" s="1">
        <v>23.719519999999999</v>
      </c>
      <c r="O174" s="1">
        <v>23.029050000000002</v>
      </c>
      <c r="P174" s="1">
        <v>22.793379999999999</v>
      </c>
      <c r="Q174" s="1">
        <v>22.175940000000001</v>
      </c>
      <c r="R174" s="1">
        <v>22.428059999999999</v>
      </c>
      <c r="S174" s="1">
        <v>22.448309999999999</v>
      </c>
    </row>
    <row r="175" spans="1:19" x14ac:dyDescent="0.25">
      <c r="A175" s="10" t="s">
        <v>756</v>
      </c>
      <c r="B175" s="7" t="s">
        <v>757</v>
      </c>
      <c r="C175" s="5" t="s">
        <v>758</v>
      </c>
      <c r="D175" s="2">
        <f t="shared" si="2"/>
        <v>-2.0080501330119671</v>
      </c>
      <c r="E175" s="1">
        <v>13</v>
      </c>
      <c r="F175" s="2">
        <v>53.4</v>
      </c>
      <c r="G175" s="2">
        <v>29.760999999999999</v>
      </c>
      <c r="H175" s="3">
        <v>3.2114442799707099</v>
      </c>
      <c r="I175" s="3">
        <v>-1.00579528808594</v>
      </c>
      <c r="J175" s="1">
        <v>25.521059999999999</v>
      </c>
      <c r="K175" s="1">
        <v>24.835619999999999</v>
      </c>
      <c r="L175" s="1">
        <v>24.837160000000001</v>
      </c>
      <c r="M175" s="1">
        <v>25.416250000000002</v>
      </c>
      <c r="N175" s="1">
        <v>25.438759999999998</v>
      </c>
      <c r="O175" s="1">
        <v>24.480309999999999</v>
      </c>
      <c r="P175" s="1">
        <v>24.369859999999999</v>
      </c>
      <c r="Q175" s="1">
        <v>23.901499999999999</v>
      </c>
      <c r="R175" s="1">
        <v>24.073899999999998</v>
      </c>
      <c r="S175" s="1">
        <v>24.194299999999998</v>
      </c>
    </row>
    <row r="176" spans="1:19" x14ac:dyDescent="0.25">
      <c r="A176" s="10" t="s">
        <v>759</v>
      </c>
      <c r="B176" s="5" t="s">
        <v>689</v>
      </c>
      <c r="C176" s="5" t="s">
        <v>760</v>
      </c>
      <c r="D176" s="2">
        <f t="shared" si="2"/>
        <v>-2.0189050677214935</v>
      </c>
      <c r="E176" s="1">
        <v>11</v>
      </c>
      <c r="F176" s="2">
        <v>52</v>
      </c>
      <c r="G176" s="2">
        <v>36.228000000000002</v>
      </c>
      <c r="H176" s="3">
        <v>1.89571522359881</v>
      </c>
      <c r="I176" s="3">
        <v>-1.01357307434082</v>
      </c>
      <c r="J176" s="1">
        <v>26.097200000000001</v>
      </c>
      <c r="K176" s="1">
        <v>26.843139999999998</v>
      </c>
      <c r="L176" s="1">
        <v>26.85258</v>
      </c>
      <c r="M176" s="1">
        <v>26.16666</v>
      </c>
      <c r="N176" s="1">
        <v>26.48901</v>
      </c>
      <c r="O176" s="1">
        <v>25.23509</v>
      </c>
      <c r="P176" s="1">
        <v>25.63223</v>
      </c>
      <c r="Q176" s="1">
        <v>25.037289999999999</v>
      </c>
      <c r="R176" s="1">
        <v>25.001180000000002</v>
      </c>
      <c r="S176" s="1">
        <v>26.474930000000001</v>
      </c>
    </row>
    <row r="177" spans="1:19" x14ac:dyDescent="0.25">
      <c r="A177" s="10" t="s">
        <v>761</v>
      </c>
      <c r="B177" s="7" t="s">
        <v>762</v>
      </c>
      <c r="C177" s="5" t="s">
        <v>763</v>
      </c>
      <c r="D177" s="2">
        <f t="shared" si="2"/>
        <v>-2.1161231202003159</v>
      </c>
      <c r="E177" s="1">
        <v>7</v>
      </c>
      <c r="F177" s="2">
        <v>8.9</v>
      </c>
      <c r="G177" s="2">
        <v>112.68</v>
      </c>
      <c r="H177" s="3">
        <v>1.7078913957228199</v>
      </c>
      <c r="I177" s="3">
        <v>-1.08142356872559</v>
      </c>
      <c r="J177" s="1">
        <v>22.52411</v>
      </c>
      <c r="K177" s="1">
        <v>21.62903</v>
      </c>
      <c r="L177" s="1">
        <v>21.828340000000001</v>
      </c>
      <c r="M177" s="1">
        <v>22.74212</v>
      </c>
      <c r="N177" s="1">
        <v>22.822520000000001</v>
      </c>
      <c r="O177" s="1">
        <v>20.119579999999999</v>
      </c>
      <c r="P177" s="1">
        <v>21.575839999999999</v>
      </c>
      <c r="Q177" s="1">
        <v>21.369219999999999</v>
      </c>
      <c r="R177" s="1">
        <v>21.464079999999999</v>
      </c>
      <c r="S177" s="1">
        <v>21.61027</v>
      </c>
    </row>
    <row r="178" spans="1:19" x14ac:dyDescent="0.25">
      <c r="A178" s="10" t="s">
        <v>764</v>
      </c>
      <c r="B178" s="5" t="s">
        <v>689</v>
      </c>
      <c r="C178" s="5" t="s">
        <v>765</v>
      </c>
      <c r="D178" s="2">
        <f t="shared" si="2"/>
        <v>-2.2396961072824837</v>
      </c>
      <c r="E178" s="1">
        <v>6</v>
      </c>
      <c r="F178" s="2">
        <v>18.2</v>
      </c>
      <c r="G178" s="2">
        <v>36.594999999999999</v>
      </c>
      <c r="H178" s="3">
        <v>1.4624847527845299</v>
      </c>
      <c r="I178" s="3">
        <v>-1.1633029937744199</v>
      </c>
      <c r="J178" s="1">
        <v>27.755189999999999</v>
      </c>
      <c r="K178" s="1">
        <v>28.77966</v>
      </c>
      <c r="L178" s="1">
        <v>28.904319999999998</v>
      </c>
      <c r="M178" s="1">
        <v>27.989070000000002</v>
      </c>
      <c r="N178" s="1">
        <v>27.391159999999999</v>
      </c>
      <c r="O178" s="1">
        <v>27.178260000000002</v>
      </c>
      <c r="P178" s="1">
        <v>26.745349999999998</v>
      </c>
      <c r="Q178" s="1">
        <v>25.777609999999999</v>
      </c>
      <c r="R178" s="1">
        <v>27.549219999999998</v>
      </c>
      <c r="S178" s="1">
        <v>27.75245</v>
      </c>
    </row>
    <row r="179" spans="1:19" x14ac:dyDescent="0.25">
      <c r="A179" s="10" t="s">
        <v>766</v>
      </c>
      <c r="B179" s="7" t="s">
        <v>767</v>
      </c>
      <c r="C179" s="5" t="s">
        <v>768</v>
      </c>
      <c r="D179" s="2">
        <f t="shared" si="2"/>
        <v>-2.2544353103009187</v>
      </c>
      <c r="E179" s="1">
        <v>12</v>
      </c>
      <c r="F179" s="2">
        <v>23.6</v>
      </c>
      <c r="G179" s="2">
        <v>75.634</v>
      </c>
      <c r="H179" s="3">
        <v>2.39721120968809</v>
      </c>
      <c r="I179" s="3">
        <v>-1.1727661132812499</v>
      </c>
      <c r="J179" s="1">
        <v>24.39715</v>
      </c>
      <c r="K179" s="1">
        <v>24.017160000000001</v>
      </c>
      <c r="L179" s="1">
        <v>23.936699999999998</v>
      </c>
      <c r="M179" s="1">
        <v>24.101970000000001</v>
      </c>
      <c r="N179" s="1">
        <v>24.66704</v>
      </c>
      <c r="O179" s="1">
        <v>22.04617</v>
      </c>
      <c r="P179" s="1">
        <v>23.417120000000001</v>
      </c>
      <c r="Q179" s="1">
        <v>23.13176</v>
      </c>
      <c r="R179" s="1">
        <v>23.164709999999999</v>
      </c>
      <c r="S179" s="1">
        <v>23.49644</v>
      </c>
    </row>
    <row r="180" spans="1:19" x14ac:dyDescent="0.25">
      <c r="A180" s="10" t="s">
        <v>769</v>
      </c>
      <c r="B180" s="7" t="s">
        <v>770</v>
      </c>
      <c r="C180" s="5" t="s">
        <v>771</v>
      </c>
      <c r="D180" s="2">
        <f t="shared" si="2"/>
        <v>-2.3330431366378357</v>
      </c>
      <c r="E180" s="1">
        <v>31</v>
      </c>
      <c r="F180" s="2">
        <v>55.6</v>
      </c>
      <c r="G180" s="2">
        <v>103.83</v>
      </c>
      <c r="H180" s="3">
        <v>4.1821530508707099</v>
      </c>
      <c r="I180" s="3">
        <v>-1.2222129821777299</v>
      </c>
      <c r="J180" s="1">
        <v>27.213360000000002</v>
      </c>
      <c r="K180" s="1">
        <v>26.87162</v>
      </c>
      <c r="L180" s="1">
        <v>26.875260000000001</v>
      </c>
      <c r="M180" s="1">
        <v>26.756209999999999</v>
      </c>
      <c r="N180" s="1">
        <v>27.45168</v>
      </c>
      <c r="O180" s="1">
        <v>26.096679999999999</v>
      </c>
      <c r="P180" s="1">
        <v>25.884319999999999</v>
      </c>
      <c r="Q180" s="1">
        <v>25.578970000000002</v>
      </c>
      <c r="R180" s="1">
        <v>25.888860000000001</v>
      </c>
      <c r="S180" s="1">
        <v>25.608229999999999</v>
      </c>
    </row>
    <row r="181" spans="1:19" x14ac:dyDescent="0.25">
      <c r="A181" s="10" t="s">
        <v>772</v>
      </c>
      <c r="B181" s="7" t="s">
        <v>773</v>
      </c>
      <c r="C181" s="5" t="s">
        <v>774</v>
      </c>
      <c r="D181" s="2">
        <f t="shared" si="2"/>
        <v>-2.4427365998627768</v>
      </c>
      <c r="E181" s="1">
        <v>8</v>
      </c>
      <c r="F181" s="2">
        <v>29.5</v>
      </c>
      <c r="G181" s="2">
        <v>50.988999999999997</v>
      </c>
      <c r="H181" s="3">
        <v>2.3068155506718999</v>
      </c>
      <c r="I181" s="3">
        <v>-1.28849830627442</v>
      </c>
      <c r="J181" s="1">
        <v>22.750319999999999</v>
      </c>
      <c r="K181" s="1">
        <v>22.902719999999999</v>
      </c>
      <c r="L181" s="1">
        <v>22.92022</v>
      </c>
      <c r="M181" s="1">
        <v>23.309519999999999</v>
      </c>
      <c r="N181" s="1">
        <v>23.39715</v>
      </c>
      <c r="O181" s="1">
        <v>21.772210000000001</v>
      </c>
      <c r="P181" s="1">
        <v>22.165700000000001</v>
      </c>
      <c r="Q181" s="1">
        <v>22.10399</v>
      </c>
      <c r="R181" s="1">
        <v>22.230930000000001</v>
      </c>
      <c r="S181" s="1">
        <v>20.564599999999999</v>
      </c>
    </row>
    <row r="182" spans="1:19" x14ac:dyDescent="0.25">
      <c r="A182" s="10" t="s">
        <v>775</v>
      </c>
      <c r="B182" s="7" t="s">
        <v>776</v>
      </c>
      <c r="C182" s="5" t="s">
        <v>777</v>
      </c>
      <c r="D182" s="2">
        <f t="shared" si="2"/>
        <v>-2.5636377940564596</v>
      </c>
      <c r="E182" s="1">
        <v>8</v>
      </c>
      <c r="F182" s="2">
        <v>38.1</v>
      </c>
      <c r="G182" s="2">
        <v>50.44</v>
      </c>
      <c r="H182" s="3">
        <v>2.4181452538595498</v>
      </c>
      <c r="I182" s="3">
        <v>-1.35819244384766</v>
      </c>
      <c r="J182" s="1">
        <v>23.597529999999999</v>
      </c>
      <c r="K182" s="1">
        <v>23.678529999999999</v>
      </c>
      <c r="L182" s="1">
        <v>23.775849999999998</v>
      </c>
      <c r="M182" s="1">
        <v>24.38916</v>
      </c>
      <c r="N182" s="1">
        <v>24.658619999999999</v>
      </c>
      <c r="O182" s="1">
        <v>21.903639999999999</v>
      </c>
      <c r="P182" s="1">
        <v>22.209820000000001</v>
      </c>
      <c r="Q182" s="1">
        <v>23.179069999999999</v>
      </c>
      <c r="R182" s="1">
        <v>22.792729999999999</v>
      </c>
      <c r="S182" s="1">
        <v>23.223469999999999</v>
      </c>
    </row>
    <row r="183" spans="1:19" x14ac:dyDescent="0.25">
      <c r="A183" s="10" t="s">
        <v>778</v>
      </c>
      <c r="B183" s="7" t="s">
        <v>779</v>
      </c>
      <c r="C183" s="5" t="s">
        <v>780</v>
      </c>
      <c r="D183" s="2">
        <f t="shared" si="2"/>
        <v>-2.6753685110186258</v>
      </c>
      <c r="E183" s="1">
        <v>3</v>
      </c>
      <c r="F183" s="2">
        <v>2.8</v>
      </c>
      <c r="G183" s="2">
        <v>113.7</v>
      </c>
      <c r="H183" s="3">
        <v>2.0401947286255702</v>
      </c>
      <c r="I183" s="3">
        <v>-1.4197376251220699</v>
      </c>
      <c r="J183" s="1">
        <v>22.021850000000001</v>
      </c>
      <c r="K183" s="1">
        <v>21.602820000000001</v>
      </c>
      <c r="L183" s="1">
        <v>21.48517</v>
      </c>
      <c r="M183" s="1">
        <v>21.391580000000001</v>
      </c>
      <c r="N183" s="1">
        <v>21.785920000000001</v>
      </c>
      <c r="O183" s="1">
        <v>21.41395</v>
      </c>
      <c r="P183" s="1">
        <v>19.605440000000002</v>
      </c>
      <c r="Q183" s="1">
        <v>20.096229999999998</v>
      </c>
      <c r="R183" s="1">
        <v>19.22598</v>
      </c>
      <c r="S183" s="1">
        <v>20.84704</v>
      </c>
    </row>
    <row r="184" spans="1:19" x14ac:dyDescent="0.25">
      <c r="A184" s="10" t="s">
        <v>781</v>
      </c>
      <c r="B184" s="7" t="s">
        <v>782</v>
      </c>
      <c r="C184" s="5" t="s">
        <v>783</v>
      </c>
      <c r="D184" s="2">
        <f t="shared" si="2"/>
        <v>-2.7259520358632381</v>
      </c>
      <c r="E184" s="1">
        <v>49</v>
      </c>
      <c r="F184" s="2">
        <v>51.5</v>
      </c>
      <c r="G184" s="2">
        <v>140.63</v>
      </c>
      <c r="H184" s="3">
        <v>4.0267672339020599</v>
      </c>
      <c r="I184" s="3">
        <v>-1.4467601776123</v>
      </c>
      <c r="J184" s="1">
        <v>28.53575</v>
      </c>
      <c r="K184" s="1">
        <v>28.093250000000001</v>
      </c>
      <c r="L184" s="1">
        <v>28.135210000000001</v>
      </c>
      <c r="M184" s="1">
        <v>27.558009999999999</v>
      </c>
      <c r="N184" s="1">
        <v>28.24241</v>
      </c>
      <c r="O184" s="1">
        <v>27.001100000000001</v>
      </c>
      <c r="P184" s="1">
        <v>26.898969999999998</v>
      </c>
      <c r="Q184" s="1">
        <v>26.579889999999999</v>
      </c>
      <c r="R184" s="1">
        <v>26.332360000000001</v>
      </c>
      <c r="S184" s="1">
        <v>26.518509999999999</v>
      </c>
    </row>
    <row r="185" spans="1:19" x14ac:dyDescent="0.25">
      <c r="A185" s="10" t="s">
        <v>784</v>
      </c>
      <c r="B185" s="7" t="s">
        <v>785</v>
      </c>
      <c r="C185" s="5" t="s">
        <v>786</v>
      </c>
      <c r="D185" s="2">
        <f t="shared" si="2"/>
        <v>-2.8787187893713484</v>
      </c>
      <c r="E185" s="1">
        <v>2</v>
      </c>
      <c r="F185" s="2">
        <v>7.5</v>
      </c>
      <c r="G185" s="2">
        <v>47.789000000000001</v>
      </c>
      <c r="H185" s="3">
        <v>1.41667145990758</v>
      </c>
      <c r="I185" s="3">
        <v>-1.5254268646240201</v>
      </c>
      <c r="J185" s="1">
        <v>21.430689999999998</v>
      </c>
      <c r="K185" s="1">
        <v>21.48301</v>
      </c>
      <c r="L185" s="1">
        <v>21.669519999999999</v>
      </c>
      <c r="M185" s="1">
        <v>21.503779999999999</v>
      </c>
      <c r="N185" s="1">
        <v>21.542929999999998</v>
      </c>
      <c r="O185" s="1">
        <v>21.481190000000002</v>
      </c>
      <c r="P185" s="1">
        <v>18.685649999999999</v>
      </c>
      <c r="Q185" s="1">
        <v>19.280200000000001</v>
      </c>
      <c r="R185" s="1">
        <v>21.494630000000001</v>
      </c>
      <c r="S185" s="1">
        <v>19.061119999999999</v>
      </c>
    </row>
    <row r="186" spans="1:19" x14ac:dyDescent="0.25">
      <c r="A186" s="10" t="s">
        <v>787</v>
      </c>
      <c r="B186" s="7" t="s">
        <v>788</v>
      </c>
      <c r="C186" s="5" t="s">
        <v>789</v>
      </c>
      <c r="D186" s="2">
        <f t="shared" si="2"/>
        <v>-2.9532141895538939</v>
      </c>
      <c r="E186" s="1">
        <v>32</v>
      </c>
      <c r="F186" s="2">
        <v>23.1</v>
      </c>
      <c r="G186" s="2">
        <v>223.56</v>
      </c>
      <c r="H186" s="3">
        <v>3.8737569858619398</v>
      </c>
      <c r="I186" s="3">
        <v>-1.5622859954834001</v>
      </c>
      <c r="J186" s="1">
        <v>25.720199999999998</v>
      </c>
      <c r="K186" s="1">
        <v>25.08042</v>
      </c>
      <c r="L186" s="1">
        <v>25.065950000000001</v>
      </c>
      <c r="M186" s="1">
        <v>24.609749999999998</v>
      </c>
      <c r="N186" s="1">
        <v>25.341059999999999</v>
      </c>
      <c r="O186" s="1">
        <v>23.643170000000001</v>
      </c>
      <c r="P186" s="1">
        <v>23.3765</v>
      </c>
      <c r="Q186" s="1">
        <v>23.728169999999999</v>
      </c>
      <c r="R186" s="1">
        <v>23.234000000000002</v>
      </c>
      <c r="S186" s="1">
        <v>24.02411</v>
      </c>
    </row>
    <row r="187" spans="1:19" x14ac:dyDescent="0.25">
      <c r="A187" s="10" t="s">
        <v>175</v>
      </c>
      <c r="B187" s="7" t="s">
        <v>177</v>
      </c>
      <c r="C187" s="5" t="s">
        <v>176</v>
      </c>
      <c r="D187" s="2">
        <f t="shared" si="2"/>
        <v>-3.1029168361504822</v>
      </c>
      <c r="E187" s="1">
        <v>5</v>
      </c>
      <c r="F187" s="2">
        <v>22.1</v>
      </c>
      <c r="G187" s="2">
        <v>36.947000000000003</v>
      </c>
      <c r="H187" s="3">
        <v>1.4835345333660299</v>
      </c>
      <c r="I187" s="3">
        <v>-1.6336250305175799</v>
      </c>
      <c r="J187" s="1">
        <v>22.247679999999999</v>
      </c>
      <c r="K187" s="1">
        <v>22.798159999999999</v>
      </c>
      <c r="L187" s="1">
        <v>22.799959999999999</v>
      </c>
      <c r="M187" s="1">
        <v>22.65408</v>
      </c>
      <c r="N187" s="1">
        <v>22.690750000000001</v>
      </c>
      <c r="O187" s="1">
        <v>22.277080000000002</v>
      </c>
      <c r="P187" s="1">
        <v>22.634740000000001</v>
      </c>
      <c r="Q187" s="1">
        <v>20.243880000000001</v>
      </c>
      <c r="R187" s="1">
        <v>19.346430000000002</v>
      </c>
      <c r="S187" s="1">
        <v>20.520379999999999</v>
      </c>
    </row>
    <row r="188" spans="1:19" x14ac:dyDescent="0.25">
      <c r="A188" s="10" t="s">
        <v>790</v>
      </c>
      <c r="B188" s="7" t="s">
        <v>791</v>
      </c>
      <c r="C188" s="5" t="s">
        <v>792</v>
      </c>
      <c r="D188" s="2">
        <f t="shared" si="2"/>
        <v>-3.1424417151712341</v>
      </c>
      <c r="E188" s="1">
        <v>4</v>
      </c>
      <c r="F188" s="2">
        <v>12.5</v>
      </c>
      <c r="G188" s="2">
        <v>62.308</v>
      </c>
      <c r="H188" s="3">
        <v>1.86736338603117</v>
      </c>
      <c r="I188" s="3">
        <v>-1.6518859863281301</v>
      </c>
      <c r="J188" s="1">
        <v>22.240860000000001</v>
      </c>
      <c r="K188" s="1">
        <v>22.419260000000001</v>
      </c>
      <c r="L188" s="1">
        <v>22.263850000000001</v>
      </c>
      <c r="M188" s="1">
        <v>20.313310000000001</v>
      </c>
      <c r="N188" s="1">
        <v>22.261150000000001</v>
      </c>
      <c r="O188" s="1">
        <v>19.447590000000002</v>
      </c>
      <c r="P188" s="1">
        <v>21.040890000000001</v>
      </c>
      <c r="Q188" s="1">
        <v>19.457609999999999</v>
      </c>
      <c r="R188" s="1">
        <v>20.403849999999998</v>
      </c>
      <c r="S188" s="1">
        <v>20.88907</v>
      </c>
    </row>
    <row r="189" spans="1:19" x14ac:dyDescent="0.25">
      <c r="A189" s="10" t="s">
        <v>793</v>
      </c>
      <c r="B189" s="7" t="s">
        <v>794</v>
      </c>
      <c r="C189" s="5" t="s">
        <v>795</v>
      </c>
      <c r="D189" s="2">
        <f t="shared" si="2"/>
        <v>-3.2568452905071203</v>
      </c>
      <c r="E189" s="1">
        <v>3</v>
      </c>
      <c r="F189" s="2">
        <v>4.7</v>
      </c>
      <c r="G189" s="2">
        <v>86.738</v>
      </c>
      <c r="H189" s="3">
        <v>2.57605473590377</v>
      </c>
      <c r="I189" s="3">
        <v>-1.7034751892089901</v>
      </c>
      <c r="J189" s="1">
        <v>21.925419999999999</v>
      </c>
      <c r="K189" s="1">
        <v>21.169440000000002</v>
      </c>
      <c r="L189" s="1">
        <v>19.772220000000001</v>
      </c>
      <c r="M189" s="1">
        <v>21.384429999999998</v>
      </c>
      <c r="N189" s="1">
        <v>21.815770000000001</v>
      </c>
      <c r="O189" s="1">
        <v>19.185659999999999</v>
      </c>
      <c r="P189" s="1">
        <v>19.52234</v>
      </c>
      <c r="Q189" s="1">
        <v>19.639679999999998</v>
      </c>
      <c r="R189" s="1">
        <v>19.463529999999999</v>
      </c>
      <c r="S189" s="1">
        <v>19.738700000000001</v>
      </c>
    </row>
    <row r="190" spans="1:19" x14ac:dyDescent="0.25">
      <c r="A190" s="10" t="s">
        <v>274</v>
      </c>
      <c r="B190" s="7" t="s">
        <v>276</v>
      </c>
      <c r="C190" s="5" t="s">
        <v>275</v>
      </c>
      <c r="D190" s="2">
        <f t="shared" si="2"/>
        <v>-3.3757753221315046</v>
      </c>
      <c r="E190" s="1">
        <v>8</v>
      </c>
      <c r="F190" s="2">
        <v>54.6</v>
      </c>
      <c r="G190" s="2">
        <v>14.981999999999999</v>
      </c>
      <c r="H190" s="3">
        <v>4.5995716968274403</v>
      </c>
      <c r="I190" s="3">
        <v>-1.7552188873290999</v>
      </c>
      <c r="J190" s="1">
        <v>26.081299999999999</v>
      </c>
      <c r="K190" s="1">
        <v>26.744199999999999</v>
      </c>
      <c r="L190" s="1">
        <v>26.933710000000001</v>
      </c>
      <c r="M190" s="1">
        <v>27.1694</v>
      </c>
      <c r="N190" s="1">
        <v>27.052890000000001</v>
      </c>
      <c r="O190" s="1">
        <v>24.986499999999999</v>
      </c>
      <c r="P190" s="1">
        <v>25.1553</v>
      </c>
      <c r="Q190" s="1">
        <v>24.809950000000001</v>
      </c>
      <c r="R190" s="1">
        <v>25.078099999999999</v>
      </c>
      <c r="S190" s="1">
        <v>25.175540000000002</v>
      </c>
    </row>
    <row r="191" spans="1:19" x14ac:dyDescent="0.25">
      <c r="A191" s="10" t="s">
        <v>796</v>
      </c>
      <c r="B191" s="7" t="s">
        <v>797</v>
      </c>
      <c r="C191" s="5" t="s">
        <v>798</v>
      </c>
      <c r="D191" s="2">
        <f t="shared" si="2"/>
        <v>-3.3934898525803865</v>
      </c>
      <c r="E191" s="1">
        <v>4</v>
      </c>
      <c r="F191" s="2">
        <v>6</v>
      </c>
      <c r="G191" s="2">
        <v>102.71</v>
      </c>
      <c r="H191" s="3">
        <v>2.0671879956268699</v>
      </c>
      <c r="I191" s="3">
        <v>-1.7627696990966799</v>
      </c>
      <c r="J191" s="1">
        <v>21.923649999999999</v>
      </c>
      <c r="K191" s="1">
        <v>21.605309999999999</v>
      </c>
      <c r="L191" s="1">
        <v>21.63786</v>
      </c>
      <c r="M191" s="1">
        <v>21.516580000000001</v>
      </c>
      <c r="N191" s="1">
        <v>21.287769999999998</v>
      </c>
      <c r="O191" s="1">
        <v>19.979659999999999</v>
      </c>
      <c r="P191" s="1">
        <v>20.357780000000002</v>
      </c>
      <c r="Q191" s="1">
        <v>19.212890000000002</v>
      </c>
      <c r="R191" s="1">
        <v>18.33766</v>
      </c>
      <c r="S191" s="1">
        <v>21.269310000000001</v>
      </c>
    </row>
    <row r="192" spans="1:19" x14ac:dyDescent="0.25">
      <c r="A192" s="10" t="s">
        <v>799</v>
      </c>
      <c r="B192" s="7" t="s">
        <v>800</v>
      </c>
      <c r="C192" s="5" t="s">
        <v>801</v>
      </c>
      <c r="D192" s="2">
        <f t="shared" ref="D192:D230" si="3">-1/(2^I192)</f>
        <v>-3.4623964739460837</v>
      </c>
      <c r="E192" s="1">
        <v>4</v>
      </c>
      <c r="F192" s="2">
        <v>29.2</v>
      </c>
      <c r="G192" s="2">
        <v>39.706000000000003</v>
      </c>
      <c r="H192" s="3">
        <v>1.7515229445248199</v>
      </c>
      <c r="I192" s="3">
        <v>-1.79177093505859</v>
      </c>
      <c r="J192" s="1">
        <v>23.140229999999999</v>
      </c>
      <c r="K192" s="1">
        <v>23.149640000000002</v>
      </c>
      <c r="L192" s="1">
        <v>22.51915</v>
      </c>
      <c r="M192" s="1">
        <v>22.344950000000001</v>
      </c>
      <c r="N192" s="1">
        <v>22.890650000000001</v>
      </c>
      <c r="O192" s="1">
        <v>20.156169999999999</v>
      </c>
      <c r="P192" s="1">
        <v>19.821809999999999</v>
      </c>
      <c r="Q192" s="1">
        <v>20.283850000000001</v>
      </c>
      <c r="R192" s="1">
        <v>22.658380000000001</v>
      </c>
      <c r="S192" s="1">
        <v>22.16555</v>
      </c>
    </row>
    <row r="193" spans="1:19" x14ac:dyDescent="0.25">
      <c r="A193" s="10" t="s">
        <v>187</v>
      </c>
      <c r="B193" s="7" t="s">
        <v>189</v>
      </c>
      <c r="C193" s="5" t="s">
        <v>188</v>
      </c>
      <c r="D193" s="2">
        <f t="shared" si="3"/>
        <v>-3.554794306884542</v>
      </c>
      <c r="E193" s="1">
        <v>8</v>
      </c>
      <c r="F193" s="2">
        <v>69.7</v>
      </c>
      <c r="G193" s="2">
        <v>19.45</v>
      </c>
      <c r="H193" s="3">
        <v>4.11500362449042</v>
      </c>
      <c r="I193" s="3">
        <v>-1.8297660827636699</v>
      </c>
      <c r="J193" s="1">
        <v>25.17934</v>
      </c>
      <c r="K193" s="1">
        <v>24.68843</v>
      </c>
      <c r="L193" s="1">
        <v>24.701229999999999</v>
      </c>
      <c r="M193" s="1">
        <v>24.493929999999999</v>
      </c>
      <c r="N193" s="1">
        <v>25.231439999999999</v>
      </c>
      <c r="O193" s="1">
        <v>23.5093</v>
      </c>
      <c r="P193" s="1">
        <v>23.430969999999999</v>
      </c>
      <c r="Q193" s="1">
        <v>22.460139999999999</v>
      </c>
      <c r="R193" s="1">
        <v>22.746359999999999</v>
      </c>
      <c r="S193" s="1">
        <v>22.99878</v>
      </c>
    </row>
    <row r="194" spans="1:19" x14ac:dyDescent="0.25">
      <c r="A194" s="10" t="s">
        <v>217</v>
      </c>
      <c r="B194" s="7" t="s">
        <v>219</v>
      </c>
      <c r="C194" s="5" t="s">
        <v>218</v>
      </c>
      <c r="D194" s="2">
        <f t="shared" si="3"/>
        <v>-3.9442609975905958</v>
      </c>
      <c r="E194" s="1">
        <v>14</v>
      </c>
      <c r="F194" s="2">
        <v>72.2</v>
      </c>
      <c r="G194" s="2">
        <v>16.859000000000002</v>
      </c>
      <c r="H194" s="3">
        <v>8.9479353013657406</v>
      </c>
      <c r="I194" s="3">
        <v>-1.9797550201416001</v>
      </c>
      <c r="J194" s="1">
        <v>27.531110000000002</v>
      </c>
      <c r="K194" s="1">
        <v>27.502490000000002</v>
      </c>
      <c r="L194" s="1">
        <v>27.41788</v>
      </c>
      <c r="M194" s="1">
        <v>27.44679</v>
      </c>
      <c r="N194" s="1">
        <v>27.565729999999999</v>
      </c>
      <c r="O194" s="1">
        <v>25.530889999999999</v>
      </c>
      <c r="P194" s="1">
        <v>25.614450000000001</v>
      </c>
      <c r="Q194" s="1">
        <v>25.511769999999999</v>
      </c>
      <c r="R194" s="1">
        <v>25.300899999999999</v>
      </c>
      <c r="S194" s="1">
        <v>25.607220000000002</v>
      </c>
    </row>
    <row r="195" spans="1:19" x14ac:dyDescent="0.25">
      <c r="A195" s="10" t="s">
        <v>802</v>
      </c>
      <c r="B195" s="7" t="s">
        <v>803</v>
      </c>
      <c r="C195" s="5" t="s">
        <v>804</v>
      </c>
      <c r="D195" s="2">
        <f t="shared" si="3"/>
        <v>-3.9735837448610907</v>
      </c>
      <c r="E195" s="1">
        <v>10</v>
      </c>
      <c r="F195" s="2">
        <v>70.3</v>
      </c>
      <c r="G195" s="2">
        <v>19.992000000000001</v>
      </c>
      <c r="H195" s="3">
        <v>7.3177853812388598</v>
      </c>
      <c r="I195" s="3">
        <v>-1.99044075012207</v>
      </c>
      <c r="J195" s="1">
        <v>28.192959999999999</v>
      </c>
      <c r="K195" s="1">
        <v>28.376290000000001</v>
      </c>
      <c r="L195" s="1">
        <v>28.279720000000001</v>
      </c>
      <c r="M195" s="1">
        <v>28.657959999999999</v>
      </c>
      <c r="N195" s="1">
        <v>28.524699999999999</v>
      </c>
      <c r="O195" s="1">
        <v>26.415320000000001</v>
      </c>
      <c r="P195" s="1">
        <v>26.485700000000001</v>
      </c>
      <c r="Q195" s="1">
        <v>26.227460000000001</v>
      </c>
      <c r="R195" s="1">
        <v>26.377009999999999</v>
      </c>
      <c r="S195" s="1">
        <v>26.57394</v>
      </c>
    </row>
    <row r="196" spans="1:19" x14ac:dyDescent="0.25">
      <c r="A196" s="10" t="s">
        <v>172</v>
      </c>
      <c r="B196" s="7" t="s">
        <v>174</v>
      </c>
      <c r="C196" s="5" t="s">
        <v>173</v>
      </c>
      <c r="D196" s="2">
        <f t="shared" si="3"/>
        <v>-4.1497430353280391</v>
      </c>
      <c r="E196" s="1">
        <v>9</v>
      </c>
      <c r="F196" s="2">
        <v>41.5</v>
      </c>
      <c r="G196" s="2">
        <v>24.683</v>
      </c>
      <c r="H196" s="3">
        <v>7.3346794298351901</v>
      </c>
      <c r="I196" s="3">
        <v>-2.05302200317383</v>
      </c>
      <c r="J196" s="1">
        <v>26.68552</v>
      </c>
      <c r="K196" s="1">
        <v>26.433250000000001</v>
      </c>
      <c r="L196" s="1">
        <v>26.441009999999999</v>
      </c>
      <c r="M196" s="1">
        <v>26.337949999999999</v>
      </c>
      <c r="N196" s="1">
        <v>26.421769999999999</v>
      </c>
      <c r="O196" s="1">
        <v>24.689920000000001</v>
      </c>
      <c r="P196" s="1">
        <v>24.425090000000001</v>
      </c>
      <c r="Q196" s="1">
        <v>24.193629999999999</v>
      </c>
      <c r="R196" s="1">
        <v>24.269639999999999</v>
      </c>
      <c r="S196" s="1">
        <v>24.476120000000002</v>
      </c>
    </row>
    <row r="197" spans="1:19" x14ac:dyDescent="0.25">
      <c r="A197" s="10" t="s">
        <v>214</v>
      </c>
      <c r="B197" s="7" t="s">
        <v>216</v>
      </c>
      <c r="C197" s="5" t="s">
        <v>215</v>
      </c>
      <c r="D197" s="2">
        <f t="shared" si="3"/>
        <v>-4.3798547496593034</v>
      </c>
      <c r="E197" s="1">
        <v>10</v>
      </c>
      <c r="F197" s="2">
        <v>45.8</v>
      </c>
      <c r="G197" s="2">
        <v>24.038</v>
      </c>
      <c r="H197" s="3">
        <v>5.8207215247677198</v>
      </c>
      <c r="I197" s="3">
        <v>-2.1308830261230498</v>
      </c>
      <c r="J197" s="1">
        <v>26.72091</v>
      </c>
      <c r="K197" s="1">
        <v>26.999700000000001</v>
      </c>
      <c r="L197" s="1">
        <v>26.99399</v>
      </c>
      <c r="M197" s="1">
        <v>27.50264</v>
      </c>
      <c r="N197" s="1">
        <v>27.464279999999999</v>
      </c>
      <c r="O197" s="1">
        <v>24.91675</v>
      </c>
      <c r="P197" s="1">
        <v>25.06353</v>
      </c>
      <c r="Q197" s="1">
        <v>24.751190000000001</v>
      </c>
      <c r="R197" s="1">
        <v>25.094059999999999</v>
      </c>
      <c r="S197" s="1">
        <v>25.20157</v>
      </c>
    </row>
    <row r="198" spans="1:19" x14ac:dyDescent="0.25">
      <c r="A198" s="10" t="s">
        <v>805</v>
      </c>
      <c r="B198" s="7" t="s">
        <v>806</v>
      </c>
      <c r="C198" s="5" t="s">
        <v>807</v>
      </c>
      <c r="D198" s="2">
        <f t="shared" si="3"/>
        <v>-4.3827903529127354</v>
      </c>
      <c r="E198" s="1">
        <v>10</v>
      </c>
      <c r="F198" s="2">
        <v>70.7</v>
      </c>
      <c r="G198" s="2">
        <v>13.36</v>
      </c>
      <c r="H198" s="3">
        <v>8.2174334658482699</v>
      </c>
      <c r="I198" s="3">
        <v>-2.1318496704101602</v>
      </c>
      <c r="J198" s="1">
        <v>26.84374</v>
      </c>
      <c r="K198" s="1">
        <v>27.0426</v>
      </c>
      <c r="L198" s="1">
        <v>26.862189999999998</v>
      </c>
      <c r="M198" s="1">
        <v>27.25854</v>
      </c>
      <c r="N198" s="1">
        <v>27.05424</v>
      </c>
      <c r="O198" s="1">
        <v>24.767749999999999</v>
      </c>
      <c r="P198" s="1">
        <v>24.934229999999999</v>
      </c>
      <c r="Q198" s="1">
        <v>24.90072</v>
      </c>
      <c r="R198" s="1">
        <v>24.831949999999999</v>
      </c>
      <c r="S198" s="1">
        <v>24.967410000000001</v>
      </c>
    </row>
    <row r="199" spans="1:19" x14ac:dyDescent="0.25">
      <c r="A199" s="10" t="s">
        <v>196</v>
      </c>
      <c r="B199" s="7" t="s">
        <v>198</v>
      </c>
      <c r="C199" s="5" t="s">
        <v>197</v>
      </c>
      <c r="D199" s="2">
        <f t="shared" si="3"/>
        <v>-4.4771400198234277</v>
      </c>
      <c r="E199" s="1">
        <v>29</v>
      </c>
      <c r="F199" s="2">
        <v>77.8</v>
      </c>
      <c r="G199" s="2">
        <v>52.625</v>
      </c>
      <c r="H199" s="3">
        <v>8.4492983031011608</v>
      </c>
      <c r="I199" s="3">
        <v>-2.1625774383544898</v>
      </c>
      <c r="J199" s="1">
        <v>29.04148</v>
      </c>
      <c r="K199" s="1">
        <v>29.14509</v>
      </c>
      <c r="L199" s="1">
        <v>29.182359999999999</v>
      </c>
      <c r="M199" s="1">
        <v>29.42088</v>
      </c>
      <c r="N199" s="1">
        <v>29.27431</v>
      </c>
      <c r="O199" s="1">
        <v>27.169969999999999</v>
      </c>
      <c r="P199" s="1">
        <v>27.102499999999999</v>
      </c>
      <c r="Q199" s="1">
        <v>26.893080000000001</v>
      </c>
      <c r="R199" s="1">
        <v>27.009450000000001</v>
      </c>
      <c r="S199" s="1">
        <v>27.076229999999999</v>
      </c>
    </row>
    <row r="200" spans="1:19" x14ac:dyDescent="0.25">
      <c r="A200" s="10" t="s">
        <v>193</v>
      </c>
      <c r="B200" s="7" t="s">
        <v>195</v>
      </c>
      <c r="C200" s="5" t="s">
        <v>194</v>
      </c>
      <c r="D200" s="2">
        <f t="shared" si="3"/>
        <v>-4.6094639961744068</v>
      </c>
      <c r="E200" s="1">
        <v>10</v>
      </c>
      <c r="F200" s="2">
        <v>46</v>
      </c>
      <c r="G200" s="2">
        <v>27.285</v>
      </c>
      <c r="H200" s="3">
        <v>7.67084584065136</v>
      </c>
      <c r="I200" s="3">
        <v>-2.2045989990234398</v>
      </c>
      <c r="J200" s="1">
        <v>27.934670000000001</v>
      </c>
      <c r="K200" s="1">
        <v>28.081160000000001</v>
      </c>
      <c r="L200" s="1">
        <v>28.043119999999998</v>
      </c>
      <c r="M200" s="1">
        <v>28.426500000000001</v>
      </c>
      <c r="N200" s="1">
        <v>28.233889999999999</v>
      </c>
      <c r="O200" s="1">
        <v>25.797779999999999</v>
      </c>
      <c r="P200" s="1">
        <v>26.06439</v>
      </c>
      <c r="Q200" s="1">
        <v>25.81766</v>
      </c>
      <c r="R200" s="1">
        <v>26.021789999999999</v>
      </c>
      <c r="S200" s="1">
        <v>25.994730000000001</v>
      </c>
    </row>
    <row r="201" spans="1:19" x14ac:dyDescent="0.25">
      <c r="A201" s="10" t="s">
        <v>250</v>
      </c>
      <c r="B201" s="7" t="s">
        <v>252</v>
      </c>
      <c r="C201" s="5" t="s">
        <v>251</v>
      </c>
      <c r="D201" s="2">
        <f t="shared" si="3"/>
        <v>-4.6198697345219255</v>
      </c>
      <c r="E201" s="1">
        <v>11</v>
      </c>
      <c r="F201" s="2">
        <v>60.2</v>
      </c>
      <c r="G201" s="2">
        <v>21.024000000000001</v>
      </c>
      <c r="H201" s="3">
        <v>8.2006612709471405</v>
      </c>
      <c r="I201" s="3">
        <v>-2.2078521728515601</v>
      </c>
      <c r="J201" s="1">
        <v>27.59299</v>
      </c>
      <c r="K201" s="1">
        <v>27.632429999999999</v>
      </c>
      <c r="L201" s="1">
        <v>27.633189999999999</v>
      </c>
      <c r="M201" s="1">
        <v>28.021100000000001</v>
      </c>
      <c r="N201" s="1">
        <v>27.82978</v>
      </c>
      <c r="O201" s="1">
        <v>25.495950000000001</v>
      </c>
      <c r="P201" s="1">
        <v>25.65042</v>
      </c>
      <c r="Q201" s="1">
        <v>25.498809999999999</v>
      </c>
      <c r="R201" s="1">
        <v>25.551300000000001</v>
      </c>
      <c r="S201" s="1">
        <v>25.47373</v>
      </c>
    </row>
    <row r="202" spans="1:19" x14ac:dyDescent="0.25">
      <c r="A202" s="10" t="s">
        <v>202</v>
      </c>
      <c r="B202" s="7" t="s">
        <v>204</v>
      </c>
      <c r="C202" s="5" t="s">
        <v>203</v>
      </c>
      <c r="D202" s="2">
        <f t="shared" si="3"/>
        <v>-4.7426568766603099</v>
      </c>
      <c r="E202" s="1">
        <v>19</v>
      </c>
      <c r="F202" s="2">
        <v>53.2</v>
      </c>
      <c r="G202" s="2">
        <v>30.149000000000001</v>
      </c>
      <c r="H202" s="3">
        <v>8.2561547704223308</v>
      </c>
      <c r="I202" s="3">
        <v>-2.24569549560547</v>
      </c>
      <c r="J202" s="1">
        <v>28.852989999999998</v>
      </c>
      <c r="K202" s="1">
        <v>28.991320000000002</v>
      </c>
      <c r="L202" s="1">
        <v>28.926939999999998</v>
      </c>
      <c r="M202" s="1">
        <v>29.276129999999998</v>
      </c>
      <c r="N202" s="1">
        <v>29.02327</v>
      </c>
      <c r="O202" s="1">
        <v>26.68899</v>
      </c>
      <c r="P202" s="1">
        <v>26.925239999999999</v>
      </c>
      <c r="Q202" s="1">
        <v>26.653220000000001</v>
      </c>
      <c r="R202" s="1">
        <v>26.740600000000001</v>
      </c>
      <c r="S202" s="1">
        <v>26.834129999999998</v>
      </c>
    </row>
    <row r="203" spans="1:19" x14ac:dyDescent="0.25">
      <c r="A203" s="10" t="s">
        <v>271</v>
      </c>
      <c r="B203" s="7" t="s">
        <v>273</v>
      </c>
      <c r="C203" s="5" t="s">
        <v>272</v>
      </c>
      <c r="D203" s="2">
        <f t="shared" si="3"/>
        <v>-4.8489237456558358</v>
      </c>
      <c r="E203" s="1">
        <v>5</v>
      </c>
      <c r="F203" s="2">
        <v>46.4</v>
      </c>
      <c r="G203" s="2">
        <v>17.443999999999999</v>
      </c>
      <c r="H203" s="3">
        <v>9.0298270679113504</v>
      </c>
      <c r="I203" s="3">
        <v>-2.2776645660400399</v>
      </c>
      <c r="J203" s="1">
        <v>25.57687</v>
      </c>
      <c r="K203" s="1">
        <v>25.70701</v>
      </c>
      <c r="L203" s="1">
        <v>25.655069999999998</v>
      </c>
      <c r="M203" s="1">
        <v>25.704139999999999</v>
      </c>
      <c r="N203" s="1">
        <v>25.6767</v>
      </c>
      <c r="O203" s="1">
        <v>23.514610000000001</v>
      </c>
      <c r="P203" s="1">
        <v>23.370259999999998</v>
      </c>
      <c r="Q203" s="1">
        <v>23.137239999999998</v>
      </c>
      <c r="R203" s="1">
        <v>23.44</v>
      </c>
      <c r="S203" s="1">
        <v>23.469360000000002</v>
      </c>
    </row>
    <row r="204" spans="1:19" x14ac:dyDescent="0.25">
      <c r="A204" s="10" t="s">
        <v>208</v>
      </c>
      <c r="B204" s="7" t="s">
        <v>210</v>
      </c>
      <c r="C204" s="5" t="s">
        <v>209</v>
      </c>
      <c r="D204" s="2">
        <f t="shared" si="3"/>
        <v>-5.6604556782521556</v>
      </c>
      <c r="E204" s="1">
        <v>45</v>
      </c>
      <c r="F204" s="2">
        <v>76.099999999999994</v>
      </c>
      <c r="G204" s="2">
        <v>79.775999999999996</v>
      </c>
      <c r="H204" s="3">
        <v>8.2422955373264006</v>
      </c>
      <c r="I204" s="3">
        <v>-2.5009181976318402</v>
      </c>
      <c r="J204" s="1">
        <v>29.85586</v>
      </c>
      <c r="K204" s="1">
        <v>29.97391</v>
      </c>
      <c r="L204" s="1">
        <v>29.953379999999999</v>
      </c>
      <c r="M204" s="1">
        <v>30.296579999999999</v>
      </c>
      <c r="N204" s="1">
        <v>30.207000000000001</v>
      </c>
      <c r="O204" s="1">
        <v>27.67061</v>
      </c>
      <c r="P204" s="1">
        <v>27.54804</v>
      </c>
      <c r="Q204" s="1">
        <v>27.401779999999999</v>
      </c>
      <c r="R204" s="1">
        <v>27.497389999999999</v>
      </c>
      <c r="S204" s="1">
        <v>27.66431</v>
      </c>
    </row>
    <row r="205" spans="1:19" x14ac:dyDescent="0.25">
      <c r="A205" s="10" t="s">
        <v>262</v>
      </c>
      <c r="B205" s="7" t="s">
        <v>264</v>
      </c>
      <c r="C205" s="5" t="s">
        <v>263</v>
      </c>
      <c r="D205" s="2">
        <f t="shared" si="3"/>
        <v>-5.7311534757679077</v>
      </c>
      <c r="E205" s="1">
        <v>6</v>
      </c>
      <c r="F205" s="2">
        <v>55.6</v>
      </c>
      <c r="G205" s="2">
        <v>10.916</v>
      </c>
      <c r="H205" s="3">
        <v>8.1990573963604998</v>
      </c>
      <c r="I205" s="3">
        <v>-2.5188255310058598</v>
      </c>
      <c r="J205" s="1">
        <v>26.437380000000001</v>
      </c>
      <c r="K205" s="1">
        <v>26.231860000000001</v>
      </c>
      <c r="L205" s="1">
        <v>26.321169999999999</v>
      </c>
      <c r="M205" s="1">
        <v>26.528189999999999</v>
      </c>
      <c r="N205" s="1">
        <v>26.643059999999998</v>
      </c>
      <c r="O205" s="1">
        <v>24.05556</v>
      </c>
      <c r="P205" s="1">
        <v>24.04768</v>
      </c>
      <c r="Q205" s="1">
        <v>23.944579999999998</v>
      </c>
      <c r="R205" s="1">
        <v>23.70862</v>
      </c>
      <c r="S205" s="1">
        <v>23.81108</v>
      </c>
    </row>
    <row r="206" spans="1:19" x14ac:dyDescent="0.25">
      <c r="A206" s="10" t="s">
        <v>226</v>
      </c>
      <c r="B206" s="7" t="s">
        <v>228</v>
      </c>
      <c r="C206" s="5" t="s">
        <v>227</v>
      </c>
      <c r="D206" s="2">
        <f t="shared" si="3"/>
        <v>-5.7607801089286301</v>
      </c>
      <c r="E206" s="1">
        <v>28</v>
      </c>
      <c r="F206" s="2">
        <v>70.7</v>
      </c>
      <c r="G206" s="2">
        <v>50.834000000000003</v>
      </c>
      <c r="H206" s="3">
        <v>7.5151624216875197</v>
      </c>
      <c r="I206" s="3">
        <v>-2.5262641906738299</v>
      </c>
      <c r="J206" s="1">
        <v>28.685849999999999</v>
      </c>
      <c r="K206" s="1">
        <v>28.72035</v>
      </c>
      <c r="L206" s="1">
        <v>28.811579999999999</v>
      </c>
      <c r="M206" s="1">
        <v>29.213519999999999</v>
      </c>
      <c r="N206" s="1">
        <v>29.08558</v>
      </c>
      <c r="O206" s="1">
        <v>26.46697</v>
      </c>
      <c r="P206" s="1">
        <v>26.445789999999999</v>
      </c>
      <c r="Q206" s="1">
        <v>26.19839</v>
      </c>
      <c r="R206" s="1">
        <v>26.258790000000001</v>
      </c>
      <c r="S206" s="1">
        <v>26.515630000000002</v>
      </c>
    </row>
    <row r="207" spans="1:19" x14ac:dyDescent="0.25">
      <c r="A207" s="10" t="s">
        <v>808</v>
      </c>
      <c r="B207" s="7" t="s">
        <v>809</v>
      </c>
      <c r="C207" s="5" t="s">
        <v>810</v>
      </c>
      <c r="D207" s="2">
        <f t="shared" si="3"/>
        <v>-5.7618921776163896</v>
      </c>
      <c r="E207" s="1">
        <v>2</v>
      </c>
      <c r="F207" s="2">
        <v>23</v>
      </c>
      <c r="G207" s="2">
        <v>13.048999999999999</v>
      </c>
      <c r="H207" s="3">
        <v>1.8179614232436401</v>
      </c>
      <c r="I207" s="3">
        <v>-2.5265426635742201</v>
      </c>
      <c r="J207" s="1">
        <v>23.72213</v>
      </c>
      <c r="K207" s="1">
        <v>22.756779999999999</v>
      </c>
      <c r="L207" s="1">
        <v>22.615960000000001</v>
      </c>
      <c r="M207" s="1">
        <v>22.986560000000001</v>
      </c>
      <c r="N207" s="1">
        <v>22.887499999999999</v>
      </c>
      <c r="O207" s="1">
        <v>20.87293</v>
      </c>
      <c r="P207" s="1">
        <v>18.802019999999999</v>
      </c>
      <c r="Q207" s="1">
        <v>22.443210000000001</v>
      </c>
      <c r="R207" s="1">
        <v>18.42783</v>
      </c>
      <c r="S207" s="1">
        <v>21.790230000000001</v>
      </c>
    </row>
    <row r="208" spans="1:19" x14ac:dyDescent="0.25">
      <c r="A208" s="10" t="s">
        <v>229</v>
      </c>
      <c r="B208" s="7" t="s">
        <v>231</v>
      </c>
      <c r="C208" s="5" t="s">
        <v>230</v>
      </c>
      <c r="D208" s="2">
        <f t="shared" si="3"/>
        <v>-5.9133666045530493</v>
      </c>
      <c r="E208" s="1">
        <v>9</v>
      </c>
      <c r="F208" s="2">
        <v>65.5</v>
      </c>
      <c r="G208" s="2">
        <v>13.02</v>
      </c>
      <c r="H208" s="3">
        <v>8.4697668014180696</v>
      </c>
      <c r="I208" s="3">
        <v>-2.5639797210693298</v>
      </c>
      <c r="J208" s="1">
        <v>27.792349999999999</v>
      </c>
      <c r="K208" s="1">
        <v>27.88861</v>
      </c>
      <c r="L208" s="1">
        <v>27.72429</v>
      </c>
      <c r="M208" s="1">
        <v>28.00094</v>
      </c>
      <c r="N208" s="1">
        <v>27.998519999999999</v>
      </c>
      <c r="O208" s="1">
        <v>25.484380000000002</v>
      </c>
      <c r="P208" s="1">
        <v>25.372160000000001</v>
      </c>
      <c r="Q208" s="1">
        <v>25.041599999999999</v>
      </c>
      <c r="R208" s="1">
        <v>25.287990000000001</v>
      </c>
      <c r="S208" s="1">
        <v>25.398689999999998</v>
      </c>
    </row>
    <row r="209" spans="1:19" x14ac:dyDescent="0.25">
      <c r="A209" s="10" t="s">
        <v>811</v>
      </c>
      <c r="B209" s="7" t="s">
        <v>294</v>
      </c>
      <c r="C209" s="5" t="s">
        <v>293</v>
      </c>
      <c r="D209" s="2">
        <f t="shared" si="3"/>
        <v>-5.935816790427392</v>
      </c>
      <c r="E209" s="1">
        <v>7</v>
      </c>
      <c r="F209" s="2">
        <v>65.099999999999994</v>
      </c>
      <c r="G209" s="2">
        <v>12.648</v>
      </c>
      <c r="H209" s="3">
        <v>7.27083782830345</v>
      </c>
      <c r="I209" s="3">
        <v>-2.5694465637207</v>
      </c>
      <c r="J209" s="1">
        <v>26.822620000000001</v>
      </c>
      <c r="K209" s="1">
        <v>27.110880000000002</v>
      </c>
      <c r="L209" s="1">
        <v>27.173220000000001</v>
      </c>
      <c r="M209" s="1">
        <v>27.492899999999999</v>
      </c>
      <c r="N209" s="1">
        <v>27.359680000000001</v>
      </c>
      <c r="O209" s="1">
        <v>24.770520000000001</v>
      </c>
      <c r="P209" s="1">
        <v>24.80021</v>
      </c>
      <c r="Q209" s="1">
        <v>24.528030000000001</v>
      </c>
      <c r="R209" s="1">
        <v>24.469860000000001</v>
      </c>
      <c r="S209" s="1">
        <v>24.54345</v>
      </c>
    </row>
    <row r="210" spans="1:19" x14ac:dyDescent="0.25">
      <c r="A210" s="10" t="s">
        <v>812</v>
      </c>
      <c r="B210" s="7" t="s">
        <v>813</v>
      </c>
      <c r="C210" s="5" t="s">
        <v>814</v>
      </c>
      <c r="D210" s="2">
        <f t="shared" si="3"/>
        <v>-5.9511062790234117</v>
      </c>
      <c r="E210" s="1">
        <v>5</v>
      </c>
      <c r="F210" s="2">
        <v>85.7</v>
      </c>
      <c r="G210" s="2">
        <v>9.3308</v>
      </c>
      <c r="H210" s="3">
        <v>1.3336483758181801</v>
      </c>
      <c r="I210" s="3">
        <v>-2.5731578826904302</v>
      </c>
      <c r="J210" s="1">
        <v>25.84714</v>
      </c>
      <c r="K210" s="1">
        <v>26.612310000000001</v>
      </c>
      <c r="L210" s="1">
        <v>26.499420000000001</v>
      </c>
      <c r="M210" s="1">
        <v>27.232060000000001</v>
      </c>
      <c r="N210" s="1">
        <v>26.9526</v>
      </c>
      <c r="O210" s="1">
        <v>24.661829999999998</v>
      </c>
      <c r="P210" s="1">
        <v>25.26792</v>
      </c>
      <c r="Q210" s="1">
        <v>25.15279</v>
      </c>
      <c r="R210" s="1">
        <v>19.813210000000002</v>
      </c>
      <c r="S210" s="1">
        <v>25.381989999999998</v>
      </c>
    </row>
    <row r="211" spans="1:19" x14ac:dyDescent="0.25">
      <c r="A211" s="10" t="s">
        <v>256</v>
      </c>
      <c r="B211" s="7" t="s">
        <v>258</v>
      </c>
      <c r="C211" s="5" t="s">
        <v>257</v>
      </c>
      <c r="D211" s="2">
        <f t="shared" si="3"/>
        <v>-6.0064905021215891</v>
      </c>
      <c r="E211" s="1">
        <v>5</v>
      </c>
      <c r="F211" s="2">
        <v>42.3</v>
      </c>
      <c r="G211" s="2">
        <v>11.692</v>
      </c>
      <c r="H211" s="3">
        <v>8.9049885293186009</v>
      </c>
      <c r="I211" s="3">
        <v>-2.58652229309082</v>
      </c>
      <c r="J211" s="1">
        <v>26.29871</v>
      </c>
      <c r="K211" s="1">
        <v>26.479279999999999</v>
      </c>
      <c r="L211" s="1">
        <v>26.376750000000001</v>
      </c>
      <c r="M211" s="1">
        <v>26.514980000000001</v>
      </c>
      <c r="N211" s="1">
        <v>26.62631</v>
      </c>
      <c r="O211" s="1">
        <v>23.941009999999999</v>
      </c>
      <c r="P211" s="1">
        <v>23.94145</v>
      </c>
      <c r="Q211" s="1">
        <v>23.69922</v>
      </c>
      <c r="R211" s="1">
        <v>23.76</v>
      </c>
      <c r="S211" s="1">
        <v>24.021740000000001</v>
      </c>
    </row>
    <row r="212" spans="1:19" x14ac:dyDescent="0.25">
      <c r="A212" s="10" t="s">
        <v>815</v>
      </c>
      <c r="B212" s="7" t="s">
        <v>816</v>
      </c>
      <c r="C212" s="5" t="s">
        <v>817</v>
      </c>
      <c r="D212" s="2">
        <f t="shared" si="3"/>
        <v>-6.09696699345184</v>
      </c>
      <c r="E212" s="1">
        <v>7</v>
      </c>
      <c r="F212" s="2">
        <v>52.7</v>
      </c>
      <c r="G212" s="2">
        <v>15.282999999999999</v>
      </c>
      <c r="H212" s="3">
        <v>7.6010616867139804</v>
      </c>
      <c r="I212" s="3">
        <v>-2.6080917358398401</v>
      </c>
      <c r="J212" s="1">
        <v>26.931010000000001</v>
      </c>
      <c r="K212" s="1">
        <v>27.12416</v>
      </c>
      <c r="L212" s="1">
        <v>27.110479999999999</v>
      </c>
      <c r="M212" s="1">
        <v>27.413930000000001</v>
      </c>
      <c r="N212" s="1">
        <v>27.392969999999998</v>
      </c>
      <c r="O212" s="1">
        <v>24.614979999999999</v>
      </c>
      <c r="P212" s="1">
        <v>24.789950000000001</v>
      </c>
      <c r="Q212" s="1">
        <v>24.347460000000002</v>
      </c>
      <c r="R212" s="1">
        <v>24.462890000000002</v>
      </c>
      <c r="S212" s="1">
        <v>24.716799999999999</v>
      </c>
    </row>
    <row r="213" spans="1:19" x14ac:dyDescent="0.25">
      <c r="A213" s="10" t="s">
        <v>241</v>
      </c>
      <c r="B213" s="7" t="s">
        <v>243</v>
      </c>
      <c r="C213" s="5" t="s">
        <v>242</v>
      </c>
      <c r="D213" s="2">
        <f t="shared" si="3"/>
        <v>-6.2048262332337396</v>
      </c>
      <c r="E213" s="1">
        <v>24</v>
      </c>
      <c r="F213" s="2">
        <v>72.7</v>
      </c>
      <c r="G213" s="2">
        <v>40.603000000000002</v>
      </c>
      <c r="H213" s="3">
        <v>6.3052532646722499</v>
      </c>
      <c r="I213" s="3">
        <v>-2.63339080810547</v>
      </c>
      <c r="J213" s="1">
        <v>28.557310000000001</v>
      </c>
      <c r="K213" s="1">
        <v>28.907789999999999</v>
      </c>
      <c r="L213" s="1">
        <v>28.959530000000001</v>
      </c>
      <c r="M213" s="1">
        <v>29.44595</v>
      </c>
      <c r="N213" s="1">
        <v>29.286390000000001</v>
      </c>
      <c r="O213" s="1">
        <v>26.409890000000001</v>
      </c>
      <c r="P213" s="1">
        <v>26.310770000000002</v>
      </c>
      <c r="Q213" s="1">
        <v>26.196929999999998</v>
      </c>
      <c r="R213" s="1">
        <v>26.325019999999999</v>
      </c>
      <c r="S213" s="1">
        <v>26.747399999999999</v>
      </c>
    </row>
    <row r="214" spans="1:19" x14ac:dyDescent="0.25">
      <c r="A214" s="10" t="s">
        <v>818</v>
      </c>
      <c r="B214" s="7" t="s">
        <v>819</v>
      </c>
      <c r="C214" s="5" t="s">
        <v>820</v>
      </c>
      <c r="D214" s="2">
        <f t="shared" si="3"/>
        <v>-6.2983169254394555</v>
      </c>
      <c r="E214" s="1">
        <v>13</v>
      </c>
      <c r="F214" s="2">
        <v>76</v>
      </c>
      <c r="G214" s="2">
        <v>21.984000000000002</v>
      </c>
      <c r="H214" s="3">
        <v>7.0638267128688597</v>
      </c>
      <c r="I214" s="3">
        <v>-2.6549663543701199</v>
      </c>
      <c r="J214" s="1">
        <v>27.203029999999998</v>
      </c>
      <c r="K214" s="1">
        <v>27.533709999999999</v>
      </c>
      <c r="L214" s="1">
        <v>27.62059</v>
      </c>
      <c r="M214" s="1">
        <v>27.961680000000001</v>
      </c>
      <c r="N214" s="1">
        <v>27.856380000000001</v>
      </c>
      <c r="O214" s="1">
        <v>25.091480000000001</v>
      </c>
      <c r="P214" s="1">
        <v>25.063320000000001</v>
      </c>
      <c r="Q214" s="1">
        <v>24.870470000000001</v>
      </c>
      <c r="R214" s="1">
        <v>24.797879999999999</v>
      </c>
      <c r="S214" s="1">
        <v>25.07741</v>
      </c>
    </row>
    <row r="215" spans="1:19" x14ac:dyDescent="0.25">
      <c r="A215" s="10" t="s">
        <v>220</v>
      </c>
      <c r="B215" s="7" t="s">
        <v>222</v>
      </c>
      <c r="C215" s="5" t="s">
        <v>221</v>
      </c>
      <c r="D215" s="2">
        <f t="shared" si="3"/>
        <v>-6.5176617278529978</v>
      </c>
      <c r="E215" s="1">
        <v>23</v>
      </c>
      <c r="F215" s="2">
        <v>70.8</v>
      </c>
      <c r="G215" s="2">
        <v>42.524999999999999</v>
      </c>
      <c r="H215" s="3">
        <v>8.6880964311434496</v>
      </c>
      <c r="I215" s="3">
        <v>-2.7043544769287098</v>
      </c>
      <c r="J215" s="1">
        <v>28.297370000000001</v>
      </c>
      <c r="K215" s="1">
        <v>28.367819999999998</v>
      </c>
      <c r="L215" s="1">
        <v>28.34151</v>
      </c>
      <c r="M215" s="1">
        <v>28.725370000000002</v>
      </c>
      <c r="N215" s="1">
        <v>28.456969999999998</v>
      </c>
      <c r="O215" s="1">
        <v>25.88618</v>
      </c>
      <c r="P215" s="1">
        <v>25.736239999999999</v>
      </c>
      <c r="Q215" s="1">
        <v>25.66825</v>
      </c>
      <c r="R215" s="1">
        <v>25.581130000000002</v>
      </c>
      <c r="S215" s="1">
        <v>25.795459999999999</v>
      </c>
    </row>
    <row r="216" spans="1:19" x14ac:dyDescent="0.25">
      <c r="A216" s="10" t="s">
        <v>235</v>
      </c>
      <c r="B216" s="7" t="s">
        <v>237</v>
      </c>
      <c r="C216" s="5" t="s">
        <v>236</v>
      </c>
      <c r="D216" s="2">
        <f t="shared" si="3"/>
        <v>-6.5475979126018977</v>
      </c>
      <c r="E216" s="1">
        <v>8</v>
      </c>
      <c r="F216" s="2">
        <v>54.3</v>
      </c>
      <c r="G216" s="2">
        <v>15.081</v>
      </c>
      <c r="H216" s="3">
        <v>7.9939471239256799</v>
      </c>
      <c r="I216" s="3">
        <v>-2.7109657287597599</v>
      </c>
      <c r="J216" s="1">
        <v>27.282509999999998</v>
      </c>
      <c r="K216" s="1">
        <v>27.481780000000001</v>
      </c>
      <c r="L216" s="1">
        <v>27.395499999999998</v>
      </c>
      <c r="M216" s="1">
        <v>27.718820000000001</v>
      </c>
      <c r="N216" s="1">
        <v>27.614350000000002</v>
      </c>
      <c r="O216" s="1">
        <v>24.87764</v>
      </c>
      <c r="P216" s="1">
        <v>24.950340000000001</v>
      </c>
      <c r="Q216" s="1">
        <v>24.528500000000001</v>
      </c>
      <c r="R216" s="1">
        <v>24.654910000000001</v>
      </c>
      <c r="S216" s="1">
        <v>24.926739999999999</v>
      </c>
    </row>
    <row r="217" spans="1:19" x14ac:dyDescent="0.25">
      <c r="A217" s="10" t="s">
        <v>268</v>
      </c>
      <c r="B217" s="7" t="s">
        <v>270</v>
      </c>
      <c r="C217" s="5" t="s">
        <v>269</v>
      </c>
      <c r="D217" s="2">
        <f t="shared" si="3"/>
        <v>-6.5518617138990427</v>
      </c>
      <c r="E217" s="1">
        <v>3</v>
      </c>
      <c r="F217" s="2">
        <v>46.2</v>
      </c>
      <c r="G217" s="2">
        <v>11.813000000000001</v>
      </c>
      <c r="H217" s="3">
        <v>4.6527766957114398</v>
      </c>
      <c r="I217" s="3">
        <v>-2.7119049072265602</v>
      </c>
      <c r="J217" s="1">
        <v>27.29044</v>
      </c>
      <c r="K217" s="1">
        <v>26.180599999999998</v>
      </c>
      <c r="L217" s="1">
        <v>27.119420000000002</v>
      </c>
      <c r="M217" s="1">
        <v>27.458649999999999</v>
      </c>
      <c r="N217" s="1">
        <v>26.183669999999999</v>
      </c>
      <c r="O217" s="1">
        <v>23.970269999999999</v>
      </c>
      <c r="P217" s="1">
        <v>24.2363</v>
      </c>
      <c r="Q217" s="1">
        <v>23.759899999999998</v>
      </c>
      <c r="R217" s="1">
        <v>24.12313</v>
      </c>
      <c r="S217" s="1">
        <v>24.583649999999999</v>
      </c>
    </row>
    <row r="218" spans="1:19" x14ac:dyDescent="0.25">
      <c r="A218" s="10" t="s">
        <v>259</v>
      </c>
      <c r="B218" s="7" t="s">
        <v>261</v>
      </c>
      <c r="C218" s="5" t="s">
        <v>260</v>
      </c>
      <c r="D218" s="2">
        <f t="shared" si="3"/>
        <v>-6.5831385370338538</v>
      </c>
      <c r="E218" s="1">
        <v>14</v>
      </c>
      <c r="F218" s="2">
        <v>89</v>
      </c>
      <c r="G218" s="2">
        <v>17.085999999999999</v>
      </c>
      <c r="H218" s="3">
        <v>9.5580588615186599</v>
      </c>
      <c r="I218" s="3">
        <v>-2.71877555847168</v>
      </c>
      <c r="J218" s="1">
        <v>27.55508</v>
      </c>
      <c r="K218" s="1">
        <v>27.618210000000001</v>
      </c>
      <c r="L218" s="1">
        <v>27.643129999999999</v>
      </c>
      <c r="M218" s="1">
        <v>27.545169999999999</v>
      </c>
      <c r="N218" s="1">
        <v>27.74137</v>
      </c>
      <c r="O218" s="1">
        <v>24.965299999999999</v>
      </c>
      <c r="P218" s="1">
        <v>25.02449</v>
      </c>
      <c r="Q218" s="1">
        <v>24.684370000000001</v>
      </c>
      <c r="R218" s="1">
        <v>24.837399999999999</v>
      </c>
      <c r="S218" s="1">
        <v>24.997530000000001</v>
      </c>
    </row>
    <row r="219" spans="1:19" x14ac:dyDescent="0.25">
      <c r="A219" s="10" t="s">
        <v>277</v>
      </c>
      <c r="B219" s="7" t="s">
        <v>279</v>
      </c>
      <c r="C219" s="5" t="s">
        <v>278</v>
      </c>
      <c r="D219" s="2">
        <f t="shared" si="3"/>
        <v>-6.8376041625113864</v>
      </c>
      <c r="E219" s="1">
        <v>7</v>
      </c>
      <c r="F219" s="2">
        <v>49.5</v>
      </c>
      <c r="G219" s="2">
        <v>21.876000000000001</v>
      </c>
      <c r="H219" s="3">
        <v>8.4264753848129104</v>
      </c>
      <c r="I219" s="3">
        <v>-2.7734909057617201</v>
      </c>
      <c r="J219" s="1">
        <v>27.24109</v>
      </c>
      <c r="K219" s="1">
        <v>27.39256</v>
      </c>
      <c r="L219" s="1">
        <v>27.411110000000001</v>
      </c>
      <c r="M219" s="1">
        <v>27.609570000000001</v>
      </c>
      <c r="N219" s="1">
        <v>27.645330000000001</v>
      </c>
      <c r="O219" s="1">
        <v>24.823039999999999</v>
      </c>
      <c r="P219" s="1">
        <v>24.78641</v>
      </c>
      <c r="Q219" s="1">
        <v>24.45532</v>
      </c>
      <c r="R219" s="1">
        <v>24.59309</v>
      </c>
      <c r="S219" s="1">
        <v>24.774349999999998</v>
      </c>
    </row>
    <row r="220" spans="1:19" x14ac:dyDescent="0.25">
      <c r="A220" s="10" t="s">
        <v>821</v>
      </c>
      <c r="B220" s="7" t="s">
        <v>822</v>
      </c>
      <c r="C220" s="5" t="s">
        <v>823</v>
      </c>
      <c r="D220" s="2">
        <f t="shared" si="3"/>
        <v>-7.0043611834991353</v>
      </c>
      <c r="E220" s="1">
        <v>2</v>
      </c>
      <c r="F220" s="2">
        <v>4.5</v>
      </c>
      <c r="G220" s="2">
        <v>53.267000000000003</v>
      </c>
      <c r="H220" s="3">
        <v>2.2977615407854399</v>
      </c>
      <c r="I220" s="3">
        <v>-2.80825347900391</v>
      </c>
      <c r="J220" s="1">
        <v>23.09075</v>
      </c>
      <c r="K220" s="1">
        <v>23.02552</v>
      </c>
      <c r="L220" s="1">
        <v>22.889610000000001</v>
      </c>
      <c r="M220" s="1">
        <v>22.357479999999999</v>
      </c>
      <c r="N220" s="1">
        <v>22.78069</v>
      </c>
      <c r="O220" s="1">
        <v>22.710180000000001</v>
      </c>
      <c r="P220" s="1">
        <v>19.40785</v>
      </c>
      <c r="Q220" s="1">
        <v>20.26905</v>
      </c>
      <c r="R220" s="1">
        <v>19.027509999999999</v>
      </c>
      <c r="S220" s="1">
        <v>18.688189999999999</v>
      </c>
    </row>
    <row r="221" spans="1:19" x14ac:dyDescent="0.25">
      <c r="A221" s="10" t="s">
        <v>295</v>
      </c>
      <c r="B221" s="7" t="s">
        <v>297</v>
      </c>
      <c r="C221" s="5" t="s">
        <v>296</v>
      </c>
      <c r="D221" s="2">
        <f t="shared" si="3"/>
        <v>-7.0807946890774165</v>
      </c>
      <c r="E221" s="1">
        <v>8</v>
      </c>
      <c r="F221" s="2">
        <v>33.299999999999997</v>
      </c>
      <c r="G221" s="2">
        <v>21.71</v>
      </c>
      <c r="H221" s="3">
        <v>6.9958313762042801</v>
      </c>
      <c r="I221" s="3">
        <v>-2.8239112854003898</v>
      </c>
      <c r="J221" s="1">
        <v>27.38063</v>
      </c>
      <c r="K221" s="1">
        <v>27.64526</v>
      </c>
      <c r="L221" s="1">
        <v>27.40316</v>
      </c>
      <c r="M221" s="1">
        <v>27.032340000000001</v>
      </c>
      <c r="N221" s="1">
        <v>26.953600000000002</v>
      </c>
      <c r="O221" s="1">
        <v>24.368400000000001</v>
      </c>
      <c r="P221" s="1">
        <v>24.69678</v>
      </c>
      <c r="Q221" s="1">
        <v>24.152519999999999</v>
      </c>
      <c r="R221" s="1">
        <v>24.490939999999998</v>
      </c>
      <c r="S221" s="1">
        <v>24.58681</v>
      </c>
    </row>
    <row r="222" spans="1:19" x14ac:dyDescent="0.25">
      <c r="A222" s="10" t="s">
        <v>253</v>
      </c>
      <c r="B222" s="7" t="s">
        <v>255</v>
      </c>
      <c r="C222" s="5" t="s">
        <v>254</v>
      </c>
      <c r="D222" s="2">
        <f t="shared" si="3"/>
        <v>-7.2914126364154308</v>
      </c>
      <c r="E222" s="1">
        <v>9</v>
      </c>
      <c r="F222" s="2">
        <v>56.7</v>
      </c>
      <c r="G222" s="2">
        <v>14.164</v>
      </c>
      <c r="H222" s="3">
        <v>8.8556827026809799</v>
      </c>
      <c r="I222" s="3">
        <v>-2.8661983489990202</v>
      </c>
      <c r="J222" s="1">
        <v>26.228960000000001</v>
      </c>
      <c r="K222" s="1">
        <v>26.505549999999999</v>
      </c>
      <c r="L222" s="1">
        <v>26.316929999999999</v>
      </c>
      <c r="M222" s="1">
        <v>26.503250000000001</v>
      </c>
      <c r="N222" s="1">
        <v>26.48762</v>
      </c>
      <c r="O222" s="1">
        <v>23.568249999999999</v>
      </c>
      <c r="P222" s="1">
        <v>23.608630000000002</v>
      </c>
      <c r="Q222" s="1">
        <v>23.317969999999999</v>
      </c>
      <c r="R222" s="1">
        <v>23.45739</v>
      </c>
      <c r="S222" s="1">
        <v>23.759080000000001</v>
      </c>
    </row>
    <row r="223" spans="1:19" x14ac:dyDescent="0.25">
      <c r="A223" s="10" t="s">
        <v>283</v>
      </c>
      <c r="B223" s="7" t="s">
        <v>285</v>
      </c>
      <c r="C223" s="5" t="s">
        <v>284</v>
      </c>
      <c r="D223" s="2">
        <f t="shared" si="3"/>
        <v>-9.2723122677668481</v>
      </c>
      <c r="E223" s="1">
        <v>6</v>
      </c>
      <c r="F223" s="2">
        <v>17.5</v>
      </c>
      <c r="G223" s="2">
        <v>68.474000000000004</v>
      </c>
      <c r="H223" s="3">
        <v>5.2195624361302997</v>
      </c>
      <c r="I223" s="3">
        <v>-3.2129291534423801</v>
      </c>
      <c r="J223" s="1">
        <v>25.15372</v>
      </c>
      <c r="K223" s="1">
        <v>25.650310000000001</v>
      </c>
      <c r="L223" s="1">
        <v>26.126110000000001</v>
      </c>
      <c r="M223" s="1">
        <v>26.503779999999999</v>
      </c>
      <c r="N223" s="1">
        <v>26.498280000000001</v>
      </c>
      <c r="O223" s="1">
        <v>22.69717</v>
      </c>
      <c r="P223" s="1">
        <v>22.681380000000001</v>
      </c>
      <c r="Q223" s="1">
        <v>22.595230000000001</v>
      </c>
      <c r="R223" s="1">
        <v>22.487110000000001</v>
      </c>
      <c r="S223" s="1">
        <v>23.406649999999999</v>
      </c>
    </row>
    <row r="224" spans="1:19" x14ac:dyDescent="0.25">
      <c r="A224" s="10" t="s">
        <v>223</v>
      </c>
      <c r="B224" s="7" t="s">
        <v>225</v>
      </c>
      <c r="C224" s="5" t="s">
        <v>224</v>
      </c>
      <c r="D224" s="2">
        <f t="shared" si="3"/>
        <v>-9.8637108498791051</v>
      </c>
      <c r="E224" s="1">
        <v>6</v>
      </c>
      <c r="F224" s="2">
        <v>61.3</v>
      </c>
      <c r="G224" s="2">
        <v>16.331</v>
      </c>
      <c r="H224" s="3">
        <v>7.05589986607088</v>
      </c>
      <c r="I224" s="3">
        <v>-3.3021305084228501</v>
      </c>
      <c r="J224" s="1">
        <v>25.440660000000001</v>
      </c>
      <c r="K224" s="1">
        <v>26.048369999999998</v>
      </c>
      <c r="L224" s="1">
        <v>26.364360000000001</v>
      </c>
      <c r="M224" s="1">
        <v>26.034790000000001</v>
      </c>
      <c r="N224" s="1">
        <v>26.19537</v>
      </c>
      <c r="O224" s="1">
        <v>22.840420000000002</v>
      </c>
      <c r="P224" s="1">
        <v>22.702739999999999</v>
      </c>
      <c r="Q224" s="1">
        <v>22.393519999999999</v>
      </c>
      <c r="R224" s="1">
        <v>22.953949999999999</v>
      </c>
      <c r="S224" s="1">
        <v>22.682279999999999</v>
      </c>
    </row>
    <row r="225" spans="1:19" x14ac:dyDescent="0.25">
      <c r="A225" s="10" t="s">
        <v>280</v>
      </c>
      <c r="B225" s="7" t="s">
        <v>282</v>
      </c>
      <c r="C225" s="5" t="s">
        <v>281</v>
      </c>
      <c r="D225" s="2">
        <f t="shared" si="3"/>
        <v>-10.102444620258467</v>
      </c>
      <c r="E225" s="1">
        <v>11</v>
      </c>
      <c r="F225" s="2">
        <v>73.5</v>
      </c>
      <c r="G225" s="2">
        <v>12.574999999999999</v>
      </c>
      <c r="H225" s="3">
        <v>5.9919795906405904</v>
      </c>
      <c r="I225" s="3">
        <v>-3.3366325378417998</v>
      </c>
      <c r="J225" s="1">
        <v>25.718450000000001</v>
      </c>
      <c r="K225" s="1">
        <v>26.20551</v>
      </c>
      <c r="L225" s="1">
        <v>26.11561</v>
      </c>
      <c r="M225" s="1">
        <v>26.511220000000002</v>
      </c>
      <c r="N225" s="1">
        <v>26.54205</v>
      </c>
      <c r="O225" s="1">
        <v>22.834160000000001</v>
      </c>
      <c r="P225" s="1">
        <v>22.692360000000001</v>
      </c>
      <c r="Q225" s="1">
        <v>22.591519999999999</v>
      </c>
      <c r="R225" s="1">
        <v>22.61666</v>
      </c>
      <c r="S225" s="1">
        <v>23.674980000000001</v>
      </c>
    </row>
    <row r="226" spans="1:19" x14ac:dyDescent="0.25">
      <c r="A226" s="10" t="s">
        <v>289</v>
      </c>
      <c r="B226" s="7" t="s">
        <v>291</v>
      </c>
      <c r="C226" s="5" t="s">
        <v>290</v>
      </c>
      <c r="D226" s="2">
        <f t="shared" si="3"/>
        <v>-11.227618957395475</v>
      </c>
      <c r="E226" s="1">
        <v>6</v>
      </c>
      <c r="F226" s="2">
        <v>16.8</v>
      </c>
      <c r="G226" s="2">
        <v>51.881</v>
      </c>
      <c r="H226" s="3">
        <v>9.5399522772311407</v>
      </c>
      <c r="I226" s="3">
        <v>-3.4889801025390601</v>
      </c>
      <c r="J226" s="1">
        <v>25.084599999999998</v>
      </c>
      <c r="K226" s="1">
        <v>25.312439999999999</v>
      </c>
      <c r="L226" s="1">
        <v>25.397539999999999</v>
      </c>
      <c r="M226" s="1">
        <v>25.594429999999999</v>
      </c>
      <c r="N226" s="1">
        <v>25.350059999999999</v>
      </c>
      <c r="O226" s="1">
        <v>21.94163</v>
      </c>
      <c r="P226" s="1">
        <v>21.851330000000001</v>
      </c>
      <c r="Q226" s="1">
        <v>21.767330000000001</v>
      </c>
      <c r="R226" s="1">
        <v>21.754950000000001</v>
      </c>
      <c r="S226" s="1">
        <v>21.978929999999998</v>
      </c>
    </row>
    <row r="227" spans="1:19" x14ac:dyDescent="0.25">
      <c r="A227" s="10" t="s">
        <v>298</v>
      </c>
      <c r="B227" s="7" t="s">
        <v>300</v>
      </c>
      <c r="C227" s="5" t="s">
        <v>299</v>
      </c>
      <c r="D227" s="2">
        <f t="shared" si="3"/>
        <v>-11.554066118834648</v>
      </c>
      <c r="E227" s="1">
        <v>7</v>
      </c>
      <c r="F227" s="2">
        <v>69.5</v>
      </c>
      <c r="G227" s="2">
        <v>15.515000000000001</v>
      </c>
      <c r="H227" s="3">
        <v>6.0121168073620996</v>
      </c>
      <c r="I227" s="3">
        <v>-3.5303287506103498</v>
      </c>
      <c r="J227" s="1">
        <v>25.324400000000001</v>
      </c>
      <c r="K227" s="1">
        <v>26.260210000000001</v>
      </c>
      <c r="L227" s="1">
        <v>25.879280000000001</v>
      </c>
      <c r="M227" s="1">
        <v>25.273409999999998</v>
      </c>
      <c r="N227" s="1">
        <v>25.083909999999999</v>
      </c>
      <c r="O227" s="1">
        <v>21.759789999999999</v>
      </c>
      <c r="P227" s="1">
        <v>21.707930000000001</v>
      </c>
      <c r="Q227" s="1">
        <v>22.481750000000002</v>
      </c>
      <c r="R227" s="1">
        <v>22.280370000000001</v>
      </c>
      <c r="S227" s="1">
        <v>21.939730000000001</v>
      </c>
    </row>
    <row r="228" spans="1:19" x14ac:dyDescent="0.25">
      <c r="A228" s="10" t="s">
        <v>184</v>
      </c>
      <c r="B228" s="7" t="s">
        <v>186</v>
      </c>
      <c r="C228" s="5" t="s">
        <v>185</v>
      </c>
      <c r="D228" s="2">
        <f t="shared" si="3"/>
        <v>-12.622032960279961</v>
      </c>
      <c r="E228" s="1">
        <v>9</v>
      </c>
      <c r="F228" s="2">
        <v>51.4</v>
      </c>
      <c r="G228" s="2">
        <v>19.783999999999999</v>
      </c>
      <c r="H228" s="3">
        <v>7.3141162813541802</v>
      </c>
      <c r="I228" s="3">
        <v>-3.65787239074707</v>
      </c>
      <c r="J228" s="1">
        <v>27.436350000000001</v>
      </c>
      <c r="K228" s="1">
        <v>27.137309999999999</v>
      </c>
      <c r="L228" s="1">
        <v>27.401620000000001</v>
      </c>
      <c r="M228" s="1">
        <v>27.919910000000002</v>
      </c>
      <c r="N228" s="1">
        <v>27.286300000000001</v>
      </c>
      <c r="O228" s="1">
        <v>23.958100000000002</v>
      </c>
      <c r="P228" s="1">
        <v>24.171579999999999</v>
      </c>
      <c r="Q228" s="1">
        <v>23.761420000000001</v>
      </c>
      <c r="R228" s="1">
        <v>23.426880000000001</v>
      </c>
      <c r="S228" s="1">
        <v>23.574149999999999</v>
      </c>
    </row>
    <row r="229" spans="1:19" x14ac:dyDescent="0.25">
      <c r="A229" s="10" t="s">
        <v>286</v>
      </c>
      <c r="B229" s="7" t="s">
        <v>288</v>
      </c>
      <c r="C229" s="5" t="s">
        <v>287</v>
      </c>
      <c r="D229" s="2">
        <f t="shared" si="3"/>
        <v>-12.947542594772262</v>
      </c>
      <c r="E229" s="1">
        <v>6</v>
      </c>
      <c r="F229" s="2">
        <v>15.1</v>
      </c>
      <c r="G229" s="2">
        <v>36.058999999999997</v>
      </c>
      <c r="H229" s="3">
        <v>2.4498503808037801</v>
      </c>
      <c r="I229" s="3">
        <v>-3.6946063995361298</v>
      </c>
      <c r="J229" s="1">
        <v>25.336539999999999</v>
      </c>
      <c r="K229" s="1">
        <v>24.649159999999998</v>
      </c>
      <c r="L229" s="1">
        <v>25.064720000000001</v>
      </c>
      <c r="M229" s="1">
        <v>24.781569999999999</v>
      </c>
      <c r="N229" s="1">
        <v>25.14367</v>
      </c>
      <c r="O229" s="1">
        <v>23.52731</v>
      </c>
      <c r="P229" s="1">
        <v>20.160630000000001</v>
      </c>
      <c r="Q229" s="1">
        <v>19.15117</v>
      </c>
      <c r="R229" s="1">
        <v>20.30301</v>
      </c>
      <c r="S229" s="1">
        <v>23.360520000000001</v>
      </c>
    </row>
    <row r="230" spans="1:19" x14ac:dyDescent="0.25">
      <c r="A230" s="18" t="s">
        <v>824</v>
      </c>
      <c r="B230" s="19" t="s">
        <v>825</v>
      </c>
      <c r="C230" s="20" t="s">
        <v>826</v>
      </c>
      <c r="D230" s="21">
        <f t="shared" si="3"/>
        <v>-19.735712014202559</v>
      </c>
      <c r="E230" s="22">
        <v>2</v>
      </c>
      <c r="F230" s="21">
        <v>40</v>
      </c>
      <c r="G230" s="21">
        <v>11.967000000000001</v>
      </c>
      <c r="H230" s="23">
        <v>4.6754685647644303</v>
      </c>
      <c r="I230" s="23">
        <v>-4.3027366638183597</v>
      </c>
      <c r="J230" s="22">
        <v>25.161429999999999</v>
      </c>
      <c r="K230" s="22">
        <v>24.98094</v>
      </c>
      <c r="L230" s="22">
        <v>24.666550000000001</v>
      </c>
      <c r="M230" s="22">
        <v>25.056889999999999</v>
      </c>
      <c r="N230" s="22">
        <v>24.884319999999999</v>
      </c>
      <c r="O230" s="22">
        <v>20.706630000000001</v>
      </c>
      <c r="P230" s="22">
        <v>20.025780000000001</v>
      </c>
      <c r="Q230" s="22">
        <v>19.276630000000001</v>
      </c>
      <c r="R230" s="22">
        <v>21.13494</v>
      </c>
      <c r="S230" s="22">
        <v>22.092459999999999</v>
      </c>
    </row>
  </sheetData>
  <mergeCells count="2">
    <mergeCell ref="J1:N1"/>
    <mergeCell ref="O1:S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topLeftCell="J1" workbookViewId="0">
      <selection activeCell="Q10" sqref="Q10"/>
    </sheetView>
  </sheetViews>
  <sheetFormatPr defaultColWidth="8.875" defaultRowHeight="15.75" x14ac:dyDescent="0.25"/>
  <cols>
    <col min="1" max="1" width="140.5" style="16" customWidth="1"/>
    <col min="2" max="2" width="17.5" style="15" bestFit="1" customWidth="1"/>
    <col min="3" max="3" width="14.125" style="15" bestFit="1" customWidth="1"/>
    <col min="4" max="4" width="11.5" style="15" bestFit="1" customWidth="1"/>
    <col min="5" max="5" width="15.875" style="15" bestFit="1" customWidth="1"/>
    <col min="6" max="6" width="22" style="15" bestFit="1" customWidth="1"/>
    <col min="7" max="7" width="16.875" style="15" bestFit="1" customWidth="1"/>
    <col min="8" max="8" width="33.5" style="15" bestFit="1" customWidth="1"/>
    <col min="9" max="9" width="32.125" style="15" bestFit="1" customWidth="1"/>
    <col min="10" max="12" width="18.125" style="15" bestFit="1" customWidth="1"/>
    <col min="13" max="15" width="17.625" style="15" bestFit="1" customWidth="1"/>
    <col min="16" max="19" width="15.375" style="16" bestFit="1" customWidth="1"/>
    <col min="20" max="16384" width="8.875" style="16"/>
  </cols>
  <sheetData>
    <row r="1" spans="1:15" x14ac:dyDescent="0.25">
      <c r="A1" s="17" t="s">
        <v>833</v>
      </c>
      <c r="J1" s="44" t="s">
        <v>0</v>
      </c>
      <c r="K1" s="44"/>
      <c r="L1" s="44"/>
      <c r="M1" s="44" t="s">
        <v>1</v>
      </c>
      <c r="N1" s="44"/>
      <c r="O1" s="44"/>
    </row>
    <row r="2" spans="1:15" x14ac:dyDescent="0.25">
      <c r="A2" s="30" t="s">
        <v>2</v>
      </c>
      <c r="B2" s="31" t="s">
        <v>3</v>
      </c>
      <c r="C2" s="31" t="s">
        <v>4</v>
      </c>
      <c r="D2" s="31" t="s">
        <v>5</v>
      </c>
      <c r="E2" s="31" t="s">
        <v>6</v>
      </c>
      <c r="F2" s="31" t="s">
        <v>7</v>
      </c>
      <c r="G2" s="31" t="s">
        <v>8</v>
      </c>
      <c r="H2" s="31" t="s">
        <v>827</v>
      </c>
      <c r="I2" s="31" t="s">
        <v>828</v>
      </c>
      <c r="J2" s="31" t="s">
        <v>10</v>
      </c>
      <c r="K2" s="31" t="s">
        <v>11</v>
      </c>
      <c r="L2" s="31" t="s">
        <v>12</v>
      </c>
      <c r="M2" s="31" t="s">
        <v>13</v>
      </c>
      <c r="N2" s="31" t="s">
        <v>14</v>
      </c>
      <c r="O2" s="31" t="s">
        <v>15</v>
      </c>
    </row>
    <row r="3" spans="1:15" s="14" customFormat="1" ht="15" x14ac:dyDescent="0.25">
      <c r="A3" s="32" t="s">
        <v>40</v>
      </c>
      <c r="B3" s="33" t="s">
        <v>41</v>
      </c>
      <c r="C3" s="33" t="s">
        <v>42</v>
      </c>
      <c r="D3" s="34">
        <f>(2^I3)</f>
        <v>2.5325165926968851</v>
      </c>
      <c r="E3" s="33">
        <v>3</v>
      </c>
      <c r="F3" s="34">
        <v>56.6</v>
      </c>
      <c r="G3" s="34">
        <v>9.2908000000000008</v>
      </c>
      <c r="H3" s="35">
        <v>1.61527035533337</v>
      </c>
      <c r="I3" s="35">
        <v>1.34057172139486</v>
      </c>
      <c r="J3" s="33">
        <v>26.013780000000001</v>
      </c>
      <c r="K3" s="33">
        <v>25.40399</v>
      </c>
      <c r="L3" s="33">
        <v>25.626390000000001</v>
      </c>
      <c r="M3" s="33">
        <v>27.5947</v>
      </c>
      <c r="N3" s="33">
        <v>27.038309999999999</v>
      </c>
      <c r="O3" s="33">
        <v>26.432870000000001</v>
      </c>
    </row>
    <row r="4" spans="1:15" s="14" customFormat="1" ht="15" x14ac:dyDescent="0.25">
      <c r="A4" s="32" t="s">
        <v>64</v>
      </c>
      <c r="B4" s="33" t="s">
        <v>65</v>
      </c>
      <c r="C4" s="33" t="s">
        <v>66</v>
      </c>
      <c r="D4" s="34">
        <f>(2^I4)</f>
        <v>1.8321315263675064</v>
      </c>
      <c r="E4" s="33">
        <v>9</v>
      </c>
      <c r="F4" s="34">
        <v>78.900000000000006</v>
      </c>
      <c r="G4" s="34">
        <v>8.2355</v>
      </c>
      <c r="H4" s="35">
        <v>3.6788677466026898</v>
      </c>
      <c r="I4" s="35">
        <v>0.873523076375328</v>
      </c>
      <c r="J4" s="33">
        <v>27.498989999999999</v>
      </c>
      <c r="K4" s="33">
        <v>27.31691</v>
      </c>
      <c r="L4" s="33">
        <v>27.321650000000002</v>
      </c>
      <c r="M4" s="33">
        <v>28.303129999999999</v>
      </c>
      <c r="N4" s="33">
        <v>28.260960000000001</v>
      </c>
      <c r="O4" s="33">
        <v>28.194040000000001</v>
      </c>
    </row>
    <row r="5" spans="1:15" s="14" customFormat="1" ht="15" x14ac:dyDescent="0.25">
      <c r="A5" s="32" t="s">
        <v>94</v>
      </c>
      <c r="B5" s="33" t="s">
        <v>95</v>
      </c>
      <c r="C5" s="33" t="s">
        <v>829</v>
      </c>
      <c r="D5" s="34">
        <f>(2^I5)</f>
        <v>1.5581726175222415</v>
      </c>
      <c r="E5" s="33">
        <v>4</v>
      </c>
      <c r="F5" s="34">
        <v>50</v>
      </c>
      <c r="G5" s="34">
        <v>7.4454000000000002</v>
      </c>
      <c r="H5" s="35">
        <v>2.4929602088475802</v>
      </c>
      <c r="I5" s="35">
        <v>0.63985506693522298</v>
      </c>
      <c r="J5" s="33">
        <v>26.616810000000001</v>
      </c>
      <c r="K5" s="33">
        <v>26.45712</v>
      </c>
      <c r="L5" s="33">
        <v>26.42662</v>
      </c>
      <c r="M5" s="33">
        <v>27.24109</v>
      </c>
      <c r="N5" s="33">
        <v>26.976839999999999</v>
      </c>
      <c r="O5" s="33">
        <v>27.202190000000002</v>
      </c>
    </row>
    <row r="6" spans="1:15" s="14" customFormat="1" ht="15" x14ac:dyDescent="0.25">
      <c r="A6" s="32" t="s">
        <v>121</v>
      </c>
      <c r="B6" s="33" t="s">
        <v>122</v>
      </c>
      <c r="C6" s="33" t="s">
        <v>123</v>
      </c>
      <c r="D6" s="34">
        <f>(2^I6)</f>
        <v>1.5134689366631173</v>
      </c>
      <c r="E6" s="33">
        <v>19</v>
      </c>
      <c r="F6" s="34">
        <v>59.4</v>
      </c>
      <c r="G6" s="34">
        <v>28.948</v>
      </c>
      <c r="H6" s="35">
        <v>4.1118761849523899</v>
      </c>
      <c r="I6" s="35">
        <v>0.59785906473795702</v>
      </c>
      <c r="J6" s="33">
        <v>28.67098</v>
      </c>
      <c r="K6" s="33">
        <v>28.669799999999999</v>
      </c>
      <c r="L6" s="33">
        <v>28.700880000000002</v>
      </c>
      <c r="M6" s="33">
        <v>29.26801</v>
      </c>
      <c r="N6" s="33">
        <v>29.224419999999999</v>
      </c>
      <c r="O6" s="33">
        <v>29.3428</v>
      </c>
    </row>
    <row r="7" spans="1:15" s="14" customFormat="1" ht="15" x14ac:dyDescent="0.25">
      <c r="A7" s="32" t="s">
        <v>172</v>
      </c>
      <c r="B7" s="33" t="s">
        <v>173</v>
      </c>
      <c r="C7" s="33" t="s">
        <v>174</v>
      </c>
      <c r="D7" s="34">
        <f t="shared" ref="D7:D37" si="0">-1/(2^I7)</f>
        <v>-3.5882699289908446</v>
      </c>
      <c r="E7" s="33">
        <v>6</v>
      </c>
      <c r="F7" s="34">
        <v>18.8</v>
      </c>
      <c r="G7" s="34">
        <v>24.683</v>
      </c>
      <c r="H7" s="35">
        <v>2.5499824171426302</v>
      </c>
      <c r="I7" s="35">
        <v>-1.84328842163086</v>
      </c>
      <c r="J7" s="33">
        <v>25.4939</v>
      </c>
      <c r="K7" s="33">
        <v>25.47287</v>
      </c>
      <c r="L7" s="33">
        <v>25.532550000000001</v>
      </c>
      <c r="M7" s="33">
        <v>24.13618</v>
      </c>
      <c r="N7" s="33">
        <v>23.16262</v>
      </c>
      <c r="O7" s="33">
        <v>23.670660000000002</v>
      </c>
    </row>
    <row r="8" spans="1:15" s="14" customFormat="1" ht="15" x14ac:dyDescent="0.25">
      <c r="A8" s="32" t="s">
        <v>184</v>
      </c>
      <c r="B8" s="33" t="s">
        <v>185</v>
      </c>
      <c r="C8" s="33" t="s">
        <v>186</v>
      </c>
      <c r="D8" s="34">
        <f t="shared" si="0"/>
        <v>-4.8137409586508859</v>
      </c>
      <c r="E8" s="33">
        <v>8</v>
      </c>
      <c r="F8" s="34">
        <v>46.3</v>
      </c>
      <c r="G8" s="34">
        <v>19.783999999999999</v>
      </c>
      <c r="H8" s="35">
        <v>2.2378246796234502</v>
      </c>
      <c r="I8" s="35">
        <v>-2.2671585083007799</v>
      </c>
      <c r="J8" s="33">
        <v>26.912739999999999</v>
      </c>
      <c r="K8" s="33">
        <v>26.556809999999999</v>
      </c>
      <c r="L8" s="33">
        <v>26.815069999999999</v>
      </c>
      <c r="M8" s="33">
        <v>25.306889999999999</v>
      </c>
      <c r="N8" s="33">
        <v>24.155609999999999</v>
      </c>
      <c r="O8" s="33">
        <v>24.02064</v>
      </c>
    </row>
    <row r="9" spans="1:15" s="14" customFormat="1" ht="15" x14ac:dyDescent="0.25">
      <c r="A9" s="32" t="s">
        <v>190</v>
      </c>
      <c r="B9" s="33" t="s">
        <v>191</v>
      </c>
      <c r="C9" s="33" t="s">
        <v>192</v>
      </c>
      <c r="D9" s="34">
        <f t="shared" si="0"/>
        <v>-4.9368716306242764</v>
      </c>
      <c r="E9" s="33">
        <v>5</v>
      </c>
      <c r="F9" s="34">
        <v>86</v>
      </c>
      <c r="G9" s="34">
        <v>6.9539999999999997</v>
      </c>
      <c r="H9" s="35">
        <v>2.5866873822450498</v>
      </c>
      <c r="I9" s="35">
        <v>-2.30359713236491</v>
      </c>
      <c r="J9" s="33">
        <v>25.883970000000001</v>
      </c>
      <c r="K9" s="33">
        <v>25.163</v>
      </c>
      <c r="L9" s="33">
        <v>25.776209999999999</v>
      </c>
      <c r="M9" s="33">
        <v>22.814520000000002</v>
      </c>
      <c r="N9" s="33">
        <v>23.704509999999999</v>
      </c>
      <c r="O9" s="33">
        <v>23.393360000000001</v>
      </c>
    </row>
    <row r="10" spans="1:15" s="14" customFormat="1" ht="15" x14ac:dyDescent="0.25">
      <c r="A10" s="32" t="s">
        <v>193</v>
      </c>
      <c r="B10" s="33" t="s">
        <v>194</v>
      </c>
      <c r="C10" s="33" t="s">
        <v>195</v>
      </c>
      <c r="D10" s="34">
        <f t="shared" si="0"/>
        <v>-5.0733501708250888</v>
      </c>
      <c r="E10" s="33">
        <v>10</v>
      </c>
      <c r="F10" s="34">
        <v>45.6</v>
      </c>
      <c r="G10" s="34">
        <v>27.285</v>
      </c>
      <c r="H10" s="35">
        <v>3.3891112684778402</v>
      </c>
      <c r="I10" s="35">
        <v>-2.3429387410481799</v>
      </c>
      <c r="J10" s="33">
        <v>27.906960000000002</v>
      </c>
      <c r="K10" s="33">
        <v>27.584489999999999</v>
      </c>
      <c r="L10" s="33">
        <v>27.507940000000001</v>
      </c>
      <c r="M10" s="33">
        <v>25.641159999999999</v>
      </c>
      <c r="N10" s="33">
        <v>25.026309999999999</v>
      </c>
      <c r="O10" s="33">
        <v>25.303090000000001</v>
      </c>
    </row>
    <row r="11" spans="1:15" s="14" customFormat="1" ht="15" x14ac:dyDescent="0.25">
      <c r="A11" s="32" t="s">
        <v>196</v>
      </c>
      <c r="B11" s="33" t="s">
        <v>197</v>
      </c>
      <c r="C11" s="33" t="s">
        <v>198</v>
      </c>
      <c r="D11" s="34">
        <f t="shared" si="0"/>
        <v>-5.163683493336964</v>
      </c>
      <c r="E11" s="33">
        <v>27</v>
      </c>
      <c r="F11" s="34">
        <v>71.7</v>
      </c>
      <c r="G11" s="34">
        <v>52.625</v>
      </c>
      <c r="H11" s="35">
        <v>3.7021584369505298</v>
      </c>
      <c r="I11" s="35">
        <v>-2.3684005737304701</v>
      </c>
      <c r="J11" s="33">
        <v>28.380759999999999</v>
      </c>
      <c r="K11" s="33">
        <v>28.332789999999999</v>
      </c>
      <c r="L11" s="33">
        <v>28.357669999999999</v>
      </c>
      <c r="M11" s="33">
        <v>26.349589999999999</v>
      </c>
      <c r="N11" s="33">
        <v>25.787780000000001</v>
      </c>
      <c r="O11" s="33">
        <v>25.82864</v>
      </c>
    </row>
    <row r="12" spans="1:15" s="14" customFormat="1" ht="15" x14ac:dyDescent="0.25">
      <c r="A12" s="32" t="s">
        <v>202</v>
      </c>
      <c r="B12" s="33" t="s">
        <v>203</v>
      </c>
      <c r="C12" s="33" t="s">
        <v>204</v>
      </c>
      <c r="D12" s="34">
        <f t="shared" si="0"/>
        <v>-5.4151175103320366</v>
      </c>
      <c r="E12" s="33">
        <v>15</v>
      </c>
      <c r="F12" s="34">
        <v>52.5</v>
      </c>
      <c r="G12" s="34">
        <v>30.149000000000001</v>
      </c>
      <c r="H12" s="35">
        <v>4.3487924232089501</v>
      </c>
      <c r="I12" s="35">
        <v>-2.4369926452636701</v>
      </c>
      <c r="J12" s="33">
        <v>28.39677</v>
      </c>
      <c r="K12" s="33">
        <v>28.25714</v>
      </c>
      <c r="L12" s="33">
        <v>28.486160000000002</v>
      </c>
      <c r="M12" s="33">
        <v>26.159099999999999</v>
      </c>
      <c r="N12" s="33">
        <v>25.863130000000002</v>
      </c>
      <c r="O12" s="33">
        <v>25.80686</v>
      </c>
    </row>
    <row r="13" spans="1:15" s="14" customFormat="1" ht="15" x14ac:dyDescent="0.25">
      <c r="A13" s="32" t="s">
        <v>208</v>
      </c>
      <c r="B13" s="33" t="s">
        <v>209</v>
      </c>
      <c r="C13" s="33" t="s">
        <v>210</v>
      </c>
      <c r="D13" s="34">
        <f t="shared" si="0"/>
        <v>-5.7147978985998691</v>
      </c>
      <c r="E13" s="33">
        <v>37</v>
      </c>
      <c r="F13" s="34">
        <v>56.5</v>
      </c>
      <c r="G13" s="34">
        <v>79.775999999999996</v>
      </c>
      <c r="H13" s="35">
        <v>5.0301346987610804</v>
      </c>
      <c r="I13" s="35">
        <v>-2.5147024790446002</v>
      </c>
      <c r="J13" s="33">
        <v>29.591919999999998</v>
      </c>
      <c r="K13" s="33">
        <v>29.451440000000002</v>
      </c>
      <c r="L13" s="33">
        <v>29.514970000000002</v>
      </c>
      <c r="M13" s="33">
        <v>27.11525</v>
      </c>
      <c r="N13" s="33">
        <v>26.85127</v>
      </c>
      <c r="O13" s="33">
        <v>27.047699999999999</v>
      </c>
    </row>
    <row r="14" spans="1:15" x14ac:dyDescent="0.25">
      <c r="A14" s="32" t="s">
        <v>214</v>
      </c>
      <c r="B14" s="33" t="s">
        <v>215</v>
      </c>
      <c r="C14" s="33" t="s">
        <v>216</v>
      </c>
      <c r="D14" s="34">
        <f t="shared" si="0"/>
        <v>-5.998105877072839</v>
      </c>
      <c r="E14" s="33">
        <v>8</v>
      </c>
      <c r="F14" s="34">
        <v>33</v>
      </c>
      <c r="G14" s="34">
        <v>24.038</v>
      </c>
      <c r="H14" s="35">
        <v>3.3102821461524599</v>
      </c>
      <c r="I14" s="35">
        <v>-2.5845069885253902</v>
      </c>
      <c r="J14" s="33">
        <v>27.706289999999999</v>
      </c>
      <c r="K14" s="33">
        <v>27.355149999999998</v>
      </c>
      <c r="L14" s="33">
        <v>27.51435</v>
      </c>
      <c r="M14" s="33">
        <v>25.394079999999999</v>
      </c>
      <c r="N14" s="33">
        <v>24.67465</v>
      </c>
      <c r="O14" s="33">
        <v>24.753530000000001</v>
      </c>
    </row>
    <row r="15" spans="1:15" x14ac:dyDescent="0.25">
      <c r="A15" s="32" t="s">
        <v>217</v>
      </c>
      <c r="B15" s="33" t="s">
        <v>218</v>
      </c>
      <c r="C15" s="33" t="s">
        <v>219</v>
      </c>
      <c r="D15" s="34">
        <f t="shared" si="0"/>
        <v>-6.1323733832543352</v>
      </c>
      <c r="E15" s="33">
        <v>13</v>
      </c>
      <c r="F15" s="34">
        <v>79.2</v>
      </c>
      <c r="G15" s="34">
        <v>16.859000000000002</v>
      </c>
      <c r="H15" s="35">
        <v>4.6818514826560698</v>
      </c>
      <c r="I15" s="35">
        <v>-2.6164455413818399</v>
      </c>
      <c r="J15" s="33">
        <v>27.256830000000001</v>
      </c>
      <c r="K15" s="33">
        <v>27.563839999999999</v>
      </c>
      <c r="L15" s="33">
        <v>27.489609999999999</v>
      </c>
      <c r="M15" s="33">
        <v>24.81382</v>
      </c>
      <c r="N15" s="33">
        <v>24.710460000000001</v>
      </c>
      <c r="O15" s="33">
        <v>24.93666</v>
      </c>
    </row>
    <row r="16" spans="1:15" x14ac:dyDescent="0.25">
      <c r="A16" s="32" t="s">
        <v>220</v>
      </c>
      <c r="B16" s="33" t="s">
        <v>221</v>
      </c>
      <c r="C16" s="33" t="s">
        <v>222</v>
      </c>
      <c r="D16" s="34">
        <f t="shared" si="0"/>
        <v>-6.3637284894837141</v>
      </c>
      <c r="E16" s="33">
        <v>26</v>
      </c>
      <c r="F16" s="34">
        <v>69.5</v>
      </c>
      <c r="G16" s="34">
        <v>42.524999999999999</v>
      </c>
      <c r="H16" s="35">
        <v>3.8701099528884102</v>
      </c>
      <c r="I16" s="35">
        <v>-2.66987228393555</v>
      </c>
      <c r="J16" s="33">
        <v>28.271820000000002</v>
      </c>
      <c r="K16" s="33">
        <v>28.18338</v>
      </c>
      <c r="L16" s="33">
        <v>28.51454</v>
      </c>
      <c r="M16" s="33">
        <v>25.588979999999999</v>
      </c>
      <c r="N16" s="33">
        <v>25.42005</v>
      </c>
      <c r="O16" s="33">
        <v>25.951090000000001</v>
      </c>
    </row>
    <row r="17" spans="1:15" x14ac:dyDescent="0.25">
      <c r="A17" s="32" t="s">
        <v>223</v>
      </c>
      <c r="B17" s="33" t="s">
        <v>224</v>
      </c>
      <c r="C17" s="33" t="s">
        <v>225</v>
      </c>
      <c r="D17" s="34">
        <f t="shared" si="0"/>
        <v>-6.5263423501109701</v>
      </c>
      <c r="E17" s="33">
        <v>5</v>
      </c>
      <c r="F17" s="34">
        <v>45.3</v>
      </c>
      <c r="G17" s="34">
        <v>16.331</v>
      </c>
      <c r="H17" s="35">
        <v>1.3384984146584</v>
      </c>
      <c r="I17" s="35">
        <v>-2.70627466837565</v>
      </c>
      <c r="J17" s="33">
        <v>22.91649</v>
      </c>
      <c r="K17" s="33">
        <v>23.788650000000001</v>
      </c>
      <c r="L17" s="33">
        <v>23.25609</v>
      </c>
      <c r="M17" s="33">
        <v>19.981940000000002</v>
      </c>
      <c r="N17" s="33">
        <v>19.45016</v>
      </c>
      <c r="O17" s="33">
        <v>22.410309999999999</v>
      </c>
    </row>
    <row r="18" spans="1:15" x14ac:dyDescent="0.25">
      <c r="A18" s="32" t="s">
        <v>226</v>
      </c>
      <c r="B18" s="33" t="s">
        <v>227</v>
      </c>
      <c r="C18" s="33" t="s">
        <v>228</v>
      </c>
      <c r="D18" s="34">
        <f t="shared" si="0"/>
        <v>-6.5455512814029255</v>
      </c>
      <c r="E18" s="33">
        <v>17</v>
      </c>
      <c r="F18" s="34">
        <v>38.799999999999997</v>
      </c>
      <c r="G18" s="34">
        <v>50.834000000000003</v>
      </c>
      <c r="H18" s="35">
        <v>3.79654649725452</v>
      </c>
      <c r="I18" s="35">
        <v>-2.71051470438639</v>
      </c>
      <c r="J18" s="33">
        <v>28.173839999999998</v>
      </c>
      <c r="K18" s="33">
        <v>28.046040000000001</v>
      </c>
      <c r="L18" s="33">
        <v>28.203499999999998</v>
      </c>
      <c r="M18" s="33">
        <v>25.67963</v>
      </c>
      <c r="N18" s="33">
        <v>25.05668</v>
      </c>
      <c r="O18" s="33">
        <v>25.555520000000001</v>
      </c>
    </row>
    <row r="19" spans="1:15" s="14" customFormat="1" ht="15" x14ac:dyDescent="0.25">
      <c r="A19" s="32" t="s">
        <v>229</v>
      </c>
      <c r="B19" s="33" t="s">
        <v>230</v>
      </c>
      <c r="C19" s="33" t="s">
        <v>231</v>
      </c>
      <c r="D19" s="34">
        <f t="shared" si="0"/>
        <v>-6.6676225874445052</v>
      </c>
      <c r="E19" s="33">
        <v>8</v>
      </c>
      <c r="F19" s="34">
        <v>55.2</v>
      </c>
      <c r="G19" s="34">
        <v>13.02</v>
      </c>
      <c r="H19" s="35">
        <v>3.67496593633363</v>
      </c>
      <c r="I19" s="35">
        <v>-2.7371724446614598</v>
      </c>
      <c r="J19" s="33">
        <v>27.13721</v>
      </c>
      <c r="K19" s="33">
        <v>26.570119999999999</v>
      </c>
      <c r="L19" s="33">
        <v>27.057960000000001</v>
      </c>
      <c r="M19" s="33">
        <v>23.949400000000001</v>
      </c>
      <c r="N19" s="33">
        <v>24.285029999999999</v>
      </c>
      <c r="O19" s="33">
        <v>24.31935</v>
      </c>
    </row>
    <row r="20" spans="1:15" s="14" customFormat="1" ht="15" x14ac:dyDescent="0.25">
      <c r="A20" s="32" t="s">
        <v>235</v>
      </c>
      <c r="B20" s="33" t="s">
        <v>236</v>
      </c>
      <c r="C20" s="33" t="s">
        <v>237</v>
      </c>
      <c r="D20" s="34">
        <f t="shared" si="0"/>
        <v>-6.9122191883144533</v>
      </c>
      <c r="E20" s="33">
        <v>8</v>
      </c>
      <c r="F20" s="34">
        <v>63.6</v>
      </c>
      <c r="G20" s="34">
        <v>15.081</v>
      </c>
      <c r="H20" s="35">
        <v>2.78345906629474</v>
      </c>
      <c r="I20" s="35">
        <v>-2.7891489664713598</v>
      </c>
      <c r="J20" s="33">
        <v>27.186979999999998</v>
      </c>
      <c r="K20" s="33">
        <v>25.968029999999999</v>
      </c>
      <c r="L20" s="33">
        <v>26.832560000000001</v>
      </c>
      <c r="M20" s="33">
        <v>24.01886</v>
      </c>
      <c r="N20" s="33">
        <v>23.79213</v>
      </c>
      <c r="O20" s="33">
        <v>23.80912</v>
      </c>
    </row>
    <row r="21" spans="1:15" s="14" customFormat="1" ht="15" x14ac:dyDescent="0.25">
      <c r="A21" s="32" t="s">
        <v>241</v>
      </c>
      <c r="B21" s="33" t="s">
        <v>242</v>
      </c>
      <c r="C21" s="33" t="s">
        <v>243</v>
      </c>
      <c r="D21" s="34">
        <f t="shared" si="0"/>
        <v>-8.0594202671831709</v>
      </c>
      <c r="E21" s="33">
        <v>19</v>
      </c>
      <c r="F21" s="34">
        <v>57.7</v>
      </c>
      <c r="G21" s="34">
        <v>40.603000000000002</v>
      </c>
      <c r="H21" s="35">
        <v>4.1103425891258398</v>
      </c>
      <c r="I21" s="35">
        <v>-3.0106760660807299</v>
      </c>
      <c r="J21" s="33">
        <v>29.483409999999999</v>
      </c>
      <c r="K21" s="33">
        <v>29.419630000000002</v>
      </c>
      <c r="L21" s="33">
        <v>29.346800000000002</v>
      </c>
      <c r="M21" s="33">
        <v>26.536290000000001</v>
      </c>
      <c r="N21" s="33">
        <v>26.62631</v>
      </c>
      <c r="O21" s="33">
        <v>26.055209999999999</v>
      </c>
    </row>
    <row r="22" spans="1:15" x14ac:dyDescent="0.25">
      <c r="A22" s="32" t="s">
        <v>250</v>
      </c>
      <c r="B22" s="33" t="s">
        <v>251</v>
      </c>
      <c r="C22" s="33" t="s">
        <v>252</v>
      </c>
      <c r="D22" s="34">
        <f t="shared" si="0"/>
        <v>-9.4319566873117715</v>
      </c>
      <c r="E22" s="33">
        <v>9</v>
      </c>
      <c r="F22" s="34">
        <v>46.6</v>
      </c>
      <c r="G22" s="34">
        <v>21.024000000000001</v>
      </c>
      <c r="H22" s="35">
        <v>3.3878134220587501</v>
      </c>
      <c r="I22" s="35">
        <v>-3.23755709330241</v>
      </c>
      <c r="J22" s="33">
        <v>27.878830000000001</v>
      </c>
      <c r="K22" s="33">
        <v>27.412880000000001</v>
      </c>
      <c r="L22" s="33">
        <v>27.80593</v>
      </c>
      <c r="M22" s="33">
        <v>24.838360000000002</v>
      </c>
      <c r="N22" s="33">
        <v>24.586120000000001</v>
      </c>
      <c r="O22" s="33">
        <v>23.96049</v>
      </c>
    </row>
    <row r="23" spans="1:15" x14ac:dyDescent="0.25">
      <c r="A23" s="32" t="s">
        <v>253</v>
      </c>
      <c r="B23" s="33" t="s">
        <v>254</v>
      </c>
      <c r="C23" s="33" t="s">
        <v>255</v>
      </c>
      <c r="D23" s="34">
        <f t="shared" si="0"/>
        <v>-11.5529663479489</v>
      </c>
      <c r="E23" s="33">
        <v>8</v>
      </c>
      <c r="F23" s="34">
        <v>41.7</v>
      </c>
      <c r="G23" s="34">
        <v>14.164</v>
      </c>
      <c r="H23" s="35">
        <v>1.62976985847645</v>
      </c>
      <c r="I23" s="35">
        <v>-3.53019142150879</v>
      </c>
      <c r="J23" s="33">
        <v>25.39143</v>
      </c>
      <c r="K23" s="33">
        <v>25.979279999999999</v>
      </c>
      <c r="L23" s="33">
        <v>25.5641</v>
      </c>
      <c r="M23" s="33">
        <v>20.241790000000002</v>
      </c>
      <c r="N23" s="33">
        <v>22.584949999999999</v>
      </c>
      <c r="O23" s="33">
        <v>23.517489999999999</v>
      </c>
    </row>
    <row r="24" spans="1:15" x14ac:dyDescent="0.25">
      <c r="A24" s="32" t="s">
        <v>256</v>
      </c>
      <c r="B24" s="33" t="s">
        <v>257</v>
      </c>
      <c r="C24" s="33" t="s">
        <v>258</v>
      </c>
      <c r="D24" s="34">
        <f t="shared" si="0"/>
        <v>-11.902493704047222</v>
      </c>
      <c r="E24" s="33">
        <v>5</v>
      </c>
      <c r="F24" s="34">
        <v>42.3</v>
      </c>
      <c r="G24" s="34">
        <v>11.692</v>
      </c>
      <c r="H24" s="35">
        <v>1.58474145466782</v>
      </c>
      <c r="I24" s="35">
        <v>-3.5731919606526699</v>
      </c>
      <c r="J24" s="33">
        <v>25.748830000000002</v>
      </c>
      <c r="K24" s="33">
        <v>25.754580000000001</v>
      </c>
      <c r="L24" s="33">
        <v>25.647300000000001</v>
      </c>
      <c r="M24" s="33">
        <v>23.546990000000001</v>
      </c>
      <c r="N24" s="33">
        <v>22.759119999999999</v>
      </c>
      <c r="O24" s="33">
        <v>20.125029999999999</v>
      </c>
    </row>
    <row r="25" spans="1:15" x14ac:dyDescent="0.25">
      <c r="A25" s="32" t="s">
        <v>259</v>
      </c>
      <c r="B25" s="33" t="s">
        <v>260</v>
      </c>
      <c r="C25" s="33" t="s">
        <v>261</v>
      </c>
      <c r="D25" s="34">
        <f t="shared" si="0"/>
        <v>-13.4730623097399</v>
      </c>
      <c r="E25" s="33">
        <v>13</v>
      </c>
      <c r="F25" s="34">
        <v>75.900000000000006</v>
      </c>
      <c r="G25" s="34">
        <v>17.085999999999999</v>
      </c>
      <c r="H25" s="35">
        <v>3.4369194455302599</v>
      </c>
      <c r="I25" s="35">
        <v>-3.75200589497884</v>
      </c>
      <c r="J25" s="33">
        <v>27.138780000000001</v>
      </c>
      <c r="K25" s="33">
        <v>26.584769999999999</v>
      </c>
      <c r="L25" s="33">
        <v>27.057860000000002</v>
      </c>
      <c r="M25" s="33">
        <v>23.3765</v>
      </c>
      <c r="N25" s="33">
        <v>23.541910000000001</v>
      </c>
      <c r="O25" s="33">
        <v>22.60698</v>
      </c>
    </row>
    <row r="26" spans="1:15" x14ac:dyDescent="0.25">
      <c r="A26" s="32" t="s">
        <v>262</v>
      </c>
      <c r="B26" s="33" t="s">
        <v>263</v>
      </c>
      <c r="C26" s="33" t="s">
        <v>264</v>
      </c>
      <c r="D26" s="34">
        <f t="shared" si="0"/>
        <v>-14.108035496785678</v>
      </c>
      <c r="E26" s="33">
        <v>5</v>
      </c>
      <c r="F26" s="34">
        <v>41.4</v>
      </c>
      <c r="G26" s="34">
        <v>10.916</v>
      </c>
      <c r="H26" s="35">
        <v>1.439736233026</v>
      </c>
      <c r="I26" s="35">
        <v>-3.8184452056884801</v>
      </c>
      <c r="J26" s="33">
        <v>25.619330000000001</v>
      </c>
      <c r="K26" s="33">
        <v>25.84113</v>
      </c>
      <c r="L26" s="33">
        <v>25.49887</v>
      </c>
      <c r="M26" s="33">
        <v>23.10754</v>
      </c>
      <c r="N26" s="33">
        <v>23.019069999999999</v>
      </c>
      <c r="O26" s="33">
        <v>19.377379999999999</v>
      </c>
    </row>
    <row r="27" spans="1:15" x14ac:dyDescent="0.25">
      <c r="A27" s="32" t="s">
        <v>268</v>
      </c>
      <c r="B27" s="33" t="s">
        <v>269</v>
      </c>
      <c r="C27" s="33" t="s">
        <v>270</v>
      </c>
      <c r="D27" s="34">
        <f t="shared" si="0"/>
        <v>-20.164121085549223</v>
      </c>
      <c r="E27" s="33">
        <v>4</v>
      </c>
      <c r="F27" s="34">
        <v>46.2</v>
      </c>
      <c r="G27" s="34">
        <v>11.813000000000001</v>
      </c>
      <c r="H27" s="35">
        <v>1.34213403730522</v>
      </c>
      <c r="I27" s="35">
        <v>-4.3337186177571603</v>
      </c>
      <c r="J27" s="33">
        <v>26.44511</v>
      </c>
      <c r="K27" s="33">
        <v>25.19577</v>
      </c>
      <c r="L27" s="33">
        <v>25.9983</v>
      </c>
      <c r="M27" s="33">
        <v>21.199290000000001</v>
      </c>
      <c r="N27" s="33">
        <v>24.239509999999999</v>
      </c>
      <c r="O27" s="33">
        <v>19.19922</v>
      </c>
    </row>
    <row r="28" spans="1:15" x14ac:dyDescent="0.25">
      <c r="A28" s="32" t="s">
        <v>271</v>
      </c>
      <c r="B28" s="33" t="s">
        <v>272</v>
      </c>
      <c r="C28" s="33" t="s">
        <v>273</v>
      </c>
      <c r="D28" s="34">
        <f t="shared" si="0"/>
        <v>-20.460588647723249</v>
      </c>
      <c r="E28" s="33">
        <v>6</v>
      </c>
      <c r="F28" s="34">
        <v>46.4</v>
      </c>
      <c r="G28" s="34">
        <v>17.443999999999999</v>
      </c>
      <c r="H28" s="35">
        <v>2.2718833849325302</v>
      </c>
      <c r="I28" s="35">
        <v>-4.3547757466634103</v>
      </c>
      <c r="J28" s="33">
        <v>25.537389999999998</v>
      </c>
      <c r="K28" s="33">
        <v>25.67193</v>
      </c>
      <c r="L28" s="33">
        <v>25.49137</v>
      </c>
      <c r="M28" s="33">
        <v>20.081499999999998</v>
      </c>
      <c r="N28" s="33">
        <v>22.73498</v>
      </c>
      <c r="O28" s="33">
        <v>20.819880000000001</v>
      </c>
    </row>
    <row r="29" spans="1:15" x14ac:dyDescent="0.25">
      <c r="A29" s="32" t="s">
        <v>274</v>
      </c>
      <c r="B29" s="33" t="s">
        <v>275</v>
      </c>
      <c r="C29" s="33" t="s">
        <v>276</v>
      </c>
      <c r="D29" s="34">
        <f t="shared" si="0"/>
        <v>-21.725448594305234</v>
      </c>
      <c r="E29" s="33">
        <v>2</v>
      </c>
      <c r="F29" s="34">
        <v>9.9</v>
      </c>
      <c r="G29" s="34">
        <v>14.981999999999999</v>
      </c>
      <c r="H29" s="35">
        <v>3.7081707332285201</v>
      </c>
      <c r="I29" s="35">
        <v>-4.4413140614827498</v>
      </c>
      <c r="J29" s="33">
        <v>23.04702</v>
      </c>
      <c r="K29" s="33">
        <v>23.175249999999998</v>
      </c>
      <c r="L29" s="33">
        <v>23.622209999999999</v>
      </c>
      <c r="M29" s="33">
        <v>19.195360000000001</v>
      </c>
      <c r="N29" s="33">
        <v>19.0611</v>
      </c>
      <c r="O29" s="33">
        <v>18.26408</v>
      </c>
    </row>
    <row r="30" spans="1:15" x14ac:dyDescent="0.25">
      <c r="A30" s="32" t="s">
        <v>277</v>
      </c>
      <c r="B30" s="33" t="s">
        <v>278</v>
      </c>
      <c r="C30" s="33" t="s">
        <v>279</v>
      </c>
      <c r="D30" s="34">
        <f t="shared" si="0"/>
        <v>-21.892796007750697</v>
      </c>
      <c r="E30" s="33">
        <v>7</v>
      </c>
      <c r="F30" s="34">
        <v>49.5</v>
      </c>
      <c r="G30" s="34">
        <v>21.876000000000001</v>
      </c>
      <c r="H30" s="35">
        <v>1.75850948786512</v>
      </c>
      <c r="I30" s="35">
        <v>-4.45238431294759</v>
      </c>
      <c r="J30" s="33">
        <v>27.080100000000002</v>
      </c>
      <c r="K30" s="33">
        <v>27.289650000000002</v>
      </c>
      <c r="L30" s="33">
        <v>27.09104</v>
      </c>
      <c r="M30" s="33">
        <v>20.456009999999999</v>
      </c>
      <c r="N30" s="33">
        <v>24.142189999999999</v>
      </c>
      <c r="O30" s="33">
        <v>23.50543</v>
      </c>
    </row>
    <row r="31" spans="1:15" x14ac:dyDescent="0.25">
      <c r="A31" s="32" t="s">
        <v>280</v>
      </c>
      <c r="B31" s="33" t="s">
        <v>281</v>
      </c>
      <c r="C31" s="33" t="s">
        <v>282</v>
      </c>
      <c r="D31" s="34">
        <f t="shared" si="0"/>
        <v>-22.794819882474087</v>
      </c>
      <c r="E31" s="33">
        <v>14</v>
      </c>
      <c r="F31" s="34">
        <v>73.5</v>
      </c>
      <c r="G31" s="34">
        <v>12.574999999999999</v>
      </c>
      <c r="H31" s="35">
        <v>2.6162653580320998</v>
      </c>
      <c r="I31" s="35">
        <v>-4.5106341044108103</v>
      </c>
      <c r="J31" s="33">
        <v>25.555610000000001</v>
      </c>
      <c r="K31" s="33">
        <v>25.42717</v>
      </c>
      <c r="L31" s="33">
        <v>25.698799999999999</v>
      </c>
      <c r="M31" s="33">
        <v>20.04468</v>
      </c>
      <c r="N31" s="33">
        <v>22.2852</v>
      </c>
      <c r="O31" s="33">
        <v>20.819790000000001</v>
      </c>
    </row>
    <row r="32" spans="1:15" s="14" customFormat="1" ht="15" x14ac:dyDescent="0.25">
      <c r="A32" s="32" t="s">
        <v>283</v>
      </c>
      <c r="B32" s="33" t="s">
        <v>284</v>
      </c>
      <c r="C32" s="33" t="s">
        <v>830</v>
      </c>
      <c r="D32" s="34">
        <f t="shared" si="0"/>
        <v>-23.960080616470691</v>
      </c>
      <c r="E32" s="33">
        <v>4</v>
      </c>
      <c r="F32" s="34">
        <v>11.5</v>
      </c>
      <c r="G32" s="34">
        <v>68.474000000000004</v>
      </c>
      <c r="H32" s="35">
        <v>1.9555623531085899</v>
      </c>
      <c r="I32" s="35">
        <v>-4.5825608571370502</v>
      </c>
      <c r="J32" s="33">
        <v>25.498899999999999</v>
      </c>
      <c r="K32" s="33">
        <v>25.58784</v>
      </c>
      <c r="L32" s="33">
        <v>26.393699999999999</v>
      </c>
      <c r="M32" s="33">
        <v>19.28669</v>
      </c>
      <c r="N32" s="33">
        <v>22.413820000000001</v>
      </c>
      <c r="O32" s="33">
        <v>22.032240000000002</v>
      </c>
    </row>
    <row r="33" spans="1:19" x14ac:dyDescent="0.25">
      <c r="A33" s="32" t="s">
        <v>286</v>
      </c>
      <c r="B33" s="33" t="s">
        <v>287</v>
      </c>
      <c r="C33" s="33" t="s">
        <v>831</v>
      </c>
      <c r="D33" s="34">
        <f t="shared" si="0"/>
        <v>-29.208969161407623</v>
      </c>
      <c r="E33" s="33">
        <v>5</v>
      </c>
      <c r="F33" s="34">
        <v>14.5</v>
      </c>
      <c r="G33" s="34">
        <v>36.058999999999997</v>
      </c>
      <c r="H33" s="35">
        <v>3.0484955156653402</v>
      </c>
      <c r="I33" s="35">
        <v>-4.8683395385742196</v>
      </c>
      <c r="J33" s="33">
        <v>24.042259999999999</v>
      </c>
      <c r="K33" s="33">
        <v>23.95908</v>
      </c>
      <c r="L33" s="33">
        <v>24.37358</v>
      </c>
      <c r="M33" s="33">
        <v>20.141680000000001</v>
      </c>
      <c r="N33" s="33">
        <v>18.295249999999999</v>
      </c>
      <c r="O33" s="33">
        <v>19.332979999999999</v>
      </c>
    </row>
    <row r="34" spans="1:19" x14ac:dyDescent="0.25">
      <c r="A34" s="32" t="s">
        <v>289</v>
      </c>
      <c r="B34" s="33" t="s">
        <v>290</v>
      </c>
      <c r="C34" s="33" t="s">
        <v>832</v>
      </c>
      <c r="D34" s="34">
        <f t="shared" si="0"/>
        <v>-32.615363615815596</v>
      </c>
      <c r="E34" s="33">
        <v>7</v>
      </c>
      <c r="F34" s="34">
        <v>20</v>
      </c>
      <c r="G34" s="34">
        <v>51.881</v>
      </c>
      <c r="H34" s="35">
        <v>1.84225341867244</v>
      </c>
      <c r="I34" s="35">
        <v>-5.0274798075358103</v>
      </c>
      <c r="J34" s="33">
        <v>26.370010000000001</v>
      </c>
      <c r="K34" s="33">
        <v>25.747679999999999</v>
      </c>
      <c r="L34" s="33">
        <v>26.337530000000001</v>
      </c>
      <c r="M34" s="33">
        <v>21.34216</v>
      </c>
      <c r="N34" s="33">
        <v>23.08081</v>
      </c>
      <c r="O34" s="33">
        <v>18.949809999999999</v>
      </c>
    </row>
    <row r="35" spans="1:19" x14ac:dyDescent="0.25">
      <c r="A35" s="32" t="s">
        <v>292</v>
      </c>
      <c r="B35" s="33" t="s">
        <v>293</v>
      </c>
      <c r="C35" s="33" t="s">
        <v>294</v>
      </c>
      <c r="D35" s="34">
        <f t="shared" si="0"/>
        <v>-35.008706446073376</v>
      </c>
      <c r="E35" s="33">
        <v>6</v>
      </c>
      <c r="F35" s="34">
        <v>51.9</v>
      </c>
      <c r="G35" s="34">
        <v>12.648</v>
      </c>
      <c r="H35" s="35">
        <v>1.9016924331867799</v>
      </c>
      <c r="I35" s="35">
        <v>-5.1296418507893904</v>
      </c>
      <c r="J35" s="33">
        <v>25.841170000000002</v>
      </c>
      <c r="K35" s="33">
        <v>25.064679999999999</v>
      </c>
      <c r="L35" s="33">
        <v>25.545950000000001</v>
      </c>
      <c r="M35" s="33">
        <v>18.959060000000001</v>
      </c>
      <c r="N35" s="33">
        <v>22.6751</v>
      </c>
      <c r="O35" s="33">
        <v>19.428719999999998</v>
      </c>
    </row>
    <row r="36" spans="1:19" x14ac:dyDescent="0.25">
      <c r="A36" s="32" t="s">
        <v>295</v>
      </c>
      <c r="B36" s="33" t="s">
        <v>296</v>
      </c>
      <c r="C36" s="33" t="s">
        <v>297</v>
      </c>
      <c r="D36" s="34">
        <f t="shared" si="0"/>
        <v>-62.653594839767948</v>
      </c>
      <c r="E36" s="33">
        <v>10</v>
      </c>
      <c r="F36" s="34">
        <v>33.299999999999997</v>
      </c>
      <c r="G36" s="34">
        <v>21.71</v>
      </c>
      <c r="H36" s="35">
        <v>3.3887820578707002</v>
      </c>
      <c r="I36" s="35">
        <v>-5.9693253835042297</v>
      </c>
      <c r="J36" s="33">
        <v>25.145150000000001</v>
      </c>
      <c r="K36" s="33">
        <v>25.800529999999998</v>
      </c>
      <c r="L36" s="33">
        <v>25.494420000000002</v>
      </c>
      <c r="M36" s="33">
        <v>20.36317</v>
      </c>
      <c r="N36" s="33">
        <v>19.58887</v>
      </c>
      <c r="O36" s="33">
        <v>18.580079999999999</v>
      </c>
    </row>
    <row r="37" spans="1:19" x14ac:dyDescent="0.25">
      <c r="A37" s="36" t="s">
        <v>298</v>
      </c>
      <c r="B37" s="37" t="s">
        <v>299</v>
      </c>
      <c r="C37" s="37" t="s">
        <v>300</v>
      </c>
      <c r="D37" s="38">
        <f t="shared" si="0"/>
        <v>-89.990837367694297</v>
      </c>
      <c r="E37" s="37">
        <v>7</v>
      </c>
      <c r="F37" s="38">
        <v>67.2</v>
      </c>
      <c r="G37" s="38">
        <v>15.515000000000001</v>
      </c>
      <c r="H37" s="39">
        <v>3.25727652554697</v>
      </c>
      <c r="I37" s="39">
        <v>-6.4917062123616498</v>
      </c>
      <c r="J37" s="37">
        <v>25.66215</v>
      </c>
      <c r="K37" s="37">
        <v>25.614370000000001</v>
      </c>
      <c r="L37" s="37">
        <v>25.422650000000001</v>
      </c>
      <c r="M37" s="37">
        <v>19.504850000000001</v>
      </c>
      <c r="N37" s="37">
        <v>17.811309999999999</v>
      </c>
      <c r="O37" s="37">
        <v>19.907889999999998</v>
      </c>
    </row>
    <row r="41" spans="1:19" x14ac:dyDescent="0.25">
      <c r="A41" s="17" t="s">
        <v>837</v>
      </c>
      <c r="J41" s="44" t="s">
        <v>0</v>
      </c>
      <c r="K41" s="44"/>
      <c r="L41" s="44"/>
      <c r="M41" s="44"/>
      <c r="N41" s="44"/>
      <c r="O41" s="44" t="s">
        <v>1</v>
      </c>
      <c r="P41" s="44"/>
      <c r="Q41" s="44"/>
      <c r="R41" s="44"/>
      <c r="S41" s="44"/>
    </row>
    <row r="42" spans="1:19" s="14" customFormat="1" ht="15" x14ac:dyDescent="0.25">
      <c r="A42" s="40" t="s">
        <v>2</v>
      </c>
      <c r="B42" s="31" t="s">
        <v>4</v>
      </c>
      <c r="C42" s="31" t="s">
        <v>3</v>
      </c>
      <c r="D42" s="31" t="s">
        <v>5</v>
      </c>
      <c r="E42" s="31" t="s">
        <v>6</v>
      </c>
      <c r="F42" s="31" t="s">
        <v>7</v>
      </c>
      <c r="G42" s="31" t="s">
        <v>8</v>
      </c>
      <c r="H42" s="41" t="s">
        <v>9</v>
      </c>
      <c r="I42" s="31" t="s">
        <v>301</v>
      </c>
      <c r="J42" s="31" t="s">
        <v>10</v>
      </c>
      <c r="K42" s="31" t="s">
        <v>11</v>
      </c>
      <c r="L42" s="31" t="s">
        <v>12</v>
      </c>
      <c r="M42" s="31" t="s">
        <v>302</v>
      </c>
      <c r="N42" s="31" t="s">
        <v>303</v>
      </c>
      <c r="O42" s="31" t="s">
        <v>13</v>
      </c>
      <c r="P42" s="31" t="s">
        <v>14</v>
      </c>
      <c r="Q42" s="31" t="s">
        <v>15</v>
      </c>
      <c r="R42" s="31" t="s">
        <v>304</v>
      </c>
      <c r="S42" s="31" t="s">
        <v>305</v>
      </c>
    </row>
    <row r="43" spans="1:19" x14ac:dyDescent="0.25">
      <c r="A43" s="42" t="s">
        <v>327</v>
      </c>
      <c r="B43" s="33" t="s">
        <v>328</v>
      </c>
      <c r="C43" s="33" t="s">
        <v>329</v>
      </c>
      <c r="D43" s="34">
        <f t="shared" ref="D43:D60" si="1">(2^I43)</f>
        <v>2.6680469848069226</v>
      </c>
      <c r="E43" s="33">
        <v>5</v>
      </c>
      <c r="F43" s="34">
        <v>32.200000000000003</v>
      </c>
      <c r="G43" s="34">
        <v>33.289000000000001</v>
      </c>
      <c r="H43" s="35">
        <v>2.37874309198037</v>
      </c>
      <c r="I43" s="35">
        <v>1.4157840728759801</v>
      </c>
      <c r="J43" s="33">
        <v>22.114000000000001</v>
      </c>
      <c r="K43" s="33">
        <v>21.192530000000001</v>
      </c>
      <c r="L43" s="33">
        <v>22.270910000000001</v>
      </c>
      <c r="M43" s="33">
        <v>22.29053</v>
      </c>
      <c r="N43" s="33">
        <v>20.499469999999999</v>
      </c>
      <c r="O43" s="33">
        <v>23.087009999999999</v>
      </c>
      <c r="P43" s="33">
        <v>23.150950000000002</v>
      </c>
      <c r="Q43" s="33">
        <v>23.142749999999999</v>
      </c>
      <c r="R43" s="33">
        <v>23.070730000000001</v>
      </c>
      <c r="S43" s="33">
        <v>22.99492</v>
      </c>
    </row>
    <row r="44" spans="1:19" x14ac:dyDescent="0.25">
      <c r="A44" s="42" t="s">
        <v>336</v>
      </c>
      <c r="B44" s="33" t="s">
        <v>337</v>
      </c>
      <c r="C44" s="33" t="s">
        <v>338</v>
      </c>
      <c r="D44" s="34">
        <f t="shared" si="1"/>
        <v>2.4774930266696753</v>
      </c>
      <c r="E44" s="33">
        <v>3</v>
      </c>
      <c r="F44" s="34">
        <v>47.7</v>
      </c>
      <c r="G44" s="34">
        <v>12.398999999999999</v>
      </c>
      <c r="H44" s="35">
        <v>1.4485777453709501</v>
      </c>
      <c r="I44" s="35">
        <v>1.3088809967041</v>
      </c>
      <c r="J44" s="33">
        <v>21.913709999999998</v>
      </c>
      <c r="K44" s="33">
        <v>19.656780000000001</v>
      </c>
      <c r="L44" s="33">
        <v>22.11035</v>
      </c>
      <c r="M44" s="33">
        <v>22.091519999999999</v>
      </c>
      <c r="N44" s="33">
        <v>22.317830000000001</v>
      </c>
      <c r="O44" s="33">
        <v>22.562280000000001</v>
      </c>
      <c r="P44" s="33">
        <v>23.006309999999999</v>
      </c>
      <c r="Q44" s="33">
        <v>23.370660000000001</v>
      </c>
      <c r="R44" s="33">
        <v>22.582820000000002</v>
      </c>
      <c r="S44" s="33">
        <v>23.11253</v>
      </c>
    </row>
    <row r="45" spans="1:19" x14ac:dyDescent="0.25">
      <c r="A45" s="42" t="s">
        <v>392</v>
      </c>
      <c r="B45" s="33" t="s">
        <v>393</v>
      </c>
      <c r="C45" s="33" t="s">
        <v>394</v>
      </c>
      <c r="D45" s="34">
        <f t="shared" si="1"/>
        <v>1.7859631912751199</v>
      </c>
      <c r="E45" s="33">
        <v>3</v>
      </c>
      <c r="F45" s="34">
        <v>80.400000000000006</v>
      </c>
      <c r="G45" s="34">
        <v>10.749000000000001</v>
      </c>
      <c r="H45" s="35">
        <v>2.4010003948293801</v>
      </c>
      <c r="I45" s="35">
        <v>0.83670234680175803</v>
      </c>
      <c r="J45" s="33">
        <v>26.021280000000001</v>
      </c>
      <c r="K45" s="33">
        <v>26.950939999999999</v>
      </c>
      <c r="L45" s="33">
        <v>27.089120000000001</v>
      </c>
      <c r="M45" s="33">
        <v>26.713450000000002</v>
      </c>
      <c r="N45" s="33">
        <v>26.849</v>
      </c>
      <c r="O45" s="33">
        <v>27.298680000000001</v>
      </c>
      <c r="P45" s="33">
        <v>27.892610000000001</v>
      </c>
      <c r="Q45" s="33">
        <v>27.53979</v>
      </c>
      <c r="R45" s="33">
        <v>27.504909999999999</v>
      </c>
      <c r="S45" s="33">
        <v>27.57131</v>
      </c>
    </row>
    <row r="46" spans="1:19" x14ac:dyDescent="0.25">
      <c r="A46" s="42" t="s">
        <v>398</v>
      </c>
      <c r="B46" s="33" t="s">
        <v>399</v>
      </c>
      <c r="C46" s="33" t="s">
        <v>400</v>
      </c>
      <c r="D46" s="34">
        <f t="shared" si="1"/>
        <v>1.7524747916214303</v>
      </c>
      <c r="E46" s="33">
        <v>7</v>
      </c>
      <c r="F46" s="34">
        <v>78</v>
      </c>
      <c r="G46" s="34">
        <v>9.3267000000000007</v>
      </c>
      <c r="H46" s="35">
        <v>4.61842514275844</v>
      </c>
      <c r="I46" s="35">
        <v>0.80939369201660205</v>
      </c>
      <c r="J46" s="33">
        <v>29.64967</v>
      </c>
      <c r="K46" s="33">
        <v>30.003160000000001</v>
      </c>
      <c r="L46" s="33">
        <v>29.856349999999999</v>
      </c>
      <c r="M46" s="33">
        <v>29.554659999999998</v>
      </c>
      <c r="N46" s="33">
        <v>29.734629999999999</v>
      </c>
      <c r="O46" s="33">
        <v>30.44164</v>
      </c>
      <c r="P46" s="33">
        <v>30.684200000000001</v>
      </c>
      <c r="Q46" s="33">
        <v>30.68929</v>
      </c>
      <c r="R46" s="33">
        <v>30.498100000000001</v>
      </c>
      <c r="S46" s="33">
        <v>30.532219999999999</v>
      </c>
    </row>
    <row r="47" spans="1:19" x14ac:dyDescent="0.25">
      <c r="A47" s="42" t="s">
        <v>425</v>
      </c>
      <c r="B47" s="33" t="s">
        <v>123</v>
      </c>
      <c r="C47" s="33" t="s">
        <v>122</v>
      </c>
      <c r="D47" s="34">
        <f t="shared" si="1"/>
        <v>1.6704039064711773</v>
      </c>
      <c r="E47" s="33">
        <v>17</v>
      </c>
      <c r="F47" s="34">
        <v>56.2</v>
      </c>
      <c r="G47" s="34">
        <v>28.948</v>
      </c>
      <c r="H47" s="35">
        <v>5.0405739631336504</v>
      </c>
      <c r="I47" s="35">
        <v>0.74019699096679803</v>
      </c>
      <c r="J47" s="33">
        <v>29.389970000000002</v>
      </c>
      <c r="K47" s="33">
        <v>29.757269999999998</v>
      </c>
      <c r="L47" s="33">
        <v>29.697040000000001</v>
      </c>
      <c r="M47" s="33">
        <v>29.654720000000001</v>
      </c>
      <c r="N47" s="33">
        <v>29.616</v>
      </c>
      <c r="O47" s="33">
        <v>30.31775</v>
      </c>
      <c r="P47" s="33">
        <v>30.449829999999999</v>
      </c>
      <c r="Q47" s="33">
        <v>30.38936</v>
      </c>
      <c r="R47" s="33">
        <v>30.430219999999998</v>
      </c>
      <c r="S47" s="33">
        <v>30.228829999999999</v>
      </c>
    </row>
    <row r="48" spans="1:19" x14ac:dyDescent="0.25">
      <c r="A48" s="42" t="s">
        <v>477</v>
      </c>
      <c r="B48" s="33" t="s">
        <v>478</v>
      </c>
      <c r="C48" s="33" t="s">
        <v>479</v>
      </c>
      <c r="D48" s="34">
        <f t="shared" si="1"/>
        <v>1.6124644449155625</v>
      </c>
      <c r="E48" s="33">
        <v>5</v>
      </c>
      <c r="F48" s="34">
        <v>53</v>
      </c>
      <c r="G48" s="34">
        <v>17.600000000000001</v>
      </c>
      <c r="H48" s="35">
        <v>3.2137608455712501</v>
      </c>
      <c r="I48" s="35">
        <v>0.68926734924316302</v>
      </c>
      <c r="J48" s="33">
        <v>26.791910000000001</v>
      </c>
      <c r="K48" s="33">
        <v>26.971910000000001</v>
      </c>
      <c r="L48" s="33">
        <v>27.013290000000001</v>
      </c>
      <c r="M48" s="33">
        <v>26.538689999999999</v>
      </c>
      <c r="N48" s="33">
        <v>26.726369999999999</v>
      </c>
      <c r="O48" s="33">
        <v>27.529699999999998</v>
      </c>
      <c r="P48" s="33">
        <v>27.70853</v>
      </c>
      <c r="Q48" s="33">
        <v>27.514430000000001</v>
      </c>
      <c r="R48" s="33">
        <v>27.582909999999998</v>
      </c>
      <c r="S48" s="33">
        <v>27.15296</v>
      </c>
    </row>
    <row r="49" spans="1:19" x14ac:dyDescent="0.25">
      <c r="A49" s="42" t="s">
        <v>480</v>
      </c>
      <c r="B49" s="33" t="s">
        <v>481</v>
      </c>
      <c r="C49" s="33" t="s">
        <v>482</v>
      </c>
      <c r="D49" s="34">
        <f t="shared" si="1"/>
        <v>1.6111219724427992</v>
      </c>
      <c r="E49" s="33">
        <v>18</v>
      </c>
      <c r="F49" s="34">
        <v>89.4</v>
      </c>
      <c r="G49" s="34">
        <v>18.748999999999999</v>
      </c>
      <c r="H49" s="35">
        <v>2.5556654398207499</v>
      </c>
      <c r="I49" s="35">
        <v>0.68806571960449503</v>
      </c>
      <c r="J49" s="33">
        <v>29.733519999999999</v>
      </c>
      <c r="K49" s="33">
        <v>30.277080000000002</v>
      </c>
      <c r="L49" s="33">
        <v>30.33905</v>
      </c>
      <c r="M49" s="33">
        <v>30.619990000000001</v>
      </c>
      <c r="N49" s="33">
        <v>30.55096</v>
      </c>
      <c r="O49" s="33">
        <v>30.87979</v>
      </c>
      <c r="P49" s="33">
        <v>31.084610000000001</v>
      </c>
      <c r="Q49" s="33">
        <v>30.904409999999999</v>
      </c>
      <c r="R49" s="33">
        <v>31.037019999999998</v>
      </c>
      <c r="S49" s="33">
        <v>31.055109999999999</v>
      </c>
    </row>
    <row r="50" spans="1:19" x14ac:dyDescent="0.25">
      <c r="A50" s="42" t="s">
        <v>64</v>
      </c>
      <c r="B50" s="33" t="s">
        <v>66</v>
      </c>
      <c r="C50" s="33" t="s">
        <v>65</v>
      </c>
      <c r="D50" s="34">
        <f t="shared" si="1"/>
        <v>1.6063378195901545</v>
      </c>
      <c r="E50" s="33">
        <v>9</v>
      </c>
      <c r="F50" s="34">
        <v>81.7</v>
      </c>
      <c r="G50" s="34">
        <v>8.2355</v>
      </c>
      <c r="H50" s="35">
        <v>3.8798041061044102</v>
      </c>
      <c r="I50" s="35">
        <v>0.683775329589842</v>
      </c>
      <c r="J50" s="33">
        <v>28.170310000000001</v>
      </c>
      <c r="K50" s="33">
        <v>28.451560000000001</v>
      </c>
      <c r="L50" s="33">
        <v>28.357790000000001</v>
      </c>
      <c r="M50" s="33">
        <v>28.609819999999999</v>
      </c>
      <c r="N50" s="33">
        <v>28.65147</v>
      </c>
      <c r="O50" s="33">
        <v>28.959669999999999</v>
      </c>
      <c r="P50" s="33">
        <v>29.213909999999998</v>
      </c>
      <c r="Q50" s="33">
        <v>29.148579999999999</v>
      </c>
      <c r="R50" s="33">
        <v>29.229790000000001</v>
      </c>
      <c r="S50" s="33">
        <v>29.107869999999998</v>
      </c>
    </row>
    <row r="51" spans="1:19" x14ac:dyDescent="0.25">
      <c r="A51" s="42" t="s">
        <v>489</v>
      </c>
      <c r="B51" s="33" t="s">
        <v>834</v>
      </c>
      <c r="C51" s="33" t="s">
        <v>491</v>
      </c>
      <c r="D51" s="34">
        <f t="shared" si="1"/>
        <v>1.6051782753376549</v>
      </c>
      <c r="E51" s="33">
        <v>2</v>
      </c>
      <c r="F51" s="34">
        <v>64.3</v>
      </c>
      <c r="G51" s="34">
        <v>6.5385999999999997</v>
      </c>
      <c r="H51" s="35">
        <v>1.97176884280582</v>
      </c>
      <c r="I51" s="35">
        <v>0.68273353576660201</v>
      </c>
      <c r="J51" s="33">
        <v>21.834990000000001</v>
      </c>
      <c r="K51" s="33">
        <v>22.21715</v>
      </c>
      <c r="L51" s="33">
        <v>22.46518</v>
      </c>
      <c r="M51" s="33">
        <v>22.58231</v>
      </c>
      <c r="N51" s="33">
        <v>22.365359999999999</v>
      </c>
      <c r="O51" s="33">
        <v>23.277819999999998</v>
      </c>
      <c r="P51" s="33">
        <v>23.029699999999998</v>
      </c>
      <c r="Q51" s="33">
        <v>23.079270000000001</v>
      </c>
      <c r="R51" s="33">
        <v>22.355149999999998</v>
      </c>
      <c r="S51" s="33">
        <v>23.13673</v>
      </c>
    </row>
    <row r="52" spans="1:19" x14ac:dyDescent="0.25">
      <c r="A52" s="42" t="s">
        <v>498</v>
      </c>
      <c r="B52" s="33" t="s">
        <v>499</v>
      </c>
      <c r="C52" s="33" t="s">
        <v>500</v>
      </c>
      <c r="D52" s="34">
        <f t="shared" si="1"/>
        <v>1.59622024718577</v>
      </c>
      <c r="E52" s="33">
        <v>9</v>
      </c>
      <c r="F52" s="34">
        <v>55.3</v>
      </c>
      <c r="G52" s="34">
        <v>8.4688999999999997</v>
      </c>
      <c r="H52" s="35">
        <v>2.8281273159995299</v>
      </c>
      <c r="I52" s="35">
        <v>0.67465972900390603</v>
      </c>
      <c r="J52" s="33">
        <v>28.329409999999999</v>
      </c>
      <c r="K52" s="33">
        <v>28.909990000000001</v>
      </c>
      <c r="L52" s="33">
        <v>28.84742</v>
      </c>
      <c r="M52" s="33">
        <v>28.97831</v>
      </c>
      <c r="N52" s="33">
        <v>28.962869999999999</v>
      </c>
      <c r="O52" s="33">
        <v>29.28416</v>
      </c>
      <c r="P52" s="33">
        <v>29.651589999999999</v>
      </c>
      <c r="Q52" s="33">
        <v>29.63729</v>
      </c>
      <c r="R52" s="33">
        <v>29.336839999999999</v>
      </c>
      <c r="S52" s="33">
        <v>29.491420000000002</v>
      </c>
    </row>
    <row r="53" spans="1:19" x14ac:dyDescent="0.25">
      <c r="A53" s="42" t="s">
        <v>534</v>
      </c>
      <c r="B53" s="33" t="s">
        <v>535</v>
      </c>
      <c r="C53" s="33" t="s">
        <v>536</v>
      </c>
      <c r="D53" s="34">
        <f t="shared" si="1"/>
        <v>1.5650576711415647</v>
      </c>
      <c r="E53" s="33">
        <v>9</v>
      </c>
      <c r="F53" s="34">
        <v>67.2</v>
      </c>
      <c r="G53" s="34">
        <v>13.813000000000001</v>
      </c>
      <c r="H53" s="35">
        <v>2.3268699727604298</v>
      </c>
      <c r="I53" s="35">
        <v>0.64621582031249902</v>
      </c>
      <c r="J53" s="33">
        <v>28.001529999999999</v>
      </c>
      <c r="K53" s="33">
        <v>28.46583</v>
      </c>
      <c r="L53" s="33">
        <v>28.44943</v>
      </c>
      <c r="M53" s="33">
        <v>28.739889999999999</v>
      </c>
      <c r="N53" s="33">
        <v>28.871729999999999</v>
      </c>
      <c r="O53" s="33">
        <v>29.038730000000001</v>
      </c>
      <c r="P53" s="33">
        <v>29.376750000000001</v>
      </c>
      <c r="Q53" s="33">
        <v>29.057680000000001</v>
      </c>
      <c r="R53" s="33">
        <v>29.008649999999999</v>
      </c>
      <c r="S53" s="33">
        <v>29.27768</v>
      </c>
    </row>
    <row r="54" spans="1:19" x14ac:dyDescent="0.25">
      <c r="A54" s="42" t="s">
        <v>540</v>
      </c>
      <c r="B54" s="33" t="s">
        <v>835</v>
      </c>
      <c r="C54" s="33" t="s">
        <v>542</v>
      </c>
      <c r="D54" s="34">
        <f t="shared" si="1"/>
        <v>1.5590283093915323</v>
      </c>
      <c r="E54" s="33">
        <v>13</v>
      </c>
      <c r="F54" s="34">
        <v>65.8</v>
      </c>
      <c r="G54" s="34">
        <v>13.526999999999999</v>
      </c>
      <c r="H54" s="35">
        <v>4.1032378637514801</v>
      </c>
      <c r="I54" s="35">
        <v>0.64064712524414003</v>
      </c>
      <c r="J54" s="33">
        <v>29.008330000000001</v>
      </c>
      <c r="K54" s="33">
        <v>29.253250000000001</v>
      </c>
      <c r="L54" s="33">
        <v>29.232679999999998</v>
      </c>
      <c r="M54" s="33">
        <v>29.471430000000002</v>
      </c>
      <c r="N54" s="33">
        <v>29.411429999999999</v>
      </c>
      <c r="O54" s="33">
        <v>29.81842</v>
      </c>
      <c r="P54" s="33">
        <v>30.019960000000001</v>
      </c>
      <c r="Q54" s="33">
        <v>29.927759999999999</v>
      </c>
      <c r="R54" s="33">
        <v>29.898219999999998</v>
      </c>
      <c r="S54" s="33">
        <v>29.915990000000001</v>
      </c>
    </row>
    <row r="55" spans="1:19" x14ac:dyDescent="0.25">
      <c r="A55" s="42" t="s">
        <v>567</v>
      </c>
      <c r="B55" s="33" t="s">
        <v>568</v>
      </c>
      <c r="C55" s="33" t="s">
        <v>569</v>
      </c>
      <c r="D55" s="34">
        <f t="shared" si="1"/>
        <v>1.5495340006645388</v>
      </c>
      <c r="E55" s="33">
        <v>41</v>
      </c>
      <c r="F55" s="34">
        <v>83.2</v>
      </c>
      <c r="G55" s="34">
        <v>56.3</v>
      </c>
      <c r="H55" s="35">
        <v>4.0290711617954802</v>
      </c>
      <c r="I55" s="35">
        <v>0.631834411621092</v>
      </c>
      <c r="J55" s="33">
        <v>34.144440000000003</v>
      </c>
      <c r="K55" s="33">
        <v>34.297820000000002</v>
      </c>
      <c r="L55" s="33">
        <v>34.366459999999996</v>
      </c>
      <c r="M55" s="33">
        <v>34.599899999999998</v>
      </c>
      <c r="N55" s="33">
        <v>34.527059999999999</v>
      </c>
      <c r="O55" s="33">
        <v>34.90428</v>
      </c>
      <c r="P55" s="33">
        <v>35.063989999999997</v>
      </c>
      <c r="Q55" s="33">
        <v>34.988250000000001</v>
      </c>
      <c r="R55" s="33">
        <v>35.093760000000003</v>
      </c>
      <c r="S55" s="33">
        <v>35.044580000000003</v>
      </c>
    </row>
    <row r="56" spans="1:19" x14ac:dyDescent="0.25">
      <c r="A56" s="42" t="s">
        <v>579</v>
      </c>
      <c r="B56" s="33" t="s">
        <v>836</v>
      </c>
      <c r="C56" s="33" t="s">
        <v>581</v>
      </c>
      <c r="D56" s="34">
        <f t="shared" si="1"/>
        <v>1.5411713288348987</v>
      </c>
      <c r="E56" s="33">
        <v>5</v>
      </c>
      <c r="F56" s="34">
        <v>58.4</v>
      </c>
      <c r="G56" s="34">
        <v>10.435</v>
      </c>
      <c r="H56" s="35">
        <v>2.4533086140456701</v>
      </c>
      <c r="I56" s="35">
        <v>0.62402725219726596</v>
      </c>
      <c r="J56" s="33">
        <v>25.482690000000002</v>
      </c>
      <c r="K56" s="33">
        <v>25.940529999999999</v>
      </c>
      <c r="L56" s="33">
        <v>25.920960000000001</v>
      </c>
      <c r="M56" s="33">
        <v>26.100829999999998</v>
      </c>
      <c r="N56" s="33">
        <v>26.174379999999999</v>
      </c>
      <c r="O56" s="33">
        <v>26.483809999999998</v>
      </c>
      <c r="P56" s="33">
        <v>26.676400000000001</v>
      </c>
      <c r="Q56" s="33">
        <v>26.234929999999999</v>
      </c>
      <c r="R56" s="33">
        <v>26.552230000000002</v>
      </c>
      <c r="S56" s="33">
        <v>26.792159999999999</v>
      </c>
    </row>
    <row r="57" spans="1:19" x14ac:dyDescent="0.25">
      <c r="A57" s="42" t="s">
        <v>585</v>
      </c>
      <c r="B57" s="33" t="s">
        <v>586</v>
      </c>
      <c r="C57" s="33" t="s">
        <v>587</v>
      </c>
      <c r="D57" s="34">
        <f t="shared" si="1"/>
        <v>1.5390130474965489</v>
      </c>
      <c r="E57" s="33">
        <v>3</v>
      </c>
      <c r="F57" s="34">
        <v>50.8</v>
      </c>
      <c r="G57" s="34">
        <v>7.3324999999999996</v>
      </c>
      <c r="H57" s="35">
        <v>3.0493148445832698</v>
      </c>
      <c r="I57" s="35">
        <v>0.62200546264648404</v>
      </c>
      <c r="J57" s="33">
        <v>27.316050000000001</v>
      </c>
      <c r="K57" s="33">
        <v>27.398849999999999</v>
      </c>
      <c r="L57" s="33">
        <v>26.955490000000001</v>
      </c>
      <c r="M57" s="33">
        <v>27.274979999999999</v>
      </c>
      <c r="N57" s="33">
        <v>27.187819999999999</v>
      </c>
      <c r="O57" s="33">
        <v>28.013349999999999</v>
      </c>
      <c r="P57" s="33">
        <v>27.728390000000001</v>
      </c>
      <c r="Q57" s="33">
        <v>28.130800000000001</v>
      </c>
      <c r="R57" s="33">
        <v>27.730720000000002</v>
      </c>
      <c r="S57" s="33">
        <v>27.639959999999999</v>
      </c>
    </row>
    <row r="58" spans="1:19" x14ac:dyDescent="0.25">
      <c r="A58" s="42" t="s">
        <v>588</v>
      </c>
      <c r="B58" s="33" t="s">
        <v>589</v>
      </c>
      <c r="C58" s="33" t="s">
        <v>590</v>
      </c>
      <c r="D58" s="34">
        <f t="shared" si="1"/>
        <v>1.5325291713156033</v>
      </c>
      <c r="E58" s="33">
        <v>3</v>
      </c>
      <c r="F58" s="34">
        <v>35.1</v>
      </c>
      <c r="G58" s="34">
        <v>12.352</v>
      </c>
      <c r="H58" s="35">
        <v>2.90081176386213</v>
      </c>
      <c r="I58" s="35">
        <v>0.61591453552246</v>
      </c>
      <c r="J58" s="33">
        <v>24.242709999999999</v>
      </c>
      <c r="K58" s="33">
        <v>24.023610000000001</v>
      </c>
      <c r="L58" s="33">
        <v>24.255659999999999</v>
      </c>
      <c r="M58" s="33">
        <v>24.44708</v>
      </c>
      <c r="N58" s="33">
        <v>24.18094</v>
      </c>
      <c r="O58" s="33">
        <v>24.61824</v>
      </c>
      <c r="P58" s="33">
        <v>24.78651</v>
      </c>
      <c r="Q58" s="33">
        <v>24.855619999999998</v>
      </c>
      <c r="R58" s="33">
        <v>24.725359999999998</v>
      </c>
      <c r="S58" s="33">
        <v>25.243829999999999</v>
      </c>
    </row>
    <row r="59" spans="1:19" x14ac:dyDescent="0.25">
      <c r="A59" s="42" t="s">
        <v>603</v>
      </c>
      <c r="B59" s="33" t="s">
        <v>604</v>
      </c>
      <c r="C59" s="33" t="s">
        <v>605</v>
      </c>
      <c r="D59" s="34">
        <f t="shared" si="1"/>
        <v>1.5269153857546118</v>
      </c>
      <c r="E59" s="33">
        <v>51</v>
      </c>
      <c r="F59" s="34">
        <v>72.3</v>
      </c>
      <c r="G59" s="34">
        <v>59.752000000000002</v>
      </c>
      <c r="H59" s="35">
        <v>5.7166798886336103</v>
      </c>
      <c r="I59" s="35">
        <v>0.61062011718749398</v>
      </c>
      <c r="J59" s="33">
        <v>33.600340000000003</v>
      </c>
      <c r="K59" s="33">
        <v>33.641509999999997</v>
      </c>
      <c r="L59" s="33">
        <v>33.624180000000003</v>
      </c>
      <c r="M59" s="33">
        <v>33.777650000000001</v>
      </c>
      <c r="N59" s="33">
        <v>33.732170000000004</v>
      </c>
      <c r="O59" s="33">
        <v>34.200110000000002</v>
      </c>
      <c r="P59" s="33">
        <v>34.284370000000003</v>
      </c>
      <c r="Q59" s="33">
        <v>34.281889999999997</v>
      </c>
      <c r="R59" s="33">
        <v>34.419980000000002</v>
      </c>
      <c r="S59" s="33">
        <v>34.242609999999999</v>
      </c>
    </row>
    <row r="60" spans="1:19" x14ac:dyDescent="0.25">
      <c r="A60" s="42" t="s">
        <v>612</v>
      </c>
      <c r="B60" s="33" t="s">
        <v>613</v>
      </c>
      <c r="C60" s="33" t="s">
        <v>614</v>
      </c>
      <c r="D60" s="34">
        <f t="shared" si="1"/>
        <v>1.522700125516192</v>
      </c>
      <c r="E60" s="33">
        <v>8</v>
      </c>
      <c r="F60" s="34">
        <v>72.099999999999994</v>
      </c>
      <c r="G60" s="34">
        <v>10.071</v>
      </c>
      <c r="H60" s="35">
        <v>2.7198625021530498</v>
      </c>
      <c r="I60" s="35">
        <v>0.60663185119628704</v>
      </c>
      <c r="J60" s="33">
        <v>28.8568</v>
      </c>
      <c r="K60" s="33">
        <v>29.108470000000001</v>
      </c>
      <c r="L60" s="33">
        <v>29.249639999999999</v>
      </c>
      <c r="M60" s="33">
        <v>29.55377</v>
      </c>
      <c r="N60" s="33">
        <v>29.452760000000001</v>
      </c>
      <c r="O60" s="33">
        <v>29.687139999999999</v>
      </c>
      <c r="P60" s="33">
        <v>29.89995</v>
      </c>
      <c r="Q60" s="33">
        <v>29.78661</v>
      </c>
      <c r="R60" s="33">
        <v>29.929030000000001</v>
      </c>
      <c r="S60" s="33">
        <v>29.95185</v>
      </c>
    </row>
    <row r="61" spans="1:19" x14ac:dyDescent="0.25">
      <c r="A61" s="42" t="s">
        <v>274</v>
      </c>
      <c r="B61" s="33" t="s">
        <v>276</v>
      </c>
      <c r="C61" s="33" t="s">
        <v>275</v>
      </c>
      <c r="D61" s="34">
        <f t="shared" ref="D61:D96" si="2">-1/(2^I61)</f>
        <v>-3.3757753221315046</v>
      </c>
      <c r="E61" s="33">
        <v>8</v>
      </c>
      <c r="F61" s="34">
        <v>54.6</v>
      </c>
      <c r="G61" s="34">
        <v>14.981999999999999</v>
      </c>
      <c r="H61" s="35">
        <v>4.5995716968274403</v>
      </c>
      <c r="I61" s="35">
        <v>-1.7552188873290999</v>
      </c>
      <c r="J61" s="33">
        <v>26.081299999999999</v>
      </c>
      <c r="K61" s="33">
        <v>26.744199999999999</v>
      </c>
      <c r="L61" s="33">
        <v>26.933710000000001</v>
      </c>
      <c r="M61" s="33">
        <v>27.1694</v>
      </c>
      <c r="N61" s="33">
        <v>27.052890000000001</v>
      </c>
      <c r="O61" s="33">
        <v>24.986499999999999</v>
      </c>
      <c r="P61" s="33">
        <v>25.1553</v>
      </c>
      <c r="Q61" s="33">
        <v>24.809950000000001</v>
      </c>
      <c r="R61" s="33">
        <v>25.078099999999999</v>
      </c>
      <c r="S61" s="33">
        <v>25.175540000000002</v>
      </c>
    </row>
    <row r="62" spans="1:19" x14ac:dyDescent="0.25">
      <c r="A62" s="42" t="s">
        <v>217</v>
      </c>
      <c r="B62" s="33" t="s">
        <v>219</v>
      </c>
      <c r="C62" s="33" t="s">
        <v>218</v>
      </c>
      <c r="D62" s="34">
        <f t="shared" si="2"/>
        <v>-3.9442609975905958</v>
      </c>
      <c r="E62" s="33">
        <v>14</v>
      </c>
      <c r="F62" s="34">
        <v>72.2</v>
      </c>
      <c r="G62" s="34">
        <v>16.859000000000002</v>
      </c>
      <c r="H62" s="35">
        <v>8.9479353013657406</v>
      </c>
      <c r="I62" s="35">
        <v>-1.9797550201416001</v>
      </c>
      <c r="J62" s="33">
        <v>27.531110000000002</v>
      </c>
      <c r="K62" s="33">
        <v>27.502490000000002</v>
      </c>
      <c r="L62" s="33">
        <v>27.41788</v>
      </c>
      <c r="M62" s="33">
        <v>27.44679</v>
      </c>
      <c r="N62" s="33">
        <v>27.565729999999999</v>
      </c>
      <c r="O62" s="33">
        <v>25.530889999999999</v>
      </c>
      <c r="P62" s="33">
        <v>25.614450000000001</v>
      </c>
      <c r="Q62" s="33">
        <v>25.511769999999999</v>
      </c>
      <c r="R62" s="33">
        <v>25.300899999999999</v>
      </c>
      <c r="S62" s="33">
        <v>25.607220000000002</v>
      </c>
    </row>
    <row r="63" spans="1:19" x14ac:dyDescent="0.25">
      <c r="A63" s="42" t="s">
        <v>802</v>
      </c>
      <c r="B63" s="33" t="s">
        <v>803</v>
      </c>
      <c r="C63" s="33" t="s">
        <v>804</v>
      </c>
      <c r="D63" s="34">
        <f t="shared" si="2"/>
        <v>-3.9735837448610907</v>
      </c>
      <c r="E63" s="33">
        <v>10</v>
      </c>
      <c r="F63" s="34">
        <v>70.3</v>
      </c>
      <c r="G63" s="34">
        <v>19.992000000000001</v>
      </c>
      <c r="H63" s="35">
        <v>7.3177853812388598</v>
      </c>
      <c r="I63" s="35">
        <v>-1.99044075012207</v>
      </c>
      <c r="J63" s="33">
        <v>28.192959999999999</v>
      </c>
      <c r="K63" s="33">
        <v>28.376290000000001</v>
      </c>
      <c r="L63" s="33">
        <v>28.279720000000001</v>
      </c>
      <c r="M63" s="33">
        <v>28.657959999999999</v>
      </c>
      <c r="N63" s="33">
        <v>28.524699999999999</v>
      </c>
      <c r="O63" s="33">
        <v>26.415320000000001</v>
      </c>
      <c r="P63" s="33">
        <v>26.485700000000001</v>
      </c>
      <c r="Q63" s="33">
        <v>26.227460000000001</v>
      </c>
      <c r="R63" s="33">
        <v>26.377009999999999</v>
      </c>
      <c r="S63" s="33">
        <v>26.57394</v>
      </c>
    </row>
    <row r="64" spans="1:19" x14ac:dyDescent="0.25">
      <c r="A64" s="42" t="s">
        <v>172</v>
      </c>
      <c r="B64" s="33" t="s">
        <v>174</v>
      </c>
      <c r="C64" s="33" t="s">
        <v>173</v>
      </c>
      <c r="D64" s="34">
        <f t="shared" si="2"/>
        <v>-4.1497430353280391</v>
      </c>
      <c r="E64" s="33">
        <v>9</v>
      </c>
      <c r="F64" s="34">
        <v>41.5</v>
      </c>
      <c r="G64" s="34">
        <v>24.683</v>
      </c>
      <c r="H64" s="35">
        <v>7.3346794298351901</v>
      </c>
      <c r="I64" s="35">
        <v>-2.05302200317383</v>
      </c>
      <c r="J64" s="33">
        <v>26.68552</v>
      </c>
      <c r="K64" s="33">
        <v>26.433250000000001</v>
      </c>
      <c r="L64" s="33">
        <v>26.441009999999999</v>
      </c>
      <c r="M64" s="33">
        <v>26.337949999999999</v>
      </c>
      <c r="N64" s="33">
        <v>26.421769999999999</v>
      </c>
      <c r="O64" s="33">
        <v>24.689920000000001</v>
      </c>
      <c r="P64" s="33">
        <v>24.425090000000001</v>
      </c>
      <c r="Q64" s="33">
        <v>24.193629999999999</v>
      </c>
      <c r="R64" s="33">
        <v>24.269639999999999</v>
      </c>
      <c r="S64" s="33">
        <v>24.476120000000002</v>
      </c>
    </row>
    <row r="65" spans="1:19" x14ac:dyDescent="0.25">
      <c r="A65" s="42" t="s">
        <v>214</v>
      </c>
      <c r="B65" s="33" t="s">
        <v>216</v>
      </c>
      <c r="C65" s="33" t="s">
        <v>215</v>
      </c>
      <c r="D65" s="34">
        <f t="shared" si="2"/>
        <v>-4.3798547496593034</v>
      </c>
      <c r="E65" s="33">
        <v>10</v>
      </c>
      <c r="F65" s="34">
        <v>45.8</v>
      </c>
      <c r="G65" s="34">
        <v>24.038</v>
      </c>
      <c r="H65" s="35">
        <v>5.8207215247677198</v>
      </c>
      <c r="I65" s="35">
        <v>-2.1308830261230498</v>
      </c>
      <c r="J65" s="33">
        <v>26.72091</v>
      </c>
      <c r="K65" s="33">
        <v>26.999700000000001</v>
      </c>
      <c r="L65" s="33">
        <v>26.99399</v>
      </c>
      <c r="M65" s="33">
        <v>27.50264</v>
      </c>
      <c r="N65" s="33">
        <v>27.464279999999999</v>
      </c>
      <c r="O65" s="33">
        <v>24.91675</v>
      </c>
      <c r="P65" s="33">
        <v>25.06353</v>
      </c>
      <c r="Q65" s="33">
        <v>24.751190000000001</v>
      </c>
      <c r="R65" s="33">
        <v>25.094059999999999</v>
      </c>
      <c r="S65" s="33">
        <v>25.20157</v>
      </c>
    </row>
    <row r="66" spans="1:19" x14ac:dyDescent="0.25">
      <c r="A66" s="42" t="s">
        <v>805</v>
      </c>
      <c r="B66" s="33" t="s">
        <v>806</v>
      </c>
      <c r="C66" s="33" t="s">
        <v>807</v>
      </c>
      <c r="D66" s="34">
        <f t="shared" si="2"/>
        <v>-4.3827903529127354</v>
      </c>
      <c r="E66" s="33">
        <v>10</v>
      </c>
      <c r="F66" s="34">
        <v>70.7</v>
      </c>
      <c r="G66" s="34">
        <v>13.36</v>
      </c>
      <c r="H66" s="35">
        <v>8.2174334658482699</v>
      </c>
      <c r="I66" s="35">
        <v>-2.1318496704101602</v>
      </c>
      <c r="J66" s="33">
        <v>26.84374</v>
      </c>
      <c r="K66" s="33">
        <v>27.0426</v>
      </c>
      <c r="L66" s="33">
        <v>26.862189999999998</v>
      </c>
      <c r="M66" s="33">
        <v>27.25854</v>
      </c>
      <c r="N66" s="33">
        <v>27.05424</v>
      </c>
      <c r="O66" s="33">
        <v>24.767749999999999</v>
      </c>
      <c r="P66" s="33">
        <v>24.934229999999999</v>
      </c>
      <c r="Q66" s="33">
        <v>24.90072</v>
      </c>
      <c r="R66" s="33">
        <v>24.831949999999999</v>
      </c>
      <c r="S66" s="33">
        <v>24.967410000000001</v>
      </c>
    </row>
    <row r="67" spans="1:19" x14ac:dyDescent="0.25">
      <c r="A67" s="42" t="s">
        <v>196</v>
      </c>
      <c r="B67" s="33" t="s">
        <v>198</v>
      </c>
      <c r="C67" s="33" t="s">
        <v>197</v>
      </c>
      <c r="D67" s="34">
        <f t="shared" si="2"/>
        <v>-4.4771400198234277</v>
      </c>
      <c r="E67" s="33">
        <v>29</v>
      </c>
      <c r="F67" s="34">
        <v>77.8</v>
      </c>
      <c r="G67" s="34">
        <v>52.625</v>
      </c>
      <c r="H67" s="35">
        <v>8.4492983031011608</v>
      </c>
      <c r="I67" s="35">
        <v>-2.1625774383544898</v>
      </c>
      <c r="J67" s="33">
        <v>29.04148</v>
      </c>
      <c r="K67" s="33">
        <v>29.14509</v>
      </c>
      <c r="L67" s="33">
        <v>29.182359999999999</v>
      </c>
      <c r="M67" s="33">
        <v>29.42088</v>
      </c>
      <c r="N67" s="33">
        <v>29.27431</v>
      </c>
      <c r="O67" s="33">
        <v>27.169969999999999</v>
      </c>
      <c r="P67" s="33">
        <v>27.102499999999999</v>
      </c>
      <c r="Q67" s="33">
        <v>26.893080000000001</v>
      </c>
      <c r="R67" s="33">
        <v>27.009450000000001</v>
      </c>
      <c r="S67" s="33">
        <v>27.076229999999999</v>
      </c>
    </row>
    <row r="68" spans="1:19" x14ac:dyDescent="0.25">
      <c r="A68" s="42" t="s">
        <v>193</v>
      </c>
      <c r="B68" s="33" t="s">
        <v>195</v>
      </c>
      <c r="C68" s="33" t="s">
        <v>194</v>
      </c>
      <c r="D68" s="34">
        <f t="shared" si="2"/>
        <v>-4.6094639961744068</v>
      </c>
      <c r="E68" s="33">
        <v>10</v>
      </c>
      <c r="F68" s="34">
        <v>46</v>
      </c>
      <c r="G68" s="34">
        <v>27.285</v>
      </c>
      <c r="H68" s="35">
        <v>7.67084584065136</v>
      </c>
      <c r="I68" s="35">
        <v>-2.2045989990234398</v>
      </c>
      <c r="J68" s="33">
        <v>27.934670000000001</v>
      </c>
      <c r="K68" s="33">
        <v>28.081160000000001</v>
      </c>
      <c r="L68" s="33">
        <v>28.043119999999998</v>
      </c>
      <c r="M68" s="33">
        <v>28.426500000000001</v>
      </c>
      <c r="N68" s="33">
        <v>28.233889999999999</v>
      </c>
      <c r="O68" s="33">
        <v>25.797779999999999</v>
      </c>
      <c r="P68" s="33">
        <v>26.06439</v>
      </c>
      <c r="Q68" s="33">
        <v>25.81766</v>
      </c>
      <c r="R68" s="33">
        <v>26.021789999999999</v>
      </c>
      <c r="S68" s="33">
        <v>25.994730000000001</v>
      </c>
    </row>
    <row r="69" spans="1:19" x14ac:dyDescent="0.25">
      <c r="A69" s="42" t="s">
        <v>250</v>
      </c>
      <c r="B69" s="33" t="s">
        <v>252</v>
      </c>
      <c r="C69" s="33" t="s">
        <v>251</v>
      </c>
      <c r="D69" s="34">
        <f t="shared" si="2"/>
        <v>-4.6198697345219255</v>
      </c>
      <c r="E69" s="33">
        <v>11</v>
      </c>
      <c r="F69" s="34">
        <v>60.2</v>
      </c>
      <c r="G69" s="34">
        <v>21.024000000000001</v>
      </c>
      <c r="H69" s="35">
        <v>8.2006612709471405</v>
      </c>
      <c r="I69" s="35">
        <v>-2.2078521728515601</v>
      </c>
      <c r="J69" s="33">
        <v>27.59299</v>
      </c>
      <c r="K69" s="33">
        <v>27.632429999999999</v>
      </c>
      <c r="L69" s="33">
        <v>27.633189999999999</v>
      </c>
      <c r="M69" s="33">
        <v>28.021100000000001</v>
      </c>
      <c r="N69" s="33">
        <v>27.82978</v>
      </c>
      <c r="O69" s="33">
        <v>25.495950000000001</v>
      </c>
      <c r="P69" s="33">
        <v>25.65042</v>
      </c>
      <c r="Q69" s="33">
        <v>25.498809999999999</v>
      </c>
      <c r="R69" s="33">
        <v>25.551300000000001</v>
      </c>
      <c r="S69" s="33">
        <v>25.47373</v>
      </c>
    </row>
    <row r="70" spans="1:19" x14ac:dyDescent="0.25">
      <c r="A70" s="42" t="s">
        <v>202</v>
      </c>
      <c r="B70" s="33" t="s">
        <v>204</v>
      </c>
      <c r="C70" s="33" t="s">
        <v>203</v>
      </c>
      <c r="D70" s="34">
        <f t="shared" si="2"/>
        <v>-4.7426568766603099</v>
      </c>
      <c r="E70" s="33">
        <v>19</v>
      </c>
      <c r="F70" s="34">
        <v>53.2</v>
      </c>
      <c r="G70" s="34">
        <v>30.149000000000001</v>
      </c>
      <c r="H70" s="35">
        <v>8.2561547704223308</v>
      </c>
      <c r="I70" s="35">
        <v>-2.24569549560547</v>
      </c>
      <c r="J70" s="33">
        <v>28.852989999999998</v>
      </c>
      <c r="K70" s="33">
        <v>28.991320000000002</v>
      </c>
      <c r="L70" s="33">
        <v>28.926939999999998</v>
      </c>
      <c r="M70" s="33">
        <v>29.276129999999998</v>
      </c>
      <c r="N70" s="33">
        <v>29.02327</v>
      </c>
      <c r="O70" s="33">
        <v>26.68899</v>
      </c>
      <c r="P70" s="33">
        <v>26.925239999999999</v>
      </c>
      <c r="Q70" s="33">
        <v>26.653220000000001</v>
      </c>
      <c r="R70" s="33">
        <v>26.740600000000001</v>
      </c>
      <c r="S70" s="33">
        <v>26.834129999999998</v>
      </c>
    </row>
    <row r="71" spans="1:19" x14ac:dyDescent="0.25">
      <c r="A71" s="42" t="s">
        <v>271</v>
      </c>
      <c r="B71" s="33" t="s">
        <v>273</v>
      </c>
      <c r="C71" s="33" t="s">
        <v>272</v>
      </c>
      <c r="D71" s="34">
        <f t="shared" si="2"/>
        <v>-4.8489237456558358</v>
      </c>
      <c r="E71" s="33">
        <v>5</v>
      </c>
      <c r="F71" s="34">
        <v>46.4</v>
      </c>
      <c r="G71" s="34">
        <v>17.443999999999999</v>
      </c>
      <c r="H71" s="35">
        <v>9.0298270679113504</v>
      </c>
      <c r="I71" s="35">
        <v>-2.2776645660400399</v>
      </c>
      <c r="J71" s="33">
        <v>25.57687</v>
      </c>
      <c r="K71" s="33">
        <v>25.70701</v>
      </c>
      <c r="L71" s="33">
        <v>25.655069999999998</v>
      </c>
      <c r="M71" s="33">
        <v>25.704139999999999</v>
      </c>
      <c r="N71" s="33">
        <v>25.6767</v>
      </c>
      <c r="O71" s="33">
        <v>23.514610000000001</v>
      </c>
      <c r="P71" s="33">
        <v>23.370259999999998</v>
      </c>
      <c r="Q71" s="33">
        <v>23.137239999999998</v>
      </c>
      <c r="R71" s="33">
        <v>23.44</v>
      </c>
      <c r="S71" s="33">
        <v>23.469360000000002</v>
      </c>
    </row>
    <row r="72" spans="1:19" x14ac:dyDescent="0.25">
      <c r="A72" s="42" t="s">
        <v>208</v>
      </c>
      <c r="B72" s="33" t="s">
        <v>210</v>
      </c>
      <c r="C72" s="33" t="s">
        <v>209</v>
      </c>
      <c r="D72" s="34">
        <f t="shared" si="2"/>
        <v>-5.6604556782521556</v>
      </c>
      <c r="E72" s="33">
        <v>45</v>
      </c>
      <c r="F72" s="34">
        <v>76.099999999999994</v>
      </c>
      <c r="G72" s="34">
        <v>79.775999999999996</v>
      </c>
      <c r="H72" s="35">
        <v>8.2422955373264006</v>
      </c>
      <c r="I72" s="35">
        <v>-2.5009181976318402</v>
      </c>
      <c r="J72" s="33">
        <v>29.85586</v>
      </c>
      <c r="K72" s="33">
        <v>29.97391</v>
      </c>
      <c r="L72" s="33">
        <v>29.953379999999999</v>
      </c>
      <c r="M72" s="33">
        <v>30.296579999999999</v>
      </c>
      <c r="N72" s="33">
        <v>30.207000000000001</v>
      </c>
      <c r="O72" s="33">
        <v>27.67061</v>
      </c>
      <c r="P72" s="33">
        <v>27.54804</v>
      </c>
      <c r="Q72" s="33">
        <v>27.401779999999999</v>
      </c>
      <c r="R72" s="33">
        <v>27.497389999999999</v>
      </c>
      <c r="S72" s="33">
        <v>27.66431</v>
      </c>
    </row>
    <row r="73" spans="1:19" x14ac:dyDescent="0.25">
      <c r="A73" s="42" t="s">
        <v>262</v>
      </c>
      <c r="B73" s="33" t="s">
        <v>264</v>
      </c>
      <c r="C73" s="33" t="s">
        <v>263</v>
      </c>
      <c r="D73" s="34">
        <f t="shared" si="2"/>
        <v>-5.7311534757679077</v>
      </c>
      <c r="E73" s="33">
        <v>6</v>
      </c>
      <c r="F73" s="34">
        <v>55.6</v>
      </c>
      <c r="G73" s="34">
        <v>10.916</v>
      </c>
      <c r="H73" s="35">
        <v>8.1990573963604998</v>
      </c>
      <c r="I73" s="35">
        <v>-2.5188255310058598</v>
      </c>
      <c r="J73" s="33">
        <v>26.437380000000001</v>
      </c>
      <c r="K73" s="33">
        <v>26.231860000000001</v>
      </c>
      <c r="L73" s="33">
        <v>26.321169999999999</v>
      </c>
      <c r="M73" s="33">
        <v>26.528189999999999</v>
      </c>
      <c r="N73" s="33">
        <v>26.643059999999998</v>
      </c>
      <c r="O73" s="33">
        <v>24.05556</v>
      </c>
      <c r="P73" s="33">
        <v>24.04768</v>
      </c>
      <c r="Q73" s="33">
        <v>23.944579999999998</v>
      </c>
      <c r="R73" s="33">
        <v>23.70862</v>
      </c>
      <c r="S73" s="33">
        <v>23.81108</v>
      </c>
    </row>
    <row r="74" spans="1:19" x14ac:dyDescent="0.25">
      <c r="A74" s="42" t="s">
        <v>226</v>
      </c>
      <c r="B74" s="33" t="s">
        <v>228</v>
      </c>
      <c r="C74" s="33" t="s">
        <v>227</v>
      </c>
      <c r="D74" s="34">
        <f t="shared" si="2"/>
        <v>-5.7607801089286301</v>
      </c>
      <c r="E74" s="33">
        <v>28</v>
      </c>
      <c r="F74" s="34">
        <v>70.7</v>
      </c>
      <c r="G74" s="34">
        <v>50.834000000000003</v>
      </c>
      <c r="H74" s="35">
        <v>7.5151624216875197</v>
      </c>
      <c r="I74" s="35">
        <v>-2.5262641906738299</v>
      </c>
      <c r="J74" s="33">
        <v>28.685849999999999</v>
      </c>
      <c r="K74" s="33">
        <v>28.72035</v>
      </c>
      <c r="L74" s="33">
        <v>28.811579999999999</v>
      </c>
      <c r="M74" s="33">
        <v>29.213519999999999</v>
      </c>
      <c r="N74" s="33">
        <v>29.08558</v>
      </c>
      <c r="O74" s="33">
        <v>26.46697</v>
      </c>
      <c r="P74" s="33">
        <v>26.445789999999999</v>
      </c>
      <c r="Q74" s="33">
        <v>26.19839</v>
      </c>
      <c r="R74" s="33">
        <v>26.258790000000001</v>
      </c>
      <c r="S74" s="33">
        <v>26.515630000000002</v>
      </c>
    </row>
    <row r="75" spans="1:19" x14ac:dyDescent="0.25">
      <c r="A75" s="42" t="s">
        <v>229</v>
      </c>
      <c r="B75" s="33" t="s">
        <v>231</v>
      </c>
      <c r="C75" s="33" t="s">
        <v>230</v>
      </c>
      <c r="D75" s="34">
        <f t="shared" si="2"/>
        <v>-5.9133666045530493</v>
      </c>
      <c r="E75" s="33">
        <v>9</v>
      </c>
      <c r="F75" s="34">
        <v>65.5</v>
      </c>
      <c r="G75" s="34">
        <v>13.02</v>
      </c>
      <c r="H75" s="35">
        <v>8.4697668014180696</v>
      </c>
      <c r="I75" s="35">
        <v>-2.5639797210693298</v>
      </c>
      <c r="J75" s="33">
        <v>27.792349999999999</v>
      </c>
      <c r="K75" s="33">
        <v>27.88861</v>
      </c>
      <c r="L75" s="33">
        <v>27.72429</v>
      </c>
      <c r="M75" s="33">
        <v>28.00094</v>
      </c>
      <c r="N75" s="33">
        <v>27.998519999999999</v>
      </c>
      <c r="O75" s="33">
        <v>25.484380000000002</v>
      </c>
      <c r="P75" s="33">
        <v>25.372160000000001</v>
      </c>
      <c r="Q75" s="33">
        <v>25.041599999999999</v>
      </c>
      <c r="R75" s="33">
        <v>25.287990000000001</v>
      </c>
      <c r="S75" s="33">
        <v>25.398689999999998</v>
      </c>
    </row>
    <row r="76" spans="1:19" x14ac:dyDescent="0.25">
      <c r="A76" s="42" t="s">
        <v>811</v>
      </c>
      <c r="B76" s="33" t="s">
        <v>294</v>
      </c>
      <c r="C76" s="33" t="s">
        <v>293</v>
      </c>
      <c r="D76" s="34">
        <f t="shared" si="2"/>
        <v>-5.935816790427392</v>
      </c>
      <c r="E76" s="33">
        <v>7</v>
      </c>
      <c r="F76" s="34">
        <v>65.099999999999994</v>
      </c>
      <c r="G76" s="34">
        <v>12.648</v>
      </c>
      <c r="H76" s="35">
        <v>7.27083782830345</v>
      </c>
      <c r="I76" s="35">
        <v>-2.5694465637207</v>
      </c>
      <c r="J76" s="33">
        <v>26.822620000000001</v>
      </c>
      <c r="K76" s="33">
        <v>27.110880000000002</v>
      </c>
      <c r="L76" s="33">
        <v>27.173220000000001</v>
      </c>
      <c r="M76" s="33">
        <v>27.492899999999999</v>
      </c>
      <c r="N76" s="33">
        <v>27.359680000000001</v>
      </c>
      <c r="O76" s="33">
        <v>24.770520000000001</v>
      </c>
      <c r="P76" s="33">
        <v>24.80021</v>
      </c>
      <c r="Q76" s="33">
        <v>24.528030000000001</v>
      </c>
      <c r="R76" s="33">
        <v>24.469860000000001</v>
      </c>
      <c r="S76" s="33">
        <v>24.54345</v>
      </c>
    </row>
    <row r="77" spans="1:19" x14ac:dyDescent="0.25">
      <c r="A77" s="42" t="s">
        <v>812</v>
      </c>
      <c r="B77" s="33" t="s">
        <v>813</v>
      </c>
      <c r="C77" s="33" t="s">
        <v>814</v>
      </c>
      <c r="D77" s="34">
        <f t="shared" si="2"/>
        <v>-5.9511062790234117</v>
      </c>
      <c r="E77" s="33">
        <v>5</v>
      </c>
      <c r="F77" s="34">
        <v>85.7</v>
      </c>
      <c r="G77" s="34">
        <v>9.3308</v>
      </c>
      <c r="H77" s="35">
        <v>1.3336483758181801</v>
      </c>
      <c r="I77" s="35">
        <v>-2.5731578826904302</v>
      </c>
      <c r="J77" s="33">
        <v>25.84714</v>
      </c>
      <c r="K77" s="33">
        <v>26.612310000000001</v>
      </c>
      <c r="L77" s="33">
        <v>26.499420000000001</v>
      </c>
      <c r="M77" s="33">
        <v>27.232060000000001</v>
      </c>
      <c r="N77" s="33">
        <v>26.9526</v>
      </c>
      <c r="O77" s="33">
        <v>24.661829999999998</v>
      </c>
      <c r="P77" s="33">
        <v>25.26792</v>
      </c>
      <c r="Q77" s="33">
        <v>25.15279</v>
      </c>
      <c r="R77" s="33">
        <v>19.813210000000002</v>
      </c>
      <c r="S77" s="33">
        <v>25.381989999999998</v>
      </c>
    </row>
    <row r="78" spans="1:19" x14ac:dyDescent="0.25">
      <c r="A78" s="42" t="s">
        <v>256</v>
      </c>
      <c r="B78" s="33" t="s">
        <v>258</v>
      </c>
      <c r="C78" s="33" t="s">
        <v>257</v>
      </c>
      <c r="D78" s="34">
        <f t="shared" si="2"/>
        <v>-6.0064905021215891</v>
      </c>
      <c r="E78" s="33">
        <v>5</v>
      </c>
      <c r="F78" s="34">
        <v>42.3</v>
      </c>
      <c r="G78" s="34">
        <v>11.692</v>
      </c>
      <c r="H78" s="35">
        <v>8.9049885293186009</v>
      </c>
      <c r="I78" s="35">
        <v>-2.58652229309082</v>
      </c>
      <c r="J78" s="33">
        <v>26.29871</v>
      </c>
      <c r="K78" s="33">
        <v>26.479279999999999</v>
      </c>
      <c r="L78" s="33">
        <v>26.376750000000001</v>
      </c>
      <c r="M78" s="33">
        <v>26.514980000000001</v>
      </c>
      <c r="N78" s="33">
        <v>26.62631</v>
      </c>
      <c r="O78" s="33">
        <v>23.941009999999999</v>
      </c>
      <c r="P78" s="33">
        <v>23.94145</v>
      </c>
      <c r="Q78" s="33">
        <v>23.69922</v>
      </c>
      <c r="R78" s="33">
        <v>23.76</v>
      </c>
      <c r="S78" s="33">
        <v>24.021740000000001</v>
      </c>
    </row>
    <row r="79" spans="1:19" x14ac:dyDescent="0.25">
      <c r="A79" s="42" t="s">
        <v>815</v>
      </c>
      <c r="B79" s="33" t="s">
        <v>816</v>
      </c>
      <c r="C79" s="33" t="s">
        <v>817</v>
      </c>
      <c r="D79" s="34">
        <f t="shared" si="2"/>
        <v>-6.09696699345184</v>
      </c>
      <c r="E79" s="33">
        <v>7</v>
      </c>
      <c r="F79" s="34">
        <v>52.7</v>
      </c>
      <c r="G79" s="34">
        <v>15.282999999999999</v>
      </c>
      <c r="H79" s="35">
        <v>7.6010616867139804</v>
      </c>
      <c r="I79" s="35">
        <v>-2.6080917358398401</v>
      </c>
      <c r="J79" s="33">
        <v>26.931010000000001</v>
      </c>
      <c r="K79" s="33">
        <v>27.12416</v>
      </c>
      <c r="L79" s="33">
        <v>27.110479999999999</v>
      </c>
      <c r="M79" s="33">
        <v>27.413930000000001</v>
      </c>
      <c r="N79" s="33">
        <v>27.392969999999998</v>
      </c>
      <c r="O79" s="33">
        <v>24.614979999999999</v>
      </c>
      <c r="P79" s="33">
        <v>24.789950000000001</v>
      </c>
      <c r="Q79" s="33">
        <v>24.347460000000002</v>
      </c>
      <c r="R79" s="33">
        <v>24.462890000000002</v>
      </c>
      <c r="S79" s="33">
        <v>24.716799999999999</v>
      </c>
    </row>
    <row r="80" spans="1:19" x14ac:dyDescent="0.25">
      <c r="A80" s="42" t="s">
        <v>241</v>
      </c>
      <c r="B80" s="33" t="s">
        <v>243</v>
      </c>
      <c r="C80" s="33" t="s">
        <v>242</v>
      </c>
      <c r="D80" s="34">
        <f t="shared" si="2"/>
        <v>-6.2048262332337396</v>
      </c>
      <c r="E80" s="33">
        <v>24</v>
      </c>
      <c r="F80" s="34">
        <v>72.7</v>
      </c>
      <c r="G80" s="34">
        <v>40.603000000000002</v>
      </c>
      <c r="H80" s="35">
        <v>6.3052532646722499</v>
      </c>
      <c r="I80" s="35">
        <v>-2.63339080810547</v>
      </c>
      <c r="J80" s="33">
        <v>28.557310000000001</v>
      </c>
      <c r="K80" s="33">
        <v>28.907789999999999</v>
      </c>
      <c r="L80" s="33">
        <v>28.959530000000001</v>
      </c>
      <c r="M80" s="33">
        <v>29.44595</v>
      </c>
      <c r="N80" s="33">
        <v>29.286390000000001</v>
      </c>
      <c r="O80" s="33">
        <v>26.409890000000001</v>
      </c>
      <c r="P80" s="33">
        <v>26.310770000000002</v>
      </c>
      <c r="Q80" s="33">
        <v>26.196929999999998</v>
      </c>
      <c r="R80" s="33">
        <v>26.325019999999999</v>
      </c>
      <c r="S80" s="33">
        <v>26.747399999999999</v>
      </c>
    </row>
    <row r="81" spans="1:19" x14ac:dyDescent="0.25">
      <c r="A81" s="42" t="s">
        <v>818</v>
      </c>
      <c r="B81" s="33" t="s">
        <v>819</v>
      </c>
      <c r="C81" s="33" t="s">
        <v>820</v>
      </c>
      <c r="D81" s="34">
        <f t="shared" si="2"/>
        <v>-6.2983169254394555</v>
      </c>
      <c r="E81" s="33">
        <v>13</v>
      </c>
      <c r="F81" s="34">
        <v>76</v>
      </c>
      <c r="G81" s="34">
        <v>21.984000000000002</v>
      </c>
      <c r="H81" s="35">
        <v>7.0638267128688597</v>
      </c>
      <c r="I81" s="35">
        <v>-2.6549663543701199</v>
      </c>
      <c r="J81" s="33">
        <v>27.203029999999998</v>
      </c>
      <c r="K81" s="33">
        <v>27.533709999999999</v>
      </c>
      <c r="L81" s="33">
        <v>27.62059</v>
      </c>
      <c r="M81" s="33">
        <v>27.961680000000001</v>
      </c>
      <c r="N81" s="33">
        <v>27.856380000000001</v>
      </c>
      <c r="O81" s="33">
        <v>25.091480000000001</v>
      </c>
      <c r="P81" s="33">
        <v>25.063320000000001</v>
      </c>
      <c r="Q81" s="33">
        <v>24.870470000000001</v>
      </c>
      <c r="R81" s="33">
        <v>24.797879999999999</v>
      </c>
      <c r="S81" s="33">
        <v>25.07741</v>
      </c>
    </row>
    <row r="82" spans="1:19" x14ac:dyDescent="0.25">
      <c r="A82" s="42" t="s">
        <v>220</v>
      </c>
      <c r="B82" s="33" t="s">
        <v>222</v>
      </c>
      <c r="C82" s="33" t="s">
        <v>221</v>
      </c>
      <c r="D82" s="34">
        <f t="shared" si="2"/>
        <v>-6.5176617278529978</v>
      </c>
      <c r="E82" s="33">
        <v>23</v>
      </c>
      <c r="F82" s="34">
        <v>70.8</v>
      </c>
      <c r="G82" s="34">
        <v>42.524999999999999</v>
      </c>
      <c r="H82" s="35">
        <v>8.6880964311434496</v>
      </c>
      <c r="I82" s="35">
        <v>-2.7043544769287098</v>
      </c>
      <c r="J82" s="33">
        <v>28.297370000000001</v>
      </c>
      <c r="K82" s="33">
        <v>28.367819999999998</v>
      </c>
      <c r="L82" s="33">
        <v>28.34151</v>
      </c>
      <c r="M82" s="33">
        <v>28.725370000000002</v>
      </c>
      <c r="N82" s="33">
        <v>28.456969999999998</v>
      </c>
      <c r="O82" s="33">
        <v>25.88618</v>
      </c>
      <c r="P82" s="33">
        <v>25.736239999999999</v>
      </c>
      <c r="Q82" s="33">
        <v>25.66825</v>
      </c>
      <c r="R82" s="33">
        <v>25.581130000000002</v>
      </c>
      <c r="S82" s="33">
        <v>25.795459999999999</v>
      </c>
    </row>
    <row r="83" spans="1:19" x14ac:dyDescent="0.25">
      <c r="A83" s="42" t="s">
        <v>235</v>
      </c>
      <c r="B83" s="33" t="s">
        <v>237</v>
      </c>
      <c r="C83" s="33" t="s">
        <v>236</v>
      </c>
      <c r="D83" s="34">
        <f t="shared" si="2"/>
        <v>-6.5475979126018977</v>
      </c>
      <c r="E83" s="33">
        <v>8</v>
      </c>
      <c r="F83" s="34">
        <v>54.3</v>
      </c>
      <c r="G83" s="34">
        <v>15.081</v>
      </c>
      <c r="H83" s="35">
        <v>7.9939471239256799</v>
      </c>
      <c r="I83" s="35">
        <v>-2.7109657287597599</v>
      </c>
      <c r="J83" s="33">
        <v>27.282509999999998</v>
      </c>
      <c r="K83" s="33">
        <v>27.481780000000001</v>
      </c>
      <c r="L83" s="33">
        <v>27.395499999999998</v>
      </c>
      <c r="M83" s="33">
        <v>27.718820000000001</v>
      </c>
      <c r="N83" s="33">
        <v>27.614350000000002</v>
      </c>
      <c r="O83" s="33">
        <v>24.87764</v>
      </c>
      <c r="P83" s="33">
        <v>24.950340000000001</v>
      </c>
      <c r="Q83" s="33">
        <v>24.528500000000001</v>
      </c>
      <c r="R83" s="33">
        <v>24.654910000000001</v>
      </c>
      <c r="S83" s="33">
        <v>24.926739999999999</v>
      </c>
    </row>
    <row r="84" spans="1:19" x14ac:dyDescent="0.25">
      <c r="A84" s="42" t="s">
        <v>268</v>
      </c>
      <c r="B84" s="33" t="s">
        <v>270</v>
      </c>
      <c r="C84" s="33" t="s">
        <v>269</v>
      </c>
      <c r="D84" s="34">
        <f t="shared" si="2"/>
        <v>-6.5518617138990427</v>
      </c>
      <c r="E84" s="33">
        <v>3</v>
      </c>
      <c r="F84" s="34">
        <v>46.2</v>
      </c>
      <c r="G84" s="34">
        <v>11.813000000000001</v>
      </c>
      <c r="H84" s="35">
        <v>4.6527766957114398</v>
      </c>
      <c r="I84" s="35">
        <v>-2.7119049072265602</v>
      </c>
      <c r="J84" s="33">
        <v>27.29044</v>
      </c>
      <c r="K84" s="33">
        <v>26.180599999999998</v>
      </c>
      <c r="L84" s="33">
        <v>27.119420000000002</v>
      </c>
      <c r="M84" s="33">
        <v>27.458649999999999</v>
      </c>
      <c r="N84" s="33">
        <v>26.183669999999999</v>
      </c>
      <c r="O84" s="33">
        <v>23.970269999999999</v>
      </c>
      <c r="P84" s="33">
        <v>24.2363</v>
      </c>
      <c r="Q84" s="33">
        <v>23.759899999999998</v>
      </c>
      <c r="R84" s="33">
        <v>24.12313</v>
      </c>
      <c r="S84" s="33">
        <v>24.583649999999999</v>
      </c>
    </row>
    <row r="85" spans="1:19" x14ac:dyDescent="0.25">
      <c r="A85" s="42" t="s">
        <v>259</v>
      </c>
      <c r="B85" s="33" t="s">
        <v>261</v>
      </c>
      <c r="C85" s="33" t="s">
        <v>260</v>
      </c>
      <c r="D85" s="34">
        <f t="shared" si="2"/>
        <v>-6.5831385370338538</v>
      </c>
      <c r="E85" s="33">
        <v>14</v>
      </c>
      <c r="F85" s="34">
        <v>89</v>
      </c>
      <c r="G85" s="34">
        <v>17.085999999999999</v>
      </c>
      <c r="H85" s="35">
        <v>9.5580588615186599</v>
      </c>
      <c r="I85" s="35">
        <v>-2.71877555847168</v>
      </c>
      <c r="J85" s="33">
        <v>27.55508</v>
      </c>
      <c r="K85" s="33">
        <v>27.618210000000001</v>
      </c>
      <c r="L85" s="33">
        <v>27.643129999999999</v>
      </c>
      <c r="M85" s="33">
        <v>27.545169999999999</v>
      </c>
      <c r="N85" s="33">
        <v>27.74137</v>
      </c>
      <c r="O85" s="33">
        <v>24.965299999999999</v>
      </c>
      <c r="P85" s="33">
        <v>25.02449</v>
      </c>
      <c r="Q85" s="33">
        <v>24.684370000000001</v>
      </c>
      <c r="R85" s="33">
        <v>24.837399999999999</v>
      </c>
      <c r="S85" s="33">
        <v>24.997530000000001</v>
      </c>
    </row>
    <row r="86" spans="1:19" x14ac:dyDescent="0.25">
      <c r="A86" s="42" t="s">
        <v>277</v>
      </c>
      <c r="B86" s="33" t="s">
        <v>279</v>
      </c>
      <c r="C86" s="33" t="s">
        <v>278</v>
      </c>
      <c r="D86" s="34">
        <f t="shared" si="2"/>
        <v>-6.8376041625113864</v>
      </c>
      <c r="E86" s="33">
        <v>7</v>
      </c>
      <c r="F86" s="34">
        <v>49.5</v>
      </c>
      <c r="G86" s="34">
        <v>21.876000000000001</v>
      </c>
      <c r="H86" s="35">
        <v>8.4264753848129104</v>
      </c>
      <c r="I86" s="35">
        <v>-2.7734909057617201</v>
      </c>
      <c r="J86" s="33">
        <v>27.24109</v>
      </c>
      <c r="K86" s="33">
        <v>27.39256</v>
      </c>
      <c r="L86" s="33">
        <v>27.411110000000001</v>
      </c>
      <c r="M86" s="33">
        <v>27.609570000000001</v>
      </c>
      <c r="N86" s="33">
        <v>27.645330000000001</v>
      </c>
      <c r="O86" s="33">
        <v>24.823039999999999</v>
      </c>
      <c r="P86" s="33">
        <v>24.78641</v>
      </c>
      <c r="Q86" s="33">
        <v>24.45532</v>
      </c>
      <c r="R86" s="33">
        <v>24.59309</v>
      </c>
      <c r="S86" s="33">
        <v>24.774349999999998</v>
      </c>
    </row>
    <row r="87" spans="1:19" x14ac:dyDescent="0.25">
      <c r="A87" s="42" t="s">
        <v>295</v>
      </c>
      <c r="B87" s="33" t="s">
        <v>297</v>
      </c>
      <c r="C87" s="33" t="s">
        <v>296</v>
      </c>
      <c r="D87" s="34">
        <f t="shared" si="2"/>
        <v>-7.0807946890774165</v>
      </c>
      <c r="E87" s="33">
        <v>8</v>
      </c>
      <c r="F87" s="34">
        <v>33.299999999999997</v>
      </c>
      <c r="G87" s="34">
        <v>21.71</v>
      </c>
      <c r="H87" s="35">
        <v>6.9958313762042801</v>
      </c>
      <c r="I87" s="35">
        <v>-2.8239112854003898</v>
      </c>
      <c r="J87" s="33">
        <v>27.38063</v>
      </c>
      <c r="K87" s="33">
        <v>27.64526</v>
      </c>
      <c r="L87" s="33">
        <v>27.40316</v>
      </c>
      <c r="M87" s="33">
        <v>27.032340000000001</v>
      </c>
      <c r="N87" s="33">
        <v>26.953600000000002</v>
      </c>
      <c r="O87" s="33">
        <v>24.368400000000001</v>
      </c>
      <c r="P87" s="33">
        <v>24.69678</v>
      </c>
      <c r="Q87" s="33">
        <v>24.152519999999999</v>
      </c>
      <c r="R87" s="33">
        <v>24.490939999999998</v>
      </c>
      <c r="S87" s="33">
        <v>24.58681</v>
      </c>
    </row>
    <row r="88" spans="1:19" x14ac:dyDescent="0.25">
      <c r="A88" s="42" t="s">
        <v>253</v>
      </c>
      <c r="B88" s="33" t="s">
        <v>255</v>
      </c>
      <c r="C88" s="33" t="s">
        <v>254</v>
      </c>
      <c r="D88" s="34">
        <f t="shared" si="2"/>
        <v>-7.2914126364154308</v>
      </c>
      <c r="E88" s="33">
        <v>9</v>
      </c>
      <c r="F88" s="34">
        <v>56.7</v>
      </c>
      <c r="G88" s="34">
        <v>14.164</v>
      </c>
      <c r="H88" s="35">
        <v>8.8556827026809799</v>
      </c>
      <c r="I88" s="35">
        <v>-2.8661983489990202</v>
      </c>
      <c r="J88" s="33">
        <v>26.228960000000001</v>
      </c>
      <c r="K88" s="33">
        <v>26.505549999999999</v>
      </c>
      <c r="L88" s="33">
        <v>26.316929999999999</v>
      </c>
      <c r="M88" s="33">
        <v>26.503250000000001</v>
      </c>
      <c r="N88" s="33">
        <v>26.48762</v>
      </c>
      <c r="O88" s="33">
        <v>23.568249999999999</v>
      </c>
      <c r="P88" s="33">
        <v>23.608630000000002</v>
      </c>
      <c r="Q88" s="33">
        <v>23.317969999999999</v>
      </c>
      <c r="R88" s="33">
        <v>23.45739</v>
      </c>
      <c r="S88" s="33">
        <v>23.759080000000001</v>
      </c>
    </row>
    <row r="89" spans="1:19" x14ac:dyDescent="0.25">
      <c r="A89" s="42" t="s">
        <v>283</v>
      </c>
      <c r="B89" s="33" t="s">
        <v>285</v>
      </c>
      <c r="C89" s="33" t="s">
        <v>284</v>
      </c>
      <c r="D89" s="34">
        <f t="shared" si="2"/>
        <v>-9.2723122677668481</v>
      </c>
      <c r="E89" s="33">
        <v>6</v>
      </c>
      <c r="F89" s="34">
        <v>17.5</v>
      </c>
      <c r="G89" s="34">
        <v>68.474000000000004</v>
      </c>
      <c r="H89" s="35">
        <v>5.2195624361302997</v>
      </c>
      <c r="I89" s="35">
        <v>-3.2129291534423801</v>
      </c>
      <c r="J89" s="33">
        <v>25.15372</v>
      </c>
      <c r="K89" s="33">
        <v>25.650310000000001</v>
      </c>
      <c r="L89" s="33">
        <v>26.126110000000001</v>
      </c>
      <c r="M89" s="33">
        <v>26.503779999999999</v>
      </c>
      <c r="N89" s="33">
        <v>26.498280000000001</v>
      </c>
      <c r="O89" s="33">
        <v>22.69717</v>
      </c>
      <c r="P89" s="33">
        <v>22.681380000000001</v>
      </c>
      <c r="Q89" s="33">
        <v>22.595230000000001</v>
      </c>
      <c r="R89" s="33">
        <v>22.487110000000001</v>
      </c>
      <c r="S89" s="33">
        <v>23.406649999999999</v>
      </c>
    </row>
    <row r="90" spans="1:19" x14ac:dyDescent="0.25">
      <c r="A90" s="42" t="s">
        <v>223</v>
      </c>
      <c r="B90" s="33" t="s">
        <v>225</v>
      </c>
      <c r="C90" s="33" t="s">
        <v>224</v>
      </c>
      <c r="D90" s="34">
        <f t="shared" si="2"/>
        <v>-9.8637108498791051</v>
      </c>
      <c r="E90" s="33">
        <v>6</v>
      </c>
      <c r="F90" s="34">
        <v>61.3</v>
      </c>
      <c r="G90" s="34">
        <v>16.331</v>
      </c>
      <c r="H90" s="35">
        <v>7.05589986607088</v>
      </c>
      <c r="I90" s="35">
        <v>-3.3021305084228501</v>
      </c>
      <c r="J90" s="33">
        <v>25.440660000000001</v>
      </c>
      <c r="K90" s="33">
        <v>26.048369999999998</v>
      </c>
      <c r="L90" s="33">
        <v>26.364360000000001</v>
      </c>
      <c r="M90" s="33">
        <v>26.034790000000001</v>
      </c>
      <c r="N90" s="33">
        <v>26.19537</v>
      </c>
      <c r="O90" s="33">
        <v>22.840420000000002</v>
      </c>
      <c r="P90" s="33">
        <v>22.702739999999999</v>
      </c>
      <c r="Q90" s="33">
        <v>22.393519999999999</v>
      </c>
      <c r="R90" s="33">
        <v>22.953949999999999</v>
      </c>
      <c r="S90" s="33">
        <v>22.682279999999999</v>
      </c>
    </row>
    <row r="91" spans="1:19" s="14" customFormat="1" ht="15" x14ac:dyDescent="0.25">
      <c r="A91" s="42" t="s">
        <v>280</v>
      </c>
      <c r="B91" s="33" t="s">
        <v>282</v>
      </c>
      <c r="C91" s="33" t="s">
        <v>281</v>
      </c>
      <c r="D91" s="34">
        <f t="shared" si="2"/>
        <v>-10.102444620258467</v>
      </c>
      <c r="E91" s="33">
        <v>11</v>
      </c>
      <c r="F91" s="34">
        <v>73.5</v>
      </c>
      <c r="G91" s="34">
        <v>12.574999999999999</v>
      </c>
      <c r="H91" s="35">
        <v>5.9919795906405904</v>
      </c>
      <c r="I91" s="35">
        <v>-3.3366325378417998</v>
      </c>
      <c r="J91" s="33">
        <v>25.718450000000001</v>
      </c>
      <c r="K91" s="33">
        <v>26.20551</v>
      </c>
      <c r="L91" s="33">
        <v>26.11561</v>
      </c>
      <c r="M91" s="33">
        <v>26.511220000000002</v>
      </c>
      <c r="N91" s="33">
        <v>26.54205</v>
      </c>
      <c r="O91" s="33">
        <v>22.834160000000001</v>
      </c>
      <c r="P91" s="33">
        <v>22.692360000000001</v>
      </c>
      <c r="Q91" s="33">
        <v>22.591519999999999</v>
      </c>
      <c r="R91" s="33">
        <v>22.61666</v>
      </c>
      <c r="S91" s="33">
        <v>23.674980000000001</v>
      </c>
    </row>
    <row r="92" spans="1:19" s="14" customFormat="1" ht="15" x14ac:dyDescent="0.25">
      <c r="A92" s="42" t="s">
        <v>289</v>
      </c>
      <c r="B92" s="33" t="s">
        <v>291</v>
      </c>
      <c r="C92" s="33" t="s">
        <v>290</v>
      </c>
      <c r="D92" s="34">
        <f t="shared" si="2"/>
        <v>-11.227618957395475</v>
      </c>
      <c r="E92" s="33">
        <v>6</v>
      </c>
      <c r="F92" s="34">
        <v>16.8</v>
      </c>
      <c r="G92" s="34">
        <v>51.881</v>
      </c>
      <c r="H92" s="35">
        <v>9.5399522772311407</v>
      </c>
      <c r="I92" s="35">
        <v>-3.4889801025390601</v>
      </c>
      <c r="J92" s="33">
        <v>25.084599999999998</v>
      </c>
      <c r="K92" s="33">
        <v>25.312439999999999</v>
      </c>
      <c r="L92" s="33">
        <v>25.397539999999999</v>
      </c>
      <c r="M92" s="33">
        <v>25.594429999999999</v>
      </c>
      <c r="N92" s="33">
        <v>25.350059999999999</v>
      </c>
      <c r="O92" s="33">
        <v>21.94163</v>
      </c>
      <c r="P92" s="33">
        <v>21.851330000000001</v>
      </c>
      <c r="Q92" s="33">
        <v>21.767330000000001</v>
      </c>
      <c r="R92" s="33">
        <v>21.754950000000001</v>
      </c>
      <c r="S92" s="33">
        <v>21.978929999999998</v>
      </c>
    </row>
    <row r="93" spans="1:19" s="14" customFormat="1" ht="15" x14ac:dyDescent="0.25">
      <c r="A93" s="42" t="s">
        <v>298</v>
      </c>
      <c r="B93" s="33" t="s">
        <v>300</v>
      </c>
      <c r="C93" s="33" t="s">
        <v>299</v>
      </c>
      <c r="D93" s="34">
        <f t="shared" si="2"/>
        <v>-11.554066118834648</v>
      </c>
      <c r="E93" s="33">
        <v>7</v>
      </c>
      <c r="F93" s="34">
        <v>69.5</v>
      </c>
      <c r="G93" s="34">
        <v>15.515000000000001</v>
      </c>
      <c r="H93" s="35">
        <v>6.0121168073620996</v>
      </c>
      <c r="I93" s="35">
        <v>-3.5303287506103498</v>
      </c>
      <c r="J93" s="33">
        <v>25.324400000000001</v>
      </c>
      <c r="K93" s="33">
        <v>26.260210000000001</v>
      </c>
      <c r="L93" s="33">
        <v>25.879280000000001</v>
      </c>
      <c r="M93" s="33">
        <v>25.273409999999998</v>
      </c>
      <c r="N93" s="33">
        <v>25.083909999999999</v>
      </c>
      <c r="O93" s="33">
        <v>21.759789999999999</v>
      </c>
      <c r="P93" s="33">
        <v>21.707930000000001</v>
      </c>
      <c r="Q93" s="33">
        <v>22.481750000000002</v>
      </c>
      <c r="R93" s="33">
        <v>22.280370000000001</v>
      </c>
      <c r="S93" s="33">
        <v>21.939730000000001</v>
      </c>
    </row>
    <row r="94" spans="1:19" x14ac:dyDescent="0.25">
      <c r="A94" s="42" t="s">
        <v>184</v>
      </c>
      <c r="B94" s="33" t="s">
        <v>186</v>
      </c>
      <c r="C94" s="33" t="s">
        <v>185</v>
      </c>
      <c r="D94" s="34">
        <f t="shared" si="2"/>
        <v>-12.622032960279961</v>
      </c>
      <c r="E94" s="33">
        <v>9</v>
      </c>
      <c r="F94" s="34">
        <v>51.4</v>
      </c>
      <c r="G94" s="34">
        <v>19.783999999999999</v>
      </c>
      <c r="H94" s="35">
        <v>7.3141162813541802</v>
      </c>
      <c r="I94" s="35">
        <v>-3.65787239074707</v>
      </c>
      <c r="J94" s="33">
        <v>27.436350000000001</v>
      </c>
      <c r="K94" s="33">
        <v>27.137309999999999</v>
      </c>
      <c r="L94" s="33">
        <v>27.401620000000001</v>
      </c>
      <c r="M94" s="33">
        <v>27.919910000000002</v>
      </c>
      <c r="N94" s="33">
        <v>27.286300000000001</v>
      </c>
      <c r="O94" s="33">
        <v>23.958100000000002</v>
      </c>
      <c r="P94" s="33">
        <v>24.171579999999999</v>
      </c>
      <c r="Q94" s="33">
        <v>23.761420000000001</v>
      </c>
      <c r="R94" s="33">
        <v>23.426880000000001</v>
      </c>
      <c r="S94" s="33">
        <v>23.574149999999999</v>
      </c>
    </row>
    <row r="95" spans="1:19" x14ac:dyDescent="0.25">
      <c r="A95" s="42" t="s">
        <v>286</v>
      </c>
      <c r="B95" s="33" t="s">
        <v>288</v>
      </c>
      <c r="C95" s="33" t="s">
        <v>287</v>
      </c>
      <c r="D95" s="34">
        <f t="shared" si="2"/>
        <v>-12.947542594772262</v>
      </c>
      <c r="E95" s="33">
        <v>6</v>
      </c>
      <c r="F95" s="34">
        <v>15.1</v>
      </c>
      <c r="G95" s="34">
        <v>36.058999999999997</v>
      </c>
      <c r="H95" s="35">
        <v>2.4498503808037801</v>
      </c>
      <c r="I95" s="35">
        <v>-3.6946063995361298</v>
      </c>
      <c r="J95" s="33">
        <v>25.336539999999999</v>
      </c>
      <c r="K95" s="33">
        <v>24.649159999999998</v>
      </c>
      <c r="L95" s="33">
        <v>25.064720000000001</v>
      </c>
      <c r="M95" s="33">
        <v>24.781569999999999</v>
      </c>
      <c r="N95" s="33">
        <v>25.14367</v>
      </c>
      <c r="O95" s="33">
        <v>23.52731</v>
      </c>
      <c r="P95" s="33">
        <v>20.160630000000001</v>
      </c>
      <c r="Q95" s="33">
        <v>19.15117</v>
      </c>
      <c r="R95" s="33">
        <v>20.30301</v>
      </c>
      <c r="S95" s="33">
        <v>23.360520000000001</v>
      </c>
    </row>
    <row r="96" spans="1:19" x14ac:dyDescent="0.25">
      <c r="A96" s="43" t="s">
        <v>824</v>
      </c>
      <c r="B96" s="37" t="s">
        <v>825</v>
      </c>
      <c r="C96" s="37" t="s">
        <v>826</v>
      </c>
      <c r="D96" s="38">
        <f t="shared" si="2"/>
        <v>-19.735712014202559</v>
      </c>
      <c r="E96" s="37">
        <v>2</v>
      </c>
      <c r="F96" s="38">
        <v>40</v>
      </c>
      <c r="G96" s="38">
        <v>11.967000000000001</v>
      </c>
      <c r="H96" s="39">
        <v>4.6754685647644303</v>
      </c>
      <c r="I96" s="39">
        <v>-4.3027366638183597</v>
      </c>
      <c r="J96" s="37">
        <v>25.161429999999999</v>
      </c>
      <c r="K96" s="37">
        <v>24.98094</v>
      </c>
      <c r="L96" s="37">
        <v>24.666550000000001</v>
      </c>
      <c r="M96" s="37">
        <v>25.056889999999999</v>
      </c>
      <c r="N96" s="37">
        <v>24.884319999999999</v>
      </c>
      <c r="O96" s="37">
        <v>20.706630000000001</v>
      </c>
      <c r="P96" s="37">
        <v>20.025780000000001</v>
      </c>
      <c r="Q96" s="37">
        <v>19.276630000000001</v>
      </c>
      <c r="R96" s="37">
        <v>21.13494</v>
      </c>
      <c r="S96" s="37">
        <v>22.092459999999999</v>
      </c>
    </row>
  </sheetData>
  <mergeCells count="4">
    <mergeCell ref="J1:L1"/>
    <mergeCell ref="M1:O1"/>
    <mergeCell ref="J41:N41"/>
    <mergeCell ref="O41:S41"/>
  </mergeCells>
  <pageMargins left="0.75" right="0.75" top="1" bottom="1" header="0.5" footer="0.5"/>
  <pageSetup paperSize="9"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3-month heart hit-list</vt:lpstr>
      <vt:lpstr>10-month heart hit-list</vt:lpstr>
      <vt:lpstr>Ox phos proteins</vt:lpstr>
    </vt:vector>
  </TitlesOfParts>
  <Company>NUIM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Ashling Holland</dc:creator>
  <cp:lastModifiedBy>Ashling</cp:lastModifiedBy>
  <dcterms:created xsi:type="dcterms:W3CDTF">2017-03-31T12:13:13Z</dcterms:created>
  <dcterms:modified xsi:type="dcterms:W3CDTF">2017-07-26T18:54:00Z</dcterms:modified>
</cp:coreProperties>
</file>