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w Backup\Publications &amp; Posters\Papers\DJGB\DJGB_2019\JCI-Insight Submission 2020\Submission\Transfer\"/>
    </mc:Choice>
  </mc:AlternateContent>
  <bookViews>
    <workbookView xWindow="0" yWindow="0" windowWidth="28800" windowHeight="12300" firstSheet="3" activeTab="5"/>
  </bookViews>
  <sheets>
    <sheet name="S. Table 1 Discovery" sheetId="2" r:id="rId1"/>
    <sheet name="S. Table 2 LIMMA " sheetId="3" r:id="rId2"/>
    <sheet name="S. Table 3 ComBat LIMMA" sheetId="4" r:id="rId3"/>
    <sheet name="S. Table 4 WGCNA Turquoise" sheetId="5" r:id="rId4"/>
    <sheet name="S. Table 5 Protein candidates" sheetId="7" r:id="rId5"/>
    <sheet name="S. Table 6 Summary verification" sheetId="6" r:id="rId6"/>
    <sheet name="S. Table 7 MIMIC" sheetId="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9" i="4" l="1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</calcChain>
</file>

<file path=xl/sharedStrings.xml><?xml version="1.0" encoding="utf-8"?>
<sst xmlns="http://schemas.openxmlformats.org/spreadsheetml/2006/main" count="1195" uniqueCount="693">
  <si>
    <t>Diagnostic category</t>
  </si>
  <si>
    <t>HC</t>
  </si>
  <si>
    <t>Frequency, n</t>
  </si>
  <si>
    <t>Median age, years (IQR)</t>
  </si>
  <si>
    <t>Female, n (%)</t>
  </si>
  <si>
    <t>Symptoms and examination findings</t>
  </si>
  <si>
    <t>0 (0)</t>
  </si>
  <si>
    <t>Weight loss, n (%)</t>
  </si>
  <si>
    <t>Laboratory parameters</t>
  </si>
  <si>
    <t>LTBI</t>
  </si>
  <si>
    <t>37.5 (28-50)</t>
  </si>
  <si>
    <t>39 (27-57)</t>
  </si>
  <si>
    <t>32 (24-46.5)</t>
  </si>
  <si>
    <t>58 (45-65)</t>
  </si>
  <si>
    <t>21 (70)</t>
  </si>
  <si>
    <t>22 (73)</t>
  </si>
  <si>
    <t>11 (42)</t>
  </si>
  <si>
    <t>19 (59)</t>
  </si>
  <si>
    <t>3 (10)</t>
  </si>
  <si>
    <t>6 (23)</t>
  </si>
  <si>
    <t>14 (44)</t>
  </si>
  <si>
    <t>ORD</t>
  </si>
  <si>
    <t>ATBI</t>
  </si>
  <si>
    <t>Male, %</t>
  </si>
  <si>
    <t xml:space="preserve">Smoking History, current or ex- (%)  </t>
  </si>
  <si>
    <t>Protein Accession</t>
  </si>
  <si>
    <t>logFC</t>
  </si>
  <si>
    <t>AveExpr</t>
  </si>
  <si>
    <t>t</t>
  </si>
  <si>
    <t>P.Value</t>
  </si>
  <si>
    <t>adj.P.Val</t>
  </si>
  <si>
    <t>B</t>
  </si>
  <si>
    <t>MP_113</t>
  </si>
  <si>
    <t>TB_114</t>
  </si>
  <si>
    <t>HC_115</t>
  </si>
  <si>
    <t>HC_116</t>
  </si>
  <si>
    <t>HC_117</t>
  </si>
  <si>
    <t>TB_118</t>
  </si>
  <si>
    <t>TB_119</t>
  </si>
  <si>
    <t>TB_121</t>
  </si>
  <si>
    <t>P9WGP3</t>
  </si>
  <si>
    <t>Q86SQ4</t>
  </si>
  <si>
    <t>P43490</t>
  </si>
  <si>
    <t>Q7KZF4</t>
  </si>
  <si>
    <t>P05109</t>
  </si>
  <si>
    <t>P02741</t>
  </si>
  <si>
    <t>P05164</t>
  </si>
  <si>
    <t>Q8N9V6</t>
  </si>
  <si>
    <t>P18669</t>
  </si>
  <si>
    <t>Q9Y5E7</t>
  </si>
  <si>
    <t>Q15149</t>
  </si>
  <si>
    <t>Q9H6F5</t>
  </si>
  <si>
    <t>Q8N720</t>
  </si>
  <si>
    <t>Q9NP58</t>
  </si>
  <si>
    <t>P14555</t>
  </si>
  <si>
    <t>Q9Y6V0</t>
  </si>
  <si>
    <t>P04843</t>
  </si>
  <si>
    <t>Q8IV33</t>
  </si>
  <si>
    <t>P01877</t>
  </si>
  <si>
    <t>Q9BY89</t>
  </si>
  <si>
    <t>P06702</t>
  </si>
  <si>
    <t>Q14764</t>
  </si>
  <si>
    <t>P30046</t>
  </si>
  <si>
    <t>P07900</t>
  </si>
  <si>
    <t>P02750</t>
  </si>
  <si>
    <t>O75015</t>
  </si>
  <si>
    <t>Q96II8</t>
  </si>
  <si>
    <t>P01133</t>
  </si>
  <si>
    <t>Q9BXR6</t>
  </si>
  <si>
    <t>P06576</t>
  </si>
  <si>
    <t>P18428</t>
  </si>
  <si>
    <t>Q9UPY3</t>
  </si>
  <si>
    <t>P78352</t>
  </si>
  <si>
    <t>P0DJI8</t>
  </si>
  <si>
    <t>Q9HAU6</t>
  </si>
  <si>
    <t>Q8IXL6</t>
  </si>
  <si>
    <t>Q8WU39</t>
  </si>
  <si>
    <t>Q9NS69</t>
  </si>
  <si>
    <t>Q9P225</t>
  </si>
  <si>
    <t>Q96FL9</t>
  </si>
  <si>
    <t>P51826</t>
  </si>
  <si>
    <t>P28062</t>
  </si>
  <si>
    <t>P07988</t>
  </si>
  <si>
    <t>P13796</t>
  </si>
  <si>
    <t>P08294</t>
  </si>
  <si>
    <t>Q92859</t>
  </si>
  <si>
    <t>Q9H4G4</t>
  </si>
  <si>
    <t>P05451</t>
  </si>
  <si>
    <t>Q4LDE5</t>
  </si>
  <si>
    <t>P10721</t>
  </si>
  <si>
    <t>Q8WZ42</t>
  </si>
  <si>
    <t>O60880</t>
  </si>
  <si>
    <t>P10646</t>
  </si>
  <si>
    <t>Q9HA90</t>
  </si>
  <si>
    <t>Q9BWP8</t>
  </si>
  <si>
    <t>P17936</t>
  </si>
  <si>
    <t>P68871</t>
  </si>
  <si>
    <t>Q9HBJ7</t>
  </si>
  <si>
    <t>P29622</t>
  </si>
  <si>
    <t>Q96DX7</t>
  </si>
  <si>
    <t>P41229</t>
  </si>
  <si>
    <t>O94923</t>
  </si>
  <si>
    <t>O76096</t>
  </si>
  <si>
    <t>Q12860</t>
  </si>
  <si>
    <t>A0A0C4DH32</t>
  </si>
  <si>
    <t>Q76LX8</t>
  </si>
  <si>
    <t>Q8NCX0</t>
  </si>
  <si>
    <t>P51161</t>
  </si>
  <si>
    <t>Q96RP7</t>
  </si>
  <si>
    <t>Q9NQX5</t>
  </si>
  <si>
    <t>Q15166</t>
  </si>
  <si>
    <t>O95502</t>
  </si>
  <si>
    <t>P03950</t>
  </si>
  <si>
    <t>Q9BRX9</t>
  </si>
  <si>
    <t>Q96PW8</t>
  </si>
  <si>
    <t>Q2NL82</t>
  </si>
  <si>
    <t>P08047</t>
  </si>
  <si>
    <t>P51570</t>
  </si>
  <si>
    <t>A6NFK2</t>
  </si>
  <si>
    <t>O14777</t>
  </si>
  <si>
    <t>P39059</t>
  </si>
  <si>
    <t>P61916</t>
  </si>
  <si>
    <t>Q6RI45</t>
  </si>
  <si>
    <t>P00441</t>
  </si>
  <si>
    <t>Q86TB3</t>
  </si>
  <si>
    <t>Q13103</t>
  </si>
  <si>
    <t>O00408</t>
  </si>
  <si>
    <t>P06732</t>
  </si>
  <si>
    <t>O94991</t>
  </si>
  <si>
    <t>P54802</t>
  </si>
  <si>
    <t>Q9ULM0</t>
  </si>
  <si>
    <t>P35443</t>
  </si>
  <si>
    <t>Q9HD43</t>
  </si>
  <si>
    <t>Q9UMX5</t>
  </si>
  <si>
    <t>P0C221</t>
  </si>
  <si>
    <t>Q96JM2</t>
  </si>
  <si>
    <t>I6Y481</t>
  </si>
  <si>
    <t>Q8N3C0</t>
  </si>
  <si>
    <t>Q8WUA8</t>
  </si>
  <si>
    <t>Q6P1X5</t>
  </si>
  <si>
    <t>P08123</t>
  </si>
  <si>
    <t>P37198</t>
  </si>
  <si>
    <t>Q9UN79</t>
  </si>
  <si>
    <t>Q08378</t>
  </si>
  <si>
    <t>Q8N584</t>
  </si>
  <si>
    <t>A0A087WSY4</t>
  </si>
  <si>
    <t>Q96A44</t>
  </si>
  <si>
    <t>Q9Y5W7</t>
  </si>
  <si>
    <t>P53618</t>
  </si>
  <si>
    <t>O43610</t>
  </si>
  <si>
    <t>Q7KZ85</t>
  </si>
  <si>
    <t>Q07507</t>
  </si>
  <si>
    <t>Q96N23</t>
  </si>
  <si>
    <t>P23280</t>
  </si>
  <si>
    <t>Q15645</t>
  </si>
  <si>
    <t>A0A075B6H9</t>
  </si>
  <si>
    <t>Q68CZ1</t>
  </si>
  <si>
    <t>Q9BZG8</t>
  </si>
  <si>
    <t>Q9H2S1</t>
  </si>
  <si>
    <t>Protein names</t>
  </si>
  <si>
    <t>Fold Change</t>
  </si>
  <si>
    <t>HC_114_B</t>
  </si>
  <si>
    <t>HC_115_C</t>
  </si>
  <si>
    <t>HC_116_B</t>
  </si>
  <si>
    <t>HC_117_C</t>
  </si>
  <si>
    <t>HC_118_B</t>
  </si>
  <si>
    <t>HC_121_B</t>
  </si>
  <si>
    <t>MP_113_B</t>
  </si>
  <si>
    <t>MP_113_C</t>
  </si>
  <si>
    <t>TB_114_C</t>
  </si>
  <si>
    <t>TB_115_B</t>
  </si>
  <si>
    <t>TB_117_B</t>
  </si>
  <si>
    <t>TB_118_C</t>
  </si>
  <si>
    <t>TB_119_B</t>
  </si>
  <si>
    <t>TB_121_C</t>
  </si>
  <si>
    <t>C-reactive protein [Cleaved into: C-reactive protein(1-205)]</t>
  </si>
  <si>
    <t>Protein S100-A8 (Calgranulin-A) (Calprotectin L1L subunit) (Cystic fibrosis antigen) (CFAG) (Leukocyte L1 complex light chain) (Migration inhibitory factor-related protein 8) (MRP-8) (p8) (S100 calcium-binding protein A8) (Urinary stone protein band A)</t>
  </si>
  <si>
    <t>Protein S100-A9 (Calgranulin-B) (Calprotectin L1H subunit) (Leukocyte L1 complex heavy chain) (Migration inhibitory factor-related protein 14) (MRP-14) (p14) (S100 calcium-binding protein A9)</t>
  </si>
  <si>
    <t>Leucine-rich alpha-2-glycoprotein (LRG)</t>
  </si>
  <si>
    <t>Serum amyloid A-1 protein (SAA) [Cleaved into: Amyloid protein A (Amyloid fibril protein AA); Serum amyloid protein A(2-104); Serum amyloid protein A(3-104); Serum amyloid protein A(2-103); Serum amyloid protein A(2-102); Serum amyloid protein A(4-101)]</t>
  </si>
  <si>
    <t>Disks large homolog 4 (Postsynaptic density protein 95) (PSD-95) (Synapse-associated protein 90) (SAP-90) (SAP90)</t>
  </si>
  <si>
    <t>P80511</t>
  </si>
  <si>
    <t>Protein S100-A12 (CGRP) (Calcium-binding protein in amniotic fluid 1) (CAAF1) (Calgranulin-C) (CAGC) (Extracellular newly identified RAGE-binding protein) (EN-RAGE) (Migration inhibitory factor-related protein 6) (MRP-6) (p6) (Neutrophil S100 protein) (S100 calcium-binding protein A12) [Cleaved into: Calcitermin]</t>
  </si>
  <si>
    <t>Phospholipase A2, membrane associated (EC 3.1.1.4) (GIIC sPLA2) (Group IIA phospholipase A2) (Non-pancreatic secretory phospholipase A2) (NPS-PLA2) (Phosphatidylcholine 2-acylhydrolase 2A)</t>
  </si>
  <si>
    <t>P0DJI9</t>
  </si>
  <si>
    <t>Serum amyloid A-2 protein (SAA2)</t>
  </si>
  <si>
    <t>Complement factor H-related protein 5 (FHR-5)</t>
  </si>
  <si>
    <t>Pulmonary surfactant-associated protein B (SP-B) (18 kDa pulmonary-surfactant protein) (6 kDa protein) (Pulmonary surfactant-associated proteolipid SPL(Phe))</t>
  </si>
  <si>
    <t>P02774</t>
  </si>
  <si>
    <t>Vitamin D-binding protein (DBP) (VDB) (Gc protein-derived macrophage activating factor) (Gc-MAF) (GcMAF) (Gc-globulin) (Group-specific component) (Gc) (Vitamin D-binding protein-macrophage activating factor) (DBP-maf)</t>
  </si>
  <si>
    <t>P00738</t>
  </si>
  <si>
    <t>Haptoglobin (Zonulin) [Cleaved into: Haptoglobin alpha chain; Haptoglobin beta chain]</t>
  </si>
  <si>
    <t>Lipopolysaccharide-binding protein (LBP)</t>
  </si>
  <si>
    <t>Q15485</t>
  </si>
  <si>
    <t>Ficolin-2 (37 kDa elastin-binding protein) (Collagen/fibrinogen domain-containing protein 2) (EBP-37) (Ficolin-B) (Ficolin-beta) (Hucolin) (L-ficolin) (Serum lectin p35)</t>
  </si>
  <si>
    <t>Q9NPH3</t>
  </si>
  <si>
    <t>Interleukin-1 receptor accessory protein (IL-1 receptor accessory protein) (IL-1RAcP) (Interleukin-1 receptor 3) (IL-1R-3) (IL-1R3)</t>
  </si>
  <si>
    <t>P08637</t>
  </si>
  <si>
    <t>Low affinity immunoglobulin gamma Fc region receptor III-A (CD16a antigen) (Fc-gamma RIII-alpha) (Fc-gamma RIII) (Fc-gamma RIIIa) (FcRIII) (FcRIIIa) (FcR-10) (IgG Fc receptor III-2) (CD antigen CD16a)</t>
  </si>
  <si>
    <t>P02748</t>
  </si>
  <si>
    <t>Complement component C9 [Cleaved into: Complement component C9a; Complement component C9b]</t>
  </si>
  <si>
    <t>Q9UGM5</t>
  </si>
  <si>
    <t>Fetuin-B (16G2) (Fetuin-like protein IRL685) (Gugu)</t>
  </si>
  <si>
    <t>P02763</t>
  </si>
  <si>
    <t>Alpha-1-acid glycoprotein 1 (AGP 1) (Orosomucoid-1) (OMD 1)</t>
  </si>
  <si>
    <t>P02790</t>
  </si>
  <si>
    <t>Hemopexin (Beta-1B-glycoprotein)</t>
  </si>
  <si>
    <t>P27918</t>
  </si>
  <si>
    <t>Properdin (Complement factor P)</t>
  </si>
  <si>
    <t>P50281</t>
  </si>
  <si>
    <t>Matrix metalloproteinase-14 (MMP-14) (EC 3.4.24.80) (MMP-X1) (Membrane-type matrix metalloproteinase 1) (MT-MMP 1) (MTMMP1) (Membrane-type-1 matrix metalloproteinase) (MT1-MMP) (MT1MMP)</t>
  </si>
  <si>
    <t>P14151</t>
  </si>
  <si>
    <t>L-selectin (CD62 antigen-like family member L) (Leukocyte adhesion molecule 1) (LAM-1) (Leukocyte surface antigen Leu-8) (Leukocyte-endothelial cell adhesion molecule 1) (LECAM1) (Lymph node homing receptor) (TQ1) (gp90-MEL) (CD antigen CD62L)</t>
  </si>
  <si>
    <t>P25311</t>
  </si>
  <si>
    <t>Zinc-alpha-2-glycoprotein (Zn-alpha-2-GP) (Zn-alpha-2-glycoprotein)</t>
  </si>
  <si>
    <t>P15907</t>
  </si>
  <si>
    <t>Beta-galactoside alpha-2,6-sialyltransferase 1 (Alpha 2,6-ST 1) (EC 2.4.99.1) (B-cell antigen CD75) (CMP-N-acetylneuraminate-beta-galactosamide-alpha-2,6-sialyltransferase 1) (ST6Gal I) (ST6GalI) (Sialyltransferase 1)</t>
  </si>
  <si>
    <t>P01011</t>
  </si>
  <si>
    <t>Alpha-1-antichymotrypsin (ACT) (Cell growth-inhibiting gene 24/25 protein) (Serpin A3) [Cleaved into: Alpha-1-antichymotrypsin His-Pro-less]</t>
  </si>
  <si>
    <t>P18065</t>
  </si>
  <si>
    <t>Insulin-like growth factor-binding protein 2 (IBP-2) (IGF-binding protein 2) (IGFBP-2)</t>
  </si>
  <si>
    <t>Q9Y275</t>
  </si>
  <si>
    <t>Tumor necrosis factor ligand superfamily member 13B (B lymphocyte stimulator) (BLyS) (B-cell-activating factor) (BAFF) (Dendritic cell-derived TNF-like molecule) (TNF- and APOL-related leukocyte expressed ligand 1) (TALL-1) (CD antigen CD257) [Cleaved into: Tumor necrosis factor ligand superfamily member 13b, membrane form; Tumor necrosis factor ligand superfamily member 13b, soluble form]</t>
  </si>
  <si>
    <t>P68032</t>
  </si>
  <si>
    <t>Actin, alpha cardiac muscle 1 (Alpha-cardiac actin) [Cleaved into: Actin, alpha cardiac muscle 1, intermediate form]</t>
  </si>
  <si>
    <t>P60709</t>
  </si>
  <si>
    <t>Actin, cytoplasmic 1 (Beta-actin) [Cleaved into: Actin, cytoplasmic 1, N-terminally processed]</t>
  </si>
  <si>
    <t>P00740</t>
  </si>
  <si>
    <t>Coagulation factor IX (EC 3.4.21.22) (Christmas factor) (Plasma thromboplastin component) (PTC) [Cleaved into: Coagulation factor IXa light chain; Coagulation factor IXa heavy chain]</t>
  </si>
  <si>
    <t>Proteasome subunit beta type-8 (EC 3.4.25.1) (Low molecular mass protein 7) (Macropain subunit C13) (Multicatalytic endopeptidase complex subunit C13) (Proteasome component C13) (Proteasome subunit beta-5i) (Really interesting new gene 10 protein)</t>
  </si>
  <si>
    <t>Q86YT9</t>
  </si>
  <si>
    <t>Junctional adhesion molecule-like (Adhesion molecule interacting with CXADR antigen 1) (Dendritic cell-specific protein CREA7-1)</t>
  </si>
  <si>
    <t>P13473</t>
  </si>
  <si>
    <t>Lysosome-associated membrane glycoprotein 2 (LAMP-2) (Lysosome-associated membrane protein 2) (CD107 antigen-like family member B) (LGP-96) (CD antigen CD107b)</t>
  </si>
  <si>
    <t>P01042</t>
  </si>
  <si>
    <t>Kininogen-1 (Alpha-2-thiol proteinase inhibitor) (Fitzgerald factor) (High molecular weight kininogen) (HMWK) (Williams-Fitzgerald-Flaujeac factor) [Cleaved into: Kininogen-1 heavy chain; T-kinin (Ile-Ser-Bradykinin); Bradykinin (Kallidin I); Lysyl-bradykinin (Kallidin II); Kininogen-1 light chain; Low molecular weight growth-promoting factor]</t>
  </si>
  <si>
    <t>Marginal zone B- and B1-cell-specific protein (Mesenteric estrogen-dependent adipose 7) (MEDA-7) (Plasma cell-induced resident endoplasmic reticulum protein) (Plasma cell-induced resident ER protein) (pERp1) (Proapoptotic caspase adapter protein)</t>
  </si>
  <si>
    <t>P02671</t>
  </si>
  <si>
    <t>Fibrinogen alpha chain [Cleaved into: Fibrinopeptide A; Fibrinogen alpha chain]</t>
  </si>
  <si>
    <t>Q10588</t>
  </si>
  <si>
    <t>ADP-ribosyl cyclase/cyclic ADP-ribose hydrolase 2 (EC 3.2.2.6) (ADP-ribosyl cyclase 2) (Bone marrow stromal antigen 1) (BST-1) (Cyclic ADP-ribose hydrolase 2) (cADPr hydrolase 2) (CD antigen CD157)</t>
  </si>
  <si>
    <t>P24387</t>
  </si>
  <si>
    <t>Corticotropin-releasing factor-binding protein (CRF-BP) (CRF-binding protein) (Corticotropin-releasing hormone-binding protein) (CRH-BP)</t>
  </si>
  <si>
    <t>Q06033</t>
  </si>
  <si>
    <t>Inter-alpha-trypsin inhibitor heavy chain H3 (ITI heavy chain H3) (ITI-HC3) (Inter-alpha-inhibitor heavy chain 3) (Serum-derived hyaluronan-associated protein) (SHAP)</t>
  </si>
  <si>
    <t>P01009</t>
  </si>
  <si>
    <t>Alpha-1-antitrypsin (Alpha-1 protease inhibitor) (Alpha-1-antiproteinase) (Serpin A1) [Cleaved into: Short peptide from AAT (SPAAT)]</t>
  </si>
  <si>
    <t>P19652</t>
  </si>
  <si>
    <t>Alpha-1-acid glycoprotein 2 (AGP 2) (Orosomucoid-2) (OMD 2)</t>
  </si>
  <si>
    <t>Q16610</t>
  </si>
  <si>
    <t>Extracellular matrix protein 1 (Secretory component p85)</t>
  </si>
  <si>
    <t>P02647</t>
  </si>
  <si>
    <t>Apolipoprotein A-I (Apo-AI) (ApoA-I) (Apolipoprotein A1) [Cleaved into: Proapolipoprotein A-I (ProapoA-I); Truncated apolipoprotein A-I (Apolipoprotein A-I(1-242))]</t>
  </si>
  <si>
    <t>P07225</t>
  </si>
  <si>
    <t>Vitamin K-dependent protein S</t>
  </si>
  <si>
    <t>P00746</t>
  </si>
  <si>
    <t>Complement factor D (EC 3.4.21.46) (Adipsin) (C3 convertase activator) (Properdin factor D)</t>
  </si>
  <si>
    <t>P06396</t>
  </si>
  <si>
    <t>Gelsolin (AGEL) (Actin-depolymerizing factor) (ADF) (Brevin)</t>
  </si>
  <si>
    <t>P05090</t>
  </si>
  <si>
    <t>Apolipoprotein D (Apo-D) (ApoD)</t>
  </si>
  <si>
    <t>Q9P2X0</t>
  </si>
  <si>
    <t>Dolichol-phosphate mannosyltransferase subunit 3 (Dolichol-phosphate mannose synthase subunit 3) (DPM synthase subunit 3) (Dolichyl-phosphate beta-D-mannosyltransferase subunit 3) (Mannose-P-dolichol synthase subunit 3) (MPD synthase subunit 3) (Prostin-1)</t>
  </si>
  <si>
    <t>P02760</t>
  </si>
  <si>
    <t>Protein AMBP [Cleaved into: Alpha-1-microglobulin (Protein HC) (Alpha-1 microglycoprotein) (Complex-forming glycoprotein heterogeneous in charge); Inter-alpha-trypsin inhibitor light chain (ITI-LC) (Bikunin) (EDC1) (HI-30) (Uronic-acid-rich protein); Trypstatin]</t>
  </si>
  <si>
    <t>P39060</t>
  </si>
  <si>
    <t>Collagen alpha-1(XVIII) chain [Cleaved into: Endostatin; Non-collagenous domain 1 (NC1)]</t>
  </si>
  <si>
    <t>P19022</t>
  </si>
  <si>
    <t>Cadherin-2 (CDw325) (Neural cadherin) (N-cadherin) (CD antigen CD325)</t>
  </si>
  <si>
    <t>P10909</t>
  </si>
  <si>
    <t>Clusterin (Aging-associated gene 4 protein) (Apolipoprotein J) (Apo-J) (Complement cytolysis inhibitor) (CLI) (Complement-associated protein SP-40,40) (Ku70-binding protein 1) (NA1/NA2) (Sulfated glycoprotein 2) (SGP-2) (Testosterone-repressed prostate message 2) (TRPM-2) [Cleaved into: Clusterin beta chain (ApoJalpha) (Complement cytolysis inhibitor a chain); Clusterin alpha chain (ApoJbeta) (Complement cytolysis inhibitor b chain)]</t>
  </si>
  <si>
    <t>P17900</t>
  </si>
  <si>
    <t>Ganglioside GM2 activator (Cerebroside sulfate activator protein) (GM2-AP) (Sphingolipid activator protein 3) (SAP-3) [Cleaved into: Ganglioside GM2 activator isoform short]</t>
  </si>
  <si>
    <t>O43866</t>
  </si>
  <si>
    <t>CD5 antigen-like (Apoptosis inhibitor expressed by macrophages) (hAIM) (CT-2) (IgM-associated peptide) (SP-alpha)</t>
  </si>
  <si>
    <t>P02042</t>
  </si>
  <si>
    <t>Hemoglobin subunit delta (Delta-globin) (Hemoglobin delta chain)</t>
  </si>
  <si>
    <t>Q13332</t>
  </si>
  <si>
    <t>Receptor-type tyrosine-protein phosphatase S (R-PTP-S) (EC 3.1.3.48) (Receptor-type tyrosine-protein phosphatase sigma) (R-PTP-sigma)</t>
  </si>
  <si>
    <t>P51884</t>
  </si>
  <si>
    <t>Lumican (Keratan sulfate proteoglycan lumican) (KSPG lumican)</t>
  </si>
  <si>
    <t>O00468</t>
  </si>
  <si>
    <t>Agrin [Cleaved into: Agrin N-terminal 110 kDa subunit; Agrin C-terminal 110 kDa subunit; Agrin C-terminal 90 kDa fragment (C90); Agrin C-terminal 22 kDa fragment (C22)]</t>
  </si>
  <si>
    <t>Q9H8L6</t>
  </si>
  <si>
    <t>Multimerin-2 (EMILIN-3) (Elastin microfibril interface located protein 3) (Elastin microfibril interfacer 3) (EndoGlyx-1 p125/p140 subunit)</t>
  </si>
  <si>
    <t>Hemoglobin subunit beta (Beta-globin) (Hemoglobin beta chain) [Cleaved into: LVV-hemorphin-7; Spinorphin]</t>
  </si>
  <si>
    <t>Q6YHK3</t>
  </si>
  <si>
    <t>CD109 antigen (150 kDa TGF-beta-1-binding protein) (C3 and PZP-like alpha-2-macroglobulin domain-containing protein 7) (Platelet-specific Gov antigen) (p180) (r150) (CD antigen CD109)</t>
  </si>
  <si>
    <t>A0A0C4DH38</t>
  </si>
  <si>
    <t>Immunoglobulin heavy variable 5-51</t>
  </si>
  <si>
    <t>P01591</t>
  </si>
  <si>
    <t>Immunoglobulin J chain (Joining chain of multimeric IgA and IgM)</t>
  </si>
  <si>
    <t>Golgi-associated plant pathogenesis-related protein 1 (GAPR-1) (Golgi-associated PR-1 protein) (Glioma pathogenesis-related protein 2) (GliPR 2)</t>
  </si>
  <si>
    <t>P05452</t>
  </si>
  <si>
    <t>Tetranectin (TN) (C-type lectin domain family 3 member B) (Plasminogen kringle 4-binding protein)</t>
  </si>
  <si>
    <t>P19827</t>
  </si>
  <si>
    <t>Inter-alpha-trypsin inhibitor heavy chain H1 (ITI heavy chain H1) (ITI-HC1) (Inter-alpha-inhibitor heavy chain 1) (Inter-alpha-trypsin inhibitor complex component III) (Serum-derived hyaluronan-associated protein) (SHAP)</t>
  </si>
  <si>
    <t>A0A0C4DH68</t>
  </si>
  <si>
    <t>Immunoglobulin kappa variable 2-24</t>
  </si>
  <si>
    <t>NPC intracellular cholesterol transporter 2 (Epididymal secretory protein E1) (Human epididymis-specific protein 1) (He1) (Niemann-Pick disease type C2 protein)</t>
  </si>
  <si>
    <t>O95445</t>
  </si>
  <si>
    <t>Apolipoprotein M (Apo-M) (ApoM) (Protein G3a)</t>
  </si>
  <si>
    <t>Superoxide dismutase [Cu-Zn] (EC 1.15.1.1) (Superoxide dismutase 1) (hSod1)</t>
  </si>
  <si>
    <t>A0A0A0MRZ8</t>
  </si>
  <si>
    <t>Immunoglobulin kappa variable 3D-11</t>
  </si>
  <si>
    <t>P05154</t>
  </si>
  <si>
    <t>Plasma serine protease inhibitor (Acrosomal serine protease inhibitor) (Plasminogen activator inhibitor 3) (PAI-3) (PAI3) (Protein C inhibitor) (PCI) (Serpin A5)</t>
  </si>
  <si>
    <t>P24592</t>
  </si>
  <si>
    <t>Insulin-like growth factor-binding protein 6 (IBP-6) (IGF-binding protein 6) (IGFBP-6)</t>
  </si>
  <si>
    <t>P19823</t>
  </si>
  <si>
    <t>Inter-alpha-trypsin inhibitor heavy chain H2 (ITI heavy chain H2) (ITI-HC2) (Inter-alpha-inhibitor heavy chain 2) (Inter-alpha-trypsin inhibitor complex component II) (Serum-derived hyaluronan-associated protein) (SHAP)</t>
  </si>
  <si>
    <t>P20933</t>
  </si>
  <si>
    <t>N(4)-(beta-N-acetylglucosaminyl)-L-asparaginase (EC 3.5.1.26) (Aspartylglucosaminidase) (Glycosylasparaginase) (N4-(N-acetyl-beta-glucosaminyl)-L-asparagine amidase) [Cleaved into: Glycosylasparaginase alpha chain; Glycosylasparaginase beta chain]</t>
  </si>
  <si>
    <t>P24593</t>
  </si>
  <si>
    <t>Insulin-like growth factor-binding protein 5 (IBP-5) (IGF-binding protein 5) (IGFBP-5)</t>
  </si>
  <si>
    <t>A0A0B4J1X8</t>
  </si>
  <si>
    <t>Immunoglobulin heavy variable 3-43</t>
  </si>
  <si>
    <t>Q92876</t>
  </si>
  <si>
    <t>Kallikrein-6 (EC 3.4.21.-) (Neurosin) (Protease M) (SP59) (Serine protease 18) (Serine protease 9) (Zyme)</t>
  </si>
  <si>
    <t>Q96PD5</t>
  </si>
  <si>
    <t>N-acetylmuramoyl-L-alanine amidase (EC 3.5.1.28) (Peptidoglycan recognition protein 2) (Peptidoglycan recognition protein long) (PGRP-L)</t>
  </si>
  <si>
    <t>O75340</t>
  </si>
  <si>
    <t>Programmed cell death protein 6 (Apoptosis-linked gene 2 protein homolog) (ALG-2)</t>
  </si>
  <si>
    <t>P02766</t>
  </si>
  <si>
    <t>Transthyretin (ATTR) (Prealbumin) (TBPA)</t>
  </si>
  <si>
    <t>Kallistatin (Kallikrein inhibitor) (Peptidase inhibitor 4) (PI-4) (Serpin A4)</t>
  </si>
  <si>
    <t>Insulin-like growth factor-binding protein 3 (IBP-3) (IGF-binding protein 3) (IGFBP-3)</t>
  </si>
  <si>
    <t>P16035</t>
  </si>
  <si>
    <t>Metalloproteinase inhibitor 2 (CSC-21K) (Tissue inhibitor of metalloproteinases 2) (TIMP-2)</t>
  </si>
  <si>
    <t>P43652</t>
  </si>
  <si>
    <t>Afamin (Alpha-albumin) (Alpha-Alb)</t>
  </si>
  <si>
    <t>Q9NQ38</t>
  </si>
  <si>
    <t>Serine protease inhibitor Kazal-type 5 (Lympho-epithelial Kazal-type-related inhibitor) (LEKTI) [Cleaved into: Hemofiltrate peptide HF6478; Hemofiltrate peptide HF7665]</t>
  </si>
  <si>
    <t>P01743</t>
  </si>
  <si>
    <t>Immunoglobulin heavy variable 1-46 (Ig heavy chain V-I region DOT) (Ig heavy chain V-I region HG3) (Ig heavy chain V-I region Mot)</t>
  </si>
  <si>
    <t>Q16661</t>
  </si>
  <si>
    <t>Guanylate cyclase activator 2B [Cleaved into: Guanylate cyclase C-activating peptide 2 (Guanylate cyclase C-activating peptide II) (GCAP-II); Uroguanylin (UGN)]</t>
  </si>
  <si>
    <t>Q96S96</t>
  </si>
  <si>
    <t>Phosphatidylethanolamine-binding protein 4 (PEBP-4) (hPEBP4) (Protein cousin-of-RKIP 1)</t>
  </si>
  <si>
    <t>A0A0B4J1X5</t>
  </si>
  <si>
    <t>Immunoglobulin heavy variable 3-74</t>
  </si>
  <si>
    <t>P05019</t>
  </si>
  <si>
    <t>Insulin-like growth factor I (IGF-I) (Mechano growth factor) (MGF) (Somatomedin-C)</t>
  </si>
  <si>
    <t>O75071</t>
  </si>
  <si>
    <t>EF-hand calcium-binding domain-containing protein 14</t>
  </si>
  <si>
    <t>P28827</t>
  </si>
  <si>
    <t>Receptor-type tyrosine-protein phosphatase mu (Protein-tyrosine phosphatase mu) (R-PTP-mu) (EC 3.1.3.48)</t>
  </si>
  <si>
    <t>P02655</t>
  </si>
  <si>
    <t>Apolipoprotein C-II (Apo-CII) (ApoC-II) (Apolipoprotein C2) [Cleaved into: Proapolipoprotein C-II (ProapoC-II)]</t>
  </si>
  <si>
    <t>P02652</t>
  </si>
  <si>
    <t>Apolipoprotein A-II (Apo-AII) (ApoA-II) (Apolipoprotein A2) [Cleaved into: Proapolipoprotein A-II (ProapoA-II); Truncated apolipoprotein A-II (Apolipoprotein A-II(1-76))]</t>
  </si>
  <si>
    <t>P29279</t>
  </si>
  <si>
    <t>CCN family member 2 (Cellular communication network factor 2) (Connective tissue growth factor) (Hypertrophic chondrocyte-specific protein 24) (Insulin-like growth factor-binding protein 8) (IBP-8) (IGF-binding protein 8) (IGFBP-8)</t>
  </si>
  <si>
    <t>Q16819</t>
  </si>
  <si>
    <t>Meprin A subunit alpha (EC 3.4.24.18) (Endopeptidase-2) (N-benzoyl-L-tyrosyl-P-amino-benzoic acid hydrolase subunit alpha) (PABA peptide hydrolase) (PPH alpha)</t>
  </si>
  <si>
    <t>P04070</t>
  </si>
  <si>
    <t>Vitamin K-dependent protein C (EC 3.4.21.69) (Anticoagulant protein C) (Autoprothrombin IIA) (Blood coagulation factor XIV) [Cleaved into: Vitamin K-dependent protein C light chain; Vitamin K-dependent protein C heavy chain; Activation peptide]</t>
  </si>
  <si>
    <t>Q9GZM5</t>
  </si>
  <si>
    <t>Protein YIPF3 (Killer lineage protein 1) (Natural killer cell-specific antigen KLIP1) (YIP1 family member 3) [Cleaved into: Protein YIPF3, 36 kDa form III]</t>
  </si>
  <si>
    <t>P01871</t>
  </si>
  <si>
    <t>Immunoglobulin heavy constant mu (Ig mu chain C region) (Ig mu chain C region BOT) (Ig mu chain C region GAL) (Ig mu chain C region OU)</t>
  </si>
  <si>
    <t>A0A0C4DH34</t>
  </si>
  <si>
    <t>Immunoglobulin heavy variable 4-28</t>
  </si>
  <si>
    <t>Thrombospondin-4</t>
  </si>
  <si>
    <t>P55290</t>
  </si>
  <si>
    <t>Cadherin-13 (Heart cadherin) (H-cadherin) (P105) (Truncated cadherin) (T-cad) (T-cadherin)</t>
  </si>
  <si>
    <t>P23083</t>
  </si>
  <si>
    <t>Immunoglobulin heavy variable 1-2 (Ig heavy chain V-I region ND) (Ig heavy chain V-I region V35)</t>
  </si>
  <si>
    <t>P81605</t>
  </si>
  <si>
    <t>Dermcidin (EC 3.4.-.-) (Preproteolysin) [Cleaved into: Survival-promoting peptide; DCD-1]</t>
  </si>
  <si>
    <t>P02452</t>
  </si>
  <si>
    <t>Collagen alpha-1(I) chain (Alpha-1 type I collagen)</t>
  </si>
  <si>
    <t>Collagen alpha-1(XV) chain [Cleaved into: Restin (Endostatin-XV) (Related to endostatin) (Restin-I); Restin-2 (Restin-II); Restin-3 (Restin-III); Restin-4 (Restin-IV)]</t>
  </si>
  <si>
    <t>P02654</t>
  </si>
  <si>
    <t>Apolipoprotein C-I (Apo-CI) (ApoC-I) (Apolipoprotein C1) [Cleaved into: Truncated apolipoprotein C-I]</t>
  </si>
  <si>
    <t>Q08554</t>
  </si>
  <si>
    <t>Desmocollin-1 (Cadherin family member 1) (Desmosomal glycoprotein 2/3) (DG2/DG3)</t>
  </si>
  <si>
    <t>Q15828</t>
  </si>
  <si>
    <t>Cystatin-M (Cystatin-6) (Cystatin-E)</t>
  </si>
  <si>
    <t>P02144</t>
  </si>
  <si>
    <t>Myoglobin</t>
  </si>
  <si>
    <t>Neudesin (Cell immortalization-related protein 2) (Neuron-derived neurotrophic factor) (Protein GIG47) (Secreted protein of unknown function) (SPUF protein)</t>
  </si>
  <si>
    <t>P12273</t>
  </si>
  <si>
    <t>Prolactin-inducible protein (Gross cystic disease fluid protein 15) (GCDFP-15) (Prolactin-induced protein) (Secretory actin-binding protein) (SABP) (gp17)</t>
  </si>
  <si>
    <t>P01766</t>
  </si>
  <si>
    <t>Immunoglobulin heavy variable 3-13 (Ig heavy chain V-III region BRO)</t>
  </si>
  <si>
    <t>Serum paraoxonase/lactonase 3 (EC 3.1.1.2) (EC 3.1.1.81) (EC 3.1.8.1)</t>
  </si>
  <si>
    <t>O60888</t>
  </si>
  <si>
    <t>Protein CutA (Acetylcholinesterase-associated protein) (Brain acetylcholinesterase putative membrane anchor)</t>
  </si>
  <si>
    <t>P01614</t>
  </si>
  <si>
    <t>Immunoglobulin kappa variable 2D-40 (Ig kappa chain V-II region Cum)</t>
  </si>
  <si>
    <t>P06727</t>
  </si>
  <si>
    <t>Apolipoprotein A-IV (Apo-AIV) (ApoA-IV) (Apolipoprotein A4)</t>
  </si>
  <si>
    <t>Q14623</t>
  </si>
  <si>
    <t>Indian hedgehog protein (IHH) (HHG-2) [Cleaved into: Indian hedgehog protein N-product; Indian hedgehog protein C-product]</t>
  </si>
  <si>
    <t>Q6UXH0</t>
  </si>
  <si>
    <t>Angiopoietin-like protein 8 (Betatrophin) (Lipasin) (Refeeding-induced fat and liver protein)</t>
  </si>
  <si>
    <t>P30990</t>
  </si>
  <si>
    <t>Neurotensin/neuromedin N [Cleaved into: Large neuromedin N (NmN-125); Neuromedin N (NN) (NmN); Neurotensin (NT); Tail peptide]</t>
  </si>
  <si>
    <t>A0A0C4DH31</t>
  </si>
  <si>
    <t>Immunoglobulin heavy variable 1-18</t>
  </si>
  <si>
    <t>Transcription elongation factor SPT6 (hSPT6) (Histone chaperone suppressor of Ty6) (Tat-cotransactivator 2 protein) (Tat-CT2 protein)</t>
  </si>
  <si>
    <t>P02656</t>
  </si>
  <si>
    <t>Apolipoprotein C-III (Apo-CIII) (ApoC-III) (Apolipoprotein C3)</t>
  </si>
  <si>
    <t>A0A0B4J1V2</t>
  </si>
  <si>
    <t>Immunoglobulin heavy variable 2-26</t>
  </si>
  <si>
    <t>A0A0A0MS14</t>
  </si>
  <si>
    <t>Immunoglobulin heavy variable 1-45</t>
  </si>
  <si>
    <t>Secreted phosphoprotein 24 (Spp-24) (Secreted phosphoprotein 2)</t>
  </si>
  <si>
    <t>P02753</t>
  </si>
  <si>
    <t>Retinol-binding protein 4 (Plasma retinol-binding protein) (PRBP) (RBP) [Cleaved into: Plasma retinol-binding protein(1-182); Plasma retinol-binding protein(1-181); Plasma retinol-binding protein(1-179); Plasma retinol-binding protein(1-176)]</t>
  </si>
  <si>
    <t>A0A0C4DH29</t>
  </si>
  <si>
    <t>Immunoglobulin heavy variable 1-3</t>
  </si>
  <si>
    <t>Immunoglobulin lambda variable 4-69</t>
  </si>
  <si>
    <t>P01742</t>
  </si>
  <si>
    <t>Immunoglobulin heavy variable 1-69 (Ig heavy chain V-I region EU) (Ig heavy chain V-I region SIE) (Ig heavy chain V-I region WOL)</t>
  </si>
  <si>
    <t>Carbonic anhydrase 6 (EC 4.2.1.1) (Carbonate dehydratase VI) (Carbonic anhydrase VI) (CA-VI) (Salivary carbonic anhydrase) (Secreted carbonic anhydrase)</t>
  </si>
  <si>
    <t>A0A0B4J1U7</t>
  </si>
  <si>
    <t>Immunoglobulin heavy variable 6-1</t>
  </si>
  <si>
    <t>Q6DHV5</t>
  </si>
  <si>
    <t>Protein CC2D2B</t>
  </si>
  <si>
    <t>HC_115_A</t>
  </si>
  <si>
    <t>HC_116_A</t>
  </si>
  <si>
    <t>HC_117_A</t>
  </si>
  <si>
    <t>MP_113_A</t>
  </si>
  <si>
    <t>TB_114_A</t>
  </si>
  <si>
    <t>TB_118_A</t>
  </si>
  <si>
    <t>TB_119_A</t>
  </si>
  <si>
    <t>TB_121_A</t>
  </si>
  <si>
    <t>HC_119_C</t>
  </si>
  <si>
    <t>TB_116_C</t>
  </si>
  <si>
    <t>GS.Group</t>
  </si>
  <si>
    <t>p.GS.Group</t>
  </si>
  <si>
    <t>MM.turquoise</t>
  </si>
  <si>
    <t>p.MM.turquoise</t>
  </si>
  <si>
    <t>MM.blue</t>
  </si>
  <si>
    <t>p.MM.blue</t>
  </si>
  <si>
    <t>MM.brown</t>
  </si>
  <si>
    <t>p.MM.brown</t>
  </si>
  <si>
    <t>MM.green</t>
  </si>
  <si>
    <t>p.MM.green</t>
  </si>
  <si>
    <t>MM.grey</t>
  </si>
  <si>
    <t>p.MM.grey</t>
  </si>
  <si>
    <t>MM.yellow</t>
  </si>
  <si>
    <t>p.MM.yellow</t>
  </si>
  <si>
    <t>turquoise</t>
  </si>
  <si>
    <t>Q13361</t>
  </si>
  <si>
    <t>Q96FE7</t>
  </si>
  <si>
    <t>P26927</t>
  </si>
  <si>
    <t>P04216</t>
  </si>
  <si>
    <t>P01275</t>
  </si>
  <si>
    <t>P15144</t>
  </si>
  <si>
    <t>P08572</t>
  </si>
  <si>
    <t>Q8NEZ4</t>
  </si>
  <si>
    <t>Q96IY4</t>
  </si>
  <si>
    <t>Q96KN2</t>
  </si>
  <si>
    <t>P00568</t>
  </si>
  <si>
    <t>Q02487</t>
  </si>
  <si>
    <t>P24158</t>
  </si>
  <si>
    <t>A0A0C4DH33</t>
  </si>
  <si>
    <t>P05408</t>
  </si>
  <si>
    <t>P25067</t>
  </si>
  <si>
    <t>P41159</t>
  </si>
  <si>
    <t>P80108</t>
  </si>
  <si>
    <t>Q9NZP8</t>
  </si>
  <si>
    <t>A6NI73</t>
  </si>
  <si>
    <t>P35542</t>
  </si>
  <si>
    <t>O60613</t>
  </si>
  <si>
    <t>P00450</t>
  </si>
  <si>
    <t>Q14118</t>
  </si>
  <si>
    <t>Q9UNW1</t>
  </si>
  <si>
    <t>A0A075B6J6</t>
  </si>
  <si>
    <t>P00751</t>
  </si>
  <si>
    <t>Q16627</t>
  </si>
  <si>
    <t>O00187</t>
  </si>
  <si>
    <t>Q96NZ9</t>
  </si>
  <si>
    <t>P30086</t>
  </si>
  <si>
    <t>Q8WVN6</t>
  </si>
  <si>
    <t>P80748</t>
  </si>
  <si>
    <t>Q9HCU4</t>
  </si>
  <si>
    <t>Q92954</t>
  </si>
  <si>
    <t>P36955</t>
  </si>
  <si>
    <t>A0A075B6S2</t>
  </si>
  <si>
    <t>P15169</t>
  </si>
  <si>
    <t>Q13232</t>
  </si>
  <si>
    <t>P61626</t>
  </si>
  <si>
    <t>P04211</t>
  </si>
  <si>
    <t>P04004</t>
  </si>
  <si>
    <t>A0A087WSY6</t>
  </si>
  <si>
    <t>P20908</t>
  </si>
  <si>
    <t>P55056</t>
  </si>
  <si>
    <t>Q02985</t>
  </si>
  <si>
    <t>A0A0B4J1V0</t>
  </si>
  <si>
    <t>P01023</t>
  </si>
  <si>
    <t>P15941</t>
  </si>
  <si>
    <t>Q92820</t>
  </si>
  <si>
    <t>O95998</t>
  </si>
  <si>
    <t>P58166</t>
  </si>
  <si>
    <t>Q08397</t>
  </si>
  <si>
    <t>P06858</t>
  </si>
  <si>
    <t>A0A0C4DH25</t>
  </si>
  <si>
    <t>Q09666</t>
  </si>
  <si>
    <t>P61769</t>
  </si>
  <si>
    <t>P08603</t>
  </si>
  <si>
    <t>P02768</t>
  </si>
  <si>
    <t>ModuleColor</t>
  </si>
  <si>
    <t>no data</t>
  </si>
  <si>
    <t>na</t>
  </si>
  <si>
    <t>Median [Hb] g/dL (IQR)</t>
  </si>
  <si>
    <t>123 (109 - 136.5)</t>
  </si>
  <si>
    <t>7.55 (5.9 - 8.54)</t>
  </si>
  <si>
    <t>1.4 (1.1 - 1.8)</t>
  </si>
  <si>
    <t>Median Albumin g/L</t>
  </si>
  <si>
    <t>Median CRP mg/L</t>
  </si>
  <si>
    <t>Median Vitamin D</t>
  </si>
  <si>
    <t>18 (69)</t>
  </si>
  <si>
    <t>TST Positive? n (%)</t>
  </si>
  <si>
    <t>IGRA positive? n (%)</t>
  </si>
  <si>
    <t>29 (97)</t>
  </si>
  <si>
    <t>Sputum smear positive, n (%)</t>
  </si>
  <si>
    <t>Sputum culture positive, n (%)</t>
  </si>
  <si>
    <t>PCR positive, n (%)</t>
  </si>
  <si>
    <t>Cavities, n (%)</t>
  </si>
  <si>
    <t>Consolidation, n (%)</t>
  </si>
  <si>
    <t>Microbiological parameters and radiographic features</t>
  </si>
  <si>
    <t>Previous BCG n (%)</t>
  </si>
  <si>
    <t>20 (62.5)</t>
  </si>
  <si>
    <t>15 (47)</t>
  </si>
  <si>
    <t>7 (22)</t>
  </si>
  <si>
    <r>
      <t>Median Total WCC x10</t>
    </r>
    <r>
      <rPr>
        <vertAlign val="superscript"/>
        <sz val="11"/>
        <color theme="1"/>
        <rFont val="Times New Roman"/>
        <family val="1"/>
      </rPr>
      <t>9</t>
    </r>
    <r>
      <rPr>
        <sz val="11"/>
        <color theme="1"/>
        <rFont val="Times New Roman"/>
        <family val="1"/>
      </rPr>
      <t>/L</t>
    </r>
  </si>
  <si>
    <r>
      <t>Median Lymphocyte count x10</t>
    </r>
    <r>
      <rPr>
        <vertAlign val="superscript"/>
        <sz val="11"/>
        <color theme="1"/>
        <rFont val="Times New Roman"/>
        <family val="1"/>
      </rPr>
      <t>9</t>
    </r>
    <r>
      <rPr>
        <sz val="11"/>
        <color theme="1"/>
        <rFont val="Times New Roman"/>
        <family val="1"/>
      </rPr>
      <t>/L</t>
    </r>
  </si>
  <si>
    <t>132 (123.8 - 142.8)</t>
  </si>
  <si>
    <t>6.35 (5.45 - 8.075)</t>
  </si>
  <si>
    <t>2 (1.6 - 2.5)</t>
  </si>
  <si>
    <t>40 (37.5 - 43)</t>
  </si>
  <si>
    <t>3 (1 - 6)</t>
  </si>
  <si>
    <t>24 (18.5 - 66.3)</t>
  </si>
  <si>
    <t>119 (96 - 126.5)</t>
  </si>
  <si>
    <t>8.46 (7.16 - 16.3)</t>
  </si>
  <si>
    <t>1.3 (0.9 - 2.7)</t>
  </si>
  <si>
    <t>34 (30 - 37.5)</t>
  </si>
  <si>
    <t>68.6 (13.7 - 255)</t>
  </si>
  <si>
    <t>29.5 (12.6 - 42.8)</t>
  </si>
  <si>
    <t>33.05 (11 - 71.3)</t>
  </si>
  <si>
    <t>40 (34.5 - 43)</t>
  </si>
  <si>
    <t>24 (80)</t>
  </si>
  <si>
    <t>18 (60)</t>
  </si>
  <si>
    <t>13 (43)</t>
  </si>
  <si>
    <t>24 (75)</t>
  </si>
  <si>
    <t>2 (6)</t>
  </si>
  <si>
    <t>8 (25)</t>
  </si>
  <si>
    <t>32 (22-34)</t>
  </si>
  <si>
    <t>30 (27.8-39)</t>
  </si>
  <si>
    <t>22.3 (22-25)</t>
  </si>
  <si>
    <t>21.5 (19.5-22)</t>
  </si>
  <si>
    <t xml:space="preserve"> 2 : 1</t>
  </si>
  <si>
    <t xml:space="preserve">  2 : 2</t>
  </si>
  <si>
    <t>Ethnicity (Xhosa, South Africa : Mestizo, Peru)</t>
  </si>
  <si>
    <t>Proteomic Set A</t>
  </si>
  <si>
    <t>Proteomic Set B</t>
  </si>
  <si>
    <t>26.5 (26-29)</t>
  </si>
  <si>
    <t>35 (28-44)</t>
  </si>
  <si>
    <t xml:space="preserve"> 2 : 2</t>
  </si>
  <si>
    <t>Proteomic Set C</t>
  </si>
  <si>
    <t xml:space="preserve">  2 : 1</t>
  </si>
  <si>
    <t>27 (24-35)</t>
  </si>
  <si>
    <t>25 (22-37.8)</t>
  </si>
  <si>
    <t xml:space="preserve"> 1 : 2</t>
  </si>
  <si>
    <t>24.6 (22.4-25.3)</t>
  </si>
  <si>
    <t>17.9 (17.6-25.0)</t>
  </si>
  <si>
    <t>23.2 (22.9-25.3)</t>
  </si>
  <si>
    <t>20.8 (19.3-22.0)</t>
  </si>
  <si>
    <t xml:space="preserve">Overall Statistics </t>
  </si>
  <si>
    <t>2 (67%)</t>
  </si>
  <si>
    <t>3 (75%)</t>
  </si>
  <si>
    <t>1 (25%)</t>
  </si>
  <si>
    <t>1 (33%)</t>
  </si>
  <si>
    <t>4 (100%)</t>
  </si>
  <si>
    <t xml:space="preserve"> 5 : 5</t>
  </si>
  <si>
    <t xml:space="preserve">  6 : 5</t>
  </si>
  <si>
    <t>27 (25.5-32.5)</t>
  </si>
  <si>
    <t>30 (25-42)</t>
  </si>
  <si>
    <t>23.7 (22.3-25.2)</t>
  </si>
  <si>
    <t>21 (18.8-22.3)</t>
  </si>
  <si>
    <t>Age, median (IQR)</t>
  </si>
  <si>
    <t>Age,  median (IQR)</t>
  </si>
  <si>
    <t>BMI,  median (IQR)</t>
  </si>
  <si>
    <t>BMI, median (IQR)</t>
  </si>
  <si>
    <t>4 (40%)</t>
  </si>
  <si>
    <t>9 (82%)</t>
  </si>
  <si>
    <t>MIMIC</t>
  </si>
  <si>
    <t>HC-HIV</t>
  </si>
  <si>
    <t>ORD-HIV</t>
  </si>
  <si>
    <t>ATBI-HIV</t>
  </si>
  <si>
    <t>28 (24–34)</t>
  </si>
  <si>
    <t>29 (25–38)</t>
  </si>
  <si>
    <t>37 (30–42)</t>
  </si>
  <si>
    <t>33 (28–36)</t>
  </si>
  <si>
    <t>33 (30–37)</t>
  </si>
  <si>
    <t>32 (29–36)</t>
  </si>
  <si>
    <t>23 (59)</t>
  </si>
  <si>
    <t>5 (31)</t>
  </si>
  <si>
    <t>14 (26)</t>
  </si>
  <si>
    <t>South-African cohort</t>
  </si>
  <si>
    <t>42 (70)</t>
  </si>
  <si>
    <t>16 (73)</t>
  </si>
  <si>
    <t>7 (54)</t>
  </si>
  <si>
    <t>NA</t>
  </si>
  <si>
    <t>Demographics</t>
  </si>
  <si>
    <t>Marker verification</t>
  </si>
  <si>
    <t>Marker evaluated</t>
  </si>
  <si>
    <t>Platform</t>
  </si>
  <si>
    <t>RPGRIP1L</t>
  </si>
  <si>
    <t>FGL1</t>
  </si>
  <si>
    <t>COMP</t>
  </si>
  <si>
    <t>KCNN2</t>
  </si>
  <si>
    <t>TNSFS11</t>
  </si>
  <si>
    <t>ELISA</t>
  </si>
  <si>
    <t>HC vs. ATBI</t>
  </si>
  <si>
    <t>LTN1</t>
  </si>
  <si>
    <t>CFHR5</t>
  </si>
  <si>
    <t>&lt;0.0001</t>
  </si>
  <si>
    <t>ILF2</t>
  </si>
  <si>
    <t>LRG1</t>
  </si>
  <si>
    <t>LBP</t>
  </si>
  <si>
    <t>SAA1</t>
  </si>
  <si>
    <t>CRP</t>
  </si>
  <si>
    <t>Luminex</t>
  </si>
  <si>
    <t>ns</t>
  </si>
  <si>
    <t>NE</t>
  </si>
  <si>
    <t>ATBI vs. ORD</t>
  </si>
  <si>
    <t xml:space="preserve">HC-HIV vs. ATBI-HIV </t>
  </si>
  <si>
    <t>ATBI-HIV vs. ORD-HIV</t>
  </si>
  <si>
    <t>Not evaluated</t>
  </si>
  <si>
    <t xml:space="preserve">Supplementary table 5. Protein candidates for TB biomarkers </t>
  </si>
  <si>
    <t>S100A8</t>
  </si>
  <si>
    <t>S100A9</t>
  </si>
  <si>
    <t>DLG4</t>
  </si>
  <si>
    <t>SAA2</t>
  </si>
  <si>
    <t>SFTPB</t>
  </si>
  <si>
    <t>GC</t>
  </si>
  <si>
    <t>HP</t>
  </si>
  <si>
    <t>FCN2</t>
  </si>
  <si>
    <t>FCGR3A</t>
  </si>
  <si>
    <t>C9</t>
  </si>
  <si>
    <t>FETUB</t>
  </si>
  <si>
    <t>ORM1</t>
  </si>
  <si>
    <t>HPX</t>
  </si>
  <si>
    <t>CFP</t>
  </si>
  <si>
    <t>SELL</t>
  </si>
  <si>
    <t>AZGP1</t>
  </si>
  <si>
    <t>ST6GAL1</t>
  </si>
  <si>
    <t>SERPINA3</t>
  </si>
  <si>
    <t>IGFBP2</t>
  </si>
  <si>
    <t>PSMB8</t>
  </si>
  <si>
    <t>KNG1</t>
  </si>
  <si>
    <t>TIMP2</t>
  </si>
  <si>
    <t>AFM</t>
  </si>
  <si>
    <t>APOA2</t>
  </si>
  <si>
    <t>MEP1A</t>
  </si>
  <si>
    <t>YIPF3</t>
  </si>
  <si>
    <t>THBS4</t>
  </si>
  <si>
    <t>CDH13</t>
  </si>
  <si>
    <t>COL15A1</t>
  </si>
  <si>
    <t>CST6</t>
  </si>
  <si>
    <t>NENF</t>
  </si>
  <si>
    <t>PON3</t>
  </si>
  <si>
    <t>CUTA</t>
  </si>
  <si>
    <t>APOA4</t>
  </si>
  <si>
    <t>SUPT6H</t>
  </si>
  <si>
    <t>APOC3</t>
  </si>
  <si>
    <t>SPP2</t>
  </si>
  <si>
    <t>RBP4</t>
  </si>
  <si>
    <t>IGLV4-69</t>
  </si>
  <si>
    <t>CA6</t>
  </si>
  <si>
    <t>CC2D2B</t>
  </si>
  <si>
    <t>Z-score</t>
  </si>
  <si>
    <t>WGCNA</t>
  </si>
  <si>
    <t>LIMMA</t>
  </si>
  <si>
    <t>Supplementary table 7. Demographics and clinical characteristics of the cross-sectional MIMIC study participants</t>
  </si>
  <si>
    <t>Supplementary table 6. Summary of  cohort demographics and verification results</t>
  </si>
  <si>
    <t xml:space="preserve">Supplementary table 4. Plasma proteins included in module turquoise from detailed WGCNA analysis of HP-SEC segment 4 </t>
  </si>
  <si>
    <r>
      <t>Supplementary table 3. Plasma proteins significantly regulated (</t>
    </r>
    <r>
      <rPr>
        <b/>
        <i/>
        <sz val="11"/>
        <color theme="1"/>
        <rFont val="Times New Roman"/>
        <family val="1"/>
      </rPr>
      <t>q-value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Times New Roman"/>
        <family val="1"/>
      </rPr>
      <t xml:space="preserve">0.05) defined by LIMMA and FDR correction from detailed analysis HP-SEC segment 4 </t>
    </r>
  </si>
  <si>
    <r>
      <t>Supplementary table 2. Plasma proteins significantly regulated (</t>
    </r>
    <r>
      <rPr>
        <b/>
        <i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 xml:space="preserve">-nominal value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Times New Roman"/>
        <family val="1"/>
      </rPr>
      <t xml:space="preserve">0.05) defined by LIMMA from complete plasma profile (HP-SEC segments 1 to 4) </t>
    </r>
  </si>
  <si>
    <t>Supplementary table 1. Demographics of discovery study participants</t>
  </si>
  <si>
    <r>
      <t>Log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FC</t>
    </r>
  </si>
  <si>
    <r>
      <t xml:space="preserve">log </t>
    </r>
    <r>
      <rPr>
        <i/>
        <sz val="11"/>
        <color theme="1"/>
        <rFont val="Times New Roman"/>
        <family val="1"/>
      </rPr>
      <t>q</t>
    </r>
  </si>
  <si>
    <t>Gene name</t>
  </si>
  <si>
    <t>CRP*</t>
  </si>
  <si>
    <t>Roche Modular</t>
  </si>
  <si>
    <t>*  Measurement previously reported by Walker, N. F., et al. (2017). Clin Infect Dis 65(1): 121-132</t>
  </si>
  <si>
    <t xml:space="preserve">Not applicable </t>
  </si>
  <si>
    <t>LTBI vs. ATBI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</si>
</sst>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Border="1"/>
    <xf numFmtId="0" fontId="2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9" fontId="2" fillId="0" borderId="1" xfId="0" applyNumberFormat="1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right" wrapText="1" readingOrder="1"/>
    </xf>
    <xf numFmtId="0" fontId="1" fillId="3" borderId="1" xfId="0" applyFont="1" applyFill="1" applyBorder="1" applyAlignment="1">
      <alignment horizontal="left" vertical="center" readingOrder="1"/>
    </xf>
    <xf numFmtId="0" fontId="2" fillId="0" borderId="1" xfId="0" applyFont="1" applyBorder="1" applyAlignment="1">
      <alignment horizontal="left" vertical="center" readingOrder="1"/>
    </xf>
    <xf numFmtId="0" fontId="4" fillId="0" borderId="1" xfId="0" applyFont="1" applyBorder="1" applyAlignment="1">
      <alignment horizontal="right"/>
    </xf>
    <xf numFmtId="0" fontId="4" fillId="4" borderId="1" xfId="0" applyFont="1" applyFill="1" applyBorder="1"/>
    <xf numFmtId="11" fontId="4" fillId="0" borderId="1" xfId="0" applyNumberFormat="1" applyFont="1" applyBorder="1"/>
    <xf numFmtId="0" fontId="4" fillId="0" borderId="0" xfId="0" applyFont="1"/>
    <xf numFmtId="0" fontId="1" fillId="3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 vertical="center" wrapText="1" readingOrder="1"/>
    </xf>
    <xf numFmtId="16" fontId="2" fillId="0" borderId="1" xfId="0" applyNumberFormat="1" applyFont="1" applyBorder="1" applyAlignment="1">
      <alignment horizontal="right" vertical="center" wrapText="1" readingOrder="1"/>
    </xf>
    <xf numFmtId="0" fontId="2" fillId="0" borderId="0" xfId="0" applyFont="1" applyFill="1" applyBorder="1"/>
    <xf numFmtId="0" fontId="4" fillId="0" borderId="0" xfId="0" applyFont="1" applyBorder="1"/>
    <xf numFmtId="0" fontId="2" fillId="0" borderId="0" xfId="0" applyFont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6" xfId="0" applyFont="1" applyBorder="1"/>
    <xf numFmtId="0" fontId="3" fillId="0" borderId="6" xfId="0" applyFont="1" applyBorder="1" applyAlignment="1">
      <alignment horizontal="right"/>
    </xf>
    <xf numFmtId="0" fontId="10" fillId="0" borderId="0" xfId="0" applyFont="1"/>
    <xf numFmtId="0" fontId="9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6" xfId="0" applyFont="1" applyBorder="1"/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 horizontal="right"/>
    </xf>
    <xf numFmtId="0" fontId="1" fillId="3" borderId="2" xfId="0" applyFont="1" applyFill="1" applyBorder="1" applyAlignment="1">
      <alignment horizontal="left" vertical="center" readingOrder="1"/>
    </xf>
    <xf numFmtId="0" fontId="1" fillId="3" borderId="3" xfId="0" applyFont="1" applyFill="1" applyBorder="1" applyAlignment="1">
      <alignment horizontal="left" vertical="center" readingOrder="1"/>
    </xf>
    <xf numFmtId="0" fontId="1" fillId="3" borderId="4" xfId="0" applyFont="1" applyFill="1" applyBorder="1" applyAlignment="1">
      <alignment horizontal="left" vertical="center" readingOrder="1"/>
    </xf>
    <xf numFmtId="0" fontId="1" fillId="5" borderId="1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2" fillId="0" borderId="6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5" x14ac:dyDescent="0.25"/>
  <cols>
    <col min="2" max="2" width="41.7109375" customWidth="1"/>
    <col min="3" max="3" width="17.85546875" bestFit="1" customWidth="1"/>
    <col min="4" max="4" width="24" bestFit="1" customWidth="1"/>
  </cols>
  <sheetData>
    <row r="1" spans="1:4" x14ac:dyDescent="0.25">
      <c r="A1" s="19" t="s">
        <v>684</v>
      </c>
    </row>
    <row r="3" spans="1:4" x14ac:dyDescent="0.25">
      <c r="B3" s="11" t="s">
        <v>0</v>
      </c>
      <c r="C3" s="17" t="s">
        <v>1</v>
      </c>
      <c r="D3" s="17" t="s">
        <v>22</v>
      </c>
    </row>
    <row r="4" spans="1:4" x14ac:dyDescent="0.25">
      <c r="B4" s="47" t="s">
        <v>558</v>
      </c>
      <c r="C4" s="48"/>
      <c r="D4" s="49"/>
    </row>
    <row r="5" spans="1:4" x14ac:dyDescent="0.25">
      <c r="B5" s="7" t="s">
        <v>2</v>
      </c>
      <c r="C5" s="8">
        <v>3</v>
      </c>
      <c r="D5" s="8">
        <v>4</v>
      </c>
    </row>
    <row r="6" spans="1:4" x14ac:dyDescent="0.25">
      <c r="B6" s="7" t="s">
        <v>23</v>
      </c>
      <c r="C6" s="9">
        <v>1</v>
      </c>
      <c r="D6" s="9">
        <v>1</v>
      </c>
    </row>
    <row r="7" spans="1:4" x14ac:dyDescent="0.25">
      <c r="B7" s="7" t="s">
        <v>585</v>
      </c>
      <c r="C7" s="8" t="s">
        <v>551</v>
      </c>
      <c r="D7" s="8" t="s">
        <v>552</v>
      </c>
    </row>
    <row r="8" spans="1:4" x14ac:dyDescent="0.25">
      <c r="B8" s="7" t="s">
        <v>586</v>
      </c>
      <c r="C8" s="13" t="s">
        <v>553</v>
      </c>
      <c r="D8" s="8" t="s">
        <v>554</v>
      </c>
    </row>
    <row r="9" spans="1:4" x14ac:dyDescent="0.25">
      <c r="B9" s="7" t="s">
        <v>557</v>
      </c>
      <c r="C9" s="22" t="s">
        <v>555</v>
      </c>
      <c r="D9" s="23" t="s">
        <v>556</v>
      </c>
    </row>
    <row r="10" spans="1:4" x14ac:dyDescent="0.25">
      <c r="B10" s="12" t="s">
        <v>24</v>
      </c>
      <c r="C10" s="13" t="s">
        <v>573</v>
      </c>
      <c r="D10" s="10" t="s">
        <v>574</v>
      </c>
    </row>
    <row r="11" spans="1:4" ht="16.5" customHeight="1" x14ac:dyDescent="0.25">
      <c r="B11" s="47" t="s">
        <v>559</v>
      </c>
      <c r="C11" s="48"/>
      <c r="D11" s="49"/>
    </row>
    <row r="12" spans="1:4" x14ac:dyDescent="0.25">
      <c r="B12" s="7" t="s">
        <v>2</v>
      </c>
      <c r="C12" s="8">
        <v>4</v>
      </c>
      <c r="D12" s="8">
        <v>3</v>
      </c>
    </row>
    <row r="13" spans="1:4" ht="15" customHeight="1" x14ac:dyDescent="0.25">
      <c r="B13" s="7" t="s">
        <v>23</v>
      </c>
      <c r="C13" s="9">
        <v>1</v>
      </c>
      <c r="D13" s="9">
        <v>1</v>
      </c>
    </row>
    <row r="14" spans="1:4" ht="15" customHeight="1" x14ac:dyDescent="0.25">
      <c r="B14" s="7" t="s">
        <v>584</v>
      </c>
      <c r="C14" s="8" t="s">
        <v>560</v>
      </c>
      <c r="D14" s="8" t="s">
        <v>561</v>
      </c>
    </row>
    <row r="15" spans="1:4" ht="15" customHeight="1" x14ac:dyDescent="0.25">
      <c r="B15" s="7" t="s">
        <v>587</v>
      </c>
      <c r="C15" s="13" t="s">
        <v>568</v>
      </c>
      <c r="D15" s="8" t="s">
        <v>569</v>
      </c>
    </row>
    <row r="16" spans="1:4" x14ac:dyDescent="0.25">
      <c r="B16" s="7" t="s">
        <v>557</v>
      </c>
      <c r="C16" s="22" t="s">
        <v>562</v>
      </c>
      <c r="D16" s="23" t="s">
        <v>564</v>
      </c>
    </row>
    <row r="17" spans="2:4" x14ac:dyDescent="0.25">
      <c r="B17" s="12" t="s">
        <v>24</v>
      </c>
      <c r="C17" s="13" t="s">
        <v>575</v>
      </c>
      <c r="D17" s="10" t="s">
        <v>573</v>
      </c>
    </row>
    <row r="18" spans="2:4" x14ac:dyDescent="0.25">
      <c r="B18" s="47" t="s">
        <v>563</v>
      </c>
      <c r="C18" s="48"/>
      <c r="D18" s="49"/>
    </row>
    <row r="19" spans="2:4" x14ac:dyDescent="0.25">
      <c r="B19" s="7" t="s">
        <v>2</v>
      </c>
      <c r="C19" s="8">
        <v>3</v>
      </c>
      <c r="D19" s="8">
        <v>4</v>
      </c>
    </row>
    <row r="20" spans="2:4" x14ac:dyDescent="0.25">
      <c r="B20" s="7" t="s">
        <v>23</v>
      </c>
      <c r="C20" s="9">
        <v>1</v>
      </c>
      <c r="D20" s="9">
        <v>1</v>
      </c>
    </row>
    <row r="21" spans="2:4" x14ac:dyDescent="0.25">
      <c r="B21" s="7" t="s">
        <v>584</v>
      </c>
      <c r="C21" s="8" t="s">
        <v>565</v>
      </c>
      <c r="D21" s="8" t="s">
        <v>566</v>
      </c>
    </row>
    <row r="22" spans="2:4" x14ac:dyDescent="0.25">
      <c r="B22" s="7" t="s">
        <v>587</v>
      </c>
      <c r="C22" s="13" t="s">
        <v>570</v>
      </c>
      <c r="D22" s="8" t="s">
        <v>571</v>
      </c>
    </row>
    <row r="23" spans="2:4" x14ac:dyDescent="0.25">
      <c r="B23" s="7" t="s">
        <v>557</v>
      </c>
      <c r="C23" s="22" t="s">
        <v>567</v>
      </c>
      <c r="D23" s="23" t="s">
        <v>556</v>
      </c>
    </row>
    <row r="24" spans="2:4" x14ac:dyDescent="0.25">
      <c r="B24" s="12" t="s">
        <v>24</v>
      </c>
      <c r="C24" s="13" t="s">
        <v>576</v>
      </c>
      <c r="D24" s="10" t="s">
        <v>577</v>
      </c>
    </row>
    <row r="25" spans="2:4" x14ac:dyDescent="0.25">
      <c r="B25" s="50" t="s">
        <v>572</v>
      </c>
      <c r="C25" s="50"/>
      <c r="D25" s="50"/>
    </row>
    <row r="26" spans="2:4" x14ac:dyDescent="0.25">
      <c r="B26" s="7" t="s">
        <v>2</v>
      </c>
      <c r="C26" s="8">
        <v>10</v>
      </c>
      <c r="D26" s="8">
        <v>11</v>
      </c>
    </row>
    <row r="27" spans="2:4" x14ac:dyDescent="0.25">
      <c r="B27" s="7" t="s">
        <v>23</v>
      </c>
      <c r="C27" s="9">
        <v>1</v>
      </c>
      <c r="D27" s="9">
        <v>1</v>
      </c>
    </row>
    <row r="28" spans="2:4" x14ac:dyDescent="0.25">
      <c r="B28" s="7" t="s">
        <v>584</v>
      </c>
      <c r="C28" s="8" t="s">
        <v>580</v>
      </c>
      <c r="D28" s="8" t="s">
        <v>581</v>
      </c>
    </row>
    <row r="29" spans="2:4" x14ac:dyDescent="0.25">
      <c r="B29" s="7" t="s">
        <v>587</v>
      </c>
      <c r="C29" s="13" t="s">
        <v>582</v>
      </c>
      <c r="D29" s="8" t="s">
        <v>583</v>
      </c>
    </row>
    <row r="30" spans="2:4" x14ac:dyDescent="0.25">
      <c r="B30" s="7" t="s">
        <v>557</v>
      </c>
      <c r="C30" s="22" t="s">
        <v>578</v>
      </c>
      <c r="D30" s="23" t="s">
        <v>579</v>
      </c>
    </row>
    <row r="31" spans="2:4" x14ac:dyDescent="0.25">
      <c r="B31" s="12" t="s">
        <v>24</v>
      </c>
      <c r="C31" s="13" t="s">
        <v>588</v>
      </c>
      <c r="D31" s="10" t="s">
        <v>589</v>
      </c>
    </row>
  </sheetData>
  <mergeCells count="4">
    <mergeCell ref="B4:D4"/>
    <mergeCell ref="B11:D11"/>
    <mergeCell ref="B18:D18"/>
    <mergeCell ref="B25:D2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workbookViewId="0"/>
  </sheetViews>
  <sheetFormatPr defaultRowHeight="15" x14ac:dyDescent="0.25"/>
  <cols>
    <col min="1" max="1" width="16.85546875" style="16" bestFit="1" customWidth="1"/>
    <col min="2" max="2" width="12.7109375" style="16" bestFit="1" customWidth="1"/>
    <col min="3" max="3" width="12" style="16" bestFit="1" customWidth="1"/>
    <col min="4" max="4" width="12.7109375" style="16" bestFit="1" customWidth="1"/>
    <col min="5" max="5" width="12" style="16" bestFit="1" customWidth="1"/>
    <col min="6" max="15" width="9.140625" style="16"/>
  </cols>
  <sheetData>
    <row r="1" spans="1:15" x14ac:dyDescent="0.25">
      <c r="A1" s="19" t="s">
        <v>683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5" x14ac:dyDescent="0.25">
      <c r="A3" s="14" t="s">
        <v>25</v>
      </c>
      <c r="B3" s="14" t="s">
        <v>26</v>
      </c>
      <c r="C3" s="14" t="s">
        <v>27</v>
      </c>
      <c r="D3" s="14" t="s">
        <v>28</v>
      </c>
      <c r="E3" s="14" t="s">
        <v>29</v>
      </c>
      <c r="F3" s="14" t="s">
        <v>30</v>
      </c>
      <c r="G3" s="14" t="s">
        <v>31</v>
      </c>
      <c r="H3" s="14" t="s">
        <v>32</v>
      </c>
      <c r="I3" s="14" t="s">
        <v>33</v>
      </c>
      <c r="J3" s="14" t="s">
        <v>34</v>
      </c>
      <c r="K3" s="14" t="s">
        <v>35</v>
      </c>
      <c r="L3" s="14" t="s">
        <v>36</v>
      </c>
      <c r="M3" s="14" t="s">
        <v>37</v>
      </c>
      <c r="N3" s="14" t="s">
        <v>38</v>
      </c>
      <c r="O3" s="14" t="s">
        <v>39</v>
      </c>
    </row>
    <row r="4" spans="1:15" x14ac:dyDescent="0.25">
      <c r="A4" s="6" t="s">
        <v>40</v>
      </c>
      <c r="B4" s="6">
        <v>2.41746219406566</v>
      </c>
      <c r="C4" s="6">
        <v>9.7275612162518801</v>
      </c>
      <c r="D4" s="6">
        <v>2.87419739722265</v>
      </c>
      <c r="E4" s="6">
        <v>2.32949808042726E-2</v>
      </c>
      <c r="F4" s="6">
        <v>0.55189680092259097</v>
      </c>
      <c r="G4" s="6">
        <v>-3.07851341962576</v>
      </c>
      <c r="H4" s="6">
        <v>1150.7720589999999</v>
      </c>
      <c r="I4" s="6">
        <v>1849.703947</v>
      </c>
      <c r="J4" s="6">
        <v>340.57866380000002</v>
      </c>
      <c r="K4" s="6">
        <v>692.78036440000005</v>
      </c>
      <c r="L4" s="6">
        <v>128.12775329999999</v>
      </c>
      <c r="M4" s="6">
        <v>3027.2142859999999</v>
      </c>
      <c r="N4" s="6">
        <v>3062.1039089999999</v>
      </c>
      <c r="O4" s="6">
        <v>447.39471329999998</v>
      </c>
    </row>
    <row r="5" spans="1:15" x14ac:dyDescent="0.25">
      <c r="A5" s="6" t="s">
        <v>41</v>
      </c>
      <c r="B5" s="6">
        <v>2.2234810736861199</v>
      </c>
      <c r="C5" s="6">
        <v>11.696161217997799</v>
      </c>
      <c r="D5" s="6">
        <v>3.9162410579748799</v>
      </c>
      <c r="E5" s="6">
        <v>5.5340196270877804E-3</v>
      </c>
      <c r="F5" s="6">
        <v>0.55189680092259097</v>
      </c>
      <c r="G5" s="6">
        <v>-1.84126476102429</v>
      </c>
      <c r="H5" s="6">
        <v>11074.908085999999</v>
      </c>
      <c r="I5" s="6">
        <v>3518.6896929999998</v>
      </c>
      <c r="J5" s="6">
        <v>1032.18319</v>
      </c>
      <c r="K5" s="6">
        <v>1354.1599189999999</v>
      </c>
      <c r="L5" s="6">
        <v>1110.440529</v>
      </c>
      <c r="M5" s="6">
        <v>10610.0892835</v>
      </c>
      <c r="N5" s="6">
        <v>2423.75</v>
      </c>
      <c r="O5" s="6">
        <v>9447.4126340000003</v>
      </c>
    </row>
    <row r="6" spans="1:15" x14ac:dyDescent="0.25">
      <c r="A6" s="6" t="s">
        <v>42</v>
      </c>
      <c r="B6" s="6">
        <v>1.8771766708328601</v>
      </c>
      <c r="C6" s="6">
        <v>11.932857576466001</v>
      </c>
      <c r="D6" s="6">
        <v>2.3598814507075301</v>
      </c>
      <c r="E6" s="6">
        <v>4.9590411455914397E-2</v>
      </c>
      <c r="F6" s="6">
        <v>0.55189680092259097</v>
      </c>
      <c r="G6" s="6">
        <v>-3.73957657187777</v>
      </c>
      <c r="H6" s="6">
        <v>3124.39705895</v>
      </c>
      <c r="I6" s="6">
        <v>5123.8925440000003</v>
      </c>
      <c r="J6" s="6">
        <v>1928.0304417499999</v>
      </c>
      <c r="K6" s="6">
        <v>2904.5748990000002</v>
      </c>
      <c r="L6" s="6">
        <v>1262.5922355</v>
      </c>
      <c r="M6" s="6">
        <v>31459.28571</v>
      </c>
      <c r="N6" s="6">
        <v>3185.7849795000002</v>
      </c>
      <c r="O6" s="6">
        <v>4812.7508959999996</v>
      </c>
    </row>
    <row r="7" spans="1:15" x14ac:dyDescent="0.25">
      <c r="A7" s="6" t="s">
        <v>43</v>
      </c>
      <c r="B7" s="6">
        <v>1.87098373322647</v>
      </c>
      <c r="C7" s="6">
        <v>12.1147626246524</v>
      </c>
      <c r="D7" s="6">
        <v>2.4028211617562598</v>
      </c>
      <c r="E7" s="6">
        <v>4.6526936767960499E-2</v>
      </c>
      <c r="F7" s="6">
        <v>0.55189680092259097</v>
      </c>
      <c r="G7" s="6">
        <v>-3.6839169183154099</v>
      </c>
      <c r="H7" s="6">
        <v>3442.132353</v>
      </c>
      <c r="I7" s="6">
        <v>5426.8612940000003</v>
      </c>
      <c r="J7" s="6">
        <v>2282.7128235</v>
      </c>
      <c r="K7" s="6">
        <v>2708.3198379999999</v>
      </c>
      <c r="L7" s="6">
        <v>1703.0313874999999</v>
      </c>
      <c r="M7" s="6">
        <v>37493.928569999996</v>
      </c>
      <c r="N7" s="6">
        <v>4413.6188270000002</v>
      </c>
      <c r="O7" s="6">
        <v>4599.9126345000004</v>
      </c>
    </row>
    <row r="8" spans="1:15" x14ac:dyDescent="0.25">
      <c r="A8" s="6" t="s">
        <v>44</v>
      </c>
      <c r="B8" s="6">
        <v>1.70797745442934</v>
      </c>
      <c r="C8" s="6">
        <v>11.0158639051498</v>
      </c>
      <c r="D8" s="6">
        <v>2.9380387908902499</v>
      </c>
      <c r="E8" s="6">
        <v>2.124490674141E-2</v>
      </c>
      <c r="F8" s="6">
        <v>0.55189680092259097</v>
      </c>
      <c r="G8" s="6">
        <v>-2.9979938368718502</v>
      </c>
      <c r="H8" s="6">
        <v>2520.4963235</v>
      </c>
      <c r="I8" s="6">
        <v>6984.2269740000002</v>
      </c>
      <c r="J8" s="6">
        <v>729.21443969999996</v>
      </c>
      <c r="K8" s="6">
        <v>1717.231781</v>
      </c>
      <c r="L8" s="6">
        <v>856.32048459999999</v>
      </c>
      <c r="M8" s="6">
        <v>4105.5357139999996</v>
      </c>
      <c r="N8" s="6">
        <v>3042.15535</v>
      </c>
      <c r="O8" s="6">
        <v>1433.4005380000001</v>
      </c>
    </row>
    <row r="9" spans="1:15" x14ac:dyDescent="0.25">
      <c r="A9" s="6" t="s">
        <v>45</v>
      </c>
      <c r="B9" s="6">
        <v>1.6253746423515101</v>
      </c>
      <c r="C9" s="6">
        <v>10.0831944511662</v>
      </c>
      <c r="D9" s="6">
        <v>3.3226744792359701</v>
      </c>
      <c r="E9" s="6">
        <v>1.23230153111195E-2</v>
      </c>
      <c r="F9" s="6">
        <v>0.55189680092259097</v>
      </c>
      <c r="G9" s="6">
        <v>-2.5243875650591399</v>
      </c>
      <c r="H9" s="6">
        <v>1247.5183824999999</v>
      </c>
      <c r="I9" s="6">
        <v>2934.0131580000002</v>
      </c>
      <c r="J9" s="6">
        <v>498.33135775</v>
      </c>
      <c r="K9" s="6">
        <v>635.37575909999998</v>
      </c>
      <c r="L9" s="6">
        <v>550.41547355</v>
      </c>
      <c r="M9" s="6">
        <v>2453.4285715000001</v>
      </c>
      <c r="N9" s="6">
        <v>1645.756173</v>
      </c>
      <c r="O9" s="6">
        <v>744.49955199999999</v>
      </c>
    </row>
    <row r="10" spans="1:15" x14ac:dyDescent="0.25">
      <c r="A10" s="6" t="s">
        <v>46</v>
      </c>
      <c r="B10" s="6">
        <v>1.59594040055112</v>
      </c>
      <c r="C10" s="6">
        <v>11.0447232968455</v>
      </c>
      <c r="D10" s="6">
        <v>2.8447060494741101</v>
      </c>
      <c r="E10" s="6">
        <v>2.43113024370256E-2</v>
      </c>
      <c r="F10" s="6">
        <v>0.55189680092259097</v>
      </c>
      <c r="G10" s="6">
        <v>-3.1158641415219401</v>
      </c>
      <c r="H10" s="6">
        <v>1286.72610285</v>
      </c>
      <c r="I10" s="6">
        <v>1467.0065788500001</v>
      </c>
      <c r="J10" s="6">
        <v>1931.6869610000001</v>
      </c>
      <c r="K10" s="6">
        <v>967.53744919999997</v>
      </c>
      <c r="L10" s="6">
        <v>936.40033040000003</v>
      </c>
      <c r="M10" s="6">
        <v>5990.125</v>
      </c>
      <c r="N10" s="6">
        <v>5565.6481480000002</v>
      </c>
      <c r="O10" s="6">
        <v>3600.875896</v>
      </c>
    </row>
    <row r="11" spans="1:15" x14ac:dyDescent="0.25">
      <c r="A11" s="6" t="s">
        <v>47</v>
      </c>
      <c r="B11" s="6">
        <v>1.5907216723228901</v>
      </c>
      <c r="C11" s="6">
        <v>11.0755943679628</v>
      </c>
      <c r="D11" s="6">
        <v>3.2326085250910999</v>
      </c>
      <c r="E11" s="6">
        <v>1.39754787720433E-2</v>
      </c>
      <c r="F11" s="6">
        <v>0.55189680092259097</v>
      </c>
      <c r="G11" s="6">
        <v>-2.6333353342069401</v>
      </c>
      <c r="H11" s="6">
        <v>1211.875</v>
      </c>
      <c r="I11" s="6">
        <v>1817.8125</v>
      </c>
      <c r="J11" s="6">
        <v>1347.688578</v>
      </c>
      <c r="K11" s="6">
        <v>1000.90081</v>
      </c>
      <c r="L11" s="6">
        <v>1441.4372249999999</v>
      </c>
      <c r="M11" s="6">
        <v>3136.0357140000001</v>
      </c>
      <c r="N11" s="6">
        <v>4667.9629629999999</v>
      </c>
      <c r="O11" s="6">
        <v>7505.8064519999998</v>
      </c>
    </row>
    <row r="12" spans="1:15" x14ac:dyDescent="0.25">
      <c r="A12" s="6" t="s">
        <v>48</v>
      </c>
      <c r="B12" s="6">
        <v>1.5894383947905</v>
      </c>
      <c r="C12" s="6">
        <v>9.6869792865779392</v>
      </c>
      <c r="D12" s="6">
        <v>2.51600660383105</v>
      </c>
      <c r="E12" s="6">
        <v>3.9346065390466402E-2</v>
      </c>
      <c r="F12" s="6">
        <v>0.55189680092259097</v>
      </c>
      <c r="G12" s="6">
        <v>-3.5373644784375098</v>
      </c>
      <c r="H12" s="6">
        <v>621.21323529999995</v>
      </c>
      <c r="I12" s="6">
        <v>1169.3530699999999</v>
      </c>
      <c r="J12" s="6">
        <v>622.13065734999998</v>
      </c>
      <c r="K12" s="6">
        <v>642.73532390000003</v>
      </c>
      <c r="L12" s="6">
        <v>239.17180619999999</v>
      </c>
      <c r="M12" s="6">
        <v>3843.375</v>
      </c>
      <c r="N12" s="6">
        <v>881.22762345000001</v>
      </c>
      <c r="O12" s="6">
        <v>905.64852165000002</v>
      </c>
    </row>
    <row r="13" spans="1:15" x14ac:dyDescent="0.25">
      <c r="A13" s="6" t="s">
        <v>49</v>
      </c>
      <c r="B13" s="6">
        <v>1.55393056059339</v>
      </c>
      <c r="C13" s="6">
        <v>10.2979034344713</v>
      </c>
      <c r="D13" s="6">
        <v>3.51371935126001</v>
      </c>
      <c r="E13" s="6">
        <v>9.4711128260401602E-3</v>
      </c>
      <c r="F13" s="6">
        <v>0.55189680092259097</v>
      </c>
      <c r="G13" s="6">
        <v>-2.2976998812881102</v>
      </c>
      <c r="H13" s="6">
        <v>1089.669118</v>
      </c>
      <c r="I13" s="6">
        <v>1169.3530699999999</v>
      </c>
      <c r="J13" s="6">
        <v>939.203125</v>
      </c>
      <c r="K13" s="6">
        <v>808.5708502</v>
      </c>
      <c r="L13" s="6">
        <v>440.97301759999999</v>
      </c>
      <c r="M13" s="6">
        <v>2176.4285709999999</v>
      </c>
      <c r="N13" s="6">
        <v>2014.804527</v>
      </c>
      <c r="O13" s="6">
        <v>3370.663082</v>
      </c>
    </row>
    <row r="14" spans="1:15" x14ac:dyDescent="0.25">
      <c r="A14" s="6" t="s">
        <v>50</v>
      </c>
      <c r="B14" s="6">
        <v>1.4584776314991701</v>
      </c>
      <c r="C14" s="6">
        <v>10.2163107110047</v>
      </c>
      <c r="D14" s="6">
        <v>2.68106246037545</v>
      </c>
      <c r="E14" s="6">
        <v>3.08603118838887E-2</v>
      </c>
      <c r="F14" s="6">
        <v>0.55189680092259097</v>
      </c>
      <c r="G14" s="6">
        <v>-3.3246771327131701</v>
      </c>
      <c r="H14" s="6">
        <v>615.10294114999999</v>
      </c>
      <c r="I14" s="6">
        <v>1296.9188595000001</v>
      </c>
      <c r="J14" s="6">
        <v>870.25161639999999</v>
      </c>
      <c r="K14" s="6">
        <v>681.98633600000005</v>
      </c>
      <c r="L14" s="6">
        <v>665.19658589999995</v>
      </c>
      <c r="M14" s="6">
        <v>5361.9285710000004</v>
      </c>
      <c r="N14" s="6">
        <v>2004.8302470000001</v>
      </c>
      <c r="O14" s="6">
        <v>1184.9444447000001</v>
      </c>
    </row>
    <row r="15" spans="1:15" x14ac:dyDescent="0.25">
      <c r="A15" s="6" t="s">
        <v>51</v>
      </c>
      <c r="B15" s="6">
        <v>1.4409238630022601</v>
      </c>
      <c r="C15" s="6">
        <v>13.1049904465682</v>
      </c>
      <c r="D15" s="6">
        <v>2.57603985463092</v>
      </c>
      <c r="E15" s="6">
        <v>3.6010264852784898E-2</v>
      </c>
      <c r="F15" s="6">
        <v>0.55189680092259097</v>
      </c>
      <c r="G15" s="6">
        <v>-3.4598237312504501</v>
      </c>
      <c r="H15" s="6">
        <v>8595.1470590000008</v>
      </c>
      <c r="I15" s="6">
        <v>17327.686399999999</v>
      </c>
      <c r="J15" s="6">
        <v>3625.1778020000002</v>
      </c>
      <c r="K15" s="6">
        <v>6034.8431170000003</v>
      </c>
      <c r="L15" s="6">
        <v>5701.6850219999997</v>
      </c>
      <c r="M15" s="6">
        <v>17114.64286</v>
      </c>
      <c r="N15" s="6">
        <v>23140.32922</v>
      </c>
      <c r="O15" s="6">
        <v>4934.3727600000002</v>
      </c>
    </row>
    <row r="16" spans="1:15" x14ac:dyDescent="0.25">
      <c r="A16" s="6" t="s">
        <v>52</v>
      </c>
      <c r="B16" s="6">
        <v>1.43110688183677</v>
      </c>
      <c r="C16" s="6">
        <v>11.292913120969301</v>
      </c>
      <c r="D16" s="6">
        <v>3.17390911780479</v>
      </c>
      <c r="E16" s="6">
        <v>1.5178730726971301E-2</v>
      </c>
      <c r="F16" s="6">
        <v>0.55189680092259097</v>
      </c>
      <c r="G16" s="6">
        <v>-2.7050178992250702</v>
      </c>
      <c r="H16" s="6">
        <v>3989.5128678999999</v>
      </c>
      <c r="I16" s="6">
        <v>3849.8292216499999</v>
      </c>
      <c r="J16" s="6">
        <v>1149.19181</v>
      </c>
      <c r="K16" s="6">
        <v>762.45091090000005</v>
      </c>
      <c r="L16" s="6">
        <v>2698.1569381499999</v>
      </c>
      <c r="M16" s="6">
        <v>2732.9017855000002</v>
      </c>
      <c r="N16" s="6">
        <v>3912.4112655499998</v>
      </c>
      <c r="O16" s="6">
        <v>4045.2300627999998</v>
      </c>
    </row>
    <row r="17" spans="1:15" x14ac:dyDescent="0.25">
      <c r="A17" s="6" t="s">
        <v>53</v>
      </c>
      <c r="B17" s="6">
        <v>1.42577238836058</v>
      </c>
      <c r="C17" s="6">
        <v>9.9249701369466194</v>
      </c>
      <c r="D17" s="6">
        <v>2.5640939304055799</v>
      </c>
      <c r="E17" s="6">
        <v>3.6649976027330999E-2</v>
      </c>
      <c r="F17" s="6">
        <v>0.55189680092259097</v>
      </c>
      <c r="G17" s="6">
        <v>-3.4752392315310301</v>
      </c>
      <c r="H17" s="6">
        <v>1079.4852940000001</v>
      </c>
      <c r="I17" s="6">
        <v>1392.593202</v>
      </c>
      <c r="J17" s="6">
        <v>202.67564659999999</v>
      </c>
      <c r="K17" s="6">
        <v>785.02024289999997</v>
      </c>
      <c r="L17" s="6">
        <v>1014.344714</v>
      </c>
      <c r="M17" s="6">
        <v>1533.392857</v>
      </c>
      <c r="N17" s="6">
        <v>1725.5504120000001</v>
      </c>
      <c r="O17" s="6">
        <v>1242.2804659999999</v>
      </c>
    </row>
    <row r="18" spans="1:15" x14ac:dyDescent="0.25">
      <c r="A18" s="6" t="s">
        <v>54</v>
      </c>
      <c r="B18" s="6">
        <v>1.4143232542217701</v>
      </c>
      <c r="C18" s="6">
        <v>9.1103331161190599</v>
      </c>
      <c r="D18" s="6">
        <v>2.42598115737928</v>
      </c>
      <c r="E18" s="6">
        <v>4.4955514767862602E-2</v>
      </c>
      <c r="F18" s="6">
        <v>0.55189680092259097</v>
      </c>
      <c r="G18" s="6">
        <v>-3.6539042191051898</v>
      </c>
      <c r="H18" s="6">
        <v>635.47058819999995</v>
      </c>
      <c r="I18" s="6">
        <v>2455.641447</v>
      </c>
      <c r="J18" s="6">
        <v>295.65571119999998</v>
      </c>
      <c r="K18" s="6">
        <v>306.64853234999998</v>
      </c>
      <c r="L18" s="6">
        <v>326.72577089999999</v>
      </c>
      <c r="M18" s="6">
        <v>612.36785710000004</v>
      </c>
      <c r="N18" s="6">
        <v>721.1404321</v>
      </c>
      <c r="O18" s="6">
        <v>426.54525089999998</v>
      </c>
    </row>
    <row r="19" spans="1:15" x14ac:dyDescent="0.25">
      <c r="A19" s="6" t="s">
        <v>55</v>
      </c>
      <c r="B19" s="6">
        <v>1.40912701604701</v>
      </c>
      <c r="C19" s="6">
        <v>16.445516608863301</v>
      </c>
      <c r="D19" s="6">
        <v>2.42467084927579</v>
      </c>
      <c r="E19" s="6">
        <v>4.5042954768074198E-2</v>
      </c>
      <c r="F19" s="6">
        <v>0.55189680092259097</v>
      </c>
      <c r="G19" s="6">
        <v>-3.6556019960472401</v>
      </c>
      <c r="H19" s="6">
        <v>39120.139705599999</v>
      </c>
      <c r="I19" s="6">
        <v>250879.386</v>
      </c>
      <c r="J19" s="6">
        <v>46803.448279999997</v>
      </c>
      <c r="K19" s="6">
        <v>73716.344612350105</v>
      </c>
      <c r="L19" s="6">
        <v>54988.160790000002</v>
      </c>
      <c r="M19" s="6">
        <v>172213.37322854999</v>
      </c>
      <c r="N19" s="6">
        <v>240380.144</v>
      </c>
      <c r="O19" s="6">
        <v>52216.609753049997</v>
      </c>
    </row>
    <row r="20" spans="1:15" x14ac:dyDescent="0.25">
      <c r="A20" s="6" t="s">
        <v>56</v>
      </c>
      <c r="B20" s="6">
        <v>1.39388347086564</v>
      </c>
      <c r="C20" s="6">
        <v>11.660160828106299</v>
      </c>
      <c r="D20" s="6">
        <v>2.4162414586262901</v>
      </c>
      <c r="E20" s="6">
        <v>4.5609642484443901E-2</v>
      </c>
      <c r="F20" s="6">
        <v>0.55189680092259097</v>
      </c>
      <c r="G20" s="6">
        <v>-3.6665247412590301</v>
      </c>
      <c r="H20" s="6">
        <v>2209.8897059999999</v>
      </c>
      <c r="I20" s="6">
        <v>3757.875548</v>
      </c>
      <c r="J20" s="6">
        <v>2173.017241</v>
      </c>
      <c r="K20" s="6">
        <v>2296.1842109999998</v>
      </c>
      <c r="L20" s="6">
        <v>1526.8557269999999</v>
      </c>
      <c r="M20" s="6">
        <v>15235</v>
      </c>
      <c r="N20" s="6">
        <v>4054.5447530000001</v>
      </c>
      <c r="O20" s="6">
        <v>3079.6393370000001</v>
      </c>
    </row>
    <row r="21" spans="1:15" x14ac:dyDescent="0.25">
      <c r="A21" s="6" t="s">
        <v>57</v>
      </c>
      <c r="B21" s="6">
        <v>1.38371709301385</v>
      </c>
      <c r="C21" s="6">
        <v>9.7905683997121997</v>
      </c>
      <c r="D21" s="6">
        <v>2.4893581045147899</v>
      </c>
      <c r="E21" s="6">
        <v>4.0927327173196901E-2</v>
      </c>
      <c r="F21" s="6">
        <v>0.55189680092259097</v>
      </c>
      <c r="G21" s="6">
        <v>-3.5718349031135599</v>
      </c>
      <c r="H21" s="6">
        <v>1564.7444853</v>
      </c>
      <c r="I21" s="6">
        <v>680.88240135000001</v>
      </c>
      <c r="J21" s="6">
        <v>834.20878255000002</v>
      </c>
      <c r="K21" s="6">
        <v>256.60349189999999</v>
      </c>
      <c r="L21" s="6">
        <v>491.15638769999998</v>
      </c>
      <c r="M21" s="6">
        <v>988.29642860000001</v>
      </c>
      <c r="N21" s="6">
        <v>1436.296296</v>
      </c>
      <c r="O21" s="6">
        <v>2380.3136199999999</v>
      </c>
    </row>
    <row r="22" spans="1:15" x14ac:dyDescent="0.25">
      <c r="A22" s="6" t="s">
        <v>58</v>
      </c>
      <c r="B22" s="6">
        <v>1.30832049864317</v>
      </c>
      <c r="C22" s="6">
        <v>11.142648432901501</v>
      </c>
      <c r="D22" s="6">
        <v>3.5100793317847598</v>
      </c>
      <c r="E22" s="6">
        <v>9.5182738797525701E-3</v>
      </c>
      <c r="F22" s="6">
        <v>0.55189680092259097</v>
      </c>
      <c r="G22" s="6">
        <v>-2.3019608295986198</v>
      </c>
      <c r="H22" s="6">
        <v>2291.3602940000001</v>
      </c>
      <c r="I22" s="6">
        <v>3842.9194080000002</v>
      </c>
      <c r="J22" s="6">
        <v>1036.362069</v>
      </c>
      <c r="K22" s="6">
        <v>1354.1599189999999</v>
      </c>
      <c r="L22" s="6">
        <v>1729.7246700000001</v>
      </c>
      <c r="M22" s="6">
        <v>2413.8571430000002</v>
      </c>
      <c r="N22" s="6">
        <v>2498.5570990000001</v>
      </c>
      <c r="O22" s="6">
        <v>5294.8947129999997</v>
      </c>
    </row>
    <row r="23" spans="1:15" x14ac:dyDescent="0.25">
      <c r="A23" s="6" t="s">
        <v>59</v>
      </c>
      <c r="B23" s="6">
        <v>1.2945923762584299</v>
      </c>
      <c r="C23" s="6">
        <v>9.1495261646615607</v>
      </c>
      <c r="D23" s="6">
        <v>3.9366450273389102</v>
      </c>
      <c r="E23" s="6">
        <v>5.3887691774176499E-3</v>
      </c>
      <c r="F23" s="6">
        <v>0.55189680092259097</v>
      </c>
      <c r="G23" s="6">
        <v>-1.81892788414891</v>
      </c>
      <c r="H23" s="6">
        <v>602.8823529</v>
      </c>
      <c r="I23" s="6">
        <v>1040.724232</v>
      </c>
      <c r="J23" s="6">
        <v>399.0829741</v>
      </c>
      <c r="K23" s="6">
        <v>277.7009109</v>
      </c>
      <c r="L23" s="6">
        <v>345.94493390000002</v>
      </c>
      <c r="M23" s="6">
        <v>782.52499999999998</v>
      </c>
      <c r="N23" s="6">
        <v>1067.247942</v>
      </c>
      <c r="O23" s="6">
        <v>538.61111110000002</v>
      </c>
    </row>
    <row r="24" spans="1:15" x14ac:dyDescent="0.25">
      <c r="A24" s="6" t="s">
        <v>60</v>
      </c>
      <c r="B24" s="6">
        <v>1.2570192713331001</v>
      </c>
      <c r="C24" s="6">
        <v>10.748003358577099</v>
      </c>
      <c r="D24" s="6">
        <v>2.7718871221752401</v>
      </c>
      <c r="E24" s="6">
        <v>2.7025090443341601E-2</v>
      </c>
      <c r="F24" s="6">
        <v>0.55189680092259097</v>
      </c>
      <c r="G24" s="6">
        <v>-3.20847593485066</v>
      </c>
      <c r="H24" s="6">
        <v>1904.375</v>
      </c>
      <c r="I24" s="6">
        <v>4347.8673250000002</v>
      </c>
      <c r="J24" s="6">
        <v>740.18399784999997</v>
      </c>
      <c r="K24" s="6">
        <v>1305.0961540000001</v>
      </c>
      <c r="L24" s="6">
        <v>1131.7951539999999</v>
      </c>
      <c r="M24" s="6">
        <v>3017.3214284999999</v>
      </c>
      <c r="N24" s="6">
        <v>2114.547325</v>
      </c>
      <c r="O24" s="6">
        <v>1324.8095880000001</v>
      </c>
    </row>
    <row r="25" spans="1:15" x14ac:dyDescent="0.25">
      <c r="A25" s="6" t="s">
        <v>61</v>
      </c>
      <c r="B25" s="6">
        <v>1.2377038064147099</v>
      </c>
      <c r="C25" s="6">
        <v>10.6220944049625</v>
      </c>
      <c r="D25" s="6">
        <v>2.6061670743030101</v>
      </c>
      <c r="E25" s="6">
        <v>3.4447699695892703E-2</v>
      </c>
      <c r="F25" s="6">
        <v>0.55189680092259097</v>
      </c>
      <c r="G25" s="6">
        <v>-3.4209820301254901</v>
      </c>
      <c r="H25" s="6">
        <v>1619.2279410000001</v>
      </c>
      <c r="I25" s="6">
        <v>2041.0526319999999</v>
      </c>
      <c r="J25" s="6">
        <v>1535.738147</v>
      </c>
      <c r="K25" s="6">
        <v>1108.841093</v>
      </c>
      <c r="L25" s="6">
        <v>522.12059469999997</v>
      </c>
      <c r="M25" s="6">
        <v>3996.7142859999999</v>
      </c>
      <c r="N25" s="6">
        <v>1665.704733</v>
      </c>
      <c r="O25" s="6">
        <v>1945.9498209999999</v>
      </c>
    </row>
    <row r="26" spans="1:15" x14ac:dyDescent="0.25">
      <c r="A26" s="6" t="s">
        <v>62</v>
      </c>
      <c r="B26" s="6">
        <v>1.16705091524016</v>
      </c>
      <c r="C26" s="6">
        <v>9.7030898307762605</v>
      </c>
      <c r="D26" s="6">
        <v>2.4568192204842898</v>
      </c>
      <c r="E26" s="6">
        <v>4.2947028225026301E-2</v>
      </c>
      <c r="F26" s="6">
        <v>0.55189680092259097</v>
      </c>
      <c r="G26" s="6">
        <v>-3.6139574819136802</v>
      </c>
      <c r="H26" s="6">
        <v>605.9375</v>
      </c>
      <c r="I26" s="6">
        <v>1261.8382675</v>
      </c>
      <c r="J26" s="6">
        <v>399.0829741</v>
      </c>
      <c r="K26" s="6">
        <v>591.70900810000001</v>
      </c>
      <c r="L26" s="6">
        <v>702.56718060000003</v>
      </c>
      <c r="M26" s="6">
        <v>1442.8732144999999</v>
      </c>
      <c r="N26" s="6">
        <v>2169.4058639999998</v>
      </c>
      <c r="O26" s="6">
        <v>586.82549285000005</v>
      </c>
    </row>
    <row r="27" spans="1:15" x14ac:dyDescent="0.25">
      <c r="A27" s="6" t="s">
        <v>63</v>
      </c>
      <c r="B27" s="6">
        <v>1.14993072670619</v>
      </c>
      <c r="C27" s="6">
        <v>9.5542075829235795</v>
      </c>
      <c r="D27" s="6">
        <v>2.6290593485618698</v>
      </c>
      <c r="E27" s="6">
        <v>3.3307425520706903E-2</v>
      </c>
      <c r="F27" s="6">
        <v>0.55189680092259097</v>
      </c>
      <c r="G27" s="6">
        <v>-3.3915050620847</v>
      </c>
      <c r="H27" s="6">
        <v>519.375</v>
      </c>
      <c r="I27" s="6">
        <v>577.23519739999995</v>
      </c>
      <c r="J27" s="6">
        <v>429.3798491</v>
      </c>
      <c r="K27" s="6">
        <v>648.62297569999998</v>
      </c>
      <c r="L27" s="6">
        <v>455.92125549999997</v>
      </c>
      <c r="M27" s="6">
        <v>1948.892857</v>
      </c>
      <c r="N27" s="6">
        <v>1266.7335390000001</v>
      </c>
      <c r="O27" s="6">
        <v>1085.909498</v>
      </c>
    </row>
    <row r="28" spans="1:15" x14ac:dyDescent="0.25">
      <c r="A28" s="6" t="s">
        <v>64</v>
      </c>
      <c r="B28" s="6">
        <v>1.14686061689301</v>
      </c>
      <c r="C28" s="6">
        <v>11.5651459581144</v>
      </c>
      <c r="D28" s="6">
        <v>3.05325657664164</v>
      </c>
      <c r="E28" s="6">
        <v>1.8011968135877E-2</v>
      </c>
      <c r="F28" s="6">
        <v>0.55189680092259097</v>
      </c>
      <c r="G28" s="6">
        <v>-2.85394032015031</v>
      </c>
      <c r="H28" s="6">
        <v>2953.3088240000002</v>
      </c>
      <c r="I28" s="6">
        <v>4927.2286185000003</v>
      </c>
      <c r="J28" s="6">
        <v>1634.9865299999999</v>
      </c>
      <c r="K28" s="6">
        <v>2610.1923080000001</v>
      </c>
      <c r="L28" s="6">
        <v>1687.0154190000001</v>
      </c>
      <c r="M28" s="6">
        <v>5139.3392855000002</v>
      </c>
      <c r="N28" s="6">
        <v>5426.0082300000004</v>
      </c>
      <c r="O28" s="6">
        <v>2432.4372760000001</v>
      </c>
    </row>
    <row r="29" spans="1:15" x14ac:dyDescent="0.25">
      <c r="A29" s="6" t="s">
        <v>65</v>
      </c>
      <c r="B29" s="6">
        <v>1.14425862479711</v>
      </c>
      <c r="C29" s="6">
        <v>13.027350779691</v>
      </c>
      <c r="D29" s="6">
        <v>2.6685272991265401</v>
      </c>
      <c r="E29" s="6">
        <v>3.1432559937550002E-2</v>
      </c>
      <c r="F29" s="6">
        <v>0.55189680092259097</v>
      </c>
      <c r="G29" s="6">
        <v>-3.34076777602567</v>
      </c>
      <c r="H29" s="6">
        <v>14715.625</v>
      </c>
      <c r="I29" s="6">
        <v>15945.725</v>
      </c>
      <c r="J29" s="6">
        <v>5850.4309999999996</v>
      </c>
      <c r="K29" s="6">
        <v>3797.5349999999999</v>
      </c>
      <c r="L29" s="6">
        <v>5274.5929999999998</v>
      </c>
      <c r="M29" s="6">
        <v>12910.18</v>
      </c>
      <c r="N29" s="6">
        <v>12567.59</v>
      </c>
      <c r="O29" s="6">
        <v>5290.5510000000004</v>
      </c>
    </row>
    <row r="30" spans="1:15" x14ac:dyDescent="0.25">
      <c r="A30" s="6" t="s">
        <v>66</v>
      </c>
      <c r="B30" s="6">
        <v>1.1441857125680099</v>
      </c>
      <c r="C30" s="6">
        <v>10.9635037395535</v>
      </c>
      <c r="D30" s="6">
        <v>3.5939239894805199</v>
      </c>
      <c r="E30" s="6">
        <v>8.4933564745524898E-3</v>
      </c>
      <c r="F30" s="6">
        <v>0.55189680092259097</v>
      </c>
      <c r="G30" s="6">
        <v>-2.2044048936852501</v>
      </c>
      <c r="H30" s="6">
        <v>2963.492647</v>
      </c>
      <c r="I30" s="6">
        <v>3731.2993419999998</v>
      </c>
      <c r="J30" s="6">
        <v>987.26023710000004</v>
      </c>
      <c r="K30" s="6">
        <v>1462.1002020000001</v>
      </c>
      <c r="L30" s="6">
        <v>1195.859031</v>
      </c>
      <c r="M30" s="6">
        <v>2077.5</v>
      </c>
      <c r="N30" s="6">
        <v>2084.6244860000002</v>
      </c>
      <c r="O30" s="6">
        <v>3057.921147</v>
      </c>
    </row>
    <row r="31" spans="1:15" x14ac:dyDescent="0.25">
      <c r="A31" s="6" t="s">
        <v>67</v>
      </c>
      <c r="B31" s="6">
        <v>1.11900659608382</v>
      </c>
      <c r="C31" s="6">
        <v>14.3142804508424</v>
      </c>
      <c r="D31" s="6">
        <v>2.3643602983554302</v>
      </c>
      <c r="E31" s="6">
        <v>4.9261493877023103E-2</v>
      </c>
      <c r="F31" s="6">
        <v>0.55189680092259097</v>
      </c>
      <c r="G31" s="6">
        <v>-3.7337705586127599</v>
      </c>
      <c r="H31" s="6">
        <v>16294.12</v>
      </c>
      <c r="I31" s="6">
        <v>29021.22</v>
      </c>
      <c r="J31" s="6">
        <v>6905.598</v>
      </c>
      <c r="K31" s="6">
        <v>20606.78</v>
      </c>
      <c r="L31" s="6">
        <v>17297.25</v>
      </c>
      <c r="M31" s="6">
        <v>37098.21</v>
      </c>
      <c r="N31" s="6">
        <v>38201.49</v>
      </c>
      <c r="O31" s="6">
        <v>17982.66</v>
      </c>
    </row>
    <row r="32" spans="1:15" x14ac:dyDescent="0.25">
      <c r="A32" s="6" t="s">
        <v>68</v>
      </c>
      <c r="B32" s="6">
        <v>1.08550757924305</v>
      </c>
      <c r="C32" s="6">
        <v>11.7805250163933</v>
      </c>
      <c r="D32" s="6">
        <v>2.9461068922887002</v>
      </c>
      <c r="E32" s="6">
        <v>2.0999683994053601E-2</v>
      </c>
      <c r="F32" s="6">
        <v>0.55189680092259097</v>
      </c>
      <c r="G32" s="6">
        <v>-2.9878521075374902</v>
      </c>
      <c r="H32" s="6">
        <v>2917.6654410000001</v>
      </c>
      <c r="I32" s="6">
        <v>7563.5882675000003</v>
      </c>
      <c r="J32" s="6">
        <v>1567.0797415</v>
      </c>
      <c r="K32" s="6">
        <v>2772.1027325</v>
      </c>
      <c r="L32" s="6">
        <v>2989.6475770000002</v>
      </c>
      <c r="M32" s="6">
        <v>5203.6428569999998</v>
      </c>
      <c r="N32" s="6">
        <v>3780.252058</v>
      </c>
      <c r="O32" s="6">
        <v>4161.2051970000002</v>
      </c>
    </row>
    <row r="33" spans="1:15" x14ac:dyDescent="0.25">
      <c r="A33" s="6" t="s">
        <v>69</v>
      </c>
      <c r="B33" s="6">
        <v>1.0715165576141501</v>
      </c>
      <c r="C33" s="6">
        <v>12.036513280716299</v>
      </c>
      <c r="D33" s="6">
        <v>2.9075865279022302</v>
      </c>
      <c r="E33" s="6">
        <v>2.2198014219070999E-2</v>
      </c>
      <c r="F33" s="6">
        <v>0.55189680092259097</v>
      </c>
      <c r="G33" s="6">
        <v>-3.0363427358958002</v>
      </c>
      <c r="H33" s="6">
        <v>3645.8088235</v>
      </c>
      <c r="I33" s="6">
        <v>4204.3558114999996</v>
      </c>
      <c r="J33" s="6">
        <v>2511.5064656499999</v>
      </c>
      <c r="K33" s="6">
        <v>4140.9817810000004</v>
      </c>
      <c r="L33" s="6">
        <v>2120.5143172500002</v>
      </c>
      <c r="M33" s="6">
        <v>8864</v>
      </c>
      <c r="N33" s="6">
        <v>5316.2911519999998</v>
      </c>
      <c r="O33" s="6">
        <v>6089.7804660000002</v>
      </c>
    </row>
    <row r="34" spans="1:15" x14ac:dyDescent="0.25">
      <c r="A34" s="6" t="s">
        <v>70</v>
      </c>
      <c r="B34" s="6">
        <v>1.05532580685415</v>
      </c>
      <c r="C34" s="6">
        <v>11.731070385569099</v>
      </c>
      <c r="D34" s="6">
        <v>2.3689574876425699</v>
      </c>
      <c r="E34" s="6">
        <v>4.89261952233657E-2</v>
      </c>
      <c r="F34" s="6">
        <v>0.55189680092259097</v>
      </c>
      <c r="G34" s="6">
        <v>-3.72781116935756</v>
      </c>
      <c r="H34" s="6">
        <v>3238.4558820000002</v>
      </c>
      <c r="I34" s="6">
        <v>6665.3125</v>
      </c>
      <c r="J34" s="6">
        <v>1687.2225215000001</v>
      </c>
      <c r="K34" s="6">
        <v>2914.3876519999999</v>
      </c>
      <c r="L34" s="6">
        <v>2327.6541849999999</v>
      </c>
      <c r="M34" s="6">
        <v>5609.25</v>
      </c>
      <c r="N34" s="6">
        <v>5775.1080245000003</v>
      </c>
      <c r="O34" s="6">
        <v>2228.28629</v>
      </c>
    </row>
    <row r="35" spans="1:15" x14ac:dyDescent="0.25">
      <c r="A35" s="6" t="s">
        <v>71</v>
      </c>
      <c r="B35" s="6">
        <v>1.0073053692188201</v>
      </c>
      <c r="C35" s="6">
        <v>10.109902342338501</v>
      </c>
      <c r="D35" s="6">
        <v>2.9709226137940399</v>
      </c>
      <c r="E35" s="6">
        <v>2.02639724890081E-2</v>
      </c>
      <c r="F35" s="6">
        <v>0.55189680092259097</v>
      </c>
      <c r="G35" s="6">
        <v>-2.9567082197752099</v>
      </c>
      <c r="H35" s="6">
        <v>2077.5</v>
      </c>
      <c r="I35" s="6">
        <v>1056.669956</v>
      </c>
      <c r="J35" s="6">
        <v>695.78340519999995</v>
      </c>
      <c r="K35" s="6">
        <v>501.43168020000002</v>
      </c>
      <c r="L35" s="6">
        <v>891.55561669999997</v>
      </c>
      <c r="M35" s="6">
        <v>1434.4642859999999</v>
      </c>
      <c r="N35" s="6">
        <v>1994.855967</v>
      </c>
      <c r="O35" s="6">
        <v>1138.033154</v>
      </c>
    </row>
    <row r="36" spans="1:15" x14ac:dyDescent="0.25">
      <c r="A36" s="6" t="s">
        <v>72</v>
      </c>
      <c r="B36" s="6">
        <v>0.992513538808246</v>
      </c>
      <c r="C36" s="6">
        <v>12.430579284819</v>
      </c>
      <c r="D36" s="6">
        <v>2.7403449922158498</v>
      </c>
      <c r="E36" s="6">
        <v>2.8297290501156001E-2</v>
      </c>
      <c r="F36" s="6">
        <v>0.55189680092259097</v>
      </c>
      <c r="G36" s="6">
        <v>-3.2487500515692598</v>
      </c>
      <c r="H36" s="6">
        <v>5886.25</v>
      </c>
      <c r="I36" s="6">
        <v>8483.1249999999909</v>
      </c>
      <c r="J36" s="6">
        <v>3875.9105599999998</v>
      </c>
      <c r="K36" s="6">
        <v>4768.9979759999997</v>
      </c>
      <c r="L36" s="6">
        <v>2722.7147574999999</v>
      </c>
      <c r="M36" s="6">
        <v>8379.25</v>
      </c>
      <c r="N36" s="6">
        <v>9246.1574070000006</v>
      </c>
      <c r="O36" s="6">
        <v>4430.5107529999996</v>
      </c>
    </row>
    <row r="37" spans="1:15" x14ac:dyDescent="0.25">
      <c r="A37" s="6" t="s">
        <v>73</v>
      </c>
      <c r="B37" s="6">
        <v>0.97932560528464596</v>
      </c>
      <c r="C37" s="6">
        <v>10.1666557330731</v>
      </c>
      <c r="D37" s="6">
        <v>2.7893272201458101</v>
      </c>
      <c r="E37" s="6">
        <v>2.6347478669696001E-2</v>
      </c>
      <c r="F37" s="6">
        <v>0.55189680092259097</v>
      </c>
      <c r="G37" s="6">
        <v>-3.1862475751727501</v>
      </c>
      <c r="H37" s="6">
        <v>1247.5183824999999</v>
      </c>
      <c r="I37" s="6">
        <v>2354.6518639999999</v>
      </c>
      <c r="J37" s="6">
        <v>645.63685339999995</v>
      </c>
      <c r="K37" s="6">
        <v>836.04655869999999</v>
      </c>
      <c r="L37" s="6">
        <v>848.3125</v>
      </c>
      <c r="M37" s="6">
        <v>1627.375</v>
      </c>
      <c r="N37" s="6">
        <v>1456.244856</v>
      </c>
      <c r="O37" s="6">
        <v>955.6003584</v>
      </c>
    </row>
    <row r="38" spans="1:15" x14ac:dyDescent="0.25">
      <c r="A38" s="6" t="s">
        <v>74</v>
      </c>
      <c r="B38" s="6">
        <v>0.97391048535321101</v>
      </c>
      <c r="C38" s="6">
        <v>9.7682671171162099</v>
      </c>
      <c r="D38" s="6">
        <v>2.5284608479317701</v>
      </c>
      <c r="E38" s="6">
        <v>3.86287533093915E-2</v>
      </c>
      <c r="F38" s="6">
        <v>0.55189680092259097</v>
      </c>
      <c r="G38" s="6">
        <v>-3.5212643555230199</v>
      </c>
      <c r="H38" s="6">
        <v>796.375</v>
      </c>
      <c r="I38" s="6">
        <v>1796.5515350000001</v>
      </c>
      <c r="J38" s="6">
        <v>664.96417029999998</v>
      </c>
      <c r="K38" s="6">
        <v>801.21128539999995</v>
      </c>
      <c r="L38" s="6">
        <v>406.80561669999997</v>
      </c>
      <c r="M38" s="6">
        <v>1147.57142845</v>
      </c>
      <c r="N38" s="6">
        <v>1223.8441358499999</v>
      </c>
      <c r="O38" s="6">
        <v>767.955197</v>
      </c>
    </row>
    <row r="39" spans="1:15" x14ac:dyDescent="0.25">
      <c r="A39" s="6" t="s">
        <v>75</v>
      </c>
      <c r="B39" s="6">
        <v>0.96465813233645203</v>
      </c>
      <c r="C39" s="6">
        <v>9.8503275490491404</v>
      </c>
      <c r="D39" s="6">
        <v>2.5716367420247699</v>
      </c>
      <c r="E39" s="6">
        <v>3.6244700764948498E-2</v>
      </c>
      <c r="F39" s="6">
        <v>0.55189680092259097</v>
      </c>
      <c r="G39" s="6">
        <v>-3.46550479241859</v>
      </c>
      <c r="H39" s="6">
        <v>639.54411760000005</v>
      </c>
      <c r="I39" s="6">
        <v>1615.833333</v>
      </c>
      <c r="J39" s="6">
        <v>662.35237070000005</v>
      </c>
      <c r="K39" s="6">
        <v>1049.964575</v>
      </c>
      <c r="L39" s="6">
        <v>420.68612330000002</v>
      </c>
      <c r="M39" s="6">
        <v>1365.2142859999999</v>
      </c>
      <c r="N39" s="6">
        <v>1336.553498</v>
      </c>
      <c r="O39" s="6">
        <v>955.6003584</v>
      </c>
    </row>
    <row r="40" spans="1:15" x14ac:dyDescent="0.25">
      <c r="A40" s="6" t="s">
        <v>76</v>
      </c>
      <c r="B40" s="6">
        <v>0.91737706654333195</v>
      </c>
      <c r="C40" s="6">
        <v>12.555897983711599</v>
      </c>
      <c r="D40" s="6">
        <v>2.40008750851328</v>
      </c>
      <c r="E40" s="6">
        <v>4.67160839719983E-2</v>
      </c>
      <c r="F40" s="6">
        <v>0.55189680092259097</v>
      </c>
      <c r="G40" s="6">
        <v>-3.6874599157458898</v>
      </c>
      <c r="H40" s="6">
        <v>5865.882353</v>
      </c>
      <c r="I40" s="6">
        <v>8132.3190805000004</v>
      </c>
      <c r="J40" s="6">
        <v>3278.8531791</v>
      </c>
      <c r="K40" s="6">
        <v>4371.5814780000001</v>
      </c>
      <c r="L40" s="6">
        <v>5178.4966960000002</v>
      </c>
      <c r="M40" s="6">
        <v>4634.8035714999996</v>
      </c>
      <c r="N40" s="6">
        <v>12313.248455000001</v>
      </c>
      <c r="O40" s="6">
        <v>8552.6232099999997</v>
      </c>
    </row>
    <row r="41" spans="1:15" x14ac:dyDescent="0.25">
      <c r="A41" s="6" t="s">
        <v>77</v>
      </c>
      <c r="B41" s="6">
        <v>0.90479724305478304</v>
      </c>
      <c r="C41" s="6">
        <v>10.455563229989901</v>
      </c>
      <c r="D41" s="6">
        <v>2.72229913288718</v>
      </c>
      <c r="E41" s="6">
        <v>2.9053116048692498E-2</v>
      </c>
      <c r="F41" s="6">
        <v>0.55189680092259097</v>
      </c>
      <c r="G41" s="6">
        <v>-3.2718315213687799</v>
      </c>
      <c r="H41" s="6">
        <v>1344.2647059999999</v>
      </c>
      <c r="I41" s="6">
        <v>2253.6622809999999</v>
      </c>
      <c r="J41" s="6">
        <v>1021.21363135</v>
      </c>
      <c r="K41" s="6">
        <v>1079.402834</v>
      </c>
      <c r="L41" s="6">
        <v>873.40418499999998</v>
      </c>
      <c r="M41" s="6">
        <v>1256.392857</v>
      </c>
      <c r="N41" s="6">
        <v>2683.0812759999999</v>
      </c>
      <c r="O41" s="6">
        <v>1537.647849</v>
      </c>
    </row>
    <row r="42" spans="1:15" x14ac:dyDescent="0.25">
      <c r="A42" s="6" t="s">
        <v>78</v>
      </c>
      <c r="B42" s="6">
        <v>0.89310407874123099</v>
      </c>
      <c r="C42" s="6">
        <v>10.282675216785201</v>
      </c>
      <c r="D42" s="6">
        <v>2.6175890283503298</v>
      </c>
      <c r="E42" s="6">
        <v>3.3873794796446699E-2</v>
      </c>
      <c r="F42" s="6">
        <v>0.55189680092259097</v>
      </c>
      <c r="G42" s="6">
        <v>-3.4062704919100399</v>
      </c>
      <c r="H42" s="6">
        <v>1731.25</v>
      </c>
      <c r="I42" s="6">
        <v>953.55427629999997</v>
      </c>
      <c r="J42" s="6">
        <v>826.37338360000001</v>
      </c>
      <c r="K42" s="6">
        <v>675.11740889999999</v>
      </c>
      <c r="L42" s="6">
        <v>1041.037996</v>
      </c>
      <c r="M42" s="6">
        <v>1671.892857</v>
      </c>
      <c r="N42" s="6">
        <v>1944.9845680000001</v>
      </c>
      <c r="O42" s="6">
        <v>1859.077061</v>
      </c>
    </row>
    <row r="43" spans="1:15" x14ac:dyDescent="0.25">
      <c r="A43" s="6" t="s">
        <v>79</v>
      </c>
      <c r="B43" s="6">
        <v>0.88641664210409998</v>
      </c>
      <c r="C43" s="6">
        <v>12.0513489974416</v>
      </c>
      <c r="D43" s="6">
        <v>3.3689147994837301</v>
      </c>
      <c r="E43" s="6">
        <v>1.1557004350154099E-2</v>
      </c>
      <c r="F43" s="6">
        <v>0.55189680092259097</v>
      </c>
      <c r="G43" s="6">
        <v>-2.46895942578863</v>
      </c>
      <c r="H43" s="6">
        <v>4297.5735290000002</v>
      </c>
      <c r="I43" s="6">
        <v>4900.6524120000004</v>
      </c>
      <c r="J43" s="6">
        <v>3907.2521550000001</v>
      </c>
      <c r="K43" s="6">
        <v>2826.072874</v>
      </c>
      <c r="L43" s="6">
        <v>2402.3953740000002</v>
      </c>
      <c r="M43" s="6">
        <v>5579.5714289999996</v>
      </c>
      <c r="N43" s="6">
        <v>5805.0308640000003</v>
      </c>
      <c r="O43" s="6">
        <v>5820.4749099999999</v>
      </c>
    </row>
    <row r="44" spans="1:15" x14ac:dyDescent="0.25">
      <c r="A44" s="6" t="s">
        <v>80</v>
      </c>
      <c r="B44" s="6">
        <v>0.88473071589615004</v>
      </c>
      <c r="C44" s="6">
        <v>12.294952670884999</v>
      </c>
      <c r="D44" s="6">
        <v>2.5022915910649401</v>
      </c>
      <c r="E44" s="6">
        <v>4.0151877788813801E-2</v>
      </c>
      <c r="F44" s="6">
        <v>0.55189680092259097</v>
      </c>
      <c r="G44" s="6">
        <v>-3.5551017985384199</v>
      </c>
      <c r="H44" s="6">
        <v>7189.7794119999999</v>
      </c>
      <c r="I44" s="6">
        <v>4326.6063599999998</v>
      </c>
      <c r="J44" s="6">
        <v>2904.3211209999999</v>
      </c>
      <c r="K44" s="6">
        <v>3169.5192310000002</v>
      </c>
      <c r="L44" s="6">
        <v>4132.1200440000002</v>
      </c>
      <c r="M44" s="6">
        <v>7973.6428569999998</v>
      </c>
      <c r="N44" s="6">
        <v>9036.6975309999998</v>
      </c>
      <c r="O44" s="6">
        <v>4769.3145160000004</v>
      </c>
    </row>
    <row r="45" spans="1:15" x14ac:dyDescent="0.25">
      <c r="A45" s="6" t="s">
        <v>81</v>
      </c>
      <c r="B45" s="6">
        <v>0.84549848716431997</v>
      </c>
      <c r="C45" s="6">
        <v>10.399521150165</v>
      </c>
      <c r="D45" s="6">
        <v>2.47098821783475</v>
      </c>
      <c r="E45" s="6">
        <v>4.2055265657188798E-2</v>
      </c>
      <c r="F45" s="6">
        <v>0.55189680092259097</v>
      </c>
      <c r="G45" s="6">
        <v>-3.5956113328693702</v>
      </c>
      <c r="H45" s="6">
        <v>1512.2977940000001</v>
      </c>
      <c r="I45" s="6">
        <v>1828.4429825</v>
      </c>
      <c r="J45" s="6">
        <v>719.81196120000004</v>
      </c>
      <c r="K45" s="6">
        <v>748.22241905000101</v>
      </c>
      <c r="L45" s="6">
        <v>1596.2582600000001</v>
      </c>
      <c r="M45" s="6">
        <v>1825.232143</v>
      </c>
      <c r="N45" s="6">
        <v>1660.7175924999999</v>
      </c>
      <c r="O45" s="6">
        <v>1537.6478494999999</v>
      </c>
    </row>
    <row r="46" spans="1:15" x14ac:dyDescent="0.25">
      <c r="A46" s="6" t="s">
        <v>82</v>
      </c>
      <c r="B46" s="6">
        <v>0.725375742080139</v>
      </c>
      <c r="C46" s="6">
        <v>12.4248153786776</v>
      </c>
      <c r="D46" s="6">
        <v>2.6038018266046499</v>
      </c>
      <c r="E46" s="6">
        <v>3.4567796922747002E-2</v>
      </c>
      <c r="F46" s="6">
        <v>0.55189680092259097</v>
      </c>
      <c r="G46" s="6">
        <v>-3.4240294962615501</v>
      </c>
      <c r="H46" s="6">
        <v>6069.5588239999997</v>
      </c>
      <c r="I46" s="6">
        <v>8966.8119514999999</v>
      </c>
      <c r="J46" s="6">
        <v>4262.456897</v>
      </c>
      <c r="K46" s="6">
        <v>3660.1568830000001</v>
      </c>
      <c r="L46" s="6">
        <v>4313.6343614999996</v>
      </c>
      <c r="M46" s="6">
        <v>6361.1071430000002</v>
      </c>
      <c r="N46" s="6">
        <v>7141.5843619999996</v>
      </c>
      <c r="O46" s="6">
        <v>5021.2455200000004</v>
      </c>
    </row>
    <row r="47" spans="1:15" x14ac:dyDescent="0.25">
      <c r="A47" s="6" t="s">
        <v>83</v>
      </c>
      <c r="B47" s="6">
        <v>0.63500547778126304</v>
      </c>
      <c r="C47" s="6">
        <v>11.206400182963099</v>
      </c>
      <c r="D47" s="6">
        <v>2.4561668079225099</v>
      </c>
      <c r="E47" s="6">
        <v>4.2988553541863199E-2</v>
      </c>
      <c r="F47" s="6">
        <v>0.55189680092259097</v>
      </c>
      <c r="G47" s="6">
        <v>-3.6148023649603598</v>
      </c>
      <c r="H47" s="6">
        <v>2607.0588240000002</v>
      </c>
      <c r="I47" s="6">
        <v>3561.2116230000001</v>
      </c>
      <c r="J47" s="6">
        <v>1681.998922</v>
      </c>
      <c r="K47" s="6">
        <v>1834.9848179999999</v>
      </c>
      <c r="L47" s="6">
        <v>1927.254956</v>
      </c>
      <c r="M47" s="6">
        <v>2740.3214290000001</v>
      </c>
      <c r="N47" s="6">
        <v>2922.463992</v>
      </c>
      <c r="O47" s="6">
        <v>2197.8808239999998</v>
      </c>
    </row>
    <row r="48" spans="1:15" x14ac:dyDescent="0.25">
      <c r="A48" s="6" t="s">
        <v>84</v>
      </c>
      <c r="B48" s="6">
        <v>-0.58485481866113997</v>
      </c>
      <c r="C48" s="6">
        <v>10.6032612036401</v>
      </c>
      <c r="D48" s="6">
        <v>-2.5848409853722698</v>
      </c>
      <c r="E48" s="6">
        <v>3.5546350585260497E-2</v>
      </c>
      <c r="F48" s="6">
        <v>0.55189680092259097</v>
      </c>
      <c r="G48" s="6">
        <v>-3.4484713936970901</v>
      </c>
      <c r="H48" s="6">
        <v>1822.9044120000001</v>
      </c>
      <c r="I48" s="6">
        <v>1302.234101</v>
      </c>
      <c r="J48" s="6">
        <v>1796.918103</v>
      </c>
      <c r="K48" s="6">
        <v>1933.1123485000001</v>
      </c>
      <c r="L48" s="6">
        <v>2028.689427</v>
      </c>
      <c r="M48" s="6">
        <v>1108</v>
      </c>
      <c r="N48" s="6">
        <v>1356.5020575000001</v>
      </c>
      <c r="O48" s="6">
        <v>1363.9023299999999</v>
      </c>
    </row>
    <row r="49" spans="1:15" x14ac:dyDescent="0.25">
      <c r="A49" s="6" t="s">
        <v>85</v>
      </c>
      <c r="B49" s="6">
        <v>-0.60170893742139098</v>
      </c>
      <c r="C49" s="6">
        <v>10.3574693890858</v>
      </c>
      <c r="D49" s="6">
        <v>-2.6859766620048502</v>
      </c>
      <c r="E49" s="6">
        <v>3.0638938115197301E-2</v>
      </c>
      <c r="F49" s="6">
        <v>0.55189680092259097</v>
      </c>
      <c r="G49" s="6">
        <v>-3.31837234431192</v>
      </c>
      <c r="H49" s="6">
        <v>1385</v>
      </c>
      <c r="I49" s="6">
        <v>974.81524115000002</v>
      </c>
      <c r="J49" s="6">
        <v>1713.3405170000001</v>
      </c>
      <c r="K49" s="6">
        <v>1560.2277329999999</v>
      </c>
      <c r="L49" s="6">
        <v>1687.0154190000001</v>
      </c>
      <c r="M49" s="6">
        <v>1182.1964284999999</v>
      </c>
      <c r="N49" s="6">
        <v>1047.299383</v>
      </c>
      <c r="O49" s="6">
        <v>1164.0949820000001</v>
      </c>
    </row>
    <row r="50" spans="1:15" x14ac:dyDescent="0.25">
      <c r="A50" s="6" t="s">
        <v>86</v>
      </c>
      <c r="B50" s="6">
        <v>-0.64265339243227104</v>
      </c>
      <c r="C50" s="6">
        <v>9.9987952863977902</v>
      </c>
      <c r="D50" s="6">
        <v>-2.7700805839392202</v>
      </c>
      <c r="E50" s="6">
        <v>2.7096315461245801E-2</v>
      </c>
      <c r="F50" s="6">
        <v>0.55189680092259097</v>
      </c>
      <c r="G50" s="6">
        <v>-3.2107801163563101</v>
      </c>
      <c r="H50" s="6">
        <v>1056.0624998999999</v>
      </c>
      <c r="I50" s="6">
        <v>739.35005479999995</v>
      </c>
      <c r="J50" s="6">
        <v>1379.0301724999999</v>
      </c>
      <c r="K50" s="6">
        <v>1305.0961540000001</v>
      </c>
      <c r="L50" s="6">
        <v>1259.9229069999999</v>
      </c>
      <c r="M50" s="6">
        <v>815.17142854999997</v>
      </c>
      <c r="N50" s="6">
        <v>832.85236629999997</v>
      </c>
      <c r="O50" s="6">
        <v>999.03673839999999</v>
      </c>
    </row>
    <row r="51" spans="1:15" x14ac:dyDescent="0.25">
      <c r="A51" s="6" t="s">
        <v>87</v>
      </c>
      <c r="B51" s="6">
        <v>-0.66640081097591997</v>
      </c>
      <c r="C51" s="6">
        <v>9.9475078277324904</v>
      </c>
      <c r="D51" s="6">
        <v>-2.6105899736820599</v>
      </c>
      <c r="E51" s="6">
        <v>3.4224281827827503E-2</v>
      </c>
      <c r="F51" s="6">
        <v>0.55189680092259097</v>
      </c>
      <c r="G51" s="6">
        <v>-3.41528434148672</v>
      </c>
      <c r="H51" s="6">
        <v>845.2573529</v>
      </c>
      <c r="I51" s="6">
        <v>812.16885964999994</v>
      </c>
      <c r="J51" s="6">
        <v>1159.639009</v>
      </c>
      <c r="K51" s="6">
        <v>1491.538462</v>
      </c>
      <c r="L51" s="6">
        <v>1313.309471</v>
      </c>
      <c r="M51" s="6">
        <v>666.28392855000004</v>
      </c>
      <c r="N51" s="6">
        <v>866.76491769999996</v>
      </c>
      <c r="O51" s="6">
        <v>1003.38037625</v>
      </c>
    </row>
    <row r="52" spans="1:15" x14ac:dyDescent="0.25">
      <c r="A52" s="6" t="s">
        <v>88</v>
      </c>
      <c r="B52" s="6">
        <v>-0.668533877711737</v>
      </c>
      <c r="C52" s="6">
        <v>10.494419734366501</v>
      </c>
      <c r="D52" s="6">
        <v>-2.3822976834934901</v>
      </c>
      <c r="E52" s="6">
        <v>4.7966322663394997E-2</v>
      </c>
      <c r="F52" s="6">
        <v>0.55189680092259097</v>
      </c>
      <c r="G52" s="6">
        <v>-3.7105185577237298</v>
      </c>
      <c r="H52" s="6">
        <v>1171.1397059999999</v>
      </c>
      <c r="I52" s="6">
        <v>1056.669956</v>
      </c>
      <c r="J52" s="6">
        <v>1953.626078</v>
      </c>
      <c r="K52" s="6">
        <v>1785.921053</v>
      </c>
      <c r="L52" s="6">
        <v>2082.0759910000002</v>
      </c>
      <c r="M52" s="6">
        <v>1315.75</v>
      </c>
      <c r="N52" s="6">
        <v>950.54886829999998</v>
      </c>
      <c r="O52" s="6">
        <v>1667.956989</v>
      </c>
    </row>
    <row r="53" spans="1:15" x14ac:dyDescent="0.25">
      <c r="A53" s="6" t="s">
        <v>89</v>
      </c>
      <c r="B53" s="6">
        <v>-0.67625754289166495</v>
      </c>
      <c r="C53" s="6">
        <v>13.475415732716099</v>
      </c>
      <c r="D53" s="6">
        <v>-2.5985019323135199</v>
      </c>
      <c r="E53" s="6">
        <v>3.4838479733249703E-2</v>
      </c>
      <c r="F53" s="6">
        <v>0.55189680092259097</v>
      </c>
      <c r="G53" s="6">
        <v>-3.43085929737512</v>
      </c>
      <c r="H53" s="6">
        <v>10861.047796000001</v>
      </c>
      <c r="I53" s="6">
        <v>12703.426535000001</v>
      </c>
      <c r="J53" s="6">
        <v>15357.381465</v>
      </c>
      <c r="K53" s="6">
        <v>14670.065790000001</v>
      </c>
      <c r="L53" s="6">
        <v>14948.237885</v>
      </c>
      <c r="M53" s="6">
        <v>9091.5357144999998</v>
      </c>
      <c r="N53" s="6">
        <v>7909.6039094999996</v>
      </c>
      <c r="O53" s="6">
        <v>8474.4377239999994</v>
      </c>
    </row>
    <row r="54" spans="1:15" x14ac:dyDescent="0.25">
      <c r="A54" s="6" t="s">
        <v>90</v>
      </c>
      <c r="B54" s="6">
        <v>-0.67861267191218499</v>
      </c>
      <c r="C54" s="6">
        <v>9.5415316721230603</v>
      </c>
      <c r="D54" s="6">
        <v>-2.67123023151643</v>
      </c>
      <c r="E54" s="6">
        <v>3.1308240885937998E-2</v>
      </c>
      <c r="F54" s="6">
        <v>0.55189680092259097</v>
      </c>
      <c r="G54" s="6">
        <v>-3.3372971781006502</v>
      </c>
      <c r="H54" s="6">
        <v>865.11580875000004</v>
      </c>
      <c r="I54" s="6">
        <v>661.74753290000001</v>
      </c>
      <c r="J54" s="6">
        <v>934.50188555</v>
      </c>
      <c r="K54" s="6">
        <v>1049.964575</v>
      </c>
      <c r="L54" s="6">
        <v>886.21696039999995</v>
      </c>
      <c r="M54" s="6">
        <v>530.25714289999996</v>
      </c>
      <c r="N54" s="6">
        <v>494.72427985000002</v>
      </c>
      <c r="O54" s="6">
        <v>728.42809139999997</v>
      </c>
    </row>
    <row r="55" spans="1:15" x14ac:dyDescent="0.25">
      <c r="A55" s="6" t="s">
        <v>91</v>
      </c>
      <c r="B55" s="6">
        <v>-0.68555182214410904</v>
      </c>
      <c r="C55" s="6">
        <v>12.596124574275199</v>
      </c>
      <c r="D55" s="6">
        <v>-2.7843352665378398</v>
      </c>
      <c r="E55" s="6">
        <v>2.6539599193314101E-2</v>
      </c>
      <c r="F55" s="6">
        <v>0.55189680092259097</v>
      </c>
      <c r="G55" s="6">
        <v>-3.1926071193661301</v>
      </c>
      <c r="H55" s="6">
        <v>5091.9120000000003</v>
      </c>
      <c r="I55" s="6">
        <v>4592.3680000000004</v>
      </c>
      <c r="J55" s="6">
        <v>7971.2120000000004</v>
      </c>
      <c r="K55" s="6">
        <v>8713.7250000000004</v>
      </c>
      <c r="L55" s="6">
        <v>8392.3680000000004</v>
      </c>
      <c r="M55" s="6">
        <v>4669.4290000000001</v>
      </c>
      <c r="N55" s="6">
        <v>5106.8310000000001</v>
      </c>
      <c r="O55" s="6">
        <v>6645.7659999999996</v>
      </c>
    </row>
    <row r="56" spans="1:15" x14ac:dyDescent="0.25">
      <c r="A56" s="6" t="s">
        <v>92</v>
      </c>
      <c r="B56" s="6">
        <v>-0.70616550728330196</v>
      </c>
      <c r="C56" s="6">
        <v>8.89224071479115</v>
      </c>
      <c r="D56" s="6">
        <v>-2.7988880344913101</v>
      </c>
      <c r="E56" s="6">
        <v>2.5983573378081101E-2</v>
      </c>
      <c r="F56" s="6">
        <v>0.55189680092259097</v>
      </c>
      <c r="G56" s="6">
        <v>-3.1740742570106399</v>
      </c>
      <c r="H56" s="6">
        <v>386.98529409999998</v>
      </c>
      <c r="I56" s="6">
        <v>459.7683662</v>
      </c>
      <c r="J56" s="6">
        <v>801.30010779999998</v>
      </c>
      <c r="K56" s="6">
        <v>560.79883600000005</v>
      </c>
      <c r="L56" s="6">
        <v>603.2681718</v>
      </c>
      <c r="M56" s="6">
        <v>404.61785715000002</v>
      </c>
      <c r="N56" s="6">
        <v>353.08950620000002</v>
      </c>
      <c r="O56" s="6">
        <v>377.02777780000002</v>
      </c>
    </row>
    <row r="57" spans="1:15" x14ac:dyDescent="0.25">
      <c r="A57" s="6" t="s">
        <v>93</v>
      </c>
      <c r="B57" s="6">
        <v>-0.70655518848905297</v>
      </c>
      <c r="C57" s="6">
        <v>9.5427425213238397</v>
      </c>
      <c r="D57" s="6">
        <v>-2.5469520025720498</v>
      </c>
      <c r="E57" s="6">
        <v>3.7588508280005602E-2</v>
      </c>
      <c r="F57" s="6">
        <v>0.55189680092259097</v>
      </c>
      <c r="G57" s="6">
        <v>-3.4973727928718201</v>
      </c>
      <c r="H57" s="6">
        <v>950.15073525000105</v>
      </c>
      <c r="I57" s="6">
        <v>451.79550440000003</v>
      </c>
      <c r="J57" s="6">
        <v>780.92807095000001</v>
      </c>
      <c r="K57" s="6">
        <v>927.30516190000003</v>
      </c>
      <c r="L57" s="6">
        <v>1195.859031</v>
      </c>
      <c r="M57" s="6">
        <v>619.29285709999999</v>
      </c>
      <c r="N57" s="6">
        <v>608.43106999999998</v>
      </c>
      <c r="O57" s="6">
        <v>683.68862005000005</v>
      </c>
    </row>
    <row r="58" spans="1:15" x14ac:dyDescent="0.25">
      <c r="A58" s="6" t="s">
        <v>94</v>
      </c>
      <c r="B58" s="6">
        <v>-0.75392232522621905</v>
      </c>
      <c r="C58" s="6">
        <v>10.659440204705099</v>
      </c>
      <c r="D58" s="6">
        <v>-3.0392601759532498</v>
      </c>
      <c r="E58" s="6">
        <v>1.8375281578863499E-2</v>
      </c>
      <c r="F58" s="6">
        <v>0.55189680092259097</v>
      </c>
      <c r="G58" s="6">
        <v>-2.8713475735720801</v>
      </c>
      <c r="H58" s="6">
        <v>1721.066176</v>
      </c>
      <c r="I58" s="6">
        <v>1116.200658</v>
      </c>
      <c r="J58" s="6">
        <v>2298.3836209999999</v>
      </c>
      <c r="K58" s="6">
        <v>1903.6740890000001</v>
      </c>
      <c r="L58" s="6">
        <v>2306.299559</v>
      </c>
      <c r="M58" s="6">
        <v>1177.25</v>
      </c>
      <c r="N58" s="6">
        <v>1290.6718105499999</v>
      </c>
      <c r="O58" s="6">
        <v>1589.7715049999999</v>
      </c>
    </row>
    <row r="59" spans="1:15" x14ac:dyDescent="0.25">
      <c r="A59" s="6" t="s">
        <v>95</v>
      </c>
      <c r="B59" s="6">
        <v>-0.76371361892275402</v>
      </c>
      <c r="C59" s="6">
        <v>10.6261033759368</v>
      </c>
      <c r="D59" s="6">
        <v>-3.05005283702299</v>
      </c>
      <c r="E59" s="6">
        <v>1.80944526720496E-2</v>
      </c>
      <c r="F59" s="6">
        <v>0.55189680092259097</v>
      </c>
      <c r="G59" s="6">
        <v>-2.8579224671724002</v>
      </c>
      <c r="H59" s="6">
        <v>1812.7205885000001</v>
      </c>
      <c r="I59" s="6">
        <v>1037.5350880000001</v>
      </c>
      <c r="J59" s="6">
        <v>2193.911638</v>
      </c>
      <c r="K59" s="6">
        <v>1727.0445340000001</v>
      </c>
      <c r="L59" s="6">
        <v>2434.4273130000001</v>
      </c>
      <c r="M59" s="6">
        <v>1295.9642859999999</v>
      </c>
      <c r="N59" s="6">
        <v>1346.5277779999999</v>
      </c>
      <c r="O59" s="6">
        <v>1285.716846</v>
      </c>
    </row>
    <row r="60" spans="1:15" x14ac:dyDescent="0.25">
      <c r="A60" s="6" t="s">
        <v>96</v>
      </c>
      <c r="B60" s="6">
        <v>-0.76853804543773196</v>
      </c>
      <c r="C60" s="6">
        <v>10.817014176164101</v>
      </c>
      <c r="D60" s="6">
        <v>-2.7487749582692498</v>
      </c>
      <c r="E60" s="6">
        <v>2.7951272940578802E-2</v>
      </c>
      <c r="F60" s="6">
        <v>0.55189680092259097</v>
      </c>
      <c r="G60" s="6">
        <v>-3.23797753223434</v>
      </c>
      <c r="H60" s="6">
        <v>2235.3492649999998</v>
      </c>
      <c r="I60" s="6">
        <v>1488.267544</v>
      </c>
      <c r="J60" s="6">
        <v>1880.4956895</v>
      </c>
      <c r="K60" s="6">
        <v>2134.2737855</v>
      </c>
      <c r="L60" s="6">
        <v>3325.9829295</v>
      </c>
      <c r="M60" s="6">
        <v>1419.625</v>
      </c>
      <c r="N60" s="6">
        <v>1256.7592589999999</v>
      </c>
      <c r="O60" s="6">
        <v>1416.0259860000001</v>
      </c>
    </row>
    <row r="61" spans="1:15" x14ac:dyDescent="0.25">
      <c r="A61" s="6" t="s">
        <v>97</v>
      </c>
      <c r="B61" s="6">
        <v>-0.80324641802710395</v>
      </c>
      <c r="C61" s="6">
        <v>10.890765160464801</v>
      </c>
      <c r="D61" s="6">
        <v>-2.9911579803050001</v>
      </c>
      <c r="E61" s="6">
        <v>1.9684206657286301E-2</v>
      </c>
      <c r="F61" s="6">
        <v>0.55189680092259097</v>
      </c>
      <c r="G61" s="6">
        <v>-2.9313695136031299</v>
      </c>
      <c r="H61" s="6">
        <v>1965.4779410000001</v>
      </c>
      <c r="I61" s="6">
        <v>1371.3322370000001</v>
      </c>
      <c r="J61" s="6">
        <v>2423.75</v>
      </c>
      <c r="K61" s="6">
        <v>2718.132591</v>
      </c>
      <c r="L61" s="6">
        <v>2658.650881</v>
      </c>
      <c r="M61" s="6">
        <v>1226.7142859999999</v>
      </c>
      <c r="N61" s="6">
        <v>1416.3477370000001</v>
      </c>
      <c r="O61" s="6">
        <v>2058.8844089999998</v>
      </c>
    </row>
    <row r="62" spans="1:15" x14ac:dyDescent="0.25">
      <c r="A62" s="6" t="s">
        <v>98</v>
      </c>
      <c r="B62" s="6">
        <v>-0.80470140331399498</v>
      </c>
      <c r="C62" s="6">
        <v>11.719337906748301</v>
      </c>
      <c r="D62" s="6">
        <v>-2.5327020723137501</v>
      </c>
      <c r="E62" s="6">
        <v>3.8387563338306903E-2</v>
      </c>
      <c r="F62" s="6">
        <v>0.55189680092259097</v>
      </c>
      <c r="G62" s="6">
        <v>-3.5157830825174301</v>
      </c>
      <c r="H62" s="6">
        <v>3330.1102944999998</v>
      </c>
      <c r="I62" s="6">
        <v>2056.9983550000002</v>
      </c>
      <c r="J62" s="6">
        <v>4393.046875</v>
      </c>
      <c r="K62" s="6">
        <v>4435.364372</v>
      </c>
      <c r="L62" s="6">
        <v>5146.4647574999999</v>
      </c>
      <c r="M62" s="6">
        <v>2443.5357144999998</v>
      </c>
      <c r="N62" s="6">
        <v>2333.9814815</v>
      </c>
      <c r="O62" s="6">
        <v>4265.4525089999997</v>
      </c>
    </row>
    <row r="63" spans="1:15" x14ac:dyDescent="0.25">
      <c r="A63" s="6" t="s">
        <v>99</v>
      </c>
      <c r="B63" s="6">
        <v>-0.83406403213708102</v>
      </c>
      <c r="C63" s="6">
        <v>10.6239839059809</v>
      </c>
      <c r="D63" s="6">
        <v>-2.6716852307516601</v>
      </c>
      <c r="E63" s="6">
        <v>3.12873639086233E-2</v>
      </c>
      <c r="F63" s="6">
        <v>0.55189680092259097</v>
      </c>
      <c r="G63" s="6">
        <v>-3.3367130073999398</v>
      </c>
      <c r="H63" s="6">
        <v>2006.2132349999999</v>
      </c>
      <c r="I63" s="6">
        <v>917.41063599999995</v>
      </c>
      <c r="J63" s="6">
        <v>2068.545259</v>
      </c>
      <c r="K63" s="6">
        <v>1864.4230769999999</v>
      </c>
      <c r="L63" s="6">
        <v>2477.1365639999999</v>
      </c>
      <c r="M63" s="6">
        <v>1671.892857</v>
      </c>
      <c r="N63" s="6">
        <v>935.58744860000002</v>
      </c>
      <c r="O63" s="6">
        <v>1398.6514340000001</v>
      </c>
    </row>
    <row r="64" spans="1:15" x14ac:dyDescent="0.25">
      <c r="A64" s="6" t="s">
        <v>100</v>
      </c>
      <c r="B64" s="6">
        <v>-0.84168363362887599</v>
      </c>
      <c r="C64" s="6">
        <v>11.8827581400389</v>
      </c>
      <c r="D64" s="6">
        <v>-2.3809449192166299</v>
      </c>
      <c r="E64" s="6">
        <v>4.8062777901153597E-2</v>
      </c>
      <c r="F64" s="6">
        <v>0.55189680092259097</v>
      </c>
      <c r="G64" s="6">
        <v>-3.71227207506423</v>
      </c>
      <c r="H64" s="6">
        <v>4511.4338239999997</v>
      </c>
      <c r="I64" s="6">
        <v>1754.0296049999999</v>
      </c>
      <c r="J64" s="6">
        <v>4753.4752159999998</v>
      </c>
      <c r="K64" s="6">
        <v>5220.3846149999999</v>
      </c>
      <c r="L64" s="6">
        <v>5466.7841410000001</v>
      </c>
      <c r="M64" s="6">
        <v>3333.8928569999998</v>
      </c>
      <c r="N64" s="6">
        <v>2613.261317</v>
      </c>
      <c r="O64" s="6">
        <v>4421.8234769999999</v>
      </c>
    </row>
    <row r="65" spans="1:15" x14ac:dyDescent="0.25">
      <c r="A65" s="6" t="s">
        <v>101</v>
      </c>
      <c r="B65" s="6">
        <v>-0.86844864859972803</v>
      </c>
      <c r="C65" s="6">
        <v>10.0153267948091</v>
      </c>
      <c r="D65" s="6">
        <v>-2.5354970651427999</v>
      </c>
      <c r="E65" s="6">
        <v>3.8229466637286103E-2</v>
      </c>
      <c r="F65" s="6">
        <v>0.55189680092259097</v>
      </c>
      <c r="G65" s="6">
        <v>-3.5121713315652698</v>
      </c>
      <c r="H65" s="6">
        <v>993.43214999999998</v>
      </c>
      <c r="I65" s="6">
        <v>580.95585000000005</v>
      </c>
      <c r="J65" s="6">
        <v>1812.5889999999999</v>
      </c>
      <c r="K65" s="6">
        <v>1280.5645</v>
      </c>
      <c r="L65" s="6">
        <v>1364.0264999999999</v>
      </c>
      <c r="M65" s="6">
        <v>853.258949999999</v>
      </c>
      <c r="N65" s="6">
        <v>663.28959999999995</v>
      </c>
      <c r="O65" s="6">
        <v>1272.6859999999999</v>
      </c>
    </row>
    <row r="66" spans="1:15" x14ac:dyDescent="0.25">
      <c r="A66" s="6" t="s">
        <v>102</v>
      </c>
      <c r="B66" s="6">
        <v>-0.88730371016429699</v>
      </c>
      <c r="C66" s="6">
        <v>12.959235695422</v>
      </c>
      <c r="D66" s="6">
        <v>-3.3401862552655599</v>
      </c>
      <c r="E66" s="6">
        <v>1.20267043068916E-2</v>
      </c>
      <c r="F66" s="6">
        <v>0.55189680092259097</v>
      </c>
      <c r="G66" s="6">
        <v>-2.5033551292369398</v>
      </c>
      <c r="H66" s="6">
        <v>8666.4339999999993</v>
      </c>
      <c r="I66" s="6">
        <v>6091.2659999999996</v>
      </c>
      <c r="J66" s="6">
        <v>9945.7330000000002</v>
      </c>
      <c r="K66" s="6">
        <v>10205.26</v>
      </c>
      <c r="L66" s="6">
        <v>13773.73</v>
      </c>
      <c r="M66" s="6">
        <v>7291.0360000000001</v>
      </c>
      <c r="N66" s="6">
        <v>4847.5</v>
      </c>
      <c r="O66" s="6">
        <v>6202.7150000000001</v>
      </c>
    </row>
    <row r="67" spans="1:15" x14ac:dyDescent="0.25">
      <c r="A67" s="6" t="s">
        <v>103</v>
      </c>
      <c r="B67" s="6">
        <v>-0.90354605766820695</v>
      </c>
      <c r="C67" s="6">
        <v>10.3228878685058</v>
      </c>
      <c r="D67" s="6">
        <v>-3.0401016901823001</v>
      </c>
      <c r="E67" s="6">
        <v>1.8353220005825299E-2</v>
      </c>
      <c r="F67" s="6">
        <v>0.55189680092259097</v>
      </c>
      <c r="G67" s="6">
        <v>-2.87030024348004</v>
      </c>
      <c r="H67" s="6">
        <v>1395.183824</v>
      </c>
      <c r="I67" s="6">
        <v>904.12253284999895</v>
      </c>
      <c r="J67" s="6">
        <v>2021.5328665</v>
      </c>
      <c r="K67" s="6">
        <v>1422.8491899999999</v>
      </c>
      <c r="L67" s="6">
        <v>2060.7213655</v>
      </c>
      <c r="M67" s="6">
        <v>773.62142859999994</v>
      </c>
      <c r="N67" s="6">
        <v>927.10931059999996</v>
      </c>
      <c r="O67" s="6">
        <v>1350.871416</v>
      </c>
    </row>
    <row r="68" spans="1:15" x14ac:dyDescent="0.25">
      <c r="A68" s="6" t="s">
        <v>104</v>
      </c>
      <c r="B68" s="6">
        <v>-0.95526166147809599</v>
      </c>
      <c r="C68" s="6">
        <v>10.3270409924658</v>
      </c>
      <c r="D68" s="6">
        <v>-2.6987804258680002</v>
      </c>
      <c r="E68" s="6">
        <v>3.0069885706350899E-2</v>
      </c>
      <c r="F68" s="6">
        <v>0.55189680092259097</v>
      </c>
      <c r="G68" s="6">
        <v>-3.30195436470482</v>
      </c>
      <c r="H68" s="6">
        <v>1211.875</v>
      </c>
      <c r="I68" s="6">
        <v>835.55589999999995</v>
      </c>
      <c r="J68" s="6">
        <v>2486.433</v>
      </c>
      <c r="K68" s="6">
        <v>1422.8489999999999</v>
      </c>
      <c r="L68" s="6">
        <v>1911.239</v>
      </c>
      <c r="M68" s="6">
        <v>1360.2674999999999</v>
      </c>
      <c r="N68" s="6">
        <v>668.77549999999997</v>
      </c>
      <c r="O68" s="6">
        <v>1190.1569999999999</v>
      </c>
    </row>
    <row r="69" spans="1:15" x14ac:dyDescent="0.25">
      <c r="A69" s="6" t="s">
        <v>105</v>
      </c>
      <c r="B69" s="6">
        <v>-0.96291456355687899</v>
      </c>
      <c r="C69" s="6">
        <v>13.0073022596914</v>
      </c>
      <c r="D69" s="6">
        <v>-2.8318265990292799</v>
      </c>
      <c r="E69" s="6">
        <v>2.4769655935246802E-2</v>
      </c>
      <c r="F69" s="6">
        <v>0.55189680092259097</v>
      </c>
      <c r="G69" s="6">
        <v>-3.1322051578266801</v>
      </c>
      <c r="H69" s="6">
        <v>9231.6360294999995</v>
      </c>
      <c r="I69" s="6">
        <v>4278.7691885000004</v>
      </c>
      <c r="J69" s="6">
        <v>13529.12177</v>
      </c>
      <c r="K69" s="6">
        <v>10646.837045</v>
      </c>
      <c r="L69" s="6">
        <v>11584.88436</v>
      </c>
      <c r="M69" s="6">
        <v>5272.8928569999998</v>
      </c>
      <c r="N69" s="6">
        <v>6109.2463989999997</v>
      </c>
      <c r="O69" s="6">
        <v>9946.9310020000103</v>
      </c>
    </row>
    <row r="70" spans="1:15" x14ac:dyDescent="0.25">
      <c r="A70" s="6" t="s">
        <v>106</v>
      </c>
      <c r="B70" s="6">
        <v>-0.97880229930455498</v>
      </c>
      <c r="C70" s="6">
        <v>10.390576095121901</v>
      </c>
      <c r="D70" s="6">
        <v>-4.0726278429209302</v>
      </c>
      <c r="E70" s="6">
        <v>4.5206366468099404E-3</v>
      </c>
      <c r="F70" s="6">
        <v>0.55189680092259097</v>
      </c>
      <c r="G70" s="6">
        <v>-1.6720808433418299</v>
      </c>
      <c r="H70" s="6">
        <v>1059.117647</v>
      </c>
      <c r="I70" s="6">
        <v>1190.6140350000001</v>
      </c>
      <c r="J70" s="6">
        <v>2183.4644400000002</v>
      </c>
      <c r="K70" s="6">
        <v>2099.9291499999999</v>
      </c>
      <c r="L70" s="6">
        <v>1868.529736</v>
      </c>
      <c r="M70" s="6">
        <v>893.32499999999902</v>
      </c>
      <c r="N70" s="6">
        <v>945.56172839999999</v>
      </c>
      <c r="O70" s="6">
        <v>1155.407706</v>
      </c>
    </row>
    <row r="71" spans="1:15" x14ac:dyDescent="0.25">
      <c r="A71" s="6" t="s">
        <v>107</v>
      </c>
      <c r="B71" s="6">
        <v>-0.99295327958696</v>
      </c>
      <c r="C71" s="6">
        <v>10.377529757260501</v>
      </c>
      <c r="D71" s="6">
        <v>-2.3754975532473899</v>
      </c>
      <c r="E71" s="6">
        <v>4.8453193268728503E-2</v>
      </c>
      <c r="F71" s="6">
        <v>0.55189680092259097</v>
      </c>
      <c r="G71" s="6">
        <v>-3.7193333172712002</v>
      </c>
      <c r="H71" s="6">
        <v>1395.183824</v>
      </c>
      <c r="I71" s="6">
        <v>666.53125</v>
      </c>
      <c r="J71" s="6">
        <v>1535.738147</v>
      </c>
      <c r="K71" s="6">
        <v>2148.9929149999998</v>
      </c>
      <c r="L71" s="6">
        <v>2274.267621</v>
      </c>
      <c r="M71" s="6">
        <v>678.65</v>
      </c>
      <c r="N71" s="6">
        <v>1157.0164609999999</v>
      </c>
      <c r="O71" s="6">
        <v>1789.578853</v>
      </c>
    </row>
    <row r="72" spans="1:15" x14ac:dyDescent="0.25">
      <c r="A72" s="6" t="s">
        <v>108</v>
      </c>
      <c r="B72" s="6">
        <v>-0.99560967800143796</v>
      </c>
      <c r="C72" s="6">
        <v>11.0666621760005</v>
      </c>
      <c r="D72" s="6">
        <v>-2.39674960771544</v>
      </c>
      <c r="E72" s="6">
        <v>4.6948105334952799E-2</v>
      </c>
      <c r="F72" s="6">
        <v>0.55189680092259097</v>
      </c>
      <c r="G72" s="6">
        <v>-3.6917861738312299</v>
      </c>
      <c r="H72" s="6">
        <v>2016.3970589999999</v>
      </c>
      <c r="I72" s="6">
        <v>1520.158991</v>
      </c>
      <c r="J72" s="6">
        <v>3290.8674569999998</v>
      </c>
      <c r="K72" s="6">
        <v>1727.0445340000001</v>
      </c>
      <c r="L72" s="6">
        <v>5819.1354629999996</v>
      </c>
      <c r="M72" s="6">
        <v>1691.6785709999999</v>
      </c>
      <c r="N72" s="6">
        <v>1526.064815</v>
      </c>
      <c r="O72" s="6">
        <v>1711.3933689999999</v>
      </c>
    </row>
    <row r="73" spans="1:15" x14ac:dyDescent="0.25">
      <c r="A73" s="6" t="s">
        <v>109</v>
      </c>
      <c r="B73" s="6">
        <v>-1.00194380757309</v>
      </c>
      <c r="C73" s="6">
        <v>10.3926951485583</v>
      </c>
      <c r="D73" s="6">
        <v>-2.7954980317321998</v>
      </c>
      <c r="E73" s="6">
        <v>2.61119983989405E-2</v>
      </c>
      <c r="F73" s="6">
        <v>0.55189680092259097</v>
      </c>
      <c r="G73" s="6">
        <v>-3.1783895578922001</v>
      </c>
      <c r="H73" s="6">
        <v>1751.617647</v>
      </c>
      <c r="I73" s="6">
        <v>804.72752190000006</v>
      </c>
      <c r="J73" s="6">
        <v>2235.7004310000002</v>
      </c>
      <c r="K73" s="6">
        <v>1589.665992</v>
      </c>
      <c r="L73" s="6">
        <v>2007.3348020000001</v>
      </c>
      <c r="M73" s="6">
        <v>765.70714290000001</v>
      </c>
      <c r="N73" s="6">
        <v>817.89094650000004</v>
      </c>
      <c r="O73" s="6">
        <v>1694.0188169999999</v>
      </c>
    </row>
    <row r="74" spans="1:15" x14ac:dyDescent="0.25">
      <c r="A74" s="6" t="s">
        <v>110</v>
      </c>
      <c r="B74" s="6">
        <v>-1.0192529291342001</v>
      </c>
      <c r="C74" s="6">
        <v>10.4705192098225</v>
      </c>
      <c r="D74" s="6">
        <v>-3.5631245989800702</v>
      </c>
      <c r="E74" s="6">
        <v>8.8553077865250098E-3</v>
      </c>
      <c r="F74" s="6">
        <v>0.55189680092259097</v>
      </c>
      <c r="G74" s="6">
        <v>-2.2400966259291799</v>
      </c>
      <c r="H74" s="6">
        <v>1700.6985294999999</v>
      </c>
      <c r="I74" s="6">
        <v>697.35964909999996</v>
      </c>
      <c r="J74" s="6">
        <v>2178.2408405000001</v>
      </c>
      <c r="K74" s="6">
        <v>2119.5546559999998</v>
      </c>
      <c r="L74" s="6">
        <v>1921.9162994999999</v>
      </c>
      <c r="M74" s="6">
        <v>1058.5357145</v>
      </c>
      <c r="N74" s="6">
        <v>1186.9393</v>
      </c>
      <c r="O74" s="6">
        <v>1242.2804659999999</v>
      </c>
    </row>
    <row r="75" spans="1:15" x14ac:dyDescent="0.25">
      <c r="A75" s="6" t="s">
        <v>111</v>
      </c>
      <c r="B75" s="6">
        <v>-1.0581008411395001</v>
      </c>
      <c r="C75" s="6">
        <v>11.7793466574929</v>
      </c>
      <c r="D75" s="6">
        <v>-2.3556056664648999</v>
      </c>
      <c r="E75" s="6">
        <v>4.9906502121439003E-2</v>
      </c>
      <c r="F75" s="6">
        <v>0.55189680092259097</v>
      </c>
      <c r="G75" s="6">
        <v>-3.7451193558473301</v>
      </c>
      <c r="H75" s="6">
        <v>5030.8090000000002</v>
      </c>
      <c r="I75" s="6">
        <v>1254.3969999999999</v>
      </c>
      <c r="J75" s="6">
        <v>5025.1019999999999</v>
      </c>
      <c r="K75" s="6">
        <v>5769.8990000000003</v>
      </c>
      <c r="L75" s="6">
        <v>4516.5029999999997</v>
      </c>
      <c r="M75" s="6">
        <v>2364.393</v>
      </c>
      <c r="N75" s="6">
        <v>4767.7060000000001</v>
      </c>
      <c r="O75" s="6">
        <v>2501.9349999999999</v>
      </c>
    </row>
    <row r="76" spans="1:15" x14ac:dyDescent="0.25">
      <c r="A76" s="6" t="s">
        <v>112</v>
      </c>
      <c r="B76" s="6">
        <v>-1.0858438194104301</v>
      </c>
      <c r="C76" s="6">
        <v>10.669398741293699</v>
      </c>
      <c r="D76" s="6">
        <v>-2.4856730926030801</v>
      </c>
      <c r="E76" s="6">
        <v>4.1151074188572501E-2</v>
      </c>
      <c r="F76" s="6">
        <v>0.55189680092259097</v>
      </c>
      <c r="G76" s="6">
        <v>-3.5766035850231299</v>
      </c>
      <c r="H76" s="6">
        <v>1889.0992650000001</v>
      </c>
      <c r="I76" s="6">
        <v>1498.8980260000001</v>
      </c>
      <c r="J76" s="6">
        <v>2580.4579739999999</v>
      </c>
      <c r="K76" s="6">
        <v>2418.8436234999999</v>
      </c>
      <c r="L76" s="6">
        <v>2359.686123</v>
      </c>
      <c r="M76" s="6">
        <v>606.92678569999998</v>
      </c>
      <c r="N76" s="6">
        <v>949.55144029999997</v>
      </c>
      <c r="O76" s="6">
        <v>2058.8844089999998</v>
      </c>
    </row>
    <row r="77" spans="1:15" x14ac:dyDescent="0.25">
      <c r="A77" s="6" t="s">
        <v>113</v>
      </c>
      <c r="B77" s="6">
        <v>-1.0880665704560999</v>
      </c>
      <c r="C77" s="6">
        <v>8.8392741986747101</v>
      </c>
      <c r="D77" s="6">
        <v>-2.4440603234190501</v>
      </c>
      <c r="E77" s="6">
        <v>4.37666295911407E-2</v>
      </c>
      <c r="F77" s="6">
        <v>0.55189680092259097</v>
      </c>
      <c r="G77" s="6">
        <v>-3.6304823761260301</v>
      </c>
      <c r="H77" s="6">
        <v>526.50367649999998</v>
      </c>
      <c r="I77" s="6">
        <v>229.61842110000001</v>
      </c>
      <c r="J77" s="6">
        <v>524.44935339999995</v>
      </c>
      <c r="K77" s="6">
        <v>486.71255059999999</v>
      </c>
      <c r="L77" s="6">
        <v>1291.9548460000001</v>
      </c>
      <c r="M77" s="6">
        <v>383.8428571</v>
      </c>
      <c r="N77" s="6">
        <v>271.3004115</v>
      </c>
      <c r="O77" s="6">
        <v>466.50672040000001</v>
      </c>
    </row>
    <row r="78" spans="1:15" x14ac:dyDescent="0.25">
      <c r="A78" s="6" t="s">
        <v>114</v>
      </c>
      <c r="B78" s="6">
        <v>-1.1033758809483101</v>
      </c>
      <c r="C78" s="6">
        <v>9.5317727516987993</v>
      </c>
      <c r="D78" s="6">
        <v>-2.5113764284787701</v>
      </c>
      <c r="E78" s="6">
        <v>3.9616229240138301E-2</v>
      </c>
      <c r="F78" s="6">
        <v>0.55189680092259097</v>
      </c>
      <c r="G78" s="6">
        <v>-3.5433517483976802</v>
      </c>
      <c r="H78" s="6">
        <v>743.41911760000005</v>
      </c>
      <c r="I78" s="6">
        <v>262.04139255000001</v>
      </c>
      <c r="J78" s="6">
        <v>1065.6142239999999</v>
      </c>
      <c r="K78" s="6">
        <v>1118.6538459999999</v>
      </c>
      <c r="L78" s="6">
        <v>1259.9229069999999</v>
      </c>
      <c r="M78" s="6">
        <v>897.28214290000005</v>
      </c>
      <c r="N78" s="6">
        <v>490.2358539</v>
      </c>
      <c r="O78" s="6">
        <v>700.19444439999995</v>
      </c>
    </row>
    <row r="79" spans="1:15" x14ac:dyDescent="0.25">
      <c r="A79" s="6" t="s">
        <v>115</v>
      </c>
      <c r="B79" s="6">
        <v>-1.11205390048671</v>
      </c>
      <c r="C79" s="6">
        <v>11.4052334698191</v>
      </c>
      <c r="D79" s="6">
        <v>-2.6269804552071401</v>
      </c>
      <c r="E79" s="6">
        <v>3.3409341682615099E-2</v>
      </c>
      <c r="F79" s="6">
        <v>0.55189680092259097</v>
      </c>
      <c r="G79" s="6">
        <v>-3.3941805254399</v>
      </c>
      <c r="H79" s="6">
        <v>2851.4705884999998</v>
      </c>
      <c r="I79" s="6">
        <v>1966.6392545000001</v>
      </c>
      <c r="J79" s="6">
        <v>2188.6880390000001</v>
      </c>
      <c r="K79" s="6">
        <v>4626.7130564999998</v>
      </c>
      <c r="L79" s="6">
        <v>7228.5407489999998</v>
      </c>
      <c r="M79" s="6">
        <v>2354.5</v>
      </c>
      <c r="N79" s="6">
        <v>1730.5375515000001</v>
      </c>
      <c r="O79" s="6">
        <v>1750.4861115000001</v>
      </c>
    </row>
    <row r="80" spans="1:15" x14ac:dyDescent="0.25">
      <c r="A80" s="6" t="s">
        <v>116</v>
      </c>
      <c r="B80" s="6">
        <v>-1.13367594520364</v>
      </c>
      <c r="C80" s="6">
        <v>11.706851402458</v>
      </c>
      <c r="D80" s="6">
        <v>-3.0145384628207701</v>
      </c>
      <c r="E80" s="6">
        <v>1.9036088022124999E-2</v>
      </c>
      <c r="F80" s="6">
        <v>0.55189680092259097</v>
      </c>
      <c r="G80" s="6">
        <v>-2.90215759193838</v>
      </c>
      <c r="H80" s="6">
        <v>1028.566176</v>
      </c>
      <c r="I80" s="6">
        <v>1690.246711</v>
      </c>
      <c r="J80" s="6">
        <v>4617.6616379999996</v>
      </c>
      <c r="K80" s="6">
        <v>6633.421053</v>
      </c>
      <c r="L80" s="6">
        <v>7773.0837000000001</v>
      </c>
      <c r="M80" s="6">
        <v>2868.9285709999999</v>
      </c>
      <c r="N80" s="6">
        <v>3161.846708</v>
      </c>
      <c r="O80" s="6">
        <v>4152.5179209999997</v>
      </c>
    </row>
    <row r="81" spans="1:15" x14ac:dyDescent="0.25">
      <c r="A81" s="6" t="s">
        <v>117</v>
      </c>
      <c r="B81" s="6">
        <v>-1.1394850735226401</v>
      </c>
      <c r="C81" s="6">
        <v>12.5649383823358</v>
      </c>
      <c r="D81" s="6">
        <v>-2.4616516358961098</v>
      </c>
      <c r="E81" s="6">
        <v>4.2640728321024099E-2</v>
      </c>
      <c r="F81" s="6">
        <v>0.55189680092259097</v>
      </c>
      <c r="G81" s="6">
        <v>-3.6076997935888899</v>
      </c>
      <c r="H81" s="6">
        <v>9481.1397059999999</v>
      </c>
      <c r="I81" s="6">
        <v>5187.6754389999996</v>
      </c>
      <c r="J81" s="6">
        <v>15775.269399999999</v>
      </c>
      <c r="K81" s="6">
        <v>7330.126518</v>
      </c>
      <c r="L81" s="6">
        <v>6150.1321589999998</v>
      </c>
      <c r="M81" s="6">
        <v>2314.9285709999999</v>
      </c>
      <c r="N81" s="6">
        <v>3919.891975</v>
      </c>
      <c r="O81" s="6">
        <v>5724.9148750000004</v>
      </c>
    </row>
    <row r="82" spans="1:15" x14ac:dyDescent="0.25">
      <c r="A82" s="6" t="s">
        <v>118</v>
      </c>
      <c r="B82" s="6">
        <v>-1.17375767015595</v>
      </c>
      <c r="C82" s="6">
        <v>12.8954642618602</v>
      </c>
      <c r="D82" s="6">
        <v>-2.5996094303342199</v>
      </c>
      <c r="E82" s="6">
        <v>3.4781735411355097E-2</v>
      </c>
      <c r="F82" s="6">
        <v>0.55189680092259097</v>
      </c>
      <c r="G82" s="6">
        <v>-3.4294319606127699</v>
      </c>
      <c r="H82" s="6">
        <v>9185.8089999999993</v>
      </c>
      <c r="I82" s="6">
        <v>5612.8950000000004</v>
      </c>
      <c r="J82" s="6">
        <v>5547.4620000000004</v>
      </c>
      <c r="K82" s="6">
        <v>17270.45</v>
      </c>
      <c r="L82" s="6">
        <v>17190.47</v>
      </c>
      <c r="M82" s="6">
        <v>4372.643</v>
      </c>
      <c r="N82" s="6">
        <v>4837.5259999999998</v>
      </c>
      <c r="O82" s="6">
        <v>6324.3370000000004</v>
      </c>
    </row>
    <row r="83" spans="1:15" x14ac:dyDescent="0.25">
      <c r="A83" s="6" t="s">
        <v>119</v>
      </c>
      <c r="B83" s="6">
        <v>-1.1857686475191</v>
      </c>
      <c r="C83" s="6">
        <v>10.7169385370341</v>
      </c>
      <c r="D83" s="6">
        <v>-2.3857728623185399</v>
      </c>
      <c r="E83" s="6">
        <v>4.77194381503507E-2</v>
      </c>
      <c r="F83" s="6">
        <v>0.55189680092259097</v>
      </c>
      <c r="G83" s="6">
        <v>-3.7060139224797699</v>
      </c>
      <c r="H83" s="6">
        <v>5468.7129999999997</v>
      </c>
      <c r="I83" s="6">
        <v>727.125</v>
      </c>
      <c r="J83" s="6">
        <v>4157.9849999999997</v>
      </c>
      <c r="K83" s="6">
        <v>1138.279</v>
      </c>
      <c r="L83" s="6">
        <v>2487.8139999999999</v>
      </c>
      <c r="M83" s="6">
        <v>979.39290000000005</v>
      </c>
      <c r="N83" s="6">
        <v>878.73410000000001</v>
      </c>
      <c r="O83" s="6">
        <v>1598.4590000000001</v>
      </c>
    </row>
    <row r="84" spans="1:15" x14ac:dyDescent="0.25">
      <c r="A84" s="6" t="s">
        <v>120</v>
      </c>
      <c r="B84" s="6">
        <v>-1.18782963062203</v>
      </c>
      <c r="C84" s="6">
        <v>10.967107004623101</v>
      </c>
      <c r="D84" s="6">
        <v>-2.3637785217701701</v>
      </c>
      <c r="E84" s="6">
        <v>4.9304092559801997E-2</v>
      </c>
      <c r="F84" s="6">
        <v>0.55189680092259097</v>
      </c>
      <c r="G84" s="6">
        <v>-3.7345247251772098</v>
      </c>
      <c r="H84" s="6">
        <v>2464.4852940000001</v>
      </c>
      <c r="I84" s="6">
        <v>1275.6578950000001</v>
      </c>
      <c r="J84" s="6">
        <v>3437.1282329999999</v>
      </c>
      <c r="K84" s="6">
        <v>2463.0010120000002</v>
      </c>
      <c r="L84" s="6">
        <v>3555.5451539999999</v>
      </c>
      <c r="M84" s="6">
        <v>1108</v>
      </c>
      <c r="N84" s="6">
        <v>759.04269550000004</v>
      </c>
      <c r="O84" s="6">
        <v>3240.3539430000001</v>
      </c>
    </row>
    <row r="85" spans="1:15" x14ac:dyDescent="0.25">
      <c r="A85" s="6" t="s">
        <v>121</v>
      </c>
      <c r="B85" s="6">
        <v>-1.1984866901051701</v>
      </c>
      <c r="C85" s="6">
        <v>9.8819093044998905</v>
      </c>
      <c r="D85" s="6">
        <v>-2.4112471059360798</v>
      </c>
      <c r="E85" s="6">
        <v>4.5948834364934098E-2</v>
      </c>
      <c r="F85" s="6">
        <v>0.55189680092259097</v>
      </c>
      <c r="G85" s="6">
        <v>-3.67299692819992</v>
      </c>
      <c r="H85" s="6">
        <v>895.15808819999995</v>
      </c>
      <c r="I85" s="6">
        <v>812.16885960000002</v>
      </c>
      <c r="J85" s="6">
        <v>783.53987070000005</v>
      </c>
      <c r="K85" s="6">
        <v>3136.64650815</v>
      </c>
      <c r="L85" s="6">
        <v>1452.1145369999999</v>
      </c>
      <c r="M85" s="6">
        <v>445.17857140000001</v>
      </c>
      <c r="N85" s="6">
        <v>716.15329220000001</v>
      </c>
      <c r="O85" s="6">
        <v>759.26792109999997</v>
      </c>
    </row>
    <row r="86" spans="1:15" x14ac:dyDescent="0.25">
      <c r="A86" s="6" t="s">
        <v>122</v>
      </c>
      <c r="B86" s="6">
        <v>-1.2117154131950101</v>
      </c>
      <c r="C86" s="6">
        <v>11.325333914381</v>
      </c>
      <c r="D86" s="6">
        <v>-2.47926945340792</v>
      </c>
      <c r="E86" s="6">
        <v>4.1542885165253299E-2</v>
      </c>
      <c r="F86" s="6">
        <v>0.55189680092259097</v>
      </c>
      <c r="G86" s="6">
        <v>-3.5848914548834601</v>
      </c>
      <c r="H86" s="6">
        <v>2932.9411759999998</v>
      </c>
      <c r="I86" s="6">
        <v>1498.8980260000001</v>
      </c>
      <c r="J86" s="6">
        <v>5610.1454739999999</v>
      </c>
      <c r="K86" s="6">
        <v>2531.6902829999999</v>
      </c>
      <c r="L86" s="6">
        <v>4740.7268720000002</v>
      </c>
      <c r="M86" s="6">
        <v>2305.0357140000001</v>
      </c>
      <c r="N86" s="6">
        <v>924.61574069999995</v>
      </c>
      <c r="O86" s="6">
        <v>2979.7356629999999</v>
      </c>
    </row>
    <row r="87" spans="1:15" x14ac:dyDescent="0.25">
      <c r="A87" s="6" t="s">
        <v>123</v>
      </c>
      <c r="B87" s="6">
        <v>-1.2280470373374801</v>
      </c>
      <c r="C87" s="6">
        <v>11.5045142952891</v>
      </c>
      <c r="D87" s="6">
        <v>-4.8224150170995301</v>
      </c>
      <c r="E87" s="6">
        <v>1.80320533303286E-3</v>
      </c>
      <c r="F87" s="6">
        <v>0.40678955301661401</v>
      </c>
      <c r="G87" s="6">
        <v>-0.92572962452927299</v>
      </c>
      <c r="H87" s="6">
        <v>7536.0290000000005</v>
      </c>
      <c r="I87" s="6">
        <v>1732.769</v>
      </c>
      <c r="J87" s="6">
        <v>4628.1090000000004</v>
      </c>
      <c r="K87" s="6">
        <v>3140.0810000000001</v>
      </c>
      <c r="L87" s="6">
        <v>4826.1450000000004</v>
      </c>
      <c r="M87" s="6">
        <v>1859.857</v>
      </c>
      <c r="N87" s="6">
        <v>1715.576</v>
      </c>
      <c r="O87" s="6">
        <v>1737.4549999999999</v>
      </c>
    </row>
    <row r="88" spans="1:15" x14ac:dyDescent="0.25">
      <c r="A88" s="6" t="s">
        <v>124</v>
      </c>
      <c r="B88" s="6">
        <v>-1.2451021326423</v>
      </c>
      <c r="C88" s="6">
        <v>8.9215412753621095</v>
      </c>
      <c r="D88" s="6">
        <v>-3.2352248589525301</v>
      </c>
      <c r="E88" s="6">
        <v>1.39242730389367E-2</v>
      </c>
      <c r="F88" s="6">
        <v>0.55189680092259097</v>
      </c>
      <c r="G88" s="6">
        <v>-2.6301525483443799</v>
      </c>
      <c r="H88" s="6">
        <v>476.60294119999998</v>
      </c>
      <c r="I88" s="6">
        <v>251.94243420000001</v>
      </c>
      <c r="J88" s="6">
        <v>885.40005410000003</v>
      </c>
      <c r="K88" s="6">
        <v>565.70521255000006</v>
      </c>
      <c r="L88" s="6">
        <v>1006.8705945</v>
      </c>
      <c r="M88" s="6">
        <v>277.49464284999999</v>
      </c>
      <c r="N88" s="6">
        <v>313.19238680000001</v>
      </c>
      <c r="O88" s="6">
        <v>580.74439949999999</v>
      </c>
    </row>
    <row r="89" spans="1:15" x14ac:dyDescent="0.25">
      <c r="A89" s="6" t="s">
        <v>125</v>
      </c>
      <c r="B89" s="6">
        <v>-1.2703083708918601</v>
      </c>
      <c r="C89" s="6">
        <v>11.157700540576</v>
      </c>
      <c r="D89" s="6">
        <v>-2.7050748265420199</v>
      </c>
      <c r="E89" s="6">
        <v>2.97941819966254E-2</v>
      </c>
      <c r="F89" s="6">
        <v>0.55189680092259097</v>
      </c>
      <c r="G89" s="6">
        <v>-3.2938880079147901</v>
      </c>
      <c r="H89" s="6">
        <v>2515.4044119999999</v>
      </c>
      <c r="I89" s="6">
        <v>892.96052624999902</v>
      </c>
      <c r="J89" s="6">
        <v>4502.7424570000003</v>
      </c>
      <c r="K89" s="6">
        <v>3915.2884614999998</v>
      </c>
      <c r="L89" s="6">
        <v>2936.2610129999998</v>
      </c>
      <c r="M89" s="6">
        <v>2028.0357140000001</v>
      </c>
      <c r="N89" s="6">
        <v>1062.2608025</v>
      </c>
      <c r="O89" s="6">
        <v>2962.3611110000002</v>
      </c>
    </row>
    <row r="90" spans="1:15" x14ac:dyDescent="0.25">
      <c r="A90" s="6" t="s">
        <v>126</v>
      </c>
      <c r="B90" s="6">
        <v>-1.2804813862337601</v>
      </c>
      <c r="C90" s="6">
        <v>12.3226760545791</v>
      </c>
      <c r="D90" s="6">
        <v>-2.7132219661813699</v>
      </c>
      <c r="E90" s="6">
        <v>2.9441230710879802E-2</v>
      </c>
      <c r="F90" s="6">
        <v>0.55189680092259097</v>
      </c>
      <c r="G90" s="6">
        <v>-3.2834521547533599</v>
      </c>
      <c r="H90" s="6">
        <v>6079.7430000000004</v>
      </c>
      <c r="I90" s="6">
        <v>2625.7289999999998</v>
      </c>
      <c r="J90" s="6">
        <v>5463.8850000000002</v>
      </c>
      <c r="K90" s="6">
        <v>17859.21</v>
      </c>
      <c r="L90" s="6">
        <v>5861.8450000000003</v>
      </c>
      <c r="M90" s="6">
        <v>3551.5360000000001</v>
      </c>
      <c r="N90" s="6">
        <v>3181.7950000000001</v>
      </c>
      <c r="O90" s="6">
        <v>4595.5690000000004</v>
      </c>
    </row>
    <row r="91" spans="1:15" x14ac:dyDescent="0.25">
      <c r="A91" s="6" t="s">
        <v>127</v>
      </c>
      <c r="B91" s="6">
        <v>-1.28280993976215</v>
      </c>
      <c r="C91" s="6">
        <v>11.1108904294799</v>
      </c>
      <c r="D91" s="6">
        <v>-2.40180375926065</v>
      </c>
      <c r="E91" s="6">
        <v>4.6597241449177401E-2</v>
      </c>
      <c r="F91" s="6">
        <v>0.55189680092259097</v>
      </c>
      <c r="G91" s="6">
        <v>-3.68523552965044</v>
      </c>
      <c r="H91" s="6">
        <v>3564.3382350000002</v>
      </c>
      <c r="I91" s="6">
        <v>1067.8319624999999</v>
      </c>
      <c r="J91" s="6">
        <v>2648.364763</v>
      </c>
      <c r="K91" s="6">
        <v>4180.2327935000003</v>
      </c>
      <c r="L91" s="6">
        <v>3656.9796255000001</v>
      </c>
      <c r="M91" s="6">
        <v>943.77857144999996</v>
      </c>
      <c r="N91" s="6">
        <v>1040.3173869499999</v>
      </c>
      <c r="O91" s="6">
        <v>3783.3086914999999</v>
      </c>
    </row>
    <row r="92" spans="1:15" x14ac:dyDescent="0.25">
      <c r="A92" s="6" t="s">
        <v>128</v>
      </c>
      <c r="B92" s="6">
        <v>-1.2936812960952999</v>
      </c>
      <c r="C92" s="6">
        <v>10.092921958665</v>
      </c>
      <c r="D92" s="6">
        <v>-3.4929647100929202</v>
      </c>
      <c r="E92" s="6">
        <v>9.7434300065550906E-3</v>
      </c>
      <c r="F92" s="6">
        <v>0.55189680092259097</v>
      </c>
      <c r="G92" s="6">
        <v>-2.3220258431880998</v>
      </c>
      <c r="H92" s="6">
        <v>1313.713</v>
      </c>
      <c r="I92" s="6">
        <v>553.84810000000004</v>
      </c>
      <c r="J92" s="6">
        <v>1264.1110000000001</v>
      </c>
      <c r="K92" s="6">
        <v>1893.8610000000001</v>
      </c>
      <c r="L92" s="6">
        <v>2338.3310000000001</v>
      </c>
      <c r="M92" s="6">
        <v>601.48569999999995</v>
      </c>
      <c r="N92" s="6">
        <v>699.197</v>
      </c>
      <c r="O92" s="6">
        <v>1181.47</v>
      </c>
    </row>
    <row r="93" spans="1:15" x14ac:dyDescent="0.25">
      <c r="A93" s="6" t="s">
        <v>129</v>
      </c>
      <c r="B93" s="6">
        <v>-1.2989364280526301</v>
      </c>
      <c r="C93" s="6">
        <v>11.8121777136866</v>
      </c>
      <c r="D93" s="6">
        <v>-2.7053161115947901</v>
      </c>
      <c r="E93" s="6">
        <v>2.97836659178813E-2</v>
      </c>
      <c r="F93" s="6">
        <v>0.55189680092259097</v>
      </c>
      <c r="G93" s="6">
        <v>-3.29357886207274</v>
      </c>
      <c r="H93" s="6">
        <v>4144.8161765000004</v>
      </c>
      <c r="I93" s="6">
        <v>1796.5515350000001</v>
      </c>
      <c r="J93" s="6">
        <v>7010.0700429999997</v>
      </c>
      <c r="K93" s="6">
        <v>8591.0652835000092</v>
      </c>
      <c r="L93" s="6">
        <v>3400.724119</v>
      </c>
      <c r="M93" s="6">
        <v>1998.3571425</v>
      </c>
      <c r="N93" s="6">
        <v>1944.9845680000001</v>
      </c>
      <c r="O93" s="6">
        <v>4717.1908599999997</v>
      </c>
    </row>
    <row r="94" spans="1:15" x14ac:dyDescent="0.25">
      <c r="A94" s="6" t="s">
        <v>130</v>
      </c>
      <c r="B94" s="6">
        <v>-1.30007858105295</v>
      </c>
      <c r="C94" s="6">
        <v>11.0669291173572</v>
      </c>
      <c r="D94" s="6">
        <v>-2.4894297441578099</v>
      </c>
      <c r="E94" s="6">
        <v>4.0922989757830298E-2</v>
      </c>
      <c r="F94" s="6">
        <v>0.55189680092259097</v>
      </c>
      <c r="G94" s="6">
        <v>-3.5717422006531301</v>
      </c>
      <c r="H94" s="6">
        <v>2469.5772059999999</v>
      </c>
      <c r="I94" s="6">
        <v>1275.6578950000001</v>
      </c>
      <c r="J94" s="6">
        <v>3897.8496767000001</v>
      </c>
      <c r="K94" s="6">
        <v>5426.4524289999999</v>
      </c>
      <c r="L94" s="6">
        <v>2059.6536345499999</v>
      </c>
      <c r="M94" s="6">
        <v>843.86071430000004</v>
      </c>
      <c r="N94" s="6">
        <v>1286.6820990000001</v>
      </c>
      <c r="O94" s="6">
        <v>3010.1411291999998</v>
      </c>
    </row>
    <row r="95" spans="1:15" x14ac:dyDescent="0.25">
      <c r="A95" s="6" t="s">
        <v>131</v>
      </c>
      <c r="B95" s="6">
        <v>-1.32187916754963</v>
      </c>
      <c r="C95" s="6">
        <v>11.330172294401899</v>
      </c>
      <c r="D95" s="6">
        <v>-2.5596649619008698</v>
      </c>
      <c r="E95" s="6">
        <v>3.6890122925889501E-2</v>
      </c>
      <c r="F95" s="6">
        <v>0.55189680092259097</v>
      </c>
      <c r="G95" s="6">
        <v>-3.48095646580569</v>
      </c>
      <c r="H95" s="6">
        <v>3004.2279410000001</v>
      </c>
      <c r="I95" s="6">
        <v>1674.3009870000001</v>
      </c>
      <c r="J95" s="6">
        <v>5223.5991379999996</v>
      </c>
      <c r="K95" s="6">
        <v>3620.9058705000002</v>
      </c>
      <c r="L95" s="6">
        <v>4062.7175109999998</v>
      </c>
      <c r="M95" s="6">
        <v>850.7857143</v>
      </c>
      <c r="N95" s="6">
        <v>1466.2191359999999</v>
      </c>
      <c r="O95" s="6">
        <v>4004.8342295000002</v>
      </c>
    </row>
    <row r="96" spans="1:15" x14ac:dyDescent="0.25">
      <c r="A96" s="6" t="s">
        <v>132</v>
      </c>
      <c r="B96" s="6">
        <v>-1.3342850160169</v>
      </c>
      <c r="C96" s="6">
        <v>10.689692197434701</v>
      </c>
      <c r="D96" s="6">
        <v>-3.0190320474143899</v>
      </c>
      <c r="E96" s="6">
        <v>1.8914130290321698E-2</v>
      </c>
      <c r="F96" s="6">
        <v>0.55189680092259097</v>
      </c>
      <c r="G96" s="6">
        <v>-2.89655136669756</v>
      </c>
      <c r="H96" s="6">
        <v>1659.9632349999999</v>
      </c>
      <c r="I96" s="6">
        <v>1037.5350880000001</v>
      </c>
      <c r="J96" s="6">
        <v>4931.0775860000003</v>
      </c>
      <c r="K96" s="6">
        <v>2355.0607289999998</v>
      </c>
      <c r="L96" s="6">
        <v>1889.8843609999999</v>
      </c>
      <c r="M96" s="6">
        <v>738.99642859999994</v>
      </c>
      <c r="N96" s="6">
        <v>1755.4732509999999</v>
      </c>
      <c r="O96" s="6">
        <v>1129.3458780000001</v>
      </c>
    </row>
    <row r="97" spans="1:15" x14ac:dyDescent="0.25">
      <c r="A97" s="6" t="s">
        <v>133</v>
      </c>
      <c r="B97" s="6">
        <v>-1.3607720681941999</v>
      </c>
      <c r="C97" s="6">
        <v>11.176757399194599</v>
      </c>
      <c r="D97" s="6">
        <v>-4.7295085775944798</v>
      </c>
      <c r="E97" s="6">
        <v>2.0116815331279402E-3</v>
      </c>
      <c r="F97" s="6">
        <v>0.40678955301661401</v>
      </c>
      <c r="G97" s="6">
        <v>-1.01243822992489</v>
      </c>
      <c r="H97" s="6">
        <v>2978.7683824999999</v>
      </c>
      <c r="I97" s="6">
        <v>1302.234101</v>
      </c>
      <c r="J97" s="6">
        <v>4189.3265090000004</v>
      </c>
      <c r="K97" s="6">
        <v>3537.4974695000001</v>
      </c>
      <c r="L97" s="6">
        <v>3785.107379</v>
      </c>
      <c r="M97" s="6">
        <v>1266.2857145</v>
      </c>
      <c r="N97" s="6">
        <v>1356.502058</v>
      </c>
      <c r="O97" s="6">
        <v>2206.5681005000001</v>
      </c>
    </row>
    <row r="98" spans="1:15" x14ac:dyDescent="0.25">
      <c r="A98" s="6" t="s">
        <v>134</v>
      </c>
      <c r="B98" s="6">
        <v>-1.3638717577453101</v>
      </c>
      <c r="C98" s="6">
        <v>14.374791656520401</v>
      </c>
      <c r="D98" s="6">
        <v>-2.54060861406525</v>
      </c>
      <c r="E98" s="6">
        <v>3.7942069741002102E-2</v>
      </c>
      <c r="F98" s="6">
        <v>0.55189680092259097</v>
      </c>
      <c r="G98" s="6">
        <v>-3.50556700259623</v>
      </c>
      <c r="H98" s="6">
        <v>33301.102939999997</v>
      </c>
      <c r="I98" s="6">
        <v>12437.66447</v>
      </c>
      <c r="J98" s="6">
        <v>54116.487070000003</v>
      </c>
      <c r="K98" s="6">
        <v>20116.14372</v>
      </c>
      <c r="L98" s="6">
        <v>36729.955950000003</v>
      </c>
      <c r="M98" s="6">
        <v>7894.5</v>
      </c>
      <c r="N98" s="6">
        <v>10871.96502</v>
      </c>
      <c r="O98" s="6">
        <v>29189.247309999999</v>
      </c>
    </row>
    <row r="99" spans="1:15" x14ac:dyDescent="0.25">
      <c r="A99" s="6" t="s">
        <v>135</v>
      </c>
      <c r="B99" s="6">
        <v>-1.3708417006217399</v>
      </c>
      <c r="C99" s="6">
        <v>10.5107705633745</v>
      </c>
      <c r="D99" s="6">
        <v>-2.6214649310173499</v>
      </c>
      <c r="E99" s="6">
        <v>3.3681306056965503E-2</v>
      </c>
      <c r="F99" s="6">
        <v>0.55189680092259097</v>
      </c>
      <c r="G99" s="6">
        <v>-3.4012801902290501</v>
      </c>
      <c r="H99" s="6">
        <v>1405.367647</v>
      </c>
      <c r="I99" s="6">
        <v>829.17763160000004</v>
      </c>
      <c r="J99" s="6">
        <v>3144.6066810000002</v>
      </c>
      <c r="K99" s="6">
        <v>2148.9929149999998</v>
      </c>
      <c r="L99" s="6">
        <v>2381.0407489999998</v>
      </c>
      <c r="M99" s="6">
        <v>544.10714289999999</v>
      </c>
      <c r="N99" s="6">
        <v>812.90380660000005</v>
      </c>
      <c r="O99" s="6">
        <v>2475.8736560000002</v>
      </c>
    </row>
    <row r="100" spans="1:15" x14ac:dyDescent="0.25">
      <c r="A100" s="6" t="s">
        <v>136</v>
      </c>
      <c r="B100" s="6">
        <v>-1.4317007098887999</v>
      </c>
      <c r="C100" s="6">
        <v>10.6102517345231</v>
      </c>
      <c r="D100" s="6">
        <v>-2.7665141596868001</v>
      </c>
      <c r="E100" s="6">
        <v>2.7237502929310299E-2</v>
      </c>
      <c r="F100" s="6">
        <v>0.55189680092259097</v>
      </c>
      <c r="G100" s="6">
        <v>-3.2153298722989998</v>
      </c>
      <c r="H100" s="6">
        <v>1965.4779410000001</v>
      </c>
      <c r="I100" s="6">
        <v>837.68201750000105</v>
      </c>
      <c r="J100" s="6">
        <v>2235.7004310000002</v>
      </c>
      <c r="K100" s="6">
        <v>2531.6902829999999</v>
      </c>
      <c r="L100" s="6">
        <v>3352.676211</v>
      </c>
      <c r="M100" s="6">
        <v>822.09642859999997</v>
      </c>
      <c r="N100" s="6">
        <v>560.5545267</v>
      </c>
      <c r="O100" s="6">
        <v>2475.8736560000002</v>
      </c>
    </row>
    <row r="101" spans="1:15" x14ac:dyDescent="0.25">
      <c r="A101" s="6" t="s">
        <v>137</v>
      </c>
      <c r="B101" s="6">
        <v>-1.43469200187417</v>
      </c>
      <c r="C101" s="6">
        <v>10.9824274397805</v>
      </c>
      <c r="D101" s="6">
        <v>-2.3904230378651499</v>
      </c>
      <c r="E101" s="6">
        <v>4.7391105237698898E-2</v>
      </c>
      <c r="F101" s="6">
        <v>0.55189680092259097</v>
      </c>
      <c r="G101" s="6">
        <v>-3.6999863639820698</v>
      </c>
      <c r="H101" s="6">
        <v>1455.77757365</v>
      </c>
      <c r="I101" s="6">
        <v>1573.3114035000001</v>
      </c>
      <c r="J101" s="6">
        <v>9642.7640090000004</v>
      </c>
      <c r="K101" s="6">
        <v>2767.1963559999999</v>
      </c>
      <c r="L101" s="6">
        <v>1965.6932816999999</v>
      </c>
      <c r="M101" s="6">
        <v>1131.7428573499999</v>
      </c>
      <c r="N101" s="6">
        <v>921.12474275</v>
      </c>
      <c r="O101" s="6">
        <v>2241.7515679500002</v>
      </c>
    </row>
    <row r="102" spans="1:15" x14ac:dyDescent="0.25">
      <c r="A102" s="6" t="s">
        <v>138</v>
      </c>
      <c r="B102" s="6">
        <v>-1.4479258635058001</v>
      </c>
      <c r="C102" s="6">
        <v>12.829633101282001</v>
      </c>
      <c r="D102" s="6">
        <v>-3.31477414565075</v>
      </c>
      <c r="E102" s="6">
        <v>1.245924402839E-2</v>
      </c>
      <c r="F102" s="6">
        <v>0.55189680092259097</v>
      </c>
      <c r="G102" s="6">
        <v>-2.53389249427287</v>
      </c>
      <c r="H102" s="6">
        <v>13356.084558500001</v>
      </c>
      <c r="I102" s="6">
        <v>4799.6628289999999</v>
      </c>
      <c r="J102" s="6">
        <v>13633.59375</v>
      </c>
      <c r="K102" s="6">
        <v>7982.6745950000004</v>
      </c>
      <c r="L102" s="6">
        <v>15268.557269999999</v>
      </c>
      <c r="M102" s="6">
        <v>3897.7857144999998</v>
      </c>
      <c r="N102" s="6">
        <v>7525.5941359999997</v>
      </c>
      <c r="O102" s="6">
        <v>2523.6536740000001</v>
      </c>
    </row>
    <row r="103" spans="1:15" x14ac:dyDescent="0.25">
      <c r="A103" s="6" t="s">
        <v>139</v>
      </c>
      <c r="B103" s="6">
        <v>-1.4786609868021301</v>
      </c>
      <c r="C103" s="6">
        <v>11.8286977479759</v>
      </c>
      <c r="D103" s="6">
        <v>-3.31527605215416</v>
      </c>
      <c r="E103" s="6">
        <v>1.24505416759556E-2</v>
      </c>
      <c r="F103" s="6">
        <v>0.55189680092259097</v>
      </c>
      <c r="G103" s="6">
        <v>-2.53328834841437</v>
      </c>
      <c r="H103" s="6">
        <v>2882.0220589999999</v>
      </c>
      <c r="I103" s="6">
        <v>4241.5625</v>
      </c>
      <c r="J103" s="6">
        <v>10186.018319999999</v>
      </c>
      <c r="K103" s="6">
        <v>6682.4848179999999</v>
      </c>
      <c r="L103" s="6">
        <v>4527.180617</v>
      </c>
      <c r="M103" s="6">
        <v>2047.8214290000001</v>
      </c>
      <c r="N103" s="6">
        <v>2643.1841559999998</v>
      </c>
      <c r="O103" s="6">
        <v>1502.8987460000001</v>
      </c>
    </row>
    <row r="104" spans="1:15" x14ac:dyDescent="0.25">
      <c r="A104" s="6" t="s">
        <v>140</v>
      </c>
      <c r="B104" s="6">
        <v>-1.4855853213447201</v>
      </c>
      <c r="C104" s="6">
        <v>9.5070232997633699</v>
      </c>
      <c r="D104" s="6">
        <v>-3.1048523010706299</v>
      </c>
      <c r="E104" s="6">
        <v>1.6737084172808201E-2</v>
      </c>
      <c r="F104" s="6">
        <v>0.55189680092259097</v>
      </c>
      <c r="G104" s="6">
        <v>-2.79000248938517</v>
      </c>
      <c r="H104" s="6">
        <v>846.27573530000097</v>
      </c>
      <c r="I104" s="6">
        <v>477.30866229999998</v>
      </c>
      <c r="J104" s="6">
        <v>1009.199353</v>
      </c>
      <c r="K104" s="6">
        <v>1687.7935219999999</v>
      </c>
      <c r="L104" s="6">
        <v>1238.568282</v>
      </c>
      <c r="M104" s="6">
        <v>313.60357140000002</v>
      </c>
      <c r="N104" s="6">
        <v>294.24125509999999</v>
      </c>
      <c r="O104" s="6">
        <v>999.03673839999999</v>
      </c>
    </row>
    <row r="105" spans="1:15" x14ac:dyDescent="0.25">
      <c r="A105" s="6" t="s">
        <v>141</v>
      </c>
      <c r="B105" s="6">
        <v>-1.52557099811069</v>
      </c>
      <c r="C105" s="6">
        <v>11.085672026650601</v>
      </c>
      <c r="D105" s="6">
        <v>-3.4411251368004701</v>
      </c>
      <c r="E105" s="6">
        <v>1.04611000534666E-2</v>
      </c>
      <c r="F105" s="6">
        <v>0.55189680092259097</v>
      </c>
      <c r="G105" s="6">
        <v>-2.3831106335310999</v>
      </c>
      <c r="H105" s="6">
        <v>2230.257353</v>
      </c>
      <c r="I105" s="6">
        <v>942.92379389999996</v>
      </c>
      <c r="J105" s="6">
        <v>3813.2273709999999</v>
      </c>
      <c r="K105" s="6">
        <v>3306.8977730000001</v>
      </c>
      <c r="L105" s="6">
        <v>4932.9185020000004</v>
      </c>
      <c r="M105" s="6">
        <v>1058.5357140000001</v>
      </c>
      <c r="N105" s="6">
        <v>1216.86214</v>
      </c>
      <c r="O105" s="6">
        <v>2953.6738350000001</v>
      </c>
    </row>
    <row r="106" spans="1:15" x14ac:dyDescent="0.25">
      <c r="A106" s="6" t="s">
        <v>142</v>
      </c>
      <c r="B106" s="6">
        <v>-1.5274711890125501</v>
      </c>
      <c r="C106" s="6">
        <v>10.200143938293101</v>
      </c>
      <c r="D106" s="6">
        <v>-2.5129326305689901</v>
      </c>
      <c r="E106" s="6">
        <v>3.95252147590077E-2</v>
      </c>
      <c r="F106" s="6">
        <v>0.55189680092259097</v>
      </c>
      <c r="G106" s="6">
        <v>-3.54133933004058</v>
      </c>
      <c r="H106" s="6">
        <v>1191.507353</v>
      </c>
      <c r="I106" s="6">
        <v>909.96929820000003</v>
      </c>
      <c r="J106" s="6">
        <v>1358.1357760000001</v>
      </c>
      <c r="K106" s="6">
        <v>6348.8512149999997</v>
      </c>
      <c r="L106" s="6">
        <v>1153.14978</v>
      </c>
      <c r="M106" s="6">
        <v>550.04285709999999</v>
      </c>
      <c r="N106" s="6">
        <v>810.90895060000003</v>
      </c>
      <c r="O106" s="6">
        <v>762.74283149999997</v>
      </c>
    </row>
    <row r="107" spans="1:15" x14ac:dyDescent="0.25">
      <c r="A107" s="6" t="s">
        <v>143</v>
      </c>
      <c r="B107" s="6">
        <v>-1.5965750610864</v>
      </c>
      <c r="C107" s="6">
        <v>10.6286799986161</v>
      </c>
      <c r="D107" s="6">
        <v>-2.4394566628590399</v>
      </c>
      <c r="E107" s="6">
        <v>4.4066277397396297E-2</v>
      </c>
      <c r="F107" s="6">
        <v>0.55189680092259097</v>
      </c>
      <c r="G107" s="6">
        <v>-3.6364458344897299</v>
      </c>
      <c r="H107" s="6">
        <v>1659.9632349999999</v>
      </c>
      <c r="I107" s="6">
        <v>451.79550440000003</v>
      </c>
      <c r="J107" s="6">
        <v>2173.017241</v>
      </c>
      <c r="K107" s="6">
        <v>2865.323887</v>
      </c>
      <c r="L107" s="6">
        <v>4164.1519820000003</v>
      </c>
      <c r="M107" s="6">
        <v>1048.642857</v>
      </c>
      <c r="N107" s="6">
        <v>642.34362139999996</v>
      </c>
      <c r="O107" s="6">
        <v>3014.4847669999999</v>
      </c>
    </row>
    <row r="108" spans="1:15" x14ac:dyDescent="0.25">
      <c r="A108" s="6" t="s">
        <v>144</v>
      </c>
      <c r="B108" s="6">
        <v>-1.6010029219202999</v>
      </c>
      <c r="C108" s="6">
        <v>9.7664887004980301</v>
      </c>
      <c r="D108" s="6">
        <v>-2.8702785160423301</v>
      </c>
      <c r="E108" s="6">
        <v>2.34274204891868E-2</v>
      </c>
      <c r="F108" s="6">
        <v>0.55189680092259097</v>
      </c>
      <c r="G108" s="6">
        <v>-3.0834712052236002</v>
      </c>
      <c r="H108" s="6">
        <v>1334.080882</v>
      </c>
      <c r="I108" s="6">
        <v>444.35416670000001</v>
      </c>
      <c r="J108" s="6">
        <v>1211.875</v>
      </c>
      <c r="K108" s="6">
        <v>1717.231781</v>
      </c>
      <c r="L108" s="6">
        <v>1772.4339210000001</v>
      </c>
      <c r="M108" s="6">
        <v>502.55714289999997</v>
      </c>
      <c r="N108" s="6">
        <v>234.3955761</v>
      </c>
      <c r="O108" s="6">
        <v>1285.716846</v>
      </c>
    </row>
    <row r="109" spans="1:15" x14ac:dyDescent="0.25">
      <c r="A109" s="6" t="s">
        <v>145</v>
      </c>
      <c r="B109" s="6">
        <v>-1.62528066699969</v>
      </c>
      <c r="C109" s="6">
        <v>11.4284720737536</v>
      </c>
      <c r="D109" s="6">
        <v>-2.6916386923652902</v>
      </c>
      <c r="E109" s="6">
        <v>3.0385923808737701E-2</v>
      </c>
      <c r="F109" s="6">
        <v>0.55189680092259097</v>
      </c>
      <c r="G109" s="6">
        <v>-3.3111104484324398</v>
      </c>
      <c r="H109" s="6">
        <v>3472.6840000000002</v>
      </c>
      <c r="I109" s="6">
        <v>2338.7060000000001</v>
      </c>
      <c r="J109" s="6">
        <v>4356.482</v>
      </c>
      <c r="K109" s="6">
        <v>3355.962</v>
      </c>
      <c r="L109" s="6">
        <v>8947.5879999999997</v>
      </c>
      <c r="M109" s="6">
        <v>612.36789999999996</v>
      </c>
      <c r="N109" s="6">
        <v>2703.03</v>
      </c>
      <c r="O109" s="6">
        <v>1893.826</v>
      </c>
    </row>
    <row r="110" spans="1:15" x14ac:dyDescent="0.25">
      <c r="A110" s="6" t="s">
        <v>146</v>
      </c>
      <c r="B110" s="6">
        <v>-1.68049079959224</v>
      </c>
      <c r="C110" s="6">
        <v>10.542807980722401</v>
      </c>
      <c r="D110" s="6">
        <v>-4.0014551610225704</v>
      </c>
      <c r="E110" s="6">
        <v>4.9542625123203199E-3</v>
      </c>
      <c r="F110" s="6">
        <v>0.55189680092259097</v>
      </c>
      <c r="G110" s="6">
        <v>-1.7485012109443401</v>
      </c>
      <c r="H110" s="6">
        <v>1904.375</v>
      </c>
      <c r="I110" s="6">
        <v>537.90241230000004</v>
      </c>
      <c r="J110" s="6">
        <v>2016.3092670000001</v>
      </c>
      <c r="K110" s="6">
        <v>2384.4989879999998</v>
      </c>
      <c r="L110" s="6">
        <v>4580.5671810000003</v>
      </c>
      <c r="M110" s="6">
        <v>1157.4642859999999</v>
      </c>
      <c r="N110" s="6">
        <v>812.90380660000005</v>
      </c>
      <c r="O110" s="6">
        <v>1155.407706</v>
      </c>
    </row>
    <row r="111" spans="1:15" x14ac:dyDescent="0.25">
      <c r="A111" s="6" t="s">
        <v>147</v>
      </c>
      <c r="B111" s="6">
        <v>-1.71176533014577</v>
      </c>
      <c r="C111" s="6">
        <v>11.3728902868802</v>
      </c>
      <c r="D111" s="6">
        <v>-5.01489328416503</v>
      </c>
      <c r="E111" s="6">
        <v>1.4431372969504E-3</v>
      </c>
      <c r="F111" s="6">
        <v>0.40678955301661401</v>
      </c>
      <c r="G111" s="6">
        <v>-0.75115569439336904</v>
      </c>
      <c r="H111" s="6">
        <v>3493.0514710000002</v>
      </c>
      <c r="I111" s="6">
        <v>982.25657890000105</v>
      </c>
      <c r="J111" s="6">
        <v>4492.2952590000004</v>
      </c>
      <c r="K111" s="6">
        <v>4523.6791499999999</v>
      </c>
      <c r="L111" s="6">
        <v>6235.5506610000002</v>
      </c>
      <c r="M111" s="6">
        <v>2255.5714290000001</v>
      </c>
      <c r="N111" s="6">
        <v>1536.0390950000001</v>
      </c>
      <c r="O111" s="6">
        <v>1624.5206089999999</v>
      </c>
    </row>
    <row r="112" spans="1:15" x14ac:dyDescent="0.25">
      <c r="A112" s="6" t="s">
        <v>148</v>
      </c>
      <c r="B112" s="6">
        <v>-1.7391031418677201</v>
      </c>
      <c r="C112" s="6">
        <v>9.9315817550044407</v>
      </c>
      <c r="D112" s="6">
        <v>-2.4584666155335602</v>
      </c>
      <c r="E112" s="6">
        <v>4.2842356350726397E-2</v>
      </c>
      <c r="F112" s="6">
        <v>0.55189680092259097</v>
      </c>
      <c r="G112" s="6">
        <v>-3.61182413333949</v>
      </c>
      <c r="H112" s="6">
        <v>1002.0882350000001</v>
      </c>
      <c r="I112" s="6">
        <v>424.15625</v>
      </c>
      <c r="J112" s="6">
        <v>2831.1907329999999</v>
      </c>
      <c r="K112" s="6">
        <v>1197.15587</v>
      </c>
      <c r="L112" s="6">
        <v>2146.1398680000002</v>
      </c>
      <c r="M112" s="6">
        <v>395.7142857</v>
      </c>
      <c r="N112" s="6">
        <v>317.68081274999997</v>
      </c>
      <c r="O112" s="6">
        <v>2128.3826159999999</v>
      </c>
    </row>
    <row r="113" spans="1:15" x14ac:dyDescent="0.25">
      <c r="A113" s="6" t="s">
        <v>149</v>
      </c>
      <c r="B113" s="6">
        <v>-1.7592393767408501</v>
      </c>
      <c r="C113" s="6">
        <v>14.4490239045775</v>
      </c>
      <c r="D113" s="6">
        <v>-2.7744700759116099</v>
      </c>
      <c r="E113" s="6">
        <v>2.6923594142377001E-2</v>
      </c>
      <c r="F113" s="6">
        <v>0.55189680092259097</v>
      </c>
      <c r="G113" s="6">
        <v>-3.2051819933032899</v>
      </c>
      <c r="H113" s="6">
        <v>2973.6759999999999</v>
      </c>
      <c r="I113" s="6">
        <v>9992.6540000000005</v>
      </c>
      <c r="J113" s="6">
        <v>27162.720000000001</v>
      </c>
      <c r="K113" s="6">
        <v>95968.72</v>
      </c>
      <c r="L113" s="6">
        <v>82428.849999999904</v>
      </c>
      <c r="M113" s="6">
        <v>26710.71</v>
      </c>
      <c r="N113" s="6">
        <v>33812.81</v>
      </c>
      <c r="O113" s="6">
        <v>10859.09</v>
      </c>
    </row>
    <row r="114" spans="1:15" x14ac:dyDescent="0.25">
      <c r="A114" s="6" t="s">
        <v>150</v>
      </c>
      <c r="B114" s="6">
        <v>-1.7799933858814501</v>
      </c>
      <c r="C114" s="6">
        <v>13.0541970680398</v>
      </c>
      <c r="D114" s="6">
        <v>-3.7057926538053398</v>
      </c>
      <c r="E114" s="6">
        <v>7.3072512893548602E-3</v>
      </c>
      <c r="F114" s="6">
        <v>0.55189680092259097</v>
      </c>
      <c r="G114" s="6">
        <v>-2.0762006965082498</v>
      </c>
      <c r="H114" s="6">
        <v>15937.68382</v>
      </c>
      <c r="I114" s="6">
        <v>6229.4627195000003</v>
      </c>
      <c r="J114" s="6">
        <v>9412.9256475000002</v>
      </c>
      <c r="K114" s="6">
        <v>14179.428135</v>
      </c>
      <c r="L114" s="6">
        <v>29202.450440000001</v>
      </c>
      <c r="M114" s="6">
        <v>4521.0357139999996</v>
      </c>
      <c r="N114" s="6">
        <v>2688.0684154999999</v>
      </c>
      <c r="O114" s="6">
        <v>5824.8185485000004</v>
      </c>
    </row>
    <row r="115" spans="1:15" x14ac:dyDescent="0.25">
      <c r="A115" s="6" t="s">
        <v>151</v>
      </c>
      <c r="B115" s="6">
        <v>-1.79807349959318</v>
      </c>
      <c r="C115" s="6">
        <v>12.3253498736601</v>
      </c>
      <c r="D115" s="6">
        <v>-2.3603605315770602</v>
      </c>
      <c r="E115" s="6">
        <v>4.9555122199838597E-2</v>
      </c>
      <c r="F115" s="6">
        <v>0.55189680092259097</v>
      </c>
      <c r="G115" s="6">
        <v>-3.7389555297468</v>
      </c>
      <c r="H115" s="6">
        <v>5942.2610295000004</v>
      </c>
      <c r="I115" s="6">
        <v>2514.109101</v>
      </c>
      <c r="J115" s="6">
        <v>12458.2839415</v>
      </c>
      <c r="K115" s="6">
        <v>9955.0379539999994</v>
      </c>
      <c r="L115" s="6">
        <v>8669.9779739999994</v>
      </c>
      <c r="M115" s="6">
        <v>1785.6607145</v>
      </c>
      <c r="N115" s="6">
        <v>1311.617798</v>
      </c>
      <c r="O115" s="6">
        <v>12792.013889</v>
      </c>
    </row>
    <row r="116" spans="1:15" x14ac:dyDescent="0.25">
      <c r="A116" s="6" t="s">
        <v>152</v>
      </c>
      <c r="B116" s="6">
        <v>-1.80846665507434</v>
      </c>
      <c r="C116" s="6">
        <v>11.0477687429252</v>
      </c>
      <c r="D116" s="6">
        <v>-3.0172879461315301</v>
      </c>
      <c r="E116" s="6">
        <v>1.89613674638585E-2</v>
      </c>
      <c r="F116" s="6">
        <v>0.55189680092259097</v>
      </c>
      <c r="G116" s="6">
        <v>-2.89872700498025</v>
      </c>
      <c r="H116" s="6">
        <v>1395.183824</v>
      </c>
      <c r="I116" s="6">
        <v>933.35635960000002</v>
      </c>
      <c r="J116" s="6">
        <v>1702.893319</v>
      </c>
      <c r="K116" s="6">
        <v>5691.396761</v>
      </c>
      <c r="L116" s="6">
        <v>10036.674010000001</v>
      </c>
      <c r="M116" s="6">
        <v>1295.9642859999999</v>
      </c>
      <c r="N116" s="6">
        <v>1386.4248970000001</v>
      </c>
      <c r="O116" s="6">
        <v>1772.204301</v>
      </c>
    </row>
    <row r="117" spans="1:15" x14ac:dyDescent="0.25">
      <c r="A117" s="6" t="s">
        <v>153</v>
      </c>
      <c r="B117" s="6">
        <v>-1.8323299309179899</v>
      </c>
      <c r="C117" s="6">
        <v>11.3524516180671</v>
      </c>
      <c r="D117" s="6">
        <v>-2.6770454710130398</v>
      </c>
      <c r="E117" s="6">
        <v>3.1042504046778802E-2</v>
      </c>
      <c r="F117" s="6">
        <v>0.55189680092259097</v>
      </c>
      <c r="G117" s="6">
        <v>-3.3298322046870901</v>
      </c>
      <c r="H117" s="6">
        <v>4058.2536759999998</v>
      </c>
      <c r="I117" s="6">
        <v>531.52412279999999</v>
      </c>
      <c r="J117" s="6">
        <v>10024.086745500001</v>
      </c>
      <c r="K117" s="6">
        <v>4312.7049594999999</v>
      </c>
      <c r="L117" s="6">
        <v>3021.6795155</v>
      </c>
      <c r="M117" s="6">
        <v>2750.2142859999999</v>
      </c>
      <c r="N117" s="6">
        <v>1157.0164609999999</v>
      </c>
      <c r="O117" s="6">
        <v>2436.7809139999999</v>
      </c>
    </row>
    <row r="118" spans="1:15" x14ac:dyDescent="0.25">
      <c r="A118" s="6" t="s">
        <v>154</v>
      </c>
      <c r="B118" s="6">
        <v>-2.1304891633151302</v>
      </c>
      <c r="C118" s="6">
        <v>9.7147732069835797</v>
      </c>
      <c r="D118" s="6">
        <v>-4.3139333359196197</v>
      </c>
      <c r="E118" s="6">
        <v>3.3326368925977799E-3</v>
      </c>
      <c r="F118" s="6">
        <v>0.465287381543459</v>
      </c>
      <c r="G118" s="6">
        <v>-1.4201925714972099</v>
      </c>
      <c r="H118" s="6">
        <v>526.50367649999998</v>
      </c>
      <c r="I118" s="6">
        <v>955.68037279999999</v>
      </c>
      <c r="J118" s="6">
        <v>2998.3459050000001</v>
      </c>
      <c r="K118" s="6">
        <v>2296.1842109999998</v>
      </c>
      <c r="L118" s="6">
        <v>1323.9867839999999</v>
      </c>
      <c r="M118" s="6">
        <v>396.70357139999999</v>
      </c>
      <c r="N118" s="6">
        <v>497.71656380000002</v>
      </c>
      <c r="O118" s="6">
        <v>274.51792110000002</v>
      </c>
    </row>
    <row r="119" spans="1:15" x14ac:dyDescent="0.25">
      <c r="A119" s="6" t="s">
        <v>155</v>
      </c>
      <c r="B119" s="6">
        <v>-2.44499673016856</v>
      </c>
      <c r="C119" s="6">
        <v>11.8678686468732</v>
      </c>
      <c r="D119" s="6">
        <v>-5.10056787331136</v>
      </c>
      <c r="E119" s="6">
        <v>1.3091058036806501E-3</v>
      </c>
      <c r="F119" s="6">
        <v>0.40678955301661401</v>
      </c>
      <c r="G119" s="6">
        <v>-0.67561573691607302</v>
      </c>
      <c r="H119" s="6">
        <v>2871.8380000000002</v>
      </c>
      <c r="I119" s="6">
        <v>1998.5309999999999</v>
      </c>
      <c r="J119" s="6">
        <v>17551.29</v>
      </c>
      <c r="K119" s="6">
        <v>5877.8389999999999</v>
      </c>
      <c r="L119" s="6">
        <v>10351.6535</v>
      </c>
      <c r="M119" s="6">
        <v>1434.4639999999999</v>
      </c>
      <c r="N119" s="6">
        <v>1336.5530000000001</v>
      </c>
      <c r="O119" s="6">
        <v>3240.3539999999998</v>
      </c>
    </row>
    <row r="120" spans="1:15" x14ac:dyDescent="0.25">
      <c r="A120" s="6" t="s">
        <v>156</v>
      </c>
      <c r="B120" s="6">
        <v>-2.6830105040484402</v>
      </c>
      <c r="C120" s="6">
        <v>10.6826502360387</v>
      </c>
      <c r="D120" s="6">
        <v>-7.7659665295528901</v>
      </c>
      <c r="E120" s="15">
        <v>9.8292751077570296E-5</v>
      </c>
      <c r="F120" s="6">
        <v>0.12772111776721501</v>
      </c>
      <c r="G120" s="6">
        <v>1.1080143046775299</v>
      </c>
      <c r="H120" s="6">
        <v>942.00367649999998</v>
      </c>
      <c r="I120" s="6">
        <v>655.90076750000003</v>
      </c>
      <c r="J120" s="6">
        <v>5213.1519399999997</v>
      </c>
      <c r="K120" s="6">
        <v>4160.6072869999998</v>
      </c>
      <c r="L120" s="6">
        <v>6299.6145370000004</v>
      </c>
      <c r="M120" s="6">
        <v>643.0357143</v>
      </c>
      <c r="N120" s="6">
        <v>738.09670779999999</v>
      </c>
      <c r="O120" s="6">
        <v>1329.1532259999999</v>
      </c>
    </row>
    <row r="121" spans="1:15" x14ac:dyDescent="0.25">
      <c r="A121" s="6" t="s">
        <v>157</v>
      </c>
      <c r="B121" s="6">
        <v>-2.9021513407651902</v>
      </c>
      <c r="C121" s="6">
        <v>12.876379624510699</v>
      </c>
      <c r="D121" s="6">
        <v>-3.7159624275334702</v>
      </c>
      <c r="E121" s="6">
        <v>7.2086676971729203E-3</v>
      </c>
      <c r="F121" s="6">
        <v>0.55189680092259097</v>
      </c>
      <c r="G121" s="6">
        <v>-2.0646587340681002</v>
      </c>
      <c r="H121" s="6">
        <v>8411.8382349999993</v>
      </c>
      <c r="I121" s="6">
        <v>808.97971489999998</v>
      </c>
      <c r="J121" s="6">
        <v>23715.140090000001</v>
      </c>
      <c r="K121" s="6">
        <v>43764.878539999998</v>
      </c>
      <c r="L121" s="6">
        <v>12278.90969</v>
      </c>
      <c r="M121" s="6">
        <v>5045.3571430000002</v>
      </c>
      <c r="N121" s="6">
        <v>5934.6965019999998</v>
      </c>
      <c r="O121" s="6">
        <v>3935.336022</v>
      </c>
    </row>
    <row r="122" spans="1:15" x14ac:dyDescent="0.25">
      <c r="A122" s="6" t="s">
        <v>158</v>
      </c>
      <c r="B122" s="6">
        <v>-3.4883226045254601</v>
      </c>
      <c r="C122" s="6">
        <v>14.5155824499848</v>
      </c>
      <c r="D122" s="6">
        <v>-6.2518395928407804</v>
      </c>
      <c r="E122" s="6">
        <v>3.8783603609788002E-4</v>
      </c>
      <c r="F122" s="6">
        <v>0.23464080183921701</v>
      </c>
      <c r="G122" s="6">
        <v>0.219017064974529</v>
      </c>
      <c r="H122" s="6">
        <v>12118.75</v>
      </c>
      <c r="I122" s="6">
        <v>17752.905699999999</v>
      </c>
      <c r="J122" s="6">
        <v>211033.40520000001</v>
      </c>
      <c r="K122" s="6">
        <v>80366.447370000096</v>
      </c>
      <c r="L122" s="6">
        <v>63423.237889999997</v>
      </c>
      <c r="M122" s="6">
        <v>5302.5714289999996</v>
      </c>
      <c r="N122" s="6">
        <v>9306.0030860000006</v>
      </c>
      <c r="O122" s="6">
        <v>7931.4829749999999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9"/>
  <sheetViews>
    <sheetView workbookViewId="0"/>
  </sheetViews>
  <sheetFormatPr defaultRowHeight="15" x14ac:dyDescent="0.25"/>
  <cols>
    <col min="1" max="1" width="16.42578125" bestFit="1" customWidth="1"/>
    <col min="2" max="2" width="62.140625" customWidth="1"/>
    <col min="10" max="33" width="12" bestFit="1" customWidth="1"/>
  </cols>
  <sheetData>
    <row r="1" spans="1:33" x14ac:dyDescent="0.25">
      <c r="A1" s="19" t="s">
        <v>682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6"/>
      <c r="O1" s="16"/>
    </row>
    <row r="3" spans="1:33" x14ac:dyDescent="0.25">
      <c r="A3" s="14" t="s">
        <v>25</v>
      </c>
      <c r="B3" s="14" t="s">
        <v>159</v>
      </c>
      <c r="C3" s="14" t="s">
        <v>26</v>
      </c>
      <c r="D3" s="14" t="s">
        <v>160</v>
      </c>
      <c r="E3" s="14" t="s">
        <v>27</v>
      </c>
      <c r="F3" s="14" t="s">
        <v>28</v>
      </c>
      <c r="G3" s="14" t="s">
        <v>29</v>
      </c>
      <c r="H3" s="14" t="s">
        <v>30</v>
      </c>
      <c r="I3" s="14" t="s">
        <v>31</v>
      </c>
      <c r="J3" s="14" t="s">
        <v>161</v>
      </c>
      <c r="K3" s="14" t="s">
        <v>421</v>
      </c>
      <c r="L3" s="14" t="s">
        <v>162</v>
      </c>
      <c r="M3" s="14" t="s">
        <v>163</v>
      </c>
      <c r="N3" s="14" t="s">
        <v>422</v>
      </c>
      <c r="O3" s="14" t="s">
        <v>423</v>
      </c>
      <c r="P3" s="14" t="s">
        <v>164</v>
      </c>
      <c r="Q3" s="14" t="s">
        <v>165</v>
      </c>
      <c r="R3" s="14" t="s">
        <v>429</v>
      </c>
      <c r="S3" s="14" t="s">
        <v>166</v>
      </c>
      <c r="T3" s="14" t="s">
        <v>167</v>
      </c>
      <c r="U3" s="14" t="s">
        <v>424</v>
      </c>
      <c r="V3" s="14" t="s">
        <v>168</v>
      </c>
      <c r="W3" s="14" t="s">
        <v>425</v>
      </c>
      <c r="X3" s="14" t="s">
        <v>169</v>
      </c>
      <c r="Y3" s="14" t="s">
        <v>170</v>
      </c>
      <c r="Z3" s="14" t="s">
        <v>430</v>
      </c>
      <c r="AA3" s="14" t="s">
        <v>171</v>
      </c>
      <c r="AB3" s="14" t="s">
        <v>426</v>
      </c>
      <c r="AC3" s="14" t="s">
        <v>172</v>
      </c>
      <c r="AD3" s="14" t="s">
        <v>173</v>
      </c>
      <c r="AE3" s="14" t="s">
        <v>427</v>
      </c>
      <c r="AF3" s="14" t="s">
        <v>428</v>
      </c>
      <c r="AG3" s="14" t="s">
        <v>174</v>
      </c>
    </row>
    <row r="4" spans="1:33" x14ac:dyDescent="0.25">
      <c r="A4" s="6" t="s">
        <v>45</v>
      </c>
      <c r="B4" s="6" t="s">
        <v>175</v>
      </c>
      <c r="C4" s="6">
        <v>2.0660354525016702</v>
      </c>
      <c r="D4" s="6">
        <f>2^C4</f>
        <v>4.1873440255952215</v>
      </c>
      <c r="E4" s="6">
        <v>10.772122907702601</v>
      </c>
      <c r="F4" s="6">
        <v>9.1545199518058293</v>
      </c>
      <c r="G4" s="15">
        <v>1.76776587130657E-9</v>
      </c>
      <c r="H4" s="15">
        <v>7.5306826117659705E-7</v>
      </c>
      <c r="I4" s="6">
        <v>11.840054632105799</v>
      </c>
      <c r="J4" s="6">
        <v>10.1279323198518</v>
      </c>
      <c r="K4" s="6">
        <v>9.5443814232692201</v>
      </c>
      <c r="L4" s="6">
        <v>8.6772800478457093</v>
      </c>
      <c r="M4" s="6">
        <v>8.9874315994461096</v>
      </c>
      <c r="N4" s="6">
        <v>10.0621098777186</v>
      </c>
      <c r="O4" s="6">
        <v>9.7836699544389294</v>
      </c>
      <c r="P4" s="6">
        <v>9.8672861161003507</v>
      </c>
      <c r="Q4" s="6">
        <v>9.3802139404548708</v>
      </c>
      <c r="R4" s="6">
        <v>9.8352210354525909</v>
      </c>
      <c r="S4" s="6">
        <v>10.058415350666399</v>
      </c>
      <c r="T4" s="6">
        <v>11.2886087118408</v>
      </c>
      <c r="U4" s="6">
        <v>10.9342251835385</v>
      </c>
      <c r="V4" s="6">
        <v>11.3014484149511</v>
      </c>
      <c r="W4" s="6">
        <v>12.1935550441725</v>
      </c>
      <c r="X4" s="6">
        <v>12.1319601179719</v>
      </c>
      <c r="Y4" s="6">
        <v>12.116190872311201</v>
      </c>
      <c r="Z4" s="6">
        <v>11.594511427155901</v>
      </c>
      <c r="AA4" s="6">
        <v>12.167849422573299</v>
      </c>
      <c r="AB4" s="6">
        <v>12.3026576887186</v>
      </c>
      <c r="AC4" s="6">
        <v>11.3339571991268</v>
      </c>
      <c r="AD4" s="6">
        <v>11.341829096128199</v>
      </c>
      <c r="AE4" s="6">
        <v>11.6659096226416</v>
      </c>
      <c r="AF4" s="6">
        <v>10.0935350797696</v>
      </c>
      <c r="AG4" s="6">
        <v>11.740770238717801</v>
      </c>
    </row>
    <row r="5" spans="1:33" x14ac:dyDescent="0.25">
      <c r="A5" s="6" t="s">
        <v>44</v>
      </c>
      <c r="B5" s="6" t="s">
        <v>176</v>
      </c>
      <c r="C5" s="6">
        <v>1.6515051487242101</v>
      </c>
      <c r="D5" s="6">
        <f t="shared" ref="D5:D49" si="0">2^C5</f>
        <v>3.1416122938486484</v>
      </c>
      <c r="E5" s="6">
        <v>11.3686216941019</v>
      </c>
      <c r="F5" s="6">
        <v>6.0964188255328997</v>
      </c>
      <c r="G5" s="15">
        <v>2.2181250295164801E-6</v>
      </c>
      <c r="H5" s="6">
        <v>1.07360664925894E-4</v>
      </c>
      <c r="I5" s="6">
        <v>4.8095731080811204</v>
      </c>
      <c r="J5" s="6">
        <v>11.4423959430308</v>
      </c>
      <c r="K5" s="6">
        <v>9.6396273113929194</v>
      </c>
      <c r="L5" s="6">
        <v>9.3238647092939893</v>
      </c>
      <c r="M5" s="6">
        <v>10.6197451269946</v>
      </c>
      <c r="N5" s="6">
        <v>11.2271197047952</v>
      </c>
      <c r="O5" s="6">
        <v>10.5713431834766</v>
      </c>
      <c r="P5" s="6">
        <v>10.4082902857881</v>
      </c>
      <c r="Q5" s="6">
        <v>9.5759595018435508</v>
      </c>
      <c r="R5" s="6">
        <v>11.310173859998899</v>
      </c>
      <c r="S5" s="6">
        <v>10.509512900972</v>
      </c>
      <c r="T5" s="6">
        <v>11.8273659853756</v>
      </c>
      <c r="U5" s="6">
        <v>11.5412549494076</v>
      </c>
      <c r="V5" s="6">
        <v>11.5928747797638</v>
      </c>
      <c r="W5" s="6">
        <v>13.272392707361099</v>
      </c>
      <c r="X5" s="6">
        <v>13.145363357716301</v>
      </c>
      <c r="Y5" s="6">
        <v>12.1963717921229</v>
      </c>
      <c r="Z5" s="6">
        <v>12.152118802328401</v>
      </c>
      <c r="AA5" s="6">
        <v>12.006430101484799</v>
      </c>
      <c r="AB5" s="6">
        <v>11.7548821065496</v>
      </c>
      <c r="AC5" s="6">
        <v>11.560040218673199</v>
      </c>
      <c r="AD5" s="6">
        <v>12.2915822626726</v>
      </c>
      <c r="AE5" s="6">
        <v>12.1354631467396</v>
      </c>
      <c r="AF5" s="6">
        <v>11.140236403671899</v>
      </c>
      <c r="AG5" s="6">
        <v>11.602511516991299</v>
      </c>
    </row>
    <row r="6" spans="1:33" x14ac:dyDescent="0.25">
      <c r="A6" s="6" t="s">
        <v>60</v>
      </c>
      <c r="B6" s="6" t="s">
        <v>177</v>
      </c>
      <c r="C6" s="6">
        <v>1.4240856050036199</v>
      </c>
      <c r="D6" s="6">
        <f t="shared" si="0"/>
        <v>2.6834436721806085</v>
      </c>
      <c r="E6" s="6">
        <v>11.0562932826614</v>
      </c>
      <c r="F6" s="6">
        <v>6.0169342389571501</v>
      </c>
      <c r="G6" s="15">
        <v>2.7103554251611399E-6</v>
      </c>
      <c r="H6" s="6">
        <v>1.07360664925894E-4</v>
      </c>
      <c r="I6" s="6">
        <v>4.6117256652065599</v>
      </c>
      <c r="J6" s="6">
        <v>10.750746997442601</v>
      </c>
      <c r="K6" s="6">
        <v>9.5371648881396407</v>
      </c>
      <c r="L6" s="6">
        <v>9.2402103296197602</v>
      </c>
      <c r="M6" s="6">
        <v>10.2884454828881</v>
      </c>
      <c r="N6" s="6">
        <v>10.808231195088601</v>
      </c>
      <c r="O6" s="6">
        <v>10.522702956663</v>
      </c>
      <c r="P6" s="6">
        <v>10.3800549351065</v>
      </c>
      <c r="Q6" s="6">
        <v>9.8172096711442798</v>
      </c>
      <c r="R6" s="6">
        <v>11.0669709814378</v>
      </c>
      <c r="S6" s="6">
        <v>10.4504812435405</v>
      </c>
      <c r="T6" s="6">
        <v>11.237762248668</v>
      </c>
      <c r="U6" s="6">
        <v>11.2619554127575</v>
      </c>
      <c r="V6" s="6">
        <v>11.1757202371594</v>
      </c>
      <c r="W6" s="6">
        <v>12.810698241150201</v>
      </c>
      <c r="X6" s="6">
        <v>12.6594232234484</v>
      </c>
      <c r="Y6" s="6">
        <v>11.616451032840001</v>
      </c>
      <c r="Z6" s="6">
        <v>11.706437568130101</v>
      </c>
      <c r="AA6" s="6">
        <v>11.9367184278717</v>
      </c>
      <c r="AB6" s="6">
        <v>11.3833429396476</v>
      </c>
      <c r="AC6" s="6">
        <v>11.0227204806248</v>
      </c>
      <c r="AD6" s="6">
        <v>11.8000767474991</v>
      </c>
      <c r="AE6" s="6">
        <v>11.7968185506904</v>
      </c>
      <c r="AF6" s="6">
        <v>10.727849666110201</v>
      </c>
      <c r="AG6" s="6">
        <v>11.352845326205101</v>
      </c>
    </row>
    <row r="7" spans="1:33" x14ac:dyDescent="0.25">
      <c r="A7" s="6" t="s">
        <v>64</v>
      </c>
      <c r="B7" s="6" t="s">
        <v>178</v>
      </c>
      <c r="C7" s="6">
        <v>1.3209625319526901</v>
      </c>
      <c r="D7" s="6">
        <f t="shared" si="0"/>
        <v>2.4983273667255612</v>
      </c>
      <c r="E7" s="6">
        <v>11.5347054752185</v>
      </c>
      <c r="F7" s="6">
        <v>8.0046536842806795</v>
      </c>
      <c r="G7" s="15">
        <v>2.2443181349785299E-8</v>
      </c>
      <c r="H7" s="15">
        <v>4.78039762750427E-6</v>
      </c>
      <c r="I7" s="6">
        <v>9.3432544102269297</v>
      </c>
      <c r="J7" s="6">
        <v>10.7869658838272</v>
      </c>
      <c r="K7" s="6">
        <v>10.811035112223101</v>
      </c>
      <c r="L7" s="6">
        <v>10.710060135566399</v>
      </c>
      <c r="M7" s="6">
        <v>10.9069525500006</v>
      </c>
      <c r="N7" s="6">
        <v>11.224568282645199</v>
      </c>
      <c r="O7" s="6">
        <v>10.8928857846639</v>
      </c>
      <c r="P7" s="6">
        <v>10.414817503770101</v>
      </c>
      <c r="Q7" s="6">
        <v>10.7288505102161</v>
      </c>
      <c r="R7" s="6">
        <v>11.1295724296383</v>
      </c>
      <c r="S7" s="6">
        <v>10.8507512497702</v>
      </c>
      <c r="T7" s="6">
        <v>11.6509452680528</v>
      </c>
      <c r="U7" s="6">
        <v>11.422760473030801</v>
      </c>
      <c r="V7" s="6">
        <v>11.470072983805601</v>
      </c>
      <c r="W7" s="6">
        <v>12.4570084692406</v>
      </c>
      <c r="X7" s="6">
        <v>12.5621423859409</v>
      </c>
      <c r="Y7" s="6">
        <v>12.3695750029968</v>
      </c>
      <c r="Z7" s="6">
        <v>12.201396137266901</v>
      </c>
      <c r="AA7" s="6">
        <v>12.5057534040956</v>
      </c>
      <c r="AB7" s="6">
        <v>12.5344207412848</v>
      </c>
      <c r="AC7" s="6">
        <v>12.1313225192633</v>
      </c>
      <c r="AD7" s="6">
        <v>12.238304643617401</v>
      </c>
      <c r="AE7" s="6">
        <v>12.3145284296154</v>
      </c>
      <c r="AF7" s="6">
        <v>10.784459056207799</v>
      </c>
      <c r="AG7" s="6">
        <v>11.7337824485036</v>
      </c>
    </row>
    <row r="8" spans="1:33" x14ac:dyDescent="0.25">
      <c r="A8" s="6" t="s">
        <v>73</v>
      </c>
      <c r="B8" s="6" t="s">
        <v>179</v>
      </c>
      <c r="C8" s="6">
        <v>1.2473850475719399</v>
      </c>
      <c r="D8" s="6">
        <f t="shared" si="0"/>
        <v>2.3741071472332012</v>
      </c>
      <c r="E8" s="6">
        <v>10.5997011621869</v>
      </c>
      <c r="F8" s="6">
        <v>6.0023141018686399</v>
      </c>
      <c r="G8" s="15">
        <v>2.8123206389988901E-6</v>
      </c>
      <c r="H8" s="6">
        <v>1.07360664925894E-4</v>
      </c>
      <c r="I8" s="6">
        <v>4.5752727471340497</v>
      </c>
      <c r="J8" s="6">
        <v>9.8509978412703596</v>
      </c>
      <c r="K8" s="6">
        <v>9.6587120622753897</v>
      </c>
      <c r="L8" s="6">
        <v>9.6075668699122101</v>
      </c>
      <c r="M8" s="6">
        <v>9.7025240025931598</v>
      </c>
      <c r="N8" s="6">
        <v>10.039271862595299</v>
      </c>
      <c r="O8" s="6">
        <v>9.9065234673594293</v>
      </c>
      <c r="P8" s="6">
        <v>10.0234652678062</v>
      </c>
      <c r="Q8" s="6">
        <v>10.260532634388399</v>
      </c>
      <c r="R8" s="6">
        <v>9.9388946927346193</v>
      </c>
      <c r="S8" s="6">
        <v>10.0328887755672</v>
      </c>
      <c r="T8" s="6">
        <v>10.8399437305349</v>
      </c>
      <c r="U8" s="6">
        <v>10.7678127542071</v>
      </c>
      <c r="V8" s="6">
        <v>11.1189431837985</v>
      </c>
      <c r="W8" s="6">
        <v>11.8482319566941</v>
      </c>
      <c r="X8" s="6">
        <v>12.136647218003599</v>
      </c>
      <c r="Y8" s="6">
        <v>12.0009088154709</v>
      </c>
      <c r="Z8" s="6">
        <v>11.036275518410999</v>
      </c>
      <c r="AA8" s="6">
        <v>10.764297761784301</v>
      </c>
      <c r="AB8" s="6">
        <v>11.521977458685599</v>
      </c>
      <c r="AC8" s="6">
        <v>10.1400960241834</v>
      </c>
      <c r="AD8" s="6">
        <v>10.8142358622116</v>
      </c>
      <c r="AE8" s="6">
        <v>11.349092308113701</v>
      </c>
      <c r="AF8" s="6">
        <v>10.102531480203901</v>
      </c>
      <c r="AG8" s="6">
        <v>10.9304563436816</v>
      </c>
    </row>
    <row r="9" spans="1:33" x14ac:dyDescent="0.25">
      <c r="A9" s="6" t="s">
        <v>72</v>
      </c>
      <c r="B9" s="6" t="s">
        <v>180</v>
      </c>
      <c r="C9" s="6">
        <v>1.22119265477678</v>
      </c>
      <c r="D9" s="6">
        <f t="shared" si="0"/>
        <v>2.3313937054043889</v>
      </c>
      <c r="E9" s="6">
        <v>13.878490294893499</v>
      </c>
      <c r="F9" s="6">
        <v>6.8536748003443897</v>
      </c>
      <c r="G9" s="15">
        <v>3.3989526839636701E-7</v>
      </c>
      <c r="H9" s="15">
        <v>3.6198846084213102E-5</v>
      </c>
      <c r="I9" s="6">
        <v>6.6620996101822696</v>
      </c>
      <c r="J9" s="6">
        <v>13.2446421368576</v>
      </c>
      <c r="K9" s="6">
        <v>12.9306214986689</v>
      </c>
      <c r="L9" s="6">
        <v>12.3901669444136</v>
      </c>
      <c r="M9" s="6">
        <v>13.389883000117401</v>
      </c>
      <c r="N9" s="6">
        <v>13.471657765779099</v>
      </c>
      <c r="O9" s="6">
        <v>12.844377636796001</v>
      </c>
      <c r="P9" s="6">
        <v>13.4658504785547</v>
      </c>
      <c r="Q9" s="6">
        <v>13.5778754225322</v>
      </c>
      <c r="R9" s="6">
        <v>13.624760208543099</v>
      </c>
      <c r="S9" s="6">
        <v>13.309657056371201</v>
      </c>
      <c r="T9" s="6">
        <v>13.7104022399306</v>
      </c>
      <c r="U9" s="6">
        <v>14.217387502863501</v>
      </c>
      <c r="V9" s="6">
        <v>13.998924619975</v>
      </c>
      <c r="W9" s="6">
        <v>14.8245715682444</v>
      </c>
      <c r="X9" s="6">
        <v>15.088518709433799</v>
      </c>
      <c r="Y9" s="6">
        <v>14.2439484515612</v>
      </c>
      <c r="Z9" s="6">
        <v>14.6261084967893</v>
      </c>
      <c r="AA9" s="6">
        <v>14.710189689124601</v>
      </c>
      <c r="AB9" s="6">
        <v>14.719491978784999</v>
      </c>
      <c r="AC9" s="6">
        <v>14.2317913968156</v>
      </c>
      <c r="AD9" s="6">
        <v>14.2470647368082</v>
      </c>
      <c r="AE9" s="6">
        <v>14.731372593291301</v>
      </c>
      <c r="AF9" s="6">
        <v>13.3498507595632</v>
      </c>
      <c r="AG9" s="6">
        <v>14.1346521856252</v>
      </c>
    </row>
    <row r="10" spans="1:33" x14ac:dyDescent="0.25">
      <c r="A10" s="6" t="s">
        <v>181</v>
      </c>
      <c r="B10" s="6" t="s">
        <v>182</v>
      </c>
      <c r="C10" s="6">
        <v>1.1312777467958699</v>
      </c>
      <c r="D10" s="6">
        <f t="shared" si="0"/>
        <v>2.1905266198843094</v>
      </c>
      <c r="E10" s="6">
        <v>11.7528939751609</v>
      </c>
      <c r="F10" s="6">
        <v>3.6263481499724599</v>
      </c>
      <c r="G10" s="6">
        <v>1.27732822183924E-3</v>
      </c>
      <c r="H10" s="6">
        <v>7.8861133696161902E-3</v>
      </c>
      <c r="I10" s="6">
        <v>-1.4108061624741199</v>
      </c>
      <c r="J10" s="6">
        <v>12.200433430982301</v>
      </c>
      <c r="K10" s="6">
        <v>11.552461844277101</v>
      </c>
      <c r="L10" s="6">
        <v>10.6245922162759</v>
      </c>
      <c r="M10" s="6">
        <v>10.8025517905083</v>
      </c>
      <c r="N10" s="6">
        <v>10.9664118709445</v>
      </c>
      <c r="O10" s="6">
        <v>10.813442619300099</v>
      </c>
      <c r="P10" s="6">
        <v>11.7446479427764</v>
      </c>
      <c r="Q10" s="6">
        <v>9.2434650544386603</v>
      </c>
      <c r="R10" s="6">
        <v>11.988469252123499</v>
      </c>
      <c r="S10" s="6">
        <v>10.888267274315901</v>
      </c>
      <c r="T10" s="6">
        <v>12.6023214869856</v>
      </c>
      <c r="U10" s="6">
        <v>12.9666260710896</v>
      </c>
      <c r="V10" s="6">
        <v>11.3244917095523</v>
      </c>
      <c r="W10" s="6">
        <v>13.065300827417399</v>
      </c>
      <c r="X10" s="6">
        <v>12.967692188590499</v>
      </c>
      <c r="Y10" s="6">
        <v>12.320570303758499</v>
      </c>
      <c r="Z10" s="6">
        <v>12.2175182157312</v>
      </c>
      <c r="AA10" s="6">
        <v>12.671602629403001</v>
      </c>
      <c r="AB10" s="6">
        <v>11.2242167516752</v>
      </c>
      <c r="AC10" s="6">
        <v>11.345953901914701</v>
      </c>
      <c r="AD10" s="6">
        <v>12.885472394903999</v>
      </c>
      <c r="AE10" s="6">
        <v>12.2578903191202</v>
      </c>
      <c r="AF10" s="6">
        <v>11.452766682167701</v>
      </c>
      <c r="AG10" s="6">
        <v>11.9422886256092</v>
      </c>
    </row>
    <row r="11" spans="1:33" x14ac:dyDescent="0.25">
      <c r="A11" s="6" t="s">
        <v>54</v>
      </c>
      <c r="B11" s="6" t="s">
        <v>183</v>
      </c>
      <c r="C11" s="6">
        <v>1.0769991568470301</v>
      </c>
      <c r="D11" s="6">
        <f t="shared" si="0"/>
        <v>2.1096434011987601</v>
      </c>
      <c r="E11" s="6">
        <v>11.1459259832193</v>
      </c>
      <c r="F11" s="6">
        <v>3.6584925730507898</v>
      </c>
      <c r="G11" s="6">
        <v>1.1774241345002699E-3</v>
      </c>
      <c r="H11" s="6">
        <v>7.5997375954108496E-3</v>
      </c>
      <c r="I11" s="6">
        <v>-1.3325182007457499</v>
      </c>
      <c r="J11" s="6">
        <v>10.505080438716099</v>
      </c>
      <c r="K11" s="6">
        <v>10.219981329703799</v>
      </c>
      <c r="L11" s="6">
        <v>11.126818651571</v>
      </c>
      <c r="M11" s="6">
        <v>10.371184184003001</v>
      </c>
      <c r="N11" s="6">
        <v>10.3249182906833</v>
      </c>
      <c r="O11" s="6">
        <v>10.386852109082801</v>
      </c>
      <c r="P11" s="6">
        <v>10.2119769869051</v>
      </c>
      <c r="Q11" s="6">
        <v>10.419879101035701</v>
      </c>
      <c r="R11" s="6">
        <v>11.6332648729329</v>
      </c>
      <c r="S11" s="6">
        <v>10.6550389469087</v>
      </c>
      <c r="T11" s="6">
        <v>11.327577307757601</v>
      </c>
      <c r="U11" s="6">
        <v>11.1698631226981</v>
      </c>
      <c r="V11" s="6">
        <v>10.862303127252201</v>
      </c>
      <c r="W11" s="6">
        <v>12.946051054809599</v>
      </c>
      <c r="X11" s="6">
        <v>13.108579818972901</v>
      </c>
      <c r="Y11" s="6">
        <v>12.5658012511494</v>
      </c>
      <c r="Z11" s="6">
        <v>9.9607831394776891</v>
      </c>
      <c r="AA11" s="6">
        <v>11.689606592243701</v>
      </c>
      <c r="AB11" s="6">
        <v>11.4792195461012</v>
      </c>
      <c r="AC11" s="6">
        <v>11.3525191780579</v>
      </c>
      <c r="AD11" s="6">
        <v>11.776092562878199</v>
      </c>
      <c r="AE11" s="6">
        <v>11.732739150659601</v>
      </c>
      <c r="AF11" s="6">
        <v>10.7054757393483</v>
      </c>
      <c r="AG11" s="6">
        <v>10.9706170943155</v>
      </c>
    </row>
    <row r="12" spans="1:33" x14ac:dyDescent="0.25">
      <c r="A12" s="6" t="s">
        <v>184</v>
      </c>
      <c r="B12" s="6" t="s">
        <v>185</v>
      </c>
      <c r="C12" s="6">
        <v>1.0682725808417299</v>
      </c>
      <c r="D12" s="6">
        <f t="shared" si="0"/>
        <v>2.0969211030338886</v>
      </c>
      <c r="E12" s="6">
        <v>10.5768164004184</v>
      </c>
      <c r="F12" s="6">
        <v>4.4405147097495599</v>
      </c>
      <c r="G12" s="6">
        <v>1.57371367373468E-4</v>
      </c>
      <c r="H12" s="6">
        <v>2.0315212879120398E-3</v>
      </c>
      <c r="I12" s="6">
        <v>0.619046350073718</v>
      </c>
      <c r="J12" s="6">
        <v>10.027900133392301</v>
      </c>
      <c r="K12" s="6">
        <v>9.3313639668846307</v>
      </c>
      <c r="L12" s="6">
        <v>9.6105203495931306</v>
      </c>
      <c r="M12" s="6">
        <v>9.7317235384359293</v>
      </c>
      <c r="N12" s="6">
        <v>10.465645448272699</v>
      </c>
      <c r="O12" s="6">
        <v>9.9830578430064296</v>
      </c>
      <c r="P12" s="6">
        <v>10.0279812554045</v>
      </c>
      <c r="Q12" s="6">
        <v>10.1406915515092</v>
      </c>
      <c r="R12" s="6">
        <v>10.007447967226501</v>
      </c>
      <c r="S12" s="6">
        <v>10.179199066594901</v>
      </c>
      <c r="T12" s="6">
        <v>10.823491583234</v>
      </c>
      <c r="U12" s="6">
        <v>11.0130268235249</v>
      </c>
      <c r="V12" s="6">
        <v>11.294461461350901</v>
      </c>
      <c r="W12" s="6">
        <v>12.2347843760614</v>
      </c>
      <c r="X12" s="6">
        <v>12.0792715053952</v>
      </c>
      <c r="Y12" s="6">
        <v>11.9977698488835</v>
      </c>
      <c r="Z12" s="6">
        <v>11.0847037123938</v>
      </c>
      <c r="AA12" s="6">
        <v>10.446169348406899</v>
      </c>
      <c r="AB12" s="6">
        <v>11.1787038263088</v>
      </c>
      <c r="AC12" s="6">
        <v>10.2494955938418</v>
      </c>
      <c r="AD12" s="6">
        <v>10.9261516193751</v>
      </c>
      <c r="AE12" s="6">
        <v>10.700779088933499</v>
      </c>
      <c r="AF12" s="6">
        <v>10.0331928676425</v>
      </c>
      <c r="AG12" s="6">
        <v>10.276060834368501</v>
      </c>
    </row>
    <row r="13" spans="1:33" x14ac:dyDescent="0.25">
      <c r="A13" s="6" t="s">
        <v>68</v>
      </c>
      <c r="B13" s="6" t="s">
        <v>186</v>
      </c>
      <c r="C13" s="6">
        <v>1.0482934118175999</v>
      </c>
      <c r="D13" s="6">
        <f t="shared" si="0"/>
        <v>2.0680820312349488</v>
      </c>
      <c r="E13" s="6">
        <v>10.687714730487601</v>
      </c>
      <c r="F13" s="6">
        <v>6.6493751072101599</v>
      </c>
      <c r="G13" s="15">
        <v>5.6022710854650102E-7</v>
      </c>
      <c r="H13" s="15">
        <v>4.03644443411209E-5</v>
      </c>
      <c r="I13" s="6">
        <v>6.1685542407875298</v>
      </c>
      <c r="J13" s="6">
        <v>10.6030736856763</v>
      </c>
      <c r="K13" s="6">
        <v>9.6146627482857099</v>
      </c>
      <c r="L13" s="6">
        <v>10.2810589368785</v>
      </c>
      <c r="M13" s="6">
        <v>10.3469129203876</v>
      </c>
      <c r="N13" s="6">
        <v>10.316982308205899</v>
      </c>
      <c r="O13" s="6">
        <v>10.3027083626164</v>
      </c>
      <c r="P13" s="6">
        <v>10.1499729328795</v>
      </c>
      <c r="Q13" s="6">
        <v>9.8741018482742202</v>
      </c>
      <c r="R13" s="6">
        <v>10.0674829589351</v>
      </c>
      <c r="S13" s="6">
        <v>9.9970800663022708</v>
      </c>
      <c r="T13" s="6">
        <v>10.3112966687558</v>
      </c>
      <c r="U13" s="6">
        <v>10.7316654371191</v>
      </c>
      <c r="V13" s="6">
        <v>10.6674866821068</v>
      </c>
      <c r="W13" s="6">
        <v>11.8365707604432</v>
      </c>
      <c r="X13" s="6">
        <v>11.3106328150932</v>
      </c>
      <c r="Y13" s="6">
        <v>10.9062043098098</v>
      </c>
      <c r="Z13" s="6">
        <v>11.5157573512847</v>
      </c>
      <c r="AA13" s="6">
        <v>11.692211830726499</v>
      </c>
      <c r="AB13" s="6">
        <v>11.6439151421399</v>
      </c>
      <c r="AC13" s="6">
        <v>10.5765564142923</v>
      </c>
      <c r="AD13" s="6">
        <v>11.391211642063601</v>
      </c>
      <c r="AE13" s="6">
        <v>10.8319995177916</v>
      </c>
      <c r="AF13" s="6">
        <v>10.6204867342841</v>
      </c>
      <c r="AG13" s="6">
        <v>10.9151214573502</v>
      </c>
    </row>
    <row r="14" spans="1:33" x14ac:dyDescent="0.25">
      <c r="A14" s="6" t="s">
        <v>82</v>
      </c>
      <c r="B14" s="6" t="s">
        <v>187</v>
      </c>
      <c r="C14" s="6">
        <v>1.02776065691804</v>
      </c>
      <c r="D14" s="6">
        <f t="shared" si="0"/>
        <v>2.0388570915815918</v>
      </c>
      <c r="E14" s="6">
        <v>12.249957281003701</v>
      </c>
      <c r="F14" s="6">
        <v>6.6434024852176599</v>
      </c>
      <c r="G14" s="15">
        <v>5.68513300579168E-7</v>
      </c>
      <c r="H14" s="15">
        <v>4.03644443411209E-5</v>
      </c>
      <c r="I14" s="6">
        <v>6.1540521914202504</v>
      </c>
      <c r="J14" s="6">
        <v>11.2726046928583</v>
      </c>
      <c r="K14" s="6">
        <v>11.6632446139427</v>
      </c>
      <c r="L14" s="6">
        <v>11.070024061975399</v>
      </c>
      <c r="M14" s="6">
        <v>11.823937179062099</v>
      </c>
      <c r="N14" s="6">
        <v>12.1675472359191</v>
      </c>
      <c r="O14" s="6">
        <v>11.825271214899301</v>
      </c>
      <c r="P14" s="6">
        <v>11.5202796000376</v>
      </c>
      <c r="Q14" s="6">
        <v>11.799202641322401</v>
      </c>
      <c r="R14" s="6">
        <v>12.0686426123053</v>
      </c>
      <c r="S14" s="6">
        <v>11.8568436392845</v>
      </c>
      <c r="T14" s="6">
        <v>12.2415512491472</v>
      </c>
      <c r="U14" s="6">
        <v>11.9746715818442</v>
      </c>
      <c r="V14" s="6">
        <v>12.635429954624399</v>
      </c>
      <c r="W14" s="6">
        <v>13.063198692694099</v>
      </c>
      <c r="X14" s="6">
        <v>12.9018185386438</v>
      </c>
      <c r="Y14" s="6">
        <v>12.8758794680324</v>
      </c>
      <c r="Z14" s="6">
        <v>13.1979200837803</v>
      </c>
      <c r="AA14" s="6">
        <v>12.905915149560901</v>
      </c>
      <c r="AB14" s="6">
        <v>12.6460042303086</v>
      </c>
      <c r="AC14" s="6">
        <v>12.530116608537901</v>
      </c>
      <c r="AD14" s="6">
        <v>12.7599875599621</v>
      </c>
      <c r="AE14" s="6">
        <v>13.052863066480301</v>
      </c>
      <c r="AF14" s="6">
        <v>11.958797669998001</v>
      </c>
      <c r="AG14" s="6">
        <v>12.1872233988675</v>
      </c>
    </row>
    <row r="15" spans="1:33" x14ac:dyDescent="0.25">
      <c r="A15" s="6" t="s">
        <v>188</v>
      </c>
      <c r="B15" s="6" t="s">
        <v>189</v>
      </c>
      <c r="C15" s="6">
        <v>0.83880861732370005</v>
      </c>
      <c r="D15" s="6">
        <f t="shared" si="0"/>
        <v>1.788572522302275</v>
      </c>
      <c r="E15" s="6">
        <v>11.2834836176942</v>
      </c>
      <c r="F15" s="6">
        <v>6.0854538023318998</v>
      </c>
      <c r="G15" s="15">
        <v>2.2802239527242401E-6</v>
      </c>
      <c r="H15" s="6">
        <v>1.07360664925894E-4</v>
      </c>
      <c r="I15" s="6">
        <v>4.7823138687638904</v>
      </c>
      <c r="J15" s="6">
        <v>11.201438995748701</v>
      </c>
      <c r="K15" s="6">
        <v>10.7573421566752</v>
      </c>
      <c r="L15" s="6">
        <v>10.6902411655868</v>
      </c>
      <c r="M15" s="6">
        <v>10.908924235714601</v>
      </c>
      <c r="N15" s="6">
        <v>11.0064124511056</v>
      </c>
      <c r="O15" s="6">
        <v>10.869387351988699</v>
      </c>
      <c r="P15" s="6">
        <v>10.872612788198101</v>
      </c>
      <c r="Q15" s="6">
        <v>10.282926301430299</v>
      </c>
      <c r="R15" s="6">
        <v>10.859663840246199</v>
      </c>
      <c r="S15" s="6">
        <v>10.999262610540001</v>
      </c>
      <c r="T15" s="6">
        <v>11.2206567642229</v>
      </c>
      <c r="U15" s="6">
        <v>11.543959035053801</v>
      </c>
      <c r="V15" s="6">
        <v>11.0708512506312</v>
      </c>
      <c r="W15" s="6">
        <v>12.2712524113733</v>
      </c>
      <c r="X15" s="6">
        <v>11.686892338563201</v>
      </c>
      <c r="Y15" s="6">
        <v>11.3854442512171</v>
      </c>
      <c r="Z15" s="6">
        <v>12.067370270715699</v>
      </c>
      <c r="AA15" s="6">
        <v>11.9682633755338</v>
      </c>
      <c r="AB15" s="6">
        <v>11.446257887103201</v>
      </c>
      <c r="AC15" s="6">
        <v>11.416352007694201</v>
      </c>
      <c r="AD15" s="6">
        <v>12.022483383715899</v>
      </c>
      <c r="AE15" s="6">
        <v>11.667613220655699</v>
      </c>
      <c r="AF15" s="6">
        <v>10.9766564471834</v>
      </c>
      <c r="AG15" s="6">
        <v>11.6113422837628</v>
      </c>
    </row>
    <row r="16" spans="1:33" x14ac:dyDescent="0.25">
      <c r="A16" s="6" t="s">
        <v>190</v>
      </c>
      <c r="B16" s="6" t="s">
        <v>191</v>
      </c>
      <c r="C16" s="6">
        <v>0.78446163171313898</v>
      </c>
      <c r="D16" s="6">
        <f t="shared" si="0"/>
        <v>1.7224494356759443</v>
      </c>
      <c r="E16" s="6">
        <v>10.9115455987933</v>
      </c>
      <c r="F16" s="6">
        <v>5.6226060751592701</v>
      </c>
      <c r="G16" s="15">
        <v>7.3875929137894104E-6</v>
      </c>
      <c r="H16" s="6">
        <v>1.91229803543444E-4</v>
      </c>
      <c r="I16" s="6">
        <v>3.6225084243504102</v>
      </c>
      <c r="J16" s="6">
        <v>10.6763839694697</v>
      </c>
      <c r="K16" s="6">
        <v>9.9888883435974201</v>
      </c>
      <c r="L16" s="6">
        <v>10.3876587052909</v>
      </c>
      <c r="M16" s="6">
        <v>10.3780897371688</v>
      </c>
      <c r="N16" s="6">
        <v>11.316536158236</v>
      </c>
      <c r="O16" s="6">
        <v>10.611154040888801</v>
      </c>
      <c r="P16" s="6">
        <v>10.3876833307653</v>
      </c>
      <c r="Q16" s="6">
        <v>10.0838480655932</v>
      </c>
      <c r="R16" s="6">
        <v>10.268597738604701</v>
      </c>
      <c r="S16" s="6">
        <v>10.8447716291187</v>
      </c>
      <c r="T16" s="6">
        <v>11.0387677378038</v>
      </c>
      <c r="U16" s="6">
        <v>10.860172550957801</v>
      </c>
      <c r="V16" s="6">
        <v>10.967491524093299</v>
      </c>
      <c r="W16" s="6">
        <v>11.320264343249001</v>
      </c>
      <c r="X16" s="6">
        <v>11.6932082471788</v>
      </c>
      <c r="Y16" s="6">
        <v>11.0247005622694</v>
      </c>
      <c r="Z16" s="6">
        <v>11.188920237562501</v>
      </c>
      <c r="AA16" s="6">
        <v>11.4442167968799</v>
      </c>
      <c r="AB16" s="6">
        <v>11.295254616224</v>
      </c>
      <c r="AC16" s="6">
        <v>11.5296901766175</v>
      </c>
      <c r="AD16" s="6">
        <v>11.5426456258648</v>
      </c>
      <c r="AE16" s="6">
        <v>11.2290084390562</v>
      </c>
      <c r="AF16" s="6">
        <v>10.742371673632199</v>
      </c>
      <c r="AG16" s="6">
        <v>11.056770120916999</v>
      </c>
    </row>
    <row r="17" spans="1:33" x14ac:dyDescent="0.25">
      <c r="A17" s="6" t="s">
        <v>70</v>
      </c>
      <c r="B17" s="6" t="s">
        <v>192</v>
      </c>
      <c r="C17" s="6">
        <v>0.72616517733076702</v>
      </c>
      <c r="D17" s="6">
        <f t="shared" si="0"/>
        <v>1.6542361231796021</v>
      </c>
      <c r="E17" s="6">
        <v>11.469282479476</v>
      </c>
      <c r="F17" s="6">
        <v>4.2963140765360004</v>
      </c>
      <c r="G17" s="6">
        <v>2.28764545077335E-4</v>
      </c>
      <c r="H17" s="6">
        <v>2.3203261000701099E-3</v>
      </c>
      <c r="I17" s="6">
        <v>0.25423516542725899</v>
      </c>
      <c r="J17" s="6">
        <v>11.7574996787462</v>
      </c>
      <c r="K17" s="6">
        <v>10.997254222251399</v>
      </c>
      <c r="L17" s="6">
        <v>10.292217442435501</v>
      </c>
      <c r="M17" s="6">
        <v>11.0189666296413</v>
      </c>
      <c r="N17" s="6">
        <v>11.547338510088</v>
      </c>
      <c r="O17" s="6">
        <v>11.012573222171101</v>
      </c>
      <c r="P17" s="6">
        <v>10.9157636854054</v>
      </c>
      <c r="Q17" s="6">
        <v>10.9848366506139</v>
      </c>
      <c r="R17" s="6">
        <v>11.138151429843299</v>
      </c>
      <c r="S17" s="6">
        <v>11.039216705090899</v>
      </c>
      <c r="T17" s="6">
        <v>11.454456059859799</v>
      </c>
      <c r="U17" s="6">
        <v>11.8224322400527</v>
      </c>
      <c r="V17" s="6">
        <v>11.5200560866699</v>
      </c>
      <c r="W17" s="6">
        <v>12.4274951828044</v>
      </c>
      <c r="X17" s="6">
        <v>12.192890468578399</v>
      </c>
      <c r="Y17" s="6">
        <v>11.8007388144131</v>
      </c>
      <c r="Z17" s="6">
        <v>11.752838414266799</v>
      </c>
      <c r="AA17" s="6">
        <v>12.5117247325005</v>
      </c>
      <c r="AB17" s="6">
        <v>11.734774441467</v>
      </c>
      <c r="AC17" s="6">
        <v>11.769044584405201</v>
      </c>
      <c r="AD17" s="6">
        <v>11.454895204156699</v>
      </c>
      <c r="AE17" s="6">
        <v>11.4248995605</v>
      </c>
      <c r="AF17" s="6">
        <v>11.069848914174401</v>
      </c>
      <c r="AG17" s="6">
        <v>11.6228666272876</v>
      </c>
    </row>
    <row r="18" spans="1:33" x14ac:dyDescent="0.25">
      <c r="A18" s="6" t="s">
        <v>193</v>
      </c>
      <c r="B18" s="6" t="s">
        <v>194</v>
      </c>
      <c r="C18" s="6">
        <v>0.70505632328359402</v>
      </c>
      <c r="D18" s="6">
        <f t="shared" si="0"/>
        <v>1.6302083074254314</v>
      </c>
      <c r="E18" s="6">
        <v>11.3297713154973</v>
      </c>
      <c r="F18" s="6">
        <v>4.3486874160970803</v>
      </c>
      <c r="G18" s="6">
        <v>1.99718497071059E-4</v>
      </c>
      <c r="H18" s="6">
        <v>2.1815405064685E-3</v>
      </c>
      <c r="I18" s="6">
        <v>0.38656500097796997</v>
      </c>
      <c r="J18" s="6">
        <v>11.171042611306801</v>
      </c>
      <c r="K18" s="6">
        <v>10.7643000212205</v>
      </c>
      <c r="L18" s="6">
        <v>11.2153171444747</v>
      </c>
      <c r="M18" s="6">
        <v>11.145846454823699</v>
      </c>
      <c r="N18" s="6">
        <v>10.8464420179711</v>
      </c>
      <c r="O18" s="6">
        <v>11.5133105540394</v>
      </c>
      <c r="P18" s="6">
        <v>11.132364825354401</v>
      </c>
      <c r="Q18" s="6">
        <v>10.842999290694999</v>
      </c>
      <c r="R18" s="6">
        <v>10.833710636738299</v>
      </c>
      <c r="S18" s="6">
        <v>10.39874352304</v>
      </c>
      <c r="T18" s="6">
        <v>11.1180895927197</v>
      </c>
      <c r="U18" s="6">
        <v>11.3531718980541</v>
      </c>
      <c r="V18" s="6">
        <v>10.9730686577479</v>
      </c>
      <c r="W18" s="6">
        <v>12.0658431050347</v>
      </c>
      <c r="X18" s="6">
        <v>11.724678399027701</v>
      </c>
      <c r="Y18" s="6">
        <v>11.460551324851901</v>
      </c>
      <c r="Z18" s="6">
        <v>11.9978016976231</v>
      </c>
      <c r="AA18" s="6">
        <v>12.1375938780968</v>
      </c>
      <c r="AB18" s="6">
        <v>11.241346053187099</v>
      </c>
      <c r="AC18" s="6">
        <v>11.291639709641601</v>
      </c>
      <c r="AD18" s="6">
        <v>12.0217150325525</v>
      </c>
      <c r="AE18" s="6">
        <v>12.0502114620952</v>
      </c>
      <c r="AF18" s="6">
        <v>10.7195613982403</v>
      </c>
      <c r="AG18" s="6">
        <v>11.8951622833989</v>
      </c>
    </row>
    <row r="19" spans="1:33" x14ac:dyDescent="0.25">
      <c r="A19" s="6" t="s">
        <v>195</v>
      </c>
      <c r="B19" s="6" t="s">
        <v>196</v>
      </c>
      <c r="C19" s="6">
        <v>0.68183951031130097</v>
      </c>
      <c r="D19" s="6">
        <f t="shared" si="0"/>
        <v>1.604183868592358</v>
      </c>
      <c r="E19" s="6">
        <v>10.72773949536</v>
      </c>
      <c r="F19" s="6">
        <v>3.64561373419187</v>
      </c>
      <c r="G19" s="6">
        <v>1.2164981753759201E-3</v>
      </c>
      <c r="H19" s="6">
        <v>7.7347495926886603E-3</v>
      </c>
      <c r="I19" s="6">
        <v>-1.3639092954649501</v>
      </c>
      <c r="J19" s="6">
        <v>10.597443513964601</v>
      </c>
      <c r="K19" s="6">
        <v>10.476091155416199</v>
      </c>
      <c r="L19" s="6">
        <v>11.489432311945199</v>
      </c>
      <c r="M19" s="6">
        <v>10.208094815357001</v>
      </c>
      <c r="N19" s="6">
        <v>10.172080930010299</v>
      </c>
      <c r="O19" s="6">
        <v>10.475404066506799</v>
      </c>
      <c r="P19" s="6">
        <v>9.9602213718751198</v>
      </c>
      <c r="Q19" s="6">
        <v>9.7305596671347505</v>
      </c>
      <c r="R19" s="6">
        <v>10.382575100253399</v>
      </c>
      <c r="S19" s="6">
        <v>10.324330343361099</v>
      </c>
      <c r="T19" s="6">
        <v>10.459087238363001</v>
      </c>
      <c r="U19" s="6">
        <v>11.1879187701223</v>
      </c>
      <c r="V19" s="6">
        <v>10.3044173875001</v>
      </c>
      <c r="W19" s="6">
        <v>10.995973588297501</v>
      </c>
      <c r="X19" s="6">
        <v>10.5111686929296</v>
      </c>
      <c r="Y19" s="6">
        <v>11.971721445314101</v>
      </c>
      <c r="Z19" s="6">
        <v>11.529097634314599</v>
      </c>
      <c r="AA19" s="6">
        <v>11.421689515895901</v>
      </c>
      <c r="AB19" s="6">
        <v>10.8666534988118</v>
      </c>
      <c r="AC19" s="6">
        <v>11.0186691342436</v>
      </c>
      <c r="AD19" s="6">
        <v>10.9753782560602</v>
      </c>
      <c r="AE19" s="6">
        <v>10.812408982735001</v>
      </c>
      <c r="AF19" s="6">
        <v>10.876362431876</v>
      </c>
      <c r="AG19" s="6">
        <v>10.7189680363528</v>
      </c>
    </row>
    <row r="20" spans="1:33" x14ac:dyDescent="0.25">
      <c r="A20" s="6" t="s">
        <v>197</v>
      </c>
      <c r="B20" s="6" t="s">
        <v>198</v>
      </c>
      <c r="C20" s="6">
        <v>0.68165780867825099</v>
      </c>
      <c r="D20" s="6">
        <f t="shared" si="0"/>
        <v>1.6039818408140674</v>
      </c>
      <c r="E20" s="6">
        <v>11.4003084552626</v>
      </c>
      <c r="F20" s="6">
        <v>4.3286052713721297</v>
      </c>
      <c r="G20" s="6">
        <v>2.1039504370901099E-4</v>
      </c>
      <c r="H20" s="6">
        <v>2.1860558200009501E-3</v>
      </c>
      <c r="I20" s="6">
        <v>0.33579960240809198</v>
      </c>
      <c r="J20" s="6">
        <v>11.130126225525</v>
      </c>
      <c r="K20" s="6">
        <v>11.1015192602616</v>
      </c>
      <c r="L20" s="6">
        <v>11.077306323677499</v>
      </c>
      <c r="M20" s="6">
        <v>10.6622280975623</v>
      </c>
      <c r="N20" s="6">
        <v>10.5804041207117</v>
      </c>
      <c r="O20" s="6">
        <v>11.1042715761713</v>
      </c>
      <c r="P20" s="6">
        <v>11.1961214261932</v>
      </c>
      <c r="Q20" s="6">
        <v>11.752324065859399</v>
      </c>
      <c r="R20" s="6">
        <v>10.626257964173</v>
      </c>
      <c r="S20" s="6">
        <v>10.8503881545751</v>
      </c>
      <c r="T20" s="6">
        <v>11.6646157272925</v>
      </c>
      <c r="U20" s="6">
        <v>12.0141501465266</v>
      </c>
      <c r="V20" s="6">
        <v>11.2604120061324</v>
      </c>
      <c r="W20" s="6">
        <v>11.6392510733085</v>
      </c>
      <c r="X20" s="6">
        <v>11.601674339840701</v>
      </c>
      <c r="Y20" s="6">
        <v>12.2427085034294</v>
      </c>
      <c r="Z20" s="6">
        <v>11.989281476949399</v>
      </c>
      <c r="AA20" s="6">
        <v>11.3601011941635</v>
      </c>
      <c r="AB20" s="6">
        <v>12.0410179081836</v>
      </c>
      <c r="AC20" s="6">
        <v>11.372171524908</v>
      </c>
      <c r="AD20" s="6">
        <v>11.2981196078116</v>
      </c>
      <c r="AE20" s="6">
        <v>11.9555534098397</v>
      </c>
      <c r="AF20" s="6">
        <v>11.0796968782272</v>
      </c>
      <c r="AG20" s="6">
        <v>12.0077019149803</v>
      </c>
    </row>
    <row r="21" spans="1:33" x14ac:dyDescent="0.25">
      <c r="A21" s="6" t="s">
        <v>199</v>
      </c>
      <c r="B21" s="6" t="s">
        <v>200</v>
      </c>
      <c r="C21" s="6">
        <v>0.67806965653569196</v>
      </c>
      <c r="D21" s="6">
        <f t="shared" si="0"/>
        <v>1.5999975062503111</v>
      </c>
      <c r="E21" s="6">
        <v>11.738071852567399</v>
      </c>
      <c r="F21" s="6">
        <v>6.3399227877962199</v>
      </c>
      <c r="G21" s="15">
        <v>1.2051762440033099E-6</v>
      </c>
      <c r="H21" s="15">
        <v>7.3343582849344003E-5</v>
      </c>
      <c r="I21" s="6">
        <v>5.41195108875635</v>
      </c>
      <c r="J21" s="6">
        <v>11.6949559395653</v>
      </c>
      <c r="K21" s="6">
        <v>11.6188546569939</v>
      </c>
      <c r="L21" s="6">
        <v>11.2419675392774</v>
      </c>
      <c r="M21" s="6">
        <v>11.493719144458</v>
      </c>
      <c r="N21" s="6">
        <v>11.3467710476439</v>
      </c>
      <c r="O21" s="6">
        <v>11.328863466606</v>
      </c>
      <c r="P21" s="6">
        <v>11.2839611773152</v>
      </c>
      <c r="Q21" s="6">
        <v>11.169356960682901</v>
      </c>
      <c r="R21" s="6">
        <v>11.4803681560059</v>
      </c>
      <c r="S21" s="6">
        <v>11.2085455820663</v>
      </c>
      <c r="T21" s="6">
        <v>11.628002820687</v>
      </c>
      <c r="U21" s="6">
        <v>11.785205049863</v>
      </c>
      <c r="V21" s="6">
        <v>11.7202866608829</v>
      </c>
      <c r="W21" s="6">
        <v>11.742286182709201</v>
      </c>
      <c r="X21" s="6">
        <v>11.835899798333401</v>
      </c>
      <c r="Y21" s="6">
        <v>12.242046137342699</v>
      </c>
      <c r="Z21" s="6">
        <v>12.2345788451952</v>
      </c>
      <c r="AA21" s="6">
        <v>12.3954349685393</v>
      </c>
      <c r="AB21" s="6">
        <v>11.998539306070599</v>
      </c>
      <c r="AC21" s="6">
        <v>12.1169146905796</v>
      </c>
      <c r="AD21" s="6">
        <v>12.0514899463536</v>
      </c>
      <c r="AE21" s="6">
        <v>12.4614718556242</v>
      </c>
      <c r="AF21" s="6">
        <v>11.5412615058477</v>
      </c>
      <c r="AG21" s="6">
        <v>12.0929430229736</v>
      </c>
    </row>
    <row r="22" spans="1:33" x14ac:dyDescent="0.25">
      <c r="A22" s="6" t="s">
        <v>201</v>
      </c>
      <c r="B22" s="6" t="s">
        <v>202</v>
      </c>
      <c r="C22" s="6">
        <v>0.67475408953948202</v>
      </c>
      <c r="D22" s="6">
        <f t="shared" si="0"/>
        <v>1.5963246525652666</v>
      </c>
      <c r="E22" s="6">
        <v>10.4714711765027</v>
      </c>
      <c r="F22" s="6">
        <v>5.1513081297539198</v>
      </c>
      <c r="G22" s="15">
        <v>2.48600426033134E-5</v>
      </c>
      <c r="H22" s="6">
        <v>4.60451223870066E-4</v>
      </c>
      <c r="I22" s="6">
        <v>2.42766283158935</v>
      </c>
      <c r="J22" s="6">
        <v>10.054840106055901</v>
      </c>
      <c r="K22" s="6">
        <v>10.139250742074699</v>
      </c>
      <c r="L22" s="6">
        <v>10.232016408839399</v>
      </c>
      <c r="M22" s="6">
        <v>10.4442967349691</v>
      </c>
      <c r="N22" s="6">
        <v>9.8136978551581304</v>
      </c>
      <c r="O22" s="6">
        <v>10.4300339558646</v>
      </c>
      <c r="P22" s="6">
        <v>10.392556347515701</v>
      </c>
      <c r="Q22" s="6">
        <v>9.7622618733864694</v>
      </c>
      <c r="R22" s="6">
        <v>9.7440786533863708</v>
      </c>
      <c r="S22" s="6">
        <v>10.084721090793501</v>
      </c>
      <c r="T22" s="6">
        <v>10.5616927039018</v>
      </c>
      <c r="U22" s="6">
        <v>10.828615040818001</v>
      </c>
      <c r="V22" s="6">
        <v>10.1974225935184</v>
      </c>
      <c r="W22" s="6">
        <v>11.1308701169102</v>
      </c>
      <c r="X22" s="6">
        <v>10.7606745708228</v>
      </c>
      <c r="Y22" s="6">
        <v>10.815580648675001</v>
      </c>
      <c r="Z22" s="6">
        <v>11.042850074479</v>
      </c>
      <c r="AA22" s="6">
        <v>10.948029602336501</v>
      </c>
      <c r="AB22" s="6">
        <v>10.740561308521899</v>
      </c>
      <c r="AC22" s="6">
        <v>10.9215677476735</v>
      </c>
      <c r="AD22" s="6">
        <v>10.8927965368795</v>
      </c>
      <c r="AE22" s="6">
        <v>10.767556338990399</v>
      </c>
      <c r="AF22" s="6">
        <v>9.9510863142257797</v>
      </c>
      <c r="AG22" s="6">
        <v>10.6582508702678</v>
      </c>
    </row>
    <row r="23" spans="1:33" x14ac:dyDescent="0.25">
      <c r="A23" s="6" t="s">
        <v>203</v>
      </c>
      <c r="B23" s="6" t="s">
        <v>204</v>
      </c>
      <c r="C23" s="6">
        <v>0.66102316638102498</v>
      </c>
      <c r="D23" s="6">
        <f t="shared" si="0"/>
        <v>1.5812036235159439</v>
      </c>
      <c r="E23" s="6">
        <v>11.179613898783501</v>
      </c>
      <c r="F23" s="6">
        <v>5.9735758133341204</v>
      </c>
      <c r="G23" s="15">
        <v>3.02424408241955E-6</v>
      </c>
      <c r="H23" s="6">
        <v>1.07360664925894E-4</v>
      </c>
      <c r="I23" s="6">
        <v>4.5035641819601802</v>
      </c>
      <c r="J23" s="6">
        <v>11.017950797711199</v>
      </c>
      <c r="K23" s="6">
        <v>10.619856966853799</v>
      </c>
      <c r="L23" s="6">
        <v>10.455026218117199</v>
      </c>
      <c r="M23" s="6">
        <v>10.7960877412028</v>
      </c>
      <c r="N23" s="6">
        <v>10.919641183993599</v>
      </c>
      <c r="O23" s="6">
        <v>10.847903505834701</v>
      </c>
      <c r="P23" s="6">
        <v>11.030693237813001</v>
      </c>
      <c r="Q23" s="6">
        <v>10.667094937034699</v>
      </c>
      <c r="R23" s="6">
        <v>10.924864193832001</v>
      </c>
      <c r="S23" s="6">
        <v>11.024806332617899</v>
      </c>
      <c r="T23" s="6">
        <v>11.2103630582289</v>
      </c>
      <c r="U23" s="6">
        <v>11.258865266240701</v>
      </c>
      <c r="V23" s="6">
        <v>11.1320076746211</v>
      </c>
      <c r="W23" s="6">
        <v>11.707586660743001</v>
      </c>
      <c r="X23" s="6">
        <v>11.7627178222303</v>
      </c>
      <c r="Y23" s="6">
        <v>11.4770424742507</v>
      </c>
      <c r="Z23" s="6">
        <v>11.421164215648</v>
      </c>
      <c r="AA23" s="6">
        <v>11.8233988282186</v>
      </c>
      <c r="AB23" s="6">
        <v>11.6255015259448</v>
      </c>
      <c r="AC23" s="6">
        <v>11.3279746631086</v>
      </c>
      <c r="AD23" s="6">
        <v>11.330464439905599</v>
      </c>
      <c r="AE23" s="6">
        <v>11.7810559423428</v>
      </c>
      <c r="AF23" s="6">
        <v>10.8755949998934</v>
      </c>
      <c r="AG23" s="6">
        <v>11.273070884417599</v>
      </c>
    </row>
    <row r="24" spans="1:33" x14ac:dyDescent="0.25">
      <c r="A24" s="6" t="s">
        <v>205</v>
      </c>
      <c r="B24" s="6" t="s">
        <v>206</v>
      </c>
      <c r="C24" s="6">
        <v>0.64529212390303103</v>
      </c>
      <c r="D24" s="6">
        <f t="shared" si="0"/>
        <v>1.5640559518461781</v>
      </c>
      <c r="E24" s="6">
        <v>11.425170495961501</v>
      </c>
      <c r="F24" s="6">
        <v>4.8874696523964198</v>
      </c>
      <c r="G24" s="15">
        <v>4.9269935455631202E-5</v>
      </c>
      <c r="H24" s="6">
        <v>8.0726894246534295E-4</v>
      </c>
      <c r="I24" s="6">
        <v>1.7557595523749401</v>
      </c>
      <c r="J24" s="6">
        <v>11.124575662289599</v>
      </c>
      <c r="K24" s="6">
        <v>10.872360186575801</v>
      </c>
      <c r="L24" s="6">
        <v>10.9393128452616</v>
      </c>
      <c r="M24" s="6">
        <v>10.969635711769101</v>
      </c>
      <c r="N24" s="6">
        <v>11.206823449979399</v>
      </c>
      <c r="O24" s="6">
        <v>11.4572035173163</v>
      </c>
      <c r="P24" s="6">
        <v>11.208739741614499</v>
      </c>
      <c r="Q24" s="6">
        <v>10.984599703968801</v>
      </c>
      <c r="R24" s="6">
        <v>10.942374248893501</v>
      </c>
      <c r="S24" s="6">
        <v>11.2448410860286</v>
      </c>
      <c r="T24" s="6">
        <v>11.457246617419999</v>
      </c>
      <c r="U24" s="6">
        <v>11.487431403067699</v>
      </c>
      <c r="V24" s="6">
        <v>11.1652215968902</v>
      </c>
      <c r="W24" s="6">
        <v>12.249863510040999</v>
      </c>
      <c r="X24" s="6">
        <v>11.8753827305452</v>
      </c>
      <c r="Y24" s="6">
        <v>11.4204459304172</v>
      </c>
      <c r="Z24" s="6">
        <v>12.073656963065901</v>
      </c>
      <c r="AA24" s="6">
        <v>12.0211421259035</v>
      </c>
      <c r="AB24" s="6">
        <v>11.6217071804178</v>
      </c>
      <c r="AC24" s="6">
        <v>11.5452348492026</v>
      </c>
      <c r="AD24" s="6">
        <v>12.0712832041966</v>
      </c>
      <c r="AE24" s="6">
        <v>11.729873110684199</v>
      </c>
      <c r="AF24" s="6">
        <v>10.8777333115387</v>
      </c>
      <c r="AG24" s="6">
        <v>11.6574032159873</v>
      </c>
    </row>
    <row r="25" spans="1:33" x14ac:dyDescent="0.25">
      <c r="A25" s="6" t="s">
        <v>207</v>
      </c>
      <c r="B25" s="6" t="s">
        <v>208</v>
      </c>
      <c r="C25" s="6">
        <v>0.63486153302988202</v>
      </c>
      <c r="D25" s="6">
        <f t="shared" si="0"/>
        <v>1.5527887093107628</v>
      </c>
      <c r="E25" s="6">
        <v>10.6617571678521</v>
      </c>
      <c r="F25" s="6">
        <v>4.00551800358192</v>
      </c>
      <c r="G25" s="6">
        <v>4.8491809125732497E-4</v>
      </c>
      <c r="H25" s="6">
        <v>4.0504922916788297E-3</v>
      </c>
      <c r="I25" s="6">
        <v>-0.47587792062367601</v>
      </c>
      <c r="J25" s="6">
        <v>10.726974340365899</v>
      </c>
      <c r="K25" s="6">
        <v>9.8644572402138504</v>
      </c>
      <c r="L25" s="6">
        <v>10.551053776064499</v>
      </c>
      <c r="M25" s="6">
        <v>10.6368945969144</v>
      </c>
      <c r="N25" s="6">
        <v>10.080240868968099</v>
      </c>
      <c r="O25" s="6">
        <v>10.578816017855299</v>
      </c>
      <c r="P25" s="6">
        <v>10.643410730562501</v>
      </c>
      <c r="Q25" s="6">
        <v>9.6582080066203204</v>
      </c>
      <c r="R25" s="6">
        <v>10.0958945863438</v>
      </c>
      <c r="S25" s="6">
        <v>10.3018721544068</v>
      </c>
      <c r="T25" s="6">
        <v>10.5754846943281</v>
      </c>
      <c r="U25" s="6">
        <v>11.2684718122057</v>
      </c>
      <c r="V25" s="6">
        <v>10.4653117901256</v>
      </c>
      <c r="W25" s="6">
        <v>11.4503955677375</v>
      </c>
      <c r="X25" s="6">
        <v>11.0127661403445</v>
      </c>
      <c r="Y25" s="6">
        <v>10.959797090959</v>
      </c>
      <c r="Z25" s="6">
        <v>11.231300305577699</v>
      </c>
      <c r="AA25" s="6">
        <v>11.1695990545683</v>
      </c>
      <c r="AB25" s="6">
        <v>10.7371481017001</v>
      </c>
      <c r="AC25" s="6">
        <v>10.447100803747301</v>
      </c>
      <c r="AD25" s="6">
        <v>11.325631902505799</v>
      </c>
      <c r="AE25" s="6">
        <v>10.739572275704401</v>
      </c>
      <c r="AF25" s="6">
        <v>10.3421153180395</v>
      </c>
      <c r="AG25" s="6">
        <v>11.019654852591801</v>
      </c>
    </row>
    <row r="26" spans="1:33" x14ac:dyDescent="0.25">
      <c r="A26" s="6" t="s">
        <v>209</v>
      </c>
      <c r="B26" s="6" t="s">
        <v>210</v>
      </c>
      <c r="C26" s="6">
        <v>0.62839913071006004</v>
      </c>
      <c r="D26" s="6">
        <f t="shared" si="0"/>
        <v>1.5458487089677073</v>
      </c>
      <c r="E26" s="6">
        <v>11.343406700020999</v>
      </c>
      <c r="F26" s="6">
        <v>3.4284024834091702</v>
      </c>
      <c r="G26" s="6">
        <v>2.10186276242767E-3</v>
      </c>
      <c r="H26" s="6">
        <v>1.11924192099273E-2</v>
      </c>
      <c r="I26" s="6">
        <v>-1.88803780821804</v>
      </c>
      <c r="J26" s="6">
        <v>11.4007634410367</v>
      </c>
      <c r="K26" s="6">
        <v>10.9478774372931</v>
      </c>
      <c r="L26" s="6">
        <v>10.387190720565901</v>
      </c>
      <c r="M26" s="6">
        <v>11.2464270440819</v>
      </c>
      <c r="N26" s="6">
        <v>10.8453875596811</v>
      </c>
      <c r="O26" s="6">
        <v>11.316395193958799</v>
      </c>
      <c r="P26" s="6">
        <v>11.010730856004001</v>
      </c>
      <c r="Q26" s="6">
        <v>11.156557644298299</v>
      </c>
      <c r="R26" s="6">
        <v>11.0934439469886</v>
      </c>
      <c r="S26" s="6">
        <v>10.999401998977</v>
      </c>
      <c r="T26" s="6">
        <v>11.249692325885301</v>
      </c>
      <c r="U26" s="6">
        <v>10.9827356914774</v>
      </c>
      <c r="V26" s="6">
        <v>11.248173075270699</v>
      </c>
      <c r="W26" s="6">
        <v>11.7085770543818</v>
      </c>
      <c r="X26" s="6">
        <v>12.4732865710703</v>
      </c>
      <c r="Y26" s="6">
        <v>11.1020821399991</v>
      </c>
      <c r="Z26" s="6">
        <v>11.5327949342017</v>
      </c>
      <c r="AA26" s="6">
        <v>12.2242299361458</v>
      </c>
      <c r="AB26" s="6">
        <v>11.8610084832426</v>
      </c>
      <c r="AC26" s="6">
        <v>11.8921297588585</v>
      </c>
      <c r="AD26" s="6">
        <v>11.5582508828975</v>
      </c>
      <c r="AE26" s="6">
        <v>12.1280891931066</v>
      </c>
      <c r="AF26" s="6">
        <v>10.4302858275673</v>
      </c>
      <c r="AG26" s="6">
        <v>11.4462490835132</v>
      </c>
    </row>
    <row r="27" spans="1:33" x14ac:dyDescent="0.25">
      <c r="A27" s="6" t="s">
        <v>211</v>
      </c>
      <c r="B27" s="6" t="s">
        <v>212</v>
      </c>
      <c r="C27" s="6">
        <v>0.624642865250159</v>
      </c>
      <c r="D27" s="6">
        <f t="shared" si="0"/>
        <v>1.541829103078717</v>
      </c>
      <c r="E27" s="6">
        <v>11.435366158122401</v>
      </c>
      <c r="F27" s="6">
        <v>4.6337461061278997</v>
      </c>
      <c r="G27" s="15">
        <v>9.5257018674631502E-5</v>
      </c>
      <c r="H27" s="6">
        <v>1.35264966517977E-3</v>
      </c>
      <c r="I27" s="6">
        <v>1.1097418696627199</v>
      </c>
      <c r="J27" s="6">
        <v>11.2889386650644</v>
      </c>
      <c r="K27" s="6">
        <v>11.039827238231901</v>
      </c>
      <c r="L27" s="6">
        <v>10.8308334856064</v>
      </c>
      <c r="M27" s="6">
        <v>10.9798814362775</v>
      </c>
      <c r="N27" s="6">
        <v>10.9834719759968</v>
      </c>
      <c r="O27" s="6">
        <v>11.443272400455699</v>
      </c>
      <c r="P27" s="6">
        <v>11.254822315893801</v>
      </c>
      <c r="Q27" s="6">
        <v>10.748288573496801</v>
      </c>
      <c r="R27" s="6">
        <v>11.111311360808299</v>
      </c>
      <c r="S27" s="6">
        <v>11.172132883127</v>
      </c>
      <c r="T27" s="6">
        <v>11.6793358275311</v>
      </c>
      <c r="U27" s="6">
        <v>11.739756520825001</v>
      </c>
      <c r="V27" s="6">
        <v>11.367785225417199</v>
      </c>
      <c r="W27" s="6">
        <v>12.084667612908699</v>
      </c>
      <c r="X27" s="6">
        <v>11.712239458446</v>
      </c>
      <c r="Y27" s="6">
        <v>11.5817235731952</v>
      </c>
      <c r="Z27" s="6">
        <v>12.3983962867544</v>
      </c>
      <c r="AA27" s="6">
        <v>12.084306584490401</v>
      </c>
      <c r="AB27" s="6">
        <v>11.6767578105058</v>
      </c>
      <c r="AC27" s="6">
        <v>11.359497851536901</v>
      </c>
      <c r="AD27" s="6">
        <v>11.733970508845699</v>
      </c>
      <c r="AE27" s="6">
        <v>11.457318168245401</v>
      </c>
      <c r="AF27" s="6">
        <v>11.0020926325312</v>
      </c>
      <c r="AG27" s="6">
        <v>11.718159398746501</v>
      </c>
    </row>
    <row r="28" spans="1:33" x14ac:dyDescent="0.25">
      <c r="A28" s="6" t="s">
        <v>213</v>
      </c>
      <c r="B28" s="6" t="s">
        <v>214</v>
      </c>
      <c r="C28" s="6">
        <v>0.61775050257160702</v>
      </c>
      <c r="D28" s="6">
        <f t="shared" si="0"/>
        <v>1.5344807023557527</v>
      </c>
      <c r="E28" s="6">
        <v>11.1954002863094</v>
      </c>
      <c r="F28" s="6">
        <v>4.9948646492492603</v>
      </c>
      <c r="G28" s="15">
        <v>3.7285215644125901E-5</v>
      </c>
      <c r="H28" s="6">
        <v>6.6181257768323503E-4</v>
      </c>
      <c r="I28" s="6">
        <v>2.02935136832911</v>
      </c>
      <c r="J28" s="6">
        <v>10.949158940410101</v>
      </c>
      <c r="K28" s="6">
        <v>10.6420520285113</v>
      </c>
      <c r="L28" s="6">
        <v>10.671279902287999</v>
      </c>
      <c r="M28" s="6">
        <v>10.878536431042599</v>
      </c>
      <c r="N28" s="6">
        <v>10.6139150267687</v>
      </c>
      <c r="O28" s="6">
        <v>11.3241603799353</v>
      </c>
      <c r="P28" s="6">
        <v>10.9924801837613</v>
      </c>
      <c r="Q28" s="6">
        <v>11.0334164061327</v>
      </c>
      <c r="R28" s="6">
        <v>10.7021809383036</v>
      </c>
      <c r="S28" s="6">
        <v>10.9182516841149</v>
      </c>
      <c r="T28" s="6">
        <v>11.207357381379</v>
      </c>
      <c r="U28" s="6">
        <v>11.3245249846675</v>
      </c>
      <c r="V28" s="6">
        <v>11.039061942428299</v>
      </c>
      <c r="W28" s="6">
        <v>11.8857288370459</v>
      </c>
      <c r="X28" s="6">
        <v>11.872841146637001</v>
      </c>
      <c r="Y28" s="6">
        <v>11.3489981681891</v>
      </c>
      <c r="Z28" s="6">
        <v>11.502117481881699</v>
      </c>
      <c r="AA28" s="6">
        <v>11.555506726306399</v>
      </c>
      <c r="AB28" s="6">
        <v>11.5641254046224</v>
      </c>
      <c r="AC28" s="6">
        <v>11.410433951697801</v>
      </c>
      <c r="AD28" s="6">
        <v>11.380470125237</v>
      </c>
      <c r="AE28" s="6">
        <v>11.6488434008093</v>
      </c>
      <c r="AF28" s="6">
        <v>10.6511128358951</v>
      </c>
      <c r="AG28" s="6">
        <v>11.5730525633613</v>
      </c>
    </row>
    <row r="29" spans="1:33" x14ac:dyDescent="0.25">
      <c r="A29" s="6" t="s">
        <v>215</v>
      </c>
      <c r="B29" s="6" t="s">
        <v>216</v>
      </c>
      <c r="C29" s="6">
        <v>0.61698125800474002</v>
      </c>
      <c r="D29" s="6">
        <f t="shared" si="0"/>
        <v>1.5336627357906247</v>
      </c>
      <c r="E29" s="6">
        <v>12.036316773046201</v>
      </c>
      <c r="F29" s="6">
        <v>4.3374228980797804</v>
      </c>
      <c r="G29" s="6">
        <v>2.0563904831514499E-4</v>
      </c>
      <c r="H29" s="6">
        <v>2.1860558200009501E-3</v>
      </c>
      <c r="I29" s="6">
        <v>0.35808590963410802</v>
      </c>
      <c r="J29" s="6">
        <v>11.5985536230229</v>
      </c>
      <c r="K29" s="6">
        <v>12.3518650369175</v>
      </c>
      <c r="L29" s="6">
        <v>11.0767730617527</v>
      </c>
      <c r="M29" s="6">
        <v>11.705467582748099</v>
      </c>
      <c r="N29" s="6">
        <v>11.983673213165901</v>
      </c>
      <c r="O29" s="6">
        <v>11.6870732708134</v>
      </c>
      <c r="P29" s="6">
        <v>11.8202589727212</v>
      </c>
      <c r="Q29" s="6">
        <v>11.270081101153499</v>
      </c>
      <c r="R29" s="6">
        <v>11.996269664888899</v>
      </c>
      <c r="S29" s="6">
        <v>11.577019346427001</v>
      </c>
      <c r="T29" s="6">
        <v>12.073491473462401</v>
      </c>
      <c r="U29" s="6">
        <v>11.710352902220199</v>
      </c>
      <c r="V29" s="6">
        <v>12.4601911047908</v>
      </c>
      <c r="W29" s="6">
        <v>12.7083448630808</v>
      </c>
      <c r="X29" s="6">
        <v>12.5109456815033</v>
      </c>
      <c r="Y29" s="6">
        <v>12.6629405972571</v>
      </c>
      <c r="Z29" s="6">
        <v>12.112886170874599</v>
      </c>
      <c r="AA29" s="6">
        <v>12.6130710690946</v>
      </c>
      <c r="AB29" s="6">
        <v>12.056788477905901</v>
      </c>
      <c r="AC29" s="6">
        <v>12.2425483968858</v>
      </c>
      <c r="AD29" s="6">
        <v>12.3952563482381</v>
      </c>
      <c r="AE29" s="6">
        <v>12.079482519627</v>
      </c>
      <c r="AF29" s="6">
        <v>12.2530452636889</v>
      </c>
      <c r="AG29" s="6">
        <v>11.925222810868201</v>
      </c>
    </row>
    <row r="30" spans="1:33" x14ac:dyDescent="0.25">
      <c r="A30" s="6" t="s">
        <v>217</v>
      </c>
      <c r="B30" s="6" t="s">
        <v>218</v>
      </c>
      <c r="C30" s="6">
        <v>0.60700474316902997</v>
      </c>
      <c r="D30" s="6">
        <f t="shared" si="0"/>
        <v>1.5230937471920312</v>
      </c>
      <c r="E30" s="6">
        <v>11.783180998144299</v>
      </c>
      <c r="F30" s="6">
        <v>5.7318098964384996</v>
      </c>
      <c r="G30" s="15">
        <v>5.5889721779173904E-6</v>
      </c>
      <c r="H30" s="6">
        <v>1.7006443912805799E-4</v>
      </c>
      <c r="I30" s="6">
        <v>3.8976268128322502</v>
      </c>
      <c r="J30" s="6">
        <v>11.466595488524501</v>
      </c>
      <c r="K30" s="6">
        <v>11.365497453014401</v>
      </c>
      <c r="L30" s="6">
        <v>11.219962409382999</v>
      </c>
      <c r="M30" s="6">
        <v>11.5467099874691</v>
      </c>
      <c r="N30" s="6">
        <v>11.8194424712954</v>
      </c>
      <c r="O30" s="6">
        <v>11.3412176692397</v>
      </c>
      <c r="P30" s="6">
        <v>11.2420006843381</v>
      </c>
      <c r="Q30" s="6">
        <v>11.533036697692101</v>
      </c>
      <c r="R30" s="6">
        <v>11.7226589906019</v>
      </c>
      <c r="S30" s="6">
        <v>11.441505918151201</v>
      </c>
      <c r="T30" s="6">
        <v>11.7978894135271</v>
      </c>
      <c r="U30" s="6">
        <v>11.737311231913299</v>
      </c>
      <c r="V30" s="6">
        <v>11.7169728187747</v>
      </c>
      <c r="W30" s="6">
        <v>12.2723870356054</v>
      </c>
      <c r="X30" s="6">
        <v>12.478434521842001</v>
      </c>
      <c r="Y30" s="6">
        <v>12.220362194112599</v>
      </c>
      <c r="Z30" s="6">
        <v>12.050271820323999</v>
      </c>
      <c r="AA30" s="6">
        <v>12.0603147337889</v>
      </c>
      <c r="AB30" s="6">
        <v>12.2407337890505</v>
      </c>
      <c r="AC30" s="6">
        <v>11.9457649658679</v>
      </c>
      <c r="AD30" s="6">
        <v>12.1782845521697</v>
      </c>
      <c r="AE30" s="6">
        <v>12.1251516899411</v>
      </c>
      <c r="AF30" s="6">
        <v>11.522718818764799</v>
      </c>
      <c r="AG30" s="6">
        <v>11.7511186000729</v>
      </c>
    </row>
    <row r="31" spans="1:33" x14ac:dyDescent="0.25">
      <c r="A31" s="6" t="s">
        <v>219</v>
      </c>
      <c r="B31" s="6" t="s">
        <v>220</v>
      </c>
      <c r="C31" s="6">
        <v>0.58790066919723705</v>
      </c>
      <c r="D31" s="6">
        <f t="shared" si="0"/>
        <v>1.5030579876589865</v>
      </c>
      <c r="E31" s="6">
        <v>11.249455775708901</v>
      </c>
      <c r="F31" s="6">
        <v>4.0525950015248098</v>
      </c>
      <c r="G31" s="6">
        <v>4.2954815250467802E-4</v>
      </c>
      <c r="H31" s="6">
        <v>3.6597502593398602E-3</v>
      </c>
      <c r="I31" s="6">
        <v>-0.35830506658408801</v>
      </c>
      <c r="J31" s="6">
        <v>10.890540021685799</v>
      </c>
      <c r="K31" s="6">
        <v>10.852075292899199</v>
      </c>
      <c r="L31" s="6">
        <v>10.816012029501399</v>
      </c>
      <c r="M31" s="6">
        <v>10.981364676782899</v>
      </c>
      <c r="N31" s="6">
        <v>11.227797215239001</v>
      </c>
      <c r="O31" s="6">
        <v>10.710637313113001</v>
      </c>
      <c r="P31" s="6">
        <v>10.7327669794575</v>
      </c>
      <c r="Q31" s="6">
        <v>10.4277449993511</v>
      </c>
      <c r="R31" s="6">
        <v>11.328594491272</v>
      </c>
      <c r="S31" s="6">
        <v>11.246830901342101</v>
      </c>
      <c r="T31" s="6">
        <v>11.419809072800099</v>
      </c>
      <c r="U31" s="6">
        <v>11.5412270977987</v>
      </c>
      <c r="V31" s="6">
        <v>11.208830851891699</v>
      </c>
      <c r="W31" s="6">
        <v>11.5581383167575</v>
      </c>
      <c r="X31" s="6">
        <v>11.6940760244745</v>
      </c>
      <c r="Y31" s="6">
        <v>11.4913618168877</v>
      </c>
      <c r="Z31" s="6">
        <v>11.172489408838</v>
      </c>
      <c r="AA31" s="6">
        <v>11.944905896440201</v>
      </c>
      <c r="AB31" s="6">
        <v>11.570202715214601</v>
      </c>
      <c r="AC31" s="6">
        <v>12.209528657999099</v>
      </c>
      <c r="AD31" s="6">
        <v>11.379751866102801</v>
      </c>
      <c r="AE31" s="6">
        <v>11.705824608732501</v>
      </c>
      <c r="AF31" s="6">
        <v>11.0343897103947</v>
      </c>
      <c r="AG31" s="6">
        <v>10.8420386520365</v>
      </c>
    </row>
    <row r="32" spans="1:33" x14ac:dyDescent="0.25">
      <c r="A32" s="6" t="s">
        <v>221</v>
      </c>
      <c r="B32" s="6" t="s">
        <v>222</v>
      </c>
      <c r="C32" s="6">
        <v>0.56573856519080201</v>
      </c>
      <c r="D32" s="6">
        <f t="shared" si="0"/>
        <v>1.4801450524653315</v>
      </c>
      <c r="E32" s="6">
        <v>12.6455900319657</v>
      </c>
      <c r="F32" s="6">
        <v>3.8286156742335802</v>
      </c>
      <c r="G32" s="6">
        <v>7.6344022827265305E-4</v>
      </c>
      <c r="H32" s="6">
        <v>5.6133574659219896E-3</v>
      </c>
      <c r="I32" s="6">
        <v>-0.91498610883683495</v>
      </c>
      <c r="J32" s="6">
        <v>12.369887602001899</v>
      </c>
      <c r="K32" s="6">
        <v>12.239242686068399</v>
      </c>
      <c r="L32" s="6">
        <v>12.1931073591048</v>
      </c>
      <c r="M32" s="6">
        <v>12.232456656018501</v>
      </c>
      <c r="N32" s="6">
        <v>12.477034031033501</v>
      </c>
      <c r="O32" s="6">
        <v>12.1872643200402</v>
      </c>
      <c r="P32" s="6">
        <v>12.3072724346197</v>
      </c>
      <c r="Q32" s="6">
        <v>12.5452394032577</v>
      </c>
      <c r="R32" s="6">
        <v>12.6774283971711</v>
      </c>
      <c r="S32" s="6">
        <v>11.949322626904801</v>
      </c>
      <c r="T32" s="6">
        <v>13.001413267914099</v>
      </c>
      <c r="U32" s="6">
        <v>12.7401746075678</v>
      </c>
      <c r="V32" s="6">
        <v>12.855112090532399</v>
      </c>
      <c r="W32" s="6">
        <v>13.230319721163101</v>
      </c>
      <c r="X32" s="6">
        <v>13.346230233785301</v>
      </c>
      <c r="Y32" s="6">
        <v>13.4030730154187</v>
      </c>
      <c r="Z32" s="6">
        <v>12.4949718761225</v>
      </c>
      <c r="AA32" s="6">
        <v>12.5709789467628</v>
      </c>
      <c r="AB32" s="6">
        <v>13.2078478140999</v>
      </c>
      <c r="AC32" s="6">
        <v>13.0191420508979</v>
      </c>
      <c r="AD32" s="6">
        <v>12.486977270234</v>
      </c>
      <c r="AE32" s="6">
        <v>13.338541771180401</v>
      </c>
      <c r="AF32" s="6">
        <v>12.373081803827301</v>
      </c>
      <c r="AG32" s="6">
        <v>12.248040781449699</v>
      </c>
    </row>
    <row r="33" spans="1:33" x14ac:dyDescent="0.25">
      <c r="A33" s="6" t="s">
        <v>223</v>
      </c>
      <c r="B33" s="6" t="s">
        <v>224</v>
      </c>
      <c r="C33" s="6">
        <v>0.55931176676169903</v>
      </c>
      <c r="D33" s="6">
        <f t="shared" si="0"/>
        <v>1.4735660894147529</v>
      </c>
      <c r="E33" s="6">
        <v>11.1287810989029</v>
      </c>
      <c r="F33" s="6">
        <v>2.8010238734792301</v>
      </c>
      <c r="G33" s="6">
        <v>9.6610136796205694E-3</v>
      </c>
      <c r="H33" s="6">
        <v>3.3190256673535201E-2</v>
      </c>
      <c r="I33" s="6">
        <v>-3.3281709143747702</v>
      </c>
      <c r="J33" s="6">
        <v>11.7833349105968</v>
      </c>
      <c r="K33" s="6">
        <v>10.4090946303919</v>
      </c>
      <c r="L33" s="6">
        <v>10.101211263278399</v>
      </c>
      <c r="M33" s="6">
        <v>10.5624296492427</v>
      </c>
      <c r="N33" s="6">
        <v>10.367356682632099</v>
      </c>
      <c r="O33" s="6">
        <v>11.1159449879883</v>
      </c>
      <c r="P33" s="6">
        <v>11.0282776558542</v>
      </c>
      <c r="Q33" s="6">
        <v>10.9677638959883</v>
      </c>
      <c r="R33" s="6">
        <v>11.298866324610501</v>
      </c>
      <c r="S33" s="6">
        <v>10.6213570238565</v>
      </c>
      <c r="T33" s="6">
        <v>10.9378777093065</v>
      </c>
      <c r="U33" s="6">
        <v>11.4851355299693</v>
      </c>
      <c r="V33" s="6">
        <v>11.1784659486922</v>
      </c>
      <c r="W33" s="6">
        <v>11.655845731252001</v>
      </c>
      <c r="X33" s="6">
        <v>12.229667983842401</v>
      </c>
      <c r="Y33" s="6">
        <v>11.289710652242499</v>
      </c>
      <c r="Z33" s="6">
        <v>11.3294928213513</v>
      </c>
      <c r="AA33" s="6">
        <v>10.756181478648401</v>
      </c>
      <c r="AB33" s="6">
        <v>11.9282655028822</v>
      </c>
      <c r="AC33" s="6">
        <v>11.3635726452379</v>
      </c>
      <c r="AD33" s="6">
        <v>11.7631371026817</v>
      </c>
      <c r="AE33" s="6">
        <v>11.341774558854899</v>
      </c>
      <c r="AF33" s="6">
        <v>10.7838935474847</v>
      </c>
      <c r="AG33" s="6">
        <v>10.792088136784299</v>
      </c>
    </row>
    <row r="34" spans="1:33" x14ac:dyDescent="0.25">
      <c r="A34" s="6" t="s">
        <v>225</v>
      </c>
      <c r="B34" s="6" t="s">
        <v>226</v>
      </c>
      <c r="C34" s="6">
        <v>0.54948894049547903</v>
      </c>
      <c r="D34" s="6">
        <f t="shared" si="0"/>
        <v>1.463567150877106</v>
      </c>
      <c r="E34" s="6">
        <v>11.1611550819953</v>
      </c>
      <c r="F34" s="6">
        <v>3.1906343587491</v>
      </c>
      <c r="G34" s="6">
        <v>3.78758021151037E-3</v>
      </c>
      <c r="H34" s="6">
        <v>1.77308700011365E-2</v>
      </c>
      <c r="I34" s="6">
        <v>-2.4484074702379002</v>
      </c>
      <c r="J34" s="6">
        <v>11.0218052213242</v>
      </c>
      <c r="K34" s="6">
        <v>10.921277133519</v>
      </c>
      <c r="L34" s="6">
        <v>10.7426385023384</v>
      </c>
      <c r="M34" s="6">
        <v>10.675665729478499</v>
      </c>
      <c r="N34" s="6">
        <v>10.939979243782901</v>
      </c>
      <c r="O34" s="6">
        <v>11.067401079492999</v>
      </c>
      <c r="P34" s="6">
        <v>11.291924587043001</v>
      </c>
      <c r="Q34" s="6">
        <v>11.0117707586554</v>
      </c>
      <c r="R34" s="6">
        <v>10.477124468937699</v>
      </c>
      <c r="S34" s="6">
        <v>10.7154969835124</v>
      </c>
      <c r="T34" s="6">
        <v>11.0533624665663</v>
      </c>
      <c r="U34" s="6">
        <v>11.091727030628901</v>
      </c>
      <c r="V34" s="6">
        <v>11.0615783382644</v>
      </c>
      <c r="W34" s="6">
        <v>11.3968967365824</v>
      </c>
      <c r="X34" s="6">
        <v>12.1829787383029</v>
      </c>
      <c r="Y34" s="6">
        <v>11.264357580732799</v>
      </c>
      <c r="Z34" s="6">
        <v>10.9618193815158</v>
      </c>
      <c r="AA34" s="6">
        <v>11.0935663592421</v>
      </c>
      <c r="AB34" s="6">
        <v>11.684045886430599</v>
      </c>
      <c r="AC34" s="6">
        <v>11.377131557768999</v>
      </c>
      <c r="AD34" s="6">
        <v>12.175434824697501</v>
      </c>
      <c r="AE34" s="6">
        <v>12.055172498106201</v>
      </c>
      <c r="AF34" s="6">
        <v>10.461051827287701</v>
      </c>
      <c r="AG34" s="6">
        <v>11.143515033676399</v>
      </c>
    </row>
    <row r="35" spans="1:33" x14ac:dyDescent="0.25">
      <c r="A35" s="6" t="s">
        <v>227</v>
      </c>
      <c r="B35" s="6" t="s">
        <v>228</v>
      </c>
      <c r="C35" s="6">
        <v>0.54889866439512502</v>
      </c>
      <c r="D35" s="6">
        <f t="shared" si="0"/>
        <v>1.4629684574757331</v>
      </c>
      <c r="E35" s="6">
        <v>10.5279004015647</v>
      </c>
      <c r="F35" s="6">
        <v>2.7321399959508201</v>
      </c>
      <c r="G35" s="6">
        <v>1.13497155550779E-2</v>
      </c>
      <c r="H35" s="6">
        <v>3.7982409083959202E-2</v>
      </c>
      <c r="I35" s="6">
        <v>-3.4777968945183702</v>
      </c>
      <c r="J35" s="6">
        <v>10.333840701701099</v>
      </c>
      <c r="K35" s="6">
        <v>10.092751805803999</v>
      </c>
      <c r="L35" s="6">
        <v>11.231475785575901</v>
      </c>
      <c r="M35" s="6">
        <v>10.173493754631</v>
      </c>
      <c r="N35" s="6">
        <v>10.199134024979999</v>
      </c>
      <c r="O35" s="6">
        <v>9.9111382110701403</v>
      </c>
      <c r="P35" s="6">
        <v>9.8521060509739407</v>
      </c>
      <c r="Q35" s="6">
        <v>9.9870715662471401</v>
      </c>
      <c r="R35" s="6">
        <v>10.046467000574401</v>
      </c>
      <c r="S35" s="6">
        <v>10.184733265487599</v>
      </c>
      <c r="T35" s="6">
        <v>10.202096144508801</v>
      </c>
      <c r="U35" s="6">
        <v>11.671331433839001</v>
      </c>
      <c r="V35" s="6">
        <v>10.532651200063</v>
      </c>
      <c r="W35" s="6">
        <v>10.4924063380313</v>
      </c>
      <c r="X35" s="6">
        <v>10.9126005859787</v>
      </c>
      <c r="Y35" s="6">
        <v>10.2299558003716</v>
      </c>
      <c r="Z35" s="6">
        <v>10.9190923318098</v>
      </c>
      <c r="AA35" s="6">
        <v>11.7418248655241</v>
      </c>
      <c r="AB35" s="6">
        <v>10.8060010288341</v>
      </c>
      <c r="AC35" s="6">
        <v>10.485342929833401</v>
      </c>
      <c r="AD35" s="6">
        <v>11.213919943742001</v>
      </c>
      <c r="AE35" s="6">
        <v>10.9869847798702</v>
      </c>
      <c r="AF35" s="6">
        <v>10.065399689385099</v>
      </c>
      <c r="AG35" s="6">
        <v>10.3977903987158</v>
      </c>
    </row>
    <row r="36" spans="1:33" x14ac:dyDescent="0.25">
      <c r="A36" s="6" t="s">
        <v>81</v>
      </c>
      <c r="B36" s="6" t="s">
        <v>229</v>
      </c>
      <c r="C36" s="6">
        <v>0.54058912617196198</v>
      </c>
      <c r="D36" s="6">
        <f t="shared" si="0"/>
        <v>1.4545663699046263</v>
      </c>
      <c r="E36" s="6">
        <v>11.9650753491649</v>
      </c>
      <c r="F36" s="6">
        <v>3.8058651606788798</v>
      </c>
      <c r="G36" s="6">
        <v>8.0914109792040202E-4</v>
      </c>
      <c r="H36" s="6">
        <v>5.6133574659219896E-3</v>
      </c>
      <c r="I36" s="6">
        <v>-0.97111378489684397</v>
      </c>
      <c r="J36" s="6">
        <v>12.1528029598036</v>
      </c>
      <c r="K36" s="6">
        <v>11.117530092432199</v>
      </c>
      <c r="L36" s="6">
        <v>11.9234466530361</v>
      </c>
      <c r="M36" s="6">
        <v>11.5124521001147</v>
      </c>
      <c r="N36" s="6">
        <v>11.178378843875601</v>
      </c>
      <c r="O36" s="6">
        <v>12.067590988634599</v>
      </c>
      <c r="P36" s="6">
        <v>11.6333660492174</v>
      </c>
      <c r="Q36" s="6">
        <v>11.7059155914187</v>
      </c>
      <c r="R36" s="6">
        <v>11.879861122758699</v>
      </c>
      <c r="S36" s="6">
        <v>11.486626965421801</v>
      </c>
      <c r="T36" s="6">
        <v>11.910008321643501</v>
      </c>
      <c r="U36" s="6">
        <v>11.9452320178527</v>
      </c>
      <c r="V36" s="6">
        <v>12.3783477824729</v>
      </c>
      <c r="W36" s="6">
        <v>12.3332973500174</v>
      </c>
      <c r="X36" s="6">
        <v>12.528631745244301</v>
      </c>
      <c r="Y36" s="6">
        <v>12.7327833396579</v>
      </c>
      <c r="Z36" s="6">
        <v>12.2367476416107</v>
      </c>
      <c r="AA36" s="6">
        <v>11.899392854108999</v>
      </c>
      <c r="AB36" s="6">
        <v>12.4409127039302</v>
      </c>
      <c r="AC36" s="6">
        <v>11.665608767271999</v>
      </c>
      <c r="AD36" s="6">
        <v>12.2023067808682</v>
      </c>
      <c r="AE36" s="6">
        <v>12.3016412759291</v>
      </c>
      <c r="AF36" s="6">
        <v>12.0039050311495</v>
      </c>
      <c r="AG36" s="6">
        <v>11.9250214014879</v>
      </c>
    </row>
    <row r="37" spans="1:33" x14ac:dyDescent="0.25">
      <c r="A37" s="6" t="s">
        <v>230</v>
      </c>
      <c r="B37" s="6" t="s">
        <v>231</v>
      </c>
      <c r="C37" s="6">
        <v>0.52466887954056995</v>
      </c>
      <c r="D37" s="6">
        <f t="shared" si="0"/>
        <v>1.4386033607605044</v>
      </c>
      <c r="E37" s="6">
        <v>11.4611839884973</v>
      </c>
      <c r="F37" s="6">
        <v>2.6500226275118601</v>
      </c>
      <c r="G37" s="6">
        <v>1.37253232454695E-2</v>
      </c>
      <c r="H37" s="6">
        <v>4.46334939127482E-2</v>
      </c>
      <c r="I37" s="6">
        <v>-3.6535399432968498</v>
      </c>
      <c r="J37" s="6">
        <v>11.6112420195929</v>
      </c>
      <c r="K37" s="6">
        <v>11.092739665616101</v>
      </c>
      <c r="L37" s="6">
        <v>10.833049554872099</v>
      </c>
      <c r="M37" s="6">
        <v>11.183067678026701</v>
      </c>
      <c r="N37" s="6">
        <v>10.2984787853655</v>
      </c>
      <c r="O37" s="6">
        <v>11.7380785322056</v>
      </c>
      <c r="P37" s="6">
        <v>11.261513056509299</v>
      </c>
      <c r="Q37" s="6">
        <v>11.846653418626801</v>
      </c>
      <c r="R37" s="6">
        <v>10.9911331495342</v>
      </c>
      <c r="S37" s="6">
        <v>11.1713992625128</v>
      </c>
      <c r="T37" s="6">
        <v>10.802920290206499</v>
      </c>
      <c r="U37" s="6">
        <v>11.6655238157349</v>
      </c>
      <c r="V37" s="6">
        <v>11.5711681850368</v>
      </c>
      <c r="W37" s="6">
        <v>12.108176515698499</v>
      </c>
      <c r="X37" s="6">
        <v>12.119125698948601</v>
      </c>
      <c r="Y37" s="6">
        <v>11.644708635427801</v>
      </c>
      <c r="Z37" s="6">
        <v>12.001264086351</v>
      </c>
      <c r="AA37" s="6">
        <v>12.090292998065999</v>
      </c>
      <c r="AB37" s="6">
        <v>11.7918261655894</v>
      </c>
      <c r="AC37" s="6">
        <v>11.9975687360416</v>
      </c>
      <c r="AD37" s="6">
        <v>11.205370740254001</v>
      </c>
      <c r="AE37" s="6">
        <v>12.177042771056</v>
      </c>
      <c r="AF37" s="6">
        <v>10.7630259694056</v>
      </c>
      <c r="AG37" s="6">
        <v>11.103045993256</v>
      </c>
    </row>
    <row r="38" spans="1:33" x14ac:dyDescent="0.25">
      <c r="A38" s="6" t="s">
        <v>232</v>
      </c>
      <c r="B38" s="6" t="s">
        <v>233</v>
      </c>
      <c r="C38" s="6">
        <v>0.51883203138755396</v>
      </c>
      <c r="D38" s="6">
        <f t="shared" si="0"/>
        <v>1.4327948247015128</v>
      </c>
      <c r="E38" s="6">
        <v>12.184678501286299</v>
      </c>
      <c r="F38" s="6">
        <v>3.0038256221280402</v>
      </c>
      <c r="G38" s="6">
        <v>5.9636150837697596E-3</v>
      </c>
      <c r="H38" s="6">
        <v>2.37429908942609E-2</v>
      </c>
      <c r="I38" s="6">
        <v>-2.8768741082256102</v>
      </c>
      <c r="J38" s="6">
        <v>12.5699873542631</v>
      </c>
      <c r="K38" s="6">
        <v>11.584945582339399</v>
      </c>
      <c r="L38" s="6">
        <v>11.6332969101298</v>
      </c>
      <c r="M38" s="6">
        <v>12.0953347476659</v>
      </c>
      <c r="N38" s="6">
        <v>11.2221026643361</v>
      </c>
      <c r="O38" s="6">
        <v>12.2125222778464</v>
      </c>
      <c r="P38" s="6">
        <v>12.3520740269787</v>
      </c>
      <c r="Q38" s="6">
        <v>11.6963436576996</v>
      </c>
      <c r="R38" s="6">
        <v>12.0647785861615</v>
      </c>
      <c r="S38" s="6">
        <v>11.5760357566745</v>
      </c>
      <c r="T38" s="6">
        <v>12.715693237671299</v>
      </c>
      <c r="U38" s="6">
        <v>12.240117822995</v>
      </c>
      <c r="V38" s="6">
        <v>11.853735340341901</v>
      </c>
      <c r="W38" s="6">
        <v>12.664374332437299</v>
      </c>
      <c r="X38" s="6">
        <v>11.589700724180201</v>
      </c>
      <c r="Y38" s="6">
        <v>12.088207977027301</v>
      </c>
      <c r="Z38" s="6">
        <v>12.701371776616799</v>
      </c>
      <c r="AA38" s="6">
        <v>12.849686335679699</v>
      </c>
      <c r="AB38" s="6">
        <v>12.4254065655423</v>
      </c>
      <c r="AC38" s="6">
        <v>12.5713083720778</v>
      </c>
      <c r="AD38" s="6">
        <v>12.549698787728699</v>
      </c>
      <c r="AE38" s="6">
        <v>12.7521165461701</v>
      </c>
      <c r="AF38" s="6">
        <v>11.930720217181101</v>
      </c>
      <c r="AG38" s="6">
        <v>12.492724431126099</v>
      </c>
    </row>
    <row r="39" spans="1:33" x14ac:dyDescent="0.25">
      <c r="A39" s="6" t="s">
        <v>234</v>
      </c>
      <c r="B39" s="6" t="s">
        <v>235</v>
      </c>
      <c r="C39" s="6">
        <v>0.50481412266307801</v>
      </c>
      <c r="D39" s="6">
        <f t="shared" si="0"/>
        <v>1.4189405276257152</v>
      </c>
      <c r="E39" s="6">
        <v>11.381247990320499</v>
      </c>
      <c r="F39" s="6">
        <v>3.5996230052626901</v>
      </c>
      <c r="G39" s="6">
        <v>1.3666601154952601E-3</v>
      </c>
      <c r="H39" s="6">
        <v>8.3171029885854703E-3</v>
      </c>
      <c r="I39" s="6">
        <v>-1.4757369533609801</v>
      </c>
      <c r="J39" s="6">
        <v>11.2695554822232</v>
      </c>
      <c r="K39" s="6">
        <v>11.255687357079699</v>
      </c>
      <c r="L39" s="6">
        <v>11.4443980042977</v>
      </c>
      <c r="M39" s="6">
        <v>11.175834806498299</v>
      </c>
      <c r="N39" s="6">
        <v>11.1169777971734</v>
      </c>
      <c r="O39" s="6">
        <v>11.144933185555701</v>
      </c>
      <c r="P39" s="6">
        <v>10.949267728943999</v>
      </c>
      <c r="Q39" s="6">
        <v>10.6392770244896</v>
      </c>
      <c r="R39" s="6">
        <v>11.225274796606801</v>
      </c>
      <c r="S39" s="6">
        <v>11.103275782122401</v>
      </c>
      <c r="T39" s="6">
        <v>11.0214057521633</v>
      </c>
      <c r="U39" s="6">
        <v>11.7585100020406</v>
      </c>
      <c r="V39" s="6">
        <v>11.035668537714299</v>
      </c>
      <c r="W39" s="6">
        <v>11.8956324293809</v>
      </c>
      <c r="X39" s="6">
        <v>11.2527161540284</v>
      </c>
      <c r="Y39" s="6">
        <v>11.3421944117422</v>
      </c>
      <c r="Z39" s="6">
        <v>11.825338344421301</v>
      </c>
      <c r="AA39" s="6">
        <v>12.120578005766699</v>
      </c>
      <c r="AB39" s="6">
        <v>11.34522955073</v>
      </c>
      <c r="AC39" s="6">
        <v>11.8423962270722</v>
      </c>
      <c r="AD39" s="6">
        <v>12.282868430300701</v>
      </c>
      <c r="AE39" s="6">
        <v>11.397459499566001</v>
      </c>
      <c r="AF39" s="6">
        <v>11.2186540483172</v>
      </c>
      <c r="AG39" s="6">
        <v>11.4868184094579</v>
      </c>
    </row>
    <row r="40" spans="1:33" x14ac:dyDescent="0.25">
      <c r="A40" s="6" t="s">
        <v>76</v>
      </c>
      <c r="B40" s="6" t="s">
        <v>236</v>
      </c>
      <c r="C40" s="6">
        <v>0.48941708450286803</v>
      </c>
      <c r="D40" s="6">
        <f t="shared" si="0"/>
        <v>1.4038775297007522</v>
      </c>
      <c r="E40" s="6">
        <v>11.8670685128388</v>
      </c>
      <c r="F40" s="6">
        <v>2.8565895975579401</v>
      </c>
      <c r="G40" s="6">
        <v>8.4747570343316394E-3</v>
      </c>
      <c r="H40" s="6">
        <v>3.03382058539939E-2</v>
      </c>
      <c r="I40" s="6">
        <v>-3.2060745782403299</v>
      </c>
      <c r="J40" s="6">
        <v>11.8927647761943</v>
      </c>
      <c r="K40" s="6">
        <v>10.973062796402299</v>
      </c>
      <c r="L40" s="6">
        <v>11.301088983885601</v>
      </c>
      <c r="M40" s="6">
        <v>11.8812601930745</v>
      </c>
      <c r="N40" s="6">
        <v>11.626833993585301</v>
      </c>
      <c r="O40" s="6">
        <v>11.6005930590871</v>
      </c>
      <c r="P40" s="6">
        <v>11.7192746866251</v>
      </c>
      <c r="Q40" s="6">
        <v>11.705732869652101</v>
      </c>
      <c r="R40" s="6">
        <v>11.551108862125499</v>
      </c>
      <c r="S40" s="6">
        <v>12.1796517251667</v>
      </c>
      <c r="T40" s="6">
        <v>11.259477586553899</v>
      </c>
      <c r="U40" s="6">
        <v>11.9000311984648</v>
      </c>
      <c r="V40" s="6">
        <v>11.760666507402901</v>
      </c>
      <c r="W40" s="6">
        <v>12.1805162735804</v>
      </c>
      <c r="X40" s="6">
        <v>12.596212457241201</v>
      </c>
      <c r="Y40" s="6">
        <v>11.4185855583264</v>
      </c>
      <c r="Z40" s="6">
        <v>11.8298712991446</v>
      </c>
      <c r="AA40" s="6">
        <v>12.4116516430158</v>
      </c>
      <c r="AB40" s="6">
        <v>11.8300378099949</v>
      </c>
      <c r="AC40" s="6">
        <v>12.49150469914</v>
      </c>
      <c r="AD40" s="6">
        <v>11.862306765039801</v>
      </c>
      <c r="AE40" s="6">
        <v>12.997669898074999</v>
      </c>
      <c r="AF40" s="6">
        <v>12.212329122587199</v>
      </c>
      <c r="AG40" s="6">
        <v>11.627411543764801</v>
      </c>
    </row>
    <row r="41" spans="1:33" x14ac:dyDescent="0.25">
      <c r="A41" s="6" t="s">
        <v>237</v>
      </c>
      <c r="B41" s="6" t="s">
        <v>238</v>
      </c>
      <c r="C41" s="6">
        <v>0.45844300970577301</v>
      </c>
      <c r="D41" s="6">
        <f t="shared" si="0"/>
        <v>1.3740581019517311</v>
      </c>
      <c r="E41" s="6">
        <v>11.245163842276</v>
      </c>
      <c r="F41" s="6">
        <v>5.3040067651749299</v>
      </c>
      <c r="G41" s="15">
        <v>1.6754514871870401E-5</v>
      </c>
      <c r="H41" s="6">
        <v>3.4296344349838201E-4</v>
      </c>
      <c r="I41" s="6">
        <v>2.8158484325017499</v>
      </c>
      <c r="J41" s="6">
        <v>10.93188965763</v>
      </c>
      <c r="K41" s="6">
        <v>10.8515001454073</v>
      </c>
      <c r="L41" s="6">
        <v>10.8789708086831</v>
      </c>
      <c r="M41" s="6">
        <v>10.909817297233401</v>
      </c>
      <c r="N41" s="6">
        <v>11.286904320050301</v>
      </c>
      <c r="O41" s="6">
        <v>11.0448050100372</v>
      </c>
      <c r="P41" s="6">
        <v>10.988563591106599</v>
      </c>
      <c r="Q41" s="6">
        <v>11.129751647049</v>
      </c>
      <c r="R41" s="6">
        <v>10.8982578324046</v>
      </c>
      <c r="S41" s="6">
        <v>11.0700431955876</v>
      </c>
      <c r="T41" s="6">
        <v>11.3517478532059</v>
      </c>
      <c r="U41" s="6">
        <v>11.246578829378899</v>
      </c>
      <c r="V41" s="6">
        <v>11.2626750643779</v>
      </c>
      <c r="W41" s="6">
        <v>11.4203475113745</v>
      </c>
      <c r="X41" s="6">
        <v>11.4329462935642</v>
      </c>
      <c r="Y41" s="6">
        <v>11.4616933824655</v>
      </c>
      <c r="Z41" s="6">
        <v>11.4844310095552</v>
      </c>
      <c r="AA41" s="6">
        <v>11.569234249275899</v>
      </c>
      <c r="AB41" s="6">
        <v>11.417239452352399</v>
      </c>
      <c r="AC41" s="6">
        <v>11.5673466106542</v>
      </c>
      <c r="AD41" s="6">
        <v>11.489045480798501</v>
      </c>
      <c r="AE41" s="6">
        <v>11.6459791327194</v>
      </c>
      <c r="AF41" s="6">
        <v>10.9302050680586</v>
      </c>
      <c r="AG41" s="6">
        <v>11.6139587716532</v>
      </c>
    </row>
    <row r="42" spans="1:33" x14ac:dyDescent="0.25">
      <c r="A42" s="6" t="s">
        <v>239</v>
      </c>
      <c r="B42" s="6" t="s">
        <v>240</v>
      </c>
      <c r="C42" s="6">
        <v>0.45321399300480197</v>
      </c>
      <c r="D42" s="6">
        <f t="shared" si="0"/>
        <v>1.3690868728364349</v>
      </c>
      <c r="E42" s="6">
        <v>11.401570779631401</v>
      </c>
      <c r="F42" s="6">
        <v>3.4466379511929301</v>
      </c>
      <c r="G42" s="6">
        <v>2.0081447729584099E-3</v>
      </c>
      <c r="H42" s="6">
        <v>1.08287300415226E-2</v>
      </c>
      <c r="I42" s="6">
        <v>-1.84444883257216</v>
      </c>
      <c r="J42" s="6">
        <v>11.2704372372378</v>
      </c>
      <c r="K42" s="6">
        <v>10.986185999999</v>
      </c>
      <c r="L42" s="6">
        <v>11.1892388260913</v>
      </c>
      <c r="M42" s="6">
        <v>11.365500255707801</v>
      </c>
      <c r="N42" s="6">
        <v>10.6235722561175</v>
      </c>
      <c r="O42" s="6">
        <v>11.321701789286699</v>
      </c>
      <c r="P42" s="6">
        <v>11.502211035032101</v>
      </c>
      <c r="Q42" s="6">
        <v>11.064540529167401</v>
      </c>
      <c r="R42" s="6">
        <v>10.994411992923601</v>
      </c>
      <c r="S42" s="6">
        <v>11.443858519689201</v>
      </c>
      <c r="T42" s="6">
        <v>11.257815355176101</v>
      </c>
      <c r="U42" s="6">
        <v>11.4851705199262</v>
      </c>
      <c r="V42" s="6">
        <v>11.209876186369399</v>
      </c>
      <c r="W42" s="6">
        <v>11.930204284910101</v>
      </c>
      <c r="X42" s="6">
        <v>12.1961691745653</v>
      </c>
      <c r="Y42" s="6">
        <v>11.780941147579099</v>
      </c>
      <c r="Z42" s="6">
        <v>11.612933369076099</v>
      </c>
      <c r="AA42" s="6">
        <v>11.9955815682943</v>
      </c>
      <c r="AB42" s="6">
        <v>11.591948075602</v>
      </c>
      <c r="AC42" s="6">
        <v>11.1316654535869</v>
      </c>
      <c r="AD42" s="6">
        <v>11.258553949576401</v>
      </c>
      <c r="AE42" s="6">
        <v>11.7388400554619</v>
      </c>
      <c r="AF42" s="6">
        <v>11.227372782088899</v>
      </c>
      <c r="AG42" s="6">
        <v>11.4589683476893</v>
      </c>
    </row>
    <row r="43" spans="1:33" x14ac:dyDescent="0.25">
      <c r="A43" s="6" t="s">
        <v>241</v>
      </c>
      <c r="B43" s="6" t="s">
        <v>242</v>
      </c>
      <c r="C43" s="6">
        <v>0.42452201211069301</v>
      </c>
      <c r="D43" s="6">
        <f t="shared" si="0"/>
        <v>1.3421277607647004</v>
      </c>
      <c r="E43" s="6">
        <v>11.3666865582307</v>
      </c>
      <c r="F43" s="6">
        <v>3.31017889435598</v>
      </c>
      <c r="G43" s="6">
        <v>2.82089617745883E-3</v>
      </c>
      <c r="H43" s="6">
        <v>1.36557019499712E-2</v>
      </c>
      <c r="I43" s="6">
        <v>-2.1685934901103598</v>
      </c>
      <c r="J43" s="6">
        <v>11.445448660132399</v>
      </c>
      <c r="K43" s="6">
        <v>11.1962655762499</v>
      </c>
      <c r="L43" s="6">
        <v>11.345397733677499</v>
      </c>
      <c r="M43" s="6">
        <v>11.0840245315242</v>
      </c>
      <c r="N43" s="6">
        <v>10.8421858128683</v>
      </c>
      <c r="O43" s="6">
        <v>11.0754560340291</v>
      </c>
      <c r="P43" s="6">
        <v>11.384956757506</v>
      </c>
      <c r="Q43" s="6">
        <v>10.960680092995</v>
      </c>
      <c r="R43" s="6">
        <v>10.934153666096799</v>
      </c>
      <c r="S43" s="6">
        <v>11.180645717056599</v>
      </c>
      <c r="T43" s="6">
        <v>11.0158018132732</v>
      </c>
      <c r="U43" s="6">
        <v>11.923638454762701</v>
      </c>
      <c r="V43" s="6">
        <v>11.147944373798801</v>
      </c>
      <c r="W43" s="6">
        <v>11.2737667286651</v>
      </c>
      <c r="X43" s="6">
        <v>11.9472488200408</v>
      </c>
      <c r="Y43" s="6">
        <v>11.731713591751101</v>
      </c>
      <c r="Z43" s="6">
        <v>11.244606702781899</v>
      </c>
      <c r="AA43" s="6">
        <v>11.983405699964401</v>
      </c>
      <c r="AB43" s="6">
        <v>11.18023718894</v>
      </c>
      <c r="AC43" s="6">
        <v>11.4164038141357</v>
      </c>
      <c r="AD43" s="6">
        <v>11.6838750047005</v>
      </c>
      <c r="AE43" s="6">
        <v>11.3771275558328</v>
      </c>
      <c r="AF43" s="6">
        <v>11.900492753406001</v>
      </c>
      <c r="AG43" s="6">
        <v>11.5250003133488</v>
      </c>
    </row>
    <row r="44" spans="1:33" x14ac:dyDescent="0.25">
      <c r="A44" s="6" t="s">
        <v>243</v>
      </c>
      <c r="B44" s="6" t="s">
        <v>244</v>
      </c>
      <c r="C44" s="6">
        <v>0.395443183214926</v>
      </c>
      <c r="D44" s="6">
        <f t="shared" si="0"/>
        <v>1.315346761093696</v>
      </c>
      <c r="E44" s="6">
        <v>10.8960030176821</v>
      </c>
      <c r="F44" s="6">
        <v>2.9081724628766898</v>
      </c>
      <c r="G44" s="6">
        <v>7.4982136304131896E-3</v>
      </c>
      <c r="H44" s="6">
        <v>2.7775991361356701E-2</v>
      </c>
      <c r="I44" s="6">
        <v>-3.09165589267158</v>
      </c>
      <c r="J44" s="6">
        <v>10.486796416477199</v>
      </c>
      <c r="K44" s="6">
        <v>10.737895315468799</v>
      </c>
      <c r="L44" s="6">
        <v>10.2259760017588</v>
      </c>
      <c r="M44" s="6">
        <v>10.568107119124999</v>
      </c>
      <c r="N44" s="6">
        <v>11.1665698808562</v>
      </c>
      <c r="O44" s="6">
        <v>10.502414724778699</v>
      </c>
      <c r="P44" s="6">
        <v>10.6701785989033</v>
      </c>
      <c r="Q44" s="6">
        <v>10.6858531206361</v>
      </c>
      <c r="R44" s="6">
        <v>11.147122632074201</v>
      </c>
      <c r="S44" s="6">
        <v>10.9169026251309</v>
      </c>
      <c r="T44" s="6">
        <v>10.6890380995422</v>
      </c>
      <c r="U44" s="6">
        <v>10.7470313684186</v>
      </c>
      <c r="V44" s="6">
        <v>10.7917134271064</v>
      </c>
      <c r="W44" s="6">
        <v>10.9758019505792</v>
      </c>
      <c r="X44" s="6">
        <v>11.3324926783419</v>
      </c>
      <c r="Y44" s="6">
        <v>11.1369448729859</v>
      </c>
      <c r="Z44" s="6">
        <v>11.1220374725707</v>
      </c>
      <c r="AA44" s="6">
        <v>11.419164467554101</v>
      </c>
      <c r="AB44" s="6">
        <v>11.0848856596864</v>
      </c>
      <c r="AC44" s="6">
        <v>10.540028715486899</v>
      </c>
      <c r="AD44" s="6">
        <v>11.388804712727801</v>
      </c>
      <c r="AE44" s="6">
        <v>11.517244595163399</v>
      </c>
      <c r="AF44" s="6">
        <v>10.4397045595782</v>
      </c>
      <c r="AG44" s="6">
        <v>11.211363409419899</v>
      </c>
    </row>
    <row r="45" spans="1:33" x14ac:dyDescent="0.25">
      <c r="A45" s="6" t="s">
        <v>245</v>
      </c>
      <c r="B45" s="6" t="s">
        <v>246</v>
      </c>
      <c r="C45" s="6">
        <v>0.37450892662512197</v>
      </c>
      <c r="D45" s="6">
        <f t="shared" si="0"/>
        <v>1.2963982035790897</v>
      </c>
      <c r="E45" s="6">
        <v>11.1677237221302</v>
      </c>
      <c r="F45" s="6">
        <v>3.3678062667537598</v>
      </c>
      <c r="G45" s="6">
        <v>2.44480045965664E-3</v>
      </c>
      <c r="H45" s="6">
        <v>1.27010365343138E-2</v>
      </c>
      <c r="I45" s="6">
        <v>-2.0322902371406699</v>
      </c>
      <c r="J45" s="6">
        <v>10.775289889046</v>
      </c>
      <c r="K45" s="6">
        <v>11.034603572627701</v>
      </c>
      <c r="L45" s="6">
        <v>10.3794780757773</v>
      </c>
      <c r="M45" s="6">
        <v>11.3391039523106</v>
      </c>
      <c r="N45" s="6">
        <v>11.3099789920168</v>
      </c>
      <c r="O45" s="6">
        <v>10.8393247401946</v>
      </c>
      <c r="P45" s="6">
        <v>10.946518301889601</v>
      </c>
      <c r="Q45" s="6">
        <v>10.933592223880099</v>
      </c>
      <c r="R45" s="6">
        <v>11.1293103510626</v>
      </c>
      <c r="S45" s="6">
        <v>11.197834494166599</v>
      </c>
      <c r="T45" s="6">
        <v>11.0751000826797</v>
      </c>
      <c r="U45" s="6">
        <v>10.9714012186408</v>
      </c>
      <c r="V45" s="6">
        <v>11.1006971916862</v>
      </c>
      <c r="W45" s="6">
        <v>11.540652161269501</v>
      </c>
      <c r="X45" s="6">
        <v>11.6533224686882</v>
      </c>
      <c r="Y45" s="6">
        <v>11.1406633281953</v>
      </c>
      <c r="Z45" s="6">
        <v>11.5112060249569</v>
      </c>
      <c r="AA45" s="6">
        <v>11.565200729095899</v>
      </c>
      <c r="AB45" s="6">
        <v>11.3145242640439</v>
      </c>
      <c r="AC45" s="6">
        <v>11.445735175338999</v>
      </c>
      <c r="AD45" s="6">
        <v>11.288411951860899</v>
      </c>
      <c r="AE45" s="6">
        <v>11.418610956074399</v>
      </c>
      <c r="AF45" s="6">
        <v>10.9983711247642</v>
      </c>
      <c r="AG45" s="6">
        <v>11.1164380608573</v>
      </c>
    </row>
    <row r="46" spans="1:33" x14ac:dyDescent="0.25">
      <c r="A46" s="6" t="s">
        <v>247</v>
      </c>
      <c r="B46" s="6" t="s">
        <v>248</v>
      </c>
      <c r="C46" s="6">
        <v>0.37325004185692601</v>
      </c>
      <c r="D46" s="6">
        <f t="shared" si="0"/>
        <v>1.2952674697299744</v>
      </c>
      <c r="E46" s="6">
        <v>11.2846398514358</v>
      </c>
      <c r="F46" s="6">
        <v>3.3294589621314401</v>
      </c>
      <c r="G46" s="6">
        <v>2.68922641172511E-3</v>
      </c>
      <c r="H46" s="6">
        <v>1.32316009680931E-2</v>
      </c>
      <c r="I46" s="6">
        <v>-2.1230897943404998</v>
      </c>
      <c r="J46" s="6">
        <v>11.159993025953799</v>
      </c>
      <c r="K46" s="6">
        <v>11.072452950242299</v>
      </c>
      <c r="L46" s="6">
        <v>11.1668427999704</v>
      </c>
      <c r="M46" s="6">
        <v>10.922344299021301</v>
      </c>
      <c r="N46" s="6">
        <v>10.706524431400499</v>
      </c>
      <c r="O46" s="6">
        <v>11.2938639226511</v>
      </c>
      <c r="P46" s="6">
        <v>11.158665078139601</v>
      </c>
      <c r="Q46" s="6">
        <v>11.104851756265401</v>
      </c>
      <c r="R46" s="6">
        <v>11.1178669033127</v>
      </c>
      <c r="S46" s="6">
        <v>11.199016259215499</v>
      </c>
      <c r="T46" s="6">
        <v>11.3238061421051</v>
      </c>
      <c r="U46" s="6">
        <v>11.3185047922402</v>
      </c>
      <c r="V46" s="6">
        <v>11.1882100447254</v>
      </c>
      <c r="W46" s="6">
        <v>11.720713732919499</v>
      </c>
      <c r="X46" s="6">
        <v>11.7397212316703</v>
      </c>
      <c r="Y46" s="6">
        <v>11.5299236117358</v>
      </c>
      <c r="Z46" s="6">
        <v>11.180603164245699</v>
      </c>
      <c r="AA46" s="6">
        <v>11.6704456967241</v>
      </c>
      <c r="AB46" s="6">
        <v>11.705533460768001</v>
      </c>
      <c r="AC46" s="6">
        <v>11.163883184585099</v>
      </c>
      <c r="AD46" s="6">
        <v>11.2476157024296</v>
      </c>
      <c r="AE46" s="6">
        <v>11.7228773348463</v>
      </c>
      <c r="AF46" s="6">
        <v>10.8265236578347</v>
      </c>
      <c r="AG46" s="6">
        <v>11.590573251457</v>
      </c>
    </row>
    <row r="47" spans="1:33" x14ac:dyDescent="0.25">
      <c r="A47" s="6" t="s">
        <v>249</v>
      </c>
      <c r="B47" s="6" t="s">
        <v>250</v>
      </c>
      <c r="C47" s="6">
        <v>0.36651198294658199</v>
      </c>
      <c r="D47" s="6">
        <f t="shared" si="0"/>
        <v>1.2892320713911924</v>
      </c>
      <c r="E47" s="6">
        <v>11.2104219570385</v>
      </c>
      <c r="F47" s="6">
        <v>3.0513690840833898</v>
      </c>
      <c r="G47" s="6">
        <v>5.3172598690192502E-3</v>
      </c>
      <c r="H47" s="6">
        <v>2.19917738272058E-2</v>
      </c>
      <c r="I47" s="6">
        <v>-2.7689165724175</v>
      </c>
      <c r="J47" s="6">
        <v>11.321187587911201</v>
      </c>
      <c r="K47" s="6">
        <v>10.7412005536741</v>
      </c>
      <c r="L47" s="6">
        <v>10.958947069720899</v>
      </c>
      <c r="M47" s="6">
        <v>10.9963399961477</v>
      </c>
      <c r="N47" s="6">
        <v>10.8741859126386</v>
      </c>
      <c r="O47" s="6">
        <v>11.4333929003853</v>
      </c>
      <c r="P47" s="6">
        <v>11.0319318803434</v>
      </c>
      <c r="Q47" s="6">
        <v>11.044680042355299</v>
      </c>
      <c r="R47" s="6">
        <v>11.020789931539699</v>
      </c>
      <c r="S47" s="6">
        <v>10.910806408907799</v>
      </c>
      <c r="T47" s="6">
        <v>11.035071940186899</v>
      </c>
      <c r="U47" s="6">
        <v>11.266278895487</v>
      </c>
      <c r="V47" s="6">
        <v>11.016873525228201</v>
      </c>
      <c r="W47" s="6">
        <v>11.534711459129101</v>
      </c>
      <c r="X47" s="6">
        <v>11.375757036157999</v>
      </c>
      <c r="Y47" s="6">
        <v>11.166806534555199</v>
      </c>
      <c r="Z47" s="6">
        <v>11.391908909537101</v>
      </c>
      <c r="AA47" s="6">
        <v>11.2814207893647</v>
      </c>
      <c r="AB47" s="6">
        <v>11.6616178819915</v>
      </c>
      <c r="AC47" s="6">
        <v>11.474150944413299</v>
      </c>
      <c r="AD47" s="6">
        <v>12.0123053918014</v>
      </c>
      <c r="AE47" s="6">
        <v>11.4668317788331</v>
      </c>
      <c r="AF47" s="6">
        <v>10.695066353627601</v>
      </c>
      <c r="AG47" s="6">
        <v>11.3378632449877</v>
      </c>
    </row>
    <row r="48" spans="1:33" x14ac:dyDescent="0.25">
      <c r="A48" s="6" t="s">
        <v>251</v>
      </c>
      <c r="B48" s="6" t="s">
        <v>252</v>
      </c>
      <c r="C48" s="6">
        <v>0.28327943587793297</v>
      </c>
      <c r="D48" s="6">
        <f t="shared" si="0"/>
        <v>1.2169580486447131</v>
      </c>
      <c r="E48" s="6">
        <v>11.6283889831828</v>
      </c>
      <c r="F48" s="6">
        <v>2.58487222657656</v>
      </c>
      <c r="G48" s="6">
        <v>1.59332152532469E-2</v>
      </c>
      <c r="H48" s="6">
        <v>4.9908453660905801E-2</v>
      </c>
      <c r="I48" s="6">
        <v>-3.7908401512278398</v>
      </c>
      <c r="J48" s="6">
        <v>11.7037984963107</v>
      </c>
      <c r="K48" s="6">
        <v>11.407512701001901</v>
      </c>
      <c r="L48" s="6">
        <v>11.4365826031278</v>
      </c>
      <c r="M48" s="6">
        <v>11.621346618846101</v>
      </c>
      <c r="N48" s="6">
        <v>11.2266995559075</v>
      </c>
      <c r="O48" s="6">
        <v>11.678071972499</v>
      </c>
      <c r="P48" s="6">
        <v>11.4484309572425</v>
      </c>
      <c r="Q48" s="6">
        <v>11.327832462623</v>
      </c>
      <c r="R48" s="6">
        <v>11.4370485048613</v>
      </c>
      <c r="S48" s="6">
        <v>11.341690608627299</v>
      </c>
      <c r="T48" s="6">
        <v>11.642426932280999</v>
      </c>
      <c r="U48" s="6">
        <v>11.9833020847207</v>
      </c>
      <c r="V48" s="6">
        <v>11.618602374530299</v>
      </c>
      <c r="W48" s="6">
        <v>12.1427515671345</v>
      </c>
      <c r="X48" s="6">
        <v>11.395986772548</v>
      </c>
      <c r="Y48" s="6">
        <v>11.4230292509371</v>
      </c>
      <c r="Z48" s="6">
        <v>12.1142780863663</v>
      </c>
      <c r="AA48" s="6">
        <v>11.818662251646201</v>
      </c>
      <c r="AB48" s="6">
        <v>11.6969465541482</v>
      </c>
      <c r="AC48" s="6">
        <v>11.8929006696961</v>
      </c>
      <c r="AD48" s="6">
        <v>12.0279625910216</v>
      </c>
      <c r="AE48" s="6">
        <v>11.546204150539999</v>
      </c>
      <c r="AF48" s="6">
        <v>11.3461676316325</v>
      </c>
      <c r="AG48" s="6">
        <v>11.803100198138599</v>
      </c>
    </row>
    <row r="49" spans="1:33" x14ac:dyDescent="0.25">
      <c r="A49" s="6" t="s">
        <v>253</v>
      </c>
      <c r="B49" s="6" t="s">
        <v>254</v>
      </c>
      <c r="C49" s="6">
        <v>0.27089298724931898</v>
      </c>
      <c r="D49" s="6">
        <f t="shared" si="0"/>
        <v>1.2065544195198252</v>
      </c>
      <c r="E49" s="6">
        <v>11.8588913654051</v>
      </c>
      <c r="F49" s="6">
        <v>2.9662985014048702</v>
      </c>
      <c r="G49" s="6">
        <v>6.5261046441275304E-3</v>
      </c>
      <c r="H49" s="6">
        <v>2.48225051642708E-2</v>
      </c>
      <c r="I49" s="6">
        <v>-2.9615317318567098</v>
      </c>
      <c r="J49" s="6">
        <v>12.2041438623773</v>
      </c>
      <c r="K49" s="6">
        <v>11.4715998815066</v>
      </c>
      <c r="L49" s="6">
        <v>11.668615437009001</v>
      </c>
      <c r="M49" s="6">
        <v>11.592090329941399</v>
      </c>
      <c r="N49" s="6">
        <v>11.7347645646093</v>
      </c>
      <c r="O49" s="6">
        <v>11.7551815174483</v>
      </c>
      <c r="P49" s="6">
        <v>11.671396638569499</v>
      </c>
      <c r="Q49" s="6">
        <v>11.5805657299156</v>
      </c>
      <c r="R49" s="6">
        <v>12.088578574156999</v>
      </c>
      <c r="S49" s="6">
        <v>11.621273194801899</v>
      </c>
      <c r="T49" s="6">
        <v>11.7537107291901</v>
      </c>
      <c r="U49" s="6">
        <v>11.7195510968715</v>
      </c>
      <c r="V49" s="6">
        <v>11.6450676502132</v>
      </c>
      <c r="W49" s="6">
        <v>11.846000600786001</v>
      </c>
      <c r="X49" s="6">
        <v>11.899998164986</v>
      </c>
      <c r="Y49" s="6">
        <v>12.1125521785002</v>
      </c>
      <c r="Z49" s="6">
        <v>12.0762682068872</v>
      </c>
      <c r="AA49" s="6">
        <v>12.084680617716799</v>
      </c>
      <c r="AB49" s="6">
        <v>12.167093368406199</v>
      </c>
      <c r="AC49" s="6">
        <v>12.0402709032885</v>
      </c>
      <c r="AD49" s="6">
        <v>12.1207242304251</v>
      </c>
      <c r="AE49" s="6">
        <v>12.088202084573799</v>
      </c>
      <c r="AF49" s="6">
        <v>11.879330398074099</v>
      </c>
      <c r="AG49" s="6">
        <v>11.791732809468201</v>
      </c>
    </row>
    <row r="50" spans="1:33" x14ac:dyDescent="0.25">
      <c r="A50" s="6" t="s">
        <v>255</v>
      </c>
      <c r="B50" s="6" t="s">
        <v>256</v>
      </c>
      <c r="C50" s="6">
        <v>-0.25394165258764501</v>
      </c>
      <c r="D50" s="6">
        <f>-(2^ABS(C50))</f>
        <v>-1.1924606442589063</v>
      </c>
      <c r="E50" s="6">
        <v>10.919786077361699</v>
      </c>
      <c r="F50" s="6">
        <v>-3.1341290646123201</v>
      </c>
      <c r="G50" s="6">
        <v>4.3488859710199296E-3</v>
      </c>
      <c r="H50" s="6">
        <v>1.92641796047455E-2</v>
      </c>
      <c r="I50" s="6">
        <v>-2.5791934513545201</v>
      </c>
      <c r="J50" s="6">
        <v>10.9048386596337</v>
      </c>
      <c r="K50" s="6">
        <v>11.042949146148899</v>
      </c>
      <c r="L50" s="6">
        <v>11.3037644439672</v>
      </c>
      <c r="M50" s="6">
        <v>10.9237867960166</v>
      </c>
      <c r="N50" s="6">
        <v>10.947557182408</v>
      </c>
      <c r="O50" s="6">
        <v>11.2337740825858</v>
      </c>
      <c r="P50" s="6">
        <v>10.9167531037009</v>
      </c>
      <c r="Q50" s="6">
        <v>11.328771660462399</v>
      </c>
      <c r="R50" s="6">
        <v>10.841300459043699</v>
      </c>
      <c r="S50" s="6">
        <v>11.1413632480399</v>
      </c>
      <c r="T50" s="6">
        <v>10.8027871511371</v>
      </c>
      <c r="U50" s="6">
        <v>11.027451136581799</v>
      </c>
      <c r="V50" s="6">
        <v>10.8097823052113</v>
      </c>
      <c r="W50" s="6">
        <v>10.7903788432077</v>
      </c>
      <c r="X50" s="6">
        <v>10.87215546957</v>
      </c>
      <c r="Y50" s="6">
        <v>10.7437665291607</v>
      </c>
      <c r="Z50" s="6">
        <v>10.5931457389624</v>
      </c>
      <c r="AA50" s="6">
        <v>10.8775152184728</v>
      </c>
      <c r="AB50" s="6">
        <v>10.819929783975001</v>
      </c>
      <c r="AC50" s="6">
        <v>10.9533684619801</v>
      </c>
      <c r="AD50" s="6">
        <v>10.7998155605011</v>
      </c>
      <c r="AE50" s="6">
        <v>10.840957479826301</v>
      </c>
      <c r="AF50" s="6">
        <v>10.6997738786482</v>
      </c>
      <c r="AG50" s="6">
        <v>10.8591795174395</v>
      </c>
    </row>
    <row r="51" spans="1:33" x14ac:dyDescent="0.25">
      <c r="A51" s="6" t="s">
        <v>257</v>
      </c>
      <c r="B51" s="6" t="s">
        <v>258</v>
      </c>
      <c r="C51" s="6">
        <v>-0.26379966814730699</v>
      </c>
      <c r="D51" s="6">
        <f t="shared" ref="D51:D114" si="1">-(2^ABS(C51))</f>
        <v>-1.2006366961474377</v>
      </c>
      <c r="E51" s="6">
        <v>11.1772648116297</v>
      </c>
      <c r="F51" s="6">
        <v>-3.0711791772177102</v>
      </c>
      <c r="G51" s="6">
        <v>5.0682144388549998E-3</v>
      </c>
      <c r="H51" s="6">
        <v>2.11672485387474E-2</v>
      </c>
      <c r="I51" s="6">
        <v>-2.7237073632674398</v>
      </c>
      <c r="J51" s="6">
        <v>11.4384801889553</v>
      </c>
      <c r="K51" s="6">
        <v>11.3112890527304</v>
      </c>
      <c r="L51" s="6">
        <v>11.300001230791</v>
      </c>
      <c r="M51" s="6">
        <v>11.370616611915301</v>
      </c>
      <c r="N51" s="6">
        <v>11.2437876961176</v>
      </c>
      <c r="O51" s="6">
        <v>11.1780384116995</v>
      </c>
      <c r="P51" s="6">
        <v>11.1058627183131</v>
      </c>
      <c r="Q51" s="6">
        <v>11.3653945416985</v>
      </c>
      <c r="R51" s="6">
        <v>11.631291154927901</v>
      </c>
      <c r="S51" s="6">
        <v>11.2301929472046</v>
      </c>
      <c r="T51" s="6">
        <v>11.3161453601648</v>
      </c>
      <c r="U51" s="6">
        <v>11.0818083955022</v>
      </c>
      <c r="V51" s="6">
        <v>11.0907935089246</v>
      </c>
      <c r="W51" s="6">
        <v>10.8134877189385</v>
      </c>
      <c r="X51" s="6">
        <v>11.0519788206076</v>
      </c>
      <c r="Y51" s="6">
        <v>10.8888190218914</v>
      </c>
      <c r="Z51" s="6">
        <v>11.149692006636799</v>
      </c>
      <c r="AA51" s="6">
        <v>10.9045432728101</v>
      </c>
      <c r="AB51" s="6">
        <v>10.994578349730901</v>
      </c>
      <c r="AC51" s="6">
        <v>11.121026604308399</v>
      </c>
      <c r="AD51" s="6">
        <v>11.152819428886</v>
      </c>
      <c r="AE51" s="6">
        <v>11.446356297582399</v>
      </c>
      <c r="AF51" s="6">
        <v>11.096355707143299</v>
      </c>
      <c r="AG51" s="6">
        <v>10.970996431632701</v>
      </c>
    </row>
    <row r="52" spans="1:33" x14ac:dyDescent="0.25">
      <c r="A52" s="6" t="s">
        <v>259</v>
      </c>
      <c r="B52" s="6" t="s">
        <v>260</v>
      </c>
      <c r="C52" s="6">
        <v>-0.278821899755547</v>
      </c>
      <c r="D52" s="6">
        <f t="shared" si="1"/>
        <v>-1.2132037813824299</v>
      </c>
      <c r="E52" s="6">
        <v>11.3552278807042</v>
      </c>
      <c r="F52" s="6">
        <v>-2.68603303796485</v>
      </c>
      <c r="G52" s="6">
        <v>1.26312642342006E-2</v>
      </c>
      <c r="H52" s="6">
        <v>4.1712547005964697E-2</v>
      </c>
      <c r="I52" s="6">
        <v>-3.5768332852215599</v>
      </c>
      <c r="J52" s="6">
        <v>11.604749735421301</v>
      </c>
      <c r="K52" s="6">
        <v>11.389297668161801</v>
      </c>
      <c r="L52" s="6">
        <v>11.6826392375691</v>
      </c>
      <c r="M52" s="6">
        <v>11.396767671102999</v>
      </c>
      <c r="N52" s="6">
        <v>11.7496056152193</v>
      </c>
      <c r="O52" s="6">
        <v>11.148400501210199</v>
      </c>
      <c r="P52" s="6">
        <v>11.2363017187831</v>
      </c>
      <c r="Q52" s="6">
        <v>11.762647826930101</v>
      </c>
      <c r="R52" s="6">
        <v>11.714158982081001</v>
      </c>
      <c r="S52" s="6">
        <v>11.353397442972099</v>
      </c>
      <c r="T52" s="6">
        <v>11.274298873236599</v>
      </c>
      <c r="U52" s="6">
        <v>11.3588066105607</v>
      </c>
      <c r="V52" s="6">
        <v>11.379675111567799</v>
      </c>
      <c r="W52" s="6">
        <v>11.083944529942</v>
      </c>
      <c r="X52" s="6">
        <v>10.982751222540299</v>
      </c>
      <c r="Y52" s="6">
        <v>11.206804968616799</v>
      </c>
      <c r="Z52" s="6">
        <v>11.2923830232535</v>
      </c>
      <c r="AA52" s="6">
        <v>10.974573560653001</v>
      </c>
      <c r="AB52" s="6">
        <v>11.1229816963963</v>
      </c>
      <c r="AC52" s="6">
        <v>11.2798032919164</v>
      </c>
      <c r="AD52" s="6">
        <v>11.158290641956</v>
      </c>
      <c r="AE52" s="6">
        <v>11.2187363009138</v>
      </c>
      <c r="AF52" s="6">
        <v>11.7984790099185</v>
      </c>
      <c r="AG52" s="6">
        <v>11.3559738959787</v>
      </c>
    </row>
    <row r="53" spans="1:33" x14ac:dyDescent="0.25">
      <c r="A53" s="6" t="s">
        <v>261</v>
      </c>
      <c r="B53" s="6" t="s">
        <v>262</v>
      </c>
      <c r="C53" s="6">
        <v>-0.28435062005269501</v>
      </c>
      <c r="D53" s="6">
        <f t="shared" si="1"/>
        <v>-1.2178619612767254</v>
      </c>
      <c r="E53" s="6">
        <v>11.0760074394921</v>
      </c>
      <c r="F53" s="6">
        <v>-2.5890023778072302</v>
      </c>
      <c r="G53" s="6">
        <v>1.57839519395051E-2</v>
      </c>
      <c r="H53" s="6">
        <v>4.9807137231327202E-2</v>
      </c>
      <c r="I53" s="6">
        <v>-3.7821938210250501</v>
      </c>
      <c r="J53" s="6">
        <v>11.467673073998</v>
      </c>
      <c r="K53" s="6">
        <v>11.1864735631932</v>
      </c>
      <c r="L53" s="6">
        <v>11.331282234295299</v>
      </c>
      <c r="M53" s="6">
        <v>11.180452075127301</v>
      </c>
      <c r="N53" s="6">
        <v>11.3509427682105</v>
      </c>
      <c r="O53" s="6">
        <v>11.0032877497631</v>
      </c>
      <c r="P53" s="6">
        <v>11.1698687942711</v>
      </c>
      <c r="Q53" s="6">
        <v>11.383612571996</v>
      </c>
      <c r="R53" s="6">
        <v>11.5699479623357</v>
      </c>
      <c r="S53" s="6">
        <v>10.905411347552</v>
      </c>
      <c r="T53" s="6">
        <v>10.5761510356177</v>
      </c>
      <c r="U53" s="6">
        <v>10.776385280557101</v>
      </c>
      <c r="V53" s="6">
        <v>11.2466995566572</v>
      </c>
      <c r="W53" s="6">
        <v>10.9079694060026</v>
      </c>
      <c r="X53" s="6">
        <v>11.0545741171697</v>
      </c>
      <c r="Y53" s="6">
        <v>10.649221335811299</v>
      </c>
      <c r="Z53" s="6">
        <v>10.8604360261075</v>
      </c>
      <c r="AA53" s="6">
        <v>11.209604798169501</v>
      </c>
      <c r="AB53" s="6">
        <v>10.952455417604099</v>
      </c>
      <c r="AC53" s="6">
        <v>10.7947258961744</v>
      </c>
      <c r="AD53" s="6">
        <v>10.9959562270385</v>
      </c>
      <c r="AE53" s="6">
        <v>10.9922901026326</v>
      </c>
      <c r="AF53" s="6">
        <v>11.491511659033501</v>
      </c>
      <c r="AG53" s="6">
        <v>10.7672455484932</v>
      </c>
    </row>
    <row r="54" spans="1:33" x14ac:dyDescent="0.25">
      <c r="A54" s="6" t="s">
        <v>263</v>
      </c>
      <c r="B54" s="6" t="s">
        <v>264</v>
      </c>
      <c r="C54" s="6">
        <v>-0.29312574148723203</v>
      </c>
      <c r="D54" s="6">
        <f t="shared" si="1"/>
        <v>-1.2252921204741112</v>
      </c>
      <c r="E54" s="6">
        <v>11.4804219704203</v>
      </c>
      <c r="F54" s="6">
        <v>-2.9447542620631402</v>
      </c>
      <c r="G54" s="6">
        <v>6.8715159270715904E-3</v>
      </c>
      <c r="H54" s="6">
        <v>2.5905006946305299E-2</v>
      </c>
      <c r="I54" s="6">
        <v>-3.0099060412460599</v>
      </c>
      <c r="J54" s="6">
        <v>11.4438697526036</v>
      </c>
      <c r="K54" s="6">
        <v>11.5734822379539</v>
      </c>
      <c r="L54" s="6">
        <v>11.871713250089901</v>
      </c>
      <c r="M54" s="6">
        <v>11.5537997451306</v>
      </c>
      <c r="N54" s="6">
        <v>11.319110800857</v>
      </c>
      <c r="O54" s="6">
        <v>11.7556429517736</v>
      </c>
      <c r="P54" s="6">
        <v>11.7351316203388</v>
      </c>
      <c r="Q54" s="6">
        <v>11.9417225471158</v>
      </c>
      <c r="R54" s="6">
        <v>11.6001805442174</v>
      </c>
      <c r="S54" s="6">
        <v>11.615589744299999</v>
      </c>
      <c r="T54" s="6">
        <v>11.4116059541906</v>
      </c>
      <c r="U54" s="6">
        <v>11.499184121087101</v>
      </c>
      <c r="V54" s="6">
        <v>11.3822096629703</v>
      </c>
      <c r="W54" s="6">
        <v>11.3390603964446</v>
      </c>
      <c r="X54" s="6">
        <v>11.242012093430301</v>
      </c>
      <c r="Y54" s="6">
        <v>11.519847062822199</v>
      </c>
      <c r="Z54" s="6">
        <v>11.1540542288565</v>
      </c>
      <c r="AA54" s="6">
        <v>11.2128701490184</v>
      </c>
      <c r="AB54" s="6">
        <v>11.4848652716676</v>
      </c>
      <c r="AC54" s="6">
        <v>11.5631715518081</v>
      </c>
      <c r="AD54" s="6">
        <v>11.1786042027361</v>
      </c>
      <c r="AE54" s="6">
        <v>11.8428152860201</v>
      </c>
      <c r="AF54" s="6">
        <v>11.063344851442</v>
      </c>
      <c r="AG54" s="6">
        <v>11.2262392632132</v>
      </c>
    </row>
    <row r="55" spans="1:33" x14ac:dyDescent="0.25">
      <c r="A55" s="6" t="s">
        <v>265</v>
      </c>
      <c r="B55" s="6" t="s">
        <v>266</v>
      </c>
      <c r="C55" s="6">
        <v>-0.29811555232911002</v>
      </c>
      <c r="D55" s="6">
        <f t="shared" si="1"/>
        <v>-1.2295373428229079</v>
      </c>
      <c r="E55" s="6">
        <v>12.1011638971242</v>
      </c>
      <c r="F55" s="6">
        <v>-3.09169374048026</v>
      </c>
      <c r="G55" s="6">
        <v>4.8221058758376699E-3</v>
      </c>
      <c r="H55" s="6">
        <v>2.0689987891009998E-2</v>
      </c>
      <c r="I55" s="6">
        <v>-2.6767533513930601</v>
      </c>
      <c r="J55" s="6">
        <v>12.3335140067016</v>
      </c>
      <c r="K55" s="6">
        <v>12.4739105699965</v>
      </c>
      <c r="L55" s="6">
        <v>12.374680713651699</v>
      </c>
      <c r="M55" s="6">
        <v>12.119537542509301</v>
      </c>
      <c r="N55" s="6">
        <v>12.1265072535192</v>
      </c>
      <c r="O55" s="6">
        <v>12.188449224544501</v>
      </c>
      <c r="P55" s="6">
        <v>11.851912960479201</v>
      </c>
      <c r="Q55" s="6">
        <v>12.335510398066001</v>
      </c>
      <c r="R55" s="6">
        <v>12.2077146740078</v>
      </c>
      <c r="S55" s="6">
        <v>12.3301287580855</v>
      </c>
      <c r="T55" s="6">
        <v>12.0515157346729</v>
      </c>
      <c r="U55" s="6">
        <v>12.3877287858553</v>
      </c>
      <c r="V55" s="6">
        <v>12.3500412727939</v>
      </c>
      <c r="W55" s="6">
        <v>11.9679661571639</v>
      </c>
      <c r="X55" s="6">
        <v>12.0760258411904</v>
      </c>
      <c r="Y55" s="6">
        <v>11.9072622491973</v>
      </c>
      <c r="Z55" s="6">
        <v>11.6192660532466</v>
      </c>
      <c r="AA55" s="6">
        <v>12.0018865481909</v>
      </c>
      <c r="AB55" s="6">
        <v>11.691548176639101</v>
      </c>
      <c r="AC55" s="6">
        <v>12.094169078903301</v>
      </c>
      <c r="AD55" s="6">
        <v>11.9247850042956</v>
      </c>
      <c r="AE55" s="6">
        <v>11.6333187721015</v>
      </c>
      <c r="AF55" s="6">
        <v>12.1706772349083</v>
      </c>
      <c r="AG55" s="6">
        <v>12.2098765202603</v>
      </c>
    </row>
    <row r="56" spans="1:33" x14ac:dyDescent="0.25">
      <c r="A56" s="6" t="s">
        <v>267</v>
      </c>
      <c r="B56" s="6" t="s">
        <v>268</v>
      </c>
      <c r="C56" s="6">
        <v>-0.306977126500941</v>
      </c>
      <c r="D56" s="6">
        <f t="shared" si="1"/>
        <v>-1.2371128644766418</v>
      </c>
      <c r="E56" s="6">
        <v>11.5044449941155</v>
      </c>
      <c r="F56" s="6">
        <v>-2.9739378708350301</v>
      </c>
      <c r="G56" s="6">
        <v>6.4076479297858202E-3</v>
      </c>
      <c r="H56" s="6">
        <v>2.46600982310233E-2</v>
      </c>
      <c r="I56" s="6">
        <v>-2.9443385528293202</v>
      </c>
      <c r="J56" s="6">
        <v>11.9023843736315</v>
      </c>
      <c r="K56" s="6">
        <v>11.693461763473501</v>
      </c>
      <c r="L56" s="6">
        <v>12.084474347017</v>
      </c>
      <c r="M56" s="6">
        <v>11.843333028094101</v>
      </c>
      <c r="N56" s="6">
        <v>11.4803922056755</v>
      </c>
      <c r="O56" s="6">
        <v>11.867616809267</v>
      </c>
      <c r="P56" s="6">
        <v>11.5033445138885</v>
      </c>
      <c r="Q56" s="6">
        <v>11.497002470995801</v>
      </c>
      <c r="R56" s="6">
        <v>11.6553238185676</v>
      </c>
      <c r="S56" s="6">
        <v>11.1153732681872</v>
      </c>
      <c r="T56" s="6">
        <v>11.634761906221801</v>
      </c>
      <c r="U56" s="6">
        <v>11.5417120147535</v>
      </c>
      <c r="V56" s="6">
        <v>11.357270471831001</v>
      </c>
      <c r="W56" s="6">
        <v>11.5720092752002</v>
      </c>
      <c r="X56" s="6">
        <v>11.2283594336895</v>
      </c>
      <c r="Y56" s="6">
        <v>11.3912371936811</v>
      </c>
      <c r="Z56" s="6">
        <v>11.2729252422124</v>
      </c>
      <c r="AA56" s="6">
        <v>11.2832959055124</v>
      </c>
      <c r="AB56" s="6">
        <v>11.6202221770266</v>
      </c>
      <c r="AC56" s="6">
        <v>11.4915814043399</v>
      </c>
      <c r="AD56" s="6">
        <v>11.331615219431599</v>
      </c>
      <c r="AE56" s="6">
        <v>11.2269691126592</v>
      </c>
      <c r="AF56" s="6">
        <v>11.358697609197099</v>
      </c>
      <c r="AG56" s="6">
        <v>11.1533162942173</v>
      </c>
    </row>
    <row r="57" spans="1:33" x14ac:dyDescent="0.25">
      <c r="A57" s="6" t="s">
        <v>269</v>
      </c>
      <c r="B57" s="6" t="s">
        <v>270</v>
      </c>
      <c r="C57" s="6">
        <v>-0.315833688961003</v>
      </c>
      <c r="D57" s="6">
        <f t="shared" si="1"/>
        <v>-1.2447307370067491</v>
      </c>
      <c r="E57" s="6">
        <v>11.1434155034027</v>
      </c>
      <c r="F57" s="6">
        <v>-4.6003677027236796</v>
      </c>
      <c r="G57" s="6">
        <v>1.03889584546521E-4</v>
      </c>
      <c r="H57" s="6">
        <v>1.38303009427556E-3</v>
      </c>
      <c r="I57" s="6">
        <v>1.0248669988726</v>
      </c>
      <c r="J57" s="6">
        <v>11.3472720862676</v>
      </c>
      <c r="K57" s="6">
        <v>11.377174290499401</v>
      </c>
      <c r="L57" s="6">
        <v>11.3338624616754</v>
      </c>
      <c r="M57" s="6">
        <v>11.327288881310199</v>
      </c>
      <c r="N57" s="6">
        <v>11.204641655206</v>
      </c>
      <c r="O57" s="6">
        <v>11.265867787639101</v>
      </c>
      <c r="P57" s="6">
        <v>11.3029979565699</v>
      </c>
      <c r="Q57" s="6">
        <v>11.394646857743</v>
      </c>
      <c r="R57" s="6">
        <v>11.411091471415601</v>
      </c>
      <c r="S57" s="6">
        <v>11.2481983786379</v>
      </c>
      <c r="T57" s="6">
        <v>10.9327989956978</v>
      </c>
      <c r="U57" s="6">
        <v>11.016840715736</v>
      </c>
      <c r="V57" s="6">
        <v>11.2191151121765</v>
      </c>
      <c r="W57" s="6">
        <v>11.100338394217401</v>
      </c>
      <c r="X57" s="6">
        <v>10.804733739126499</v>
      </c>
      <c r="Y57" s="6">
        <v>10.945609964273</v>
      </c>
      <c r="Z57" s="6">
        <v>10.981690376163399</v>
      </c>
      <c r="AA57" s="6">
        <v>10.9880046548846</v>
      </c>
      <c r="AB57" s="6">
        <v>11.1135692629096</v>
      </c>
      <c r="AC57" s="6">
        <v>11.162667754518599</v>
      </c>
      <c r="AD57" s="6">
        <v>11.029159181054901</v>
      </c>
      <c r="AE57" s="6">
        <v>10.9985668981267</v>
      </c>
      <c r="AF57" s="6">
        <v>10.988303150433</v>
      </c>
      <c r="AG57" s="6">
        <v>10.947532055381799</v>
      </c>
    </row>
    <row r="58" spans="1:33" x14ac:dyDescent="0.25">
      <c r="A58" s="6" t="s">
        <v>271</v>
      </c>
      <c r="B58" s="6" t="s">
        <v>272</v>
      </c>
      <c r="C58" s="6">
        <v>-0.332473561663859</v>
      </c>
      <c r="D58" s="6">
        <f t="shared" si="1"/>
        <v>-1.2591704257649976</v>
      </c>
      <c r="E58" s="6">
        <v>11.275294593865899</v>
      </c>
      <c r="F58" s="6">
        <v>-3.33104775516188</v>
      </c>
      <c r="G58" s="6">
        <v>2.6786453647336399E-3</v>
      </c>
      <c r="H58" s="6">
        <v>1.32316009680931E-2</v>
      </c>
      <c r="I58" s="6">
        <v>-2.11933555131754</v>
      </c>
      <c r="J58" s="6">
        <v>11.434515812588399</v>
      </c>
      <c r="K58" s="6">
        <v>10.9770220988194</v>
      </c>
      <c r="L58" s="6">
        <v>11.398543628383599</v>
      </c>
      <c r="M58" s="6">
        <v>11.5303756655847</v>
      </c>
      <c r="N58" s="6">
        <v>11.5862813773063</v>
      </c>
      <c r="O58" s="6">
        <v>11.5526573315265</v>
      </c>
      <c r="P58" s="6">
        <v>11.513641988269301</v>
      </c>
      <c r="Q58" s="6">
        <v>11.05108025182</v>
      </c>
      <c r="R58" s="6">
        <v>11.586614385608801</v>
      </c>
      <c r="S58" s="6">
        <v>11.6586770981179</v>
      </c>
      <c r="T58" s="6">
        <v>11.6558218209546</v>
      </c>
      <c r="U58" s="6">
        <v>11.518872119697599</v>
      </c>
      <c r="V58" s="6">
        <v>11.0818252505803</v>
      </c>
      <c r="W58" s="6">
        <v>11.074908304657701</v>
      </c>
      <c r="X58" s="6">
        <v>11.0483506072375</v>
      </c>
      <c r="Y58" s="6">
        <v>11.2054508584418</v>
      </c>
      <c r="Z58" s="6">
        <v>11.0583248275128</v>
      </c>
      <c r="AA58" s="6">
        <v>11.0744313134555</v>
      </c>
      <c r="AB58" s="6">
        <v>11.1908548237034</v>
      </c>
      <c r="AC58" s="6">
        <v>11.195625139496499</v>
      </c>
      <c r="AD58" s="6">
        <v>11.1078784419468</v>
      </c>
      <c r="AE58" s="6">
        <v>10.7548358585359</v>
      </c>
      <c r="AF58" s="6">
        <v>11.3179770299711</v>
      </c>
      <c r="AG58" s="6">
        <v>11.032504218566</v>
      </c>
    </row>
    <row r="59" spans="1:33" x14ac:dyDescent="0.25">
      <c r="A59" s="6" t="s">
        <v>273</v>
      </c>
      <c r="B59" s="6" t="s">
        <v>274</v>
      </c>
      <c r="C59" s="6">
        <v>-0.33311557668233299</v>
      </c>
      <c r="D59" s="6">
        <f t="shared" si="1"/>
        <v>-1.2597308950275516</v>
      </c>
      <c r="E59" s="6">
        <v>11.4562815376011</v>
      </c>
      <c r="F59" s="6">
        <v>-3.1509344635160099</v>
      </c>
      <c r="G59" s="6">
        <v>4.1740894269512397E-3</v>
      </c>
      <c r="H59" s="6">
        <v>1.92641796047455E-2</v>
      </c>
      <c r="I59" s="6">
        <v>-2.5403992520389602</v>
      </c>
      <c r="J59" s="6">
        <v>11.532595150862999</v>
      </c>
      <c r="K59" s="6">
        <v>11.868663794721099</v>
      </c>
      <c r="L59" s="6">
        <v>11.4435804185738</v>
      </c>
      <c r="M59" s="6">
        <v>11.3422327383315</v>
      </c>
      <c r="N59" s="6">
        <v>11.3398539031068</v>
      </c>
      <c r="O59" s="6">
        <v>11.6514640578272</v>
      </c>
      <c r="P59" s="6">
        <v>11.7349704801168</v>
      </c>
      <c r="Q59" s="6">
        <v>11.6170906686883</v>
      </c>
      <c r="R59" s="6">
        <v>11.574550963425599</v>
      </c>
      <c r="S59" s="6">
        <v>11.890728299557299</v>
      </c>
      <c r="T59" s="6">
        <v>11.6058220063964</v>
      </c>
      <c r="U59" s="6">
        <v>11.9996307284863</v>
      </c>
      <c r="V59" s="6">
        <v>11.4185415131043</v>
      </c>
      <c r="W59" s="6">
        <v>10.8896858716405</v>
      </c>
      <c r="X59" s="6">
        <v>11.0071497871002</v>
      </c>
      <c r="Y59" s="6">
        <v>11.1435606276968</v>
      </c>
      <c r="Z59" s="6">
        <v>11.52676345169</v>
      </c>
      <c r="AA59" s="6">
        <v>11.2913293748284</v>
      </c>
      <c r="AB59" s="6">
        <v>11.234767485350201</v>
      </c>
      <c r="AC59" s="6">
        <v>11.361908148449199</v>
      </c>
      <c r="AD59" s="6">
        <v>11.171630799316</v>
      </c>
      <c r="AE59" s="6">
        <v>11.2206322813706</v>
      </c>
      <c r="AF59" s="6">
        <v>11.391903726986399</v>
      </c>
      <c r="AG59" s="6">
        <v>11.6917006247986</v>
      </c>
    </row>
    <row r="60" spans="1:33" x14ac:dyDescent="0.25">
      <c r="A60" s="6" t="s">
        <v>275</v>
      </c>
      <c r="B60" s="6" t="s">
        <v>276</v>
      </c>
      <c r="C60" s="6">
        <v>-0.33981755884466303</v>
      </c>
      <c r="D60" s="6">
        <f t="shared" si="1"/>
        <v>-1.2655965383187679</v>
      </c>
      <c r="E60" s="6">
        <v>11.879268729079399</v>
      </c>
      <c r="F60" s="6">
        <v>-2.6223239559197098</v>
      </c>
      <c r="G60" s="6">
        <v>1.46265528563573E-2</v>
      </c>
      <c r="H60" s="6">
        <v>4.6499339677673203E-2</v>
      </c>
      <c r="I60" s="6">
        <v>-3.7121489032052302</v>
      </c>
      <c r="J60" s="6">
        <v>11.8203666879787</v>
      </c>
      <c r="K60" s="6">
        <v>11.755520847270899</v>
      </c>
      <c r="L60" s="6">
        <v>12.391221670739901</v>
      </c>
      <c r="M60" s="6">
        <v>11.943607471482901</v>
      </c>
      <c r="N60" s="6">
        <v>11.9496580297152</v>
      </c>
      <c r="O60" s="6">
        <v>12.552508287570801</v>
      </c>
      <c r="P60" s="6">
        <v>12.2532155184208</v>
      </c>
      <c r="Q60" s="6">
        <v>11.594682527843</v>
      </c>
      <c r="R60" s="6">
        <v>11.893747487853201</v>
      </c>
      <c r="S60" s="6">
        <v>12.311096087508099</v>
      </c>
      <c r="T60" s="6">
        <v>11.729106913944699</v>
      </c>
      <c r="U60" s="6">
        <v>12.1071284097037</v>
      </c>
      <c r="V60" s="6">
        <v>12.0263956271437</v>
      </c>
      <c r="W60" s="6">
        <v>11.509572379341201</v>
      </c>
      <c r="X60" s="6">
        <v>11.6571057712724</v>
      </c>
      <c r="Y60" s="6">
        <v>11.6984393999918</v>
      </c>
      <c r="Z60" s="6">
        <v>11.427921116385599</v>
      </c>
      <c r="AA60" s="6">
        <v>11.8276966797316</v>
      </c>
      <c r="AB60" s="6">
        <v>11.918710748153501</v>
      </c>
      <c r="AC60" s="6">
        <v>11.9073114620409</v>
      </c>
      <c r="AD60" s="6">
        <v>12.2688527186355</v>
      </c>
      <c r="AE60" s="6">
        <v>11.4331706898726</v>
      </c>
      <c r="AF60" s="6">
        <v>11.850531076596999</v>
      </c>
      <c r="AG60" s="6">
        <v>11.2748818887083</v>
      </c>
    </row>
    <row r="61" spans="1:33" x14ac:dyDescent="0.25">
      <c r="A61" s="6" t="s">
        <v>277</v>
      </c>
      <c r="B61" s="6" t="s">
        <v>278</v>
      </c>
      <c r="C61" s="6">
        <v>-0.34356365788066301</v>
      </c>
      <c r="D61" s="6">
        <f t="shared" si="1"/>
        <v>-1.268887053964203</v>
      </c>
      <c r="E61" s="6">
        <v>12.881219170684201</v>
      </c>
      <c r="F61" s="6">
        <v>-2.7405131926941699</v>
      </c>
      <c r="G61" s="6">
        <v>1.1130516546864999E-2</v>
      </c>
      <c r="H61" s="6">
        <v>3.7631746420353003E-2</v>
      </c>
      <c r="I61" s="6">
        <v>-3.4597143152359102</v>
      </c>
      <c r="J61" s="6">
        <v>13.3041412946282</v>
      </c>
      <c r="K61" s="6">
        <v>13.2234854510319</v>
      </c>
      <c r="L61" s="6">
        <v>13.190787811540501</v>
      </c>
      <c r="M61" s="6">
        <v>12.797114039660901</v>
      </c>
      <c r="N61" s="6">
        <v>13.017428023577001</v>
      </c>
      <c r="O61" s="6">
        <v>13.3262841660181</v>
      </c>
      <c r="P61" s="6">
        <v>12.8021434418089</v>
      </c>
      <c r="Q61" s="6">
        <v>13.145842314571601</v>
      </c>
      <c r="R61" s="6">
        <v>13.112570953991799</v>
      </c>
      <c r="S61" s="6">
        <v>13.110569882951699</v>
      </c>
      <c r="T61" s="6">
        <v>12.5610276948933</v>
      </c>
      <c r="U61" s="6">
        <v>12.6016867089479</v>
      </c>
      <c r="V61" s="6">
        <v>12.601974431727699</v>
      </c>
      <c r="W61" s="6">
        <v>12.861843420044501</v>
      </c>
      <c r="X61" s="6">
        <v>12.3945980081974</v>
      </c>
      <c r="Y61" s="6">
        <v>12.4477939108366</v>
      </c>
      <c r="Z61" s="6">
        <v>12.8862574816331</v>
      </c>
      <c r="AA61" s="6">
        <v>13.0866058256983</v>
      </c>
      <c r="AB61" s="6">
        <v>12.561753416069999</v>
      </c>
      <c r="AC61" s="6">
        <v>13.320872975518</v>
      </c>
      <c r="AD61" s="6">
        <v>13.0736842387153</v>
      </c>
      <c r="AE61" s="6">
        <v>12.062218151804</v>
      </c>
      <c r="AF61" s="6">
        <v>12.776220215585001</v>
      </c>
      <c r="AG61" s="6">
        <v>12.8823562369692</v>
      </c>
    </row>
    <row r="62" spans="1:33" x14ac:dyDescent="0.25">
      <c r="A62" s="6" t="s">
        <v>279</v>
      </c>
      <c r="B62" s="6" t="s">
        <v>280</v>
      </c>
      <c r="C62" s="6">
        <v>-0.35085459607613101</v>
      </c>
      <c r="D62" s="6">
        <f t="shared" si="1"/>
        <v>-1.2753158508097948</v>
      </c>
      <c r="E62" s="6">
        <v>11.9227189571631</v>
      </c>
      <c r="F62" s="6">
        <v>-2.85038311964498</v>
      </c>
      <c r="G62" s="6">
        <v>8.6000713816099597E-3</v>
      </c>
      <c r="H62" s="6">
        <v>3.05302534047153E-2</v>
      </c>
      <c r="I62" s="6">
        <v>-3.2197726021959601</v>
      </c>
      <c r="J62" s="6">
        <v>12.250817786825699</v>
      </c>
      <c r="K62" s="6">
        <v>11.8512896080271</v>
      </c>
      <c r="L62" s="6">
        <v>12.2341141030867</v>
      </c>
      <c r="M62" s="6">
        <v>12.4661633949907</v>
      </c>
      <c r="N62" s="6">
        <v>12.1095591372202</v>
      </c>
      <c r="O62" s="6">
        <v>12.001164978305701</v>
      </c>
      <c r="P62" s="6">
        <v>11.842963098125299</v>
      </c>
      <c r="Q62" s="6">
        <v>12.4252313987162</v>
      </c>
      <c r="R62" s="6">
        <v>12.098449150092801</v>
      </c>
      <c r="S62" s="6">
        <v>11.861194762912</v>
      </c>
      <c r="T62" s="6">
        <v>11.7996147547312</v>
      </c>
      <c r="U62" s="6">
        <v>11.949365975867501</v>
      </c>
      <c r="V62" s="6">
        <v>11.8596852197186</v>
      </c>
      <c r="W62" s="6">
        <v>11.316782690910999</v>
      </c>
      <c r="X62" s="6">
        <v>11.495316252115501</v>
      </c>
      <c r="Y62" s="6">
        <v>11.383887232129601</v>
      </c>
      <c r="Z62" s="6">
        <v>11.755317227888099</v>
      </c>
      <c r="AA62" s="6">
        <v>11.759233613160699</v>
      </c>
      <c r="AB62" s="6">
        <v>12.246950548922699</v>
      </c>
      <c r="AC62" s="6">
        <v>12.254105850506701</v>
      </c>
      <c r="AD62" s="6">
        <v>11.650924389257099</v>
      </c>
      <c r="AE62" s="6">
        <v>11.635439780952</v>
      </c>
      <c r="AF62" s="6">
        <v>12.1468622549956</v>
      </c>
      <c r="AG62" s="6">
        <v>11.7508217624561</v>
      </c>
    </row>
    <row r="63" spans="1:33" x14ac:dyDescent="0.25">
      <c r="A63" s="6" t="s">
        <v>281</v>
      </c>
      <c r="B63" s="6" t="s">
        <v>282</v>
      </c>
      <c r="C63" s="6">
        <v>-0.36686554941100402</v>
      </c>
      <c r="D63" s="6">
        <f t="shared" si="1"/>
        <v>-1.2895480668530177</v>
      </c>
      <c r="E63" s="6">
        <v>10.0271959938277</v>
      </c>
      <c r="F63" s="6">
        <v>-2.6253558582021101</v>
      </c>
      <c r="G63" s="6">
        <v>1.4525273634707099E-2</v>
      </c>
      <c r="H63" s="6">
        <v>4.6499339677673203E-2</v>
      </c>
      <c r="I63" s="6">
        <v>-3.7057504111204498</v>
      </c>
      <c r="J63" s="6">
        <v>9.9874103907723697</v>
      </c>
      <c r="K63" s="6">
        <v>10.3251995237827</v>
      </c>
      <c r="L63" s="6">
        <v>10.3670546465885</v>
      </c>
      <c r="M63" s="6">
        <v>9.9599800168090606</v>
      </c>
      <c r="N63" s="6">
        <v>9.63917895594812</v>
      </c>
      <c r="O63" s="6">
        <v>10.674544230738</v>
      </c>
      <c r="P63" s="6">
        <v>10.062262751054901</v>
      </c>
      <c r="Q63" s="6">
        <v>10.829722820636</v>
      </c>
      <c r="R63" s="6">
        <v>9.9483152617043906</v>
      </c>
      <c r="S63" s="6">
        <v>10.2408395605233</v>
      </c>
      <c r="T63" s="6">
        <v>9.9744062084908993</v>
      </c>
      <c r="U63" s="6">
        <v>10.3383650966354</v>
      </c>
      <c r="V63" s="6">
        <v>10.1029864572891</v>
      </c>
      <c r="W63" s="6">
        <v>9.6728295277742795</v>
      </c>
      <c r="X63" s="6">
        <v>9.7606128684912896</v>
      </c>
      <c r="Y63" s="6">
        <v>9.7465512958293292</v>
      </c>
      <c r="Z63" s="6">
        <v>9.4432060255040096</v>
      </c>
      <c r="AA63" s="6">
        <v>9.6440278013012897</v>
      </c>
      <c r="AB63" s="6">
        <v>10.06511991374</v>
      </c>
      <c r="AC63" s="6">
        <v>10.2034763134871</v>
      </c>
      <c r="AD63" s="6">
        <v>9.6625902571420994</v>
      </c>
      <c r="AE63" s="6">
        <v>9.8262765061676394</v>
      </c>
      <c r="AF63" s="6">
        <v>9.69188317972365</v>
      </c>
      <c r="AG63" s="6">
        <v>10.485864241731299</v>
      </c>
    </row>
    <row r="64" spans="1:33" x14ac:dyDescent="0.25">
      <c r="A64" s="6" t="s">
        <v>283</v>
      </c>
      <c r="B64" s="6" t="s">
        <v>284</v>
      </c>
      <c r="C64" s="6">
        <v>-0.36830974661083898</v>
      </c>
      <c r="D64" s="6">
        <f t="shared" si="1"/>
        <v>-1.2908396039526302</v>
      </c>
      <c r="E64" s="6">
        <v>11.366088936315601</v>
      </c>
      <c r="F64" s="6">
        <v>-3.5712843473053701</v>
      </c>
      <c r="G64" s="6">
        <v>1.46805101875126E-3</v>
      </c>
      <c r="H64" s="6">
        <v>8.5669826573703898E-3</v>
      </c>
      <c r="I64" s="6">
        <v>-1.54442592259763</v>
      </c>
      <c r="J64" s="6">
        <v>11.613396243216201</v>
      </c>
      <c r="K64" s="6">
        <v>11.5293866691077</v>
      </c>
      <c r="L64" s="6">
        <v>11.6070103003713</v>
      </c>
      <c r="M64" s="6">
        <v>11.5861387716699</v>
      </c>
      <c r="N64" s="6">
        <v>11.052300973931199</v>
      </c>
      <c r="O64" s="6">
        <v>11.836232457889301</v>
      </c>
      <c r="P64" s="6">
        <v>11.440005424944999</v>
      </c>
      <c r="Q64" s="6">
        <v>11.782087874832801</v>
      </c>
      <c r="R64" s="6">
        <v>11.8636649252793</v>
      </c>
      <c r="S64" s="6">
        <v>11.4663635416692</v>
      </c>
      <c r="T64" s="6">
        <v>11.1360947438386</v>
      </c>
      <c r="U64" s="6">
        <v>11.2681520588685</v>
      </c>
      <c r="V64" s="6">
        <v>11.302461797472199</v>
      </c>
      <c r="W64" s="6">
        <v>10.922797205449401</v>
      </c>
      <c r="X64" s="6">
        <v>11.054025762512</v>
      </c>
      <c r="Y64" s="6">
        <v>11.1062686568162</v>
      </c>
      <c r="Z64" s="6">
        <v>11.092558913311001</v>
      </c>
      <c r="AA64" s="6">
        <v>11.0776467846256</v>
      </c>
      <c r="AB64" s="6">
        <v>11.0896540840178</v>
      </c>
      <c r="AC64" s="6">
        <v>11.257904842251101</v>
      </c>
      <c r="AD64" s="6">
        <v>11.187037770530599</v>
      </c>
      <c r="AE64" s="6">
        <v>11.5933522808705</v>
      </c>
      <c r="AF64" s="6">
        <v>11.4704677033076</v>
      </c>
      <c r="AG64" s="6">
        <v>11.451124684791999</v>
      </c>
    </row>
    <row r="65" spans="1:33" x14ac:dyDescent="0.25">
      <c r="A65" s="6" t="s">
        <v>96</v>
      </c>
      <c r="B65" s="6" t="s">
        <v>285</v>
      </c>
      <c r="C65" s="6">
        <v>-0.37154875732785603</v>
      </c>
      <c r="D65" s="6">
        <f t="shared" si="1"/>
        <v>-1.2937409380256009</v>
      </c>
      <c r="E65" s="6">
        <v>11.184311860789901</v>
      </c>
      <c r="F65" s="6">
        <v>-2.99553089529905</v>
      </c>
      <c r="G65" s="6">
        <v>6.0838116513333498E-3</v>
      </c>
      <c r="H65" s="6">
        <v>2.3997257069148199E-2</v>
      </c>
      <c r="I65" s="6">
        <v>-2.8956290200744101</v>
      </c>
      <c r="J65" s="6">
        <v>10.975270214711299</v>
      </c>
      <c r="K65" s="6">
        <v>11.188089784374499</v>
      </c>
      <c r="L65" s="6">
        <v>11.6267188649995</v>
      </c>
      <c r="M65" s="6">
        <v>11.0920800866754</v>
      </c>
      <c r="N65" s="6">
        <v>11.353274855389801</v>
      </c>
      <c r="O65" s="6">
        <v>11.9702753508088</v>
      </c>
      <c r="P65" s="6">
        <v>11.587570021387</v>
      </c>
      <c r="Q65" s="6">
        <v>10.9390064332446</v>
      </c>
      <c r="R65" s="6">
        <v>11.318018784711001</v>
      </c>
      <c r="S65" s="6">
        <v>11.498386491010599</v>
      </c>
      <c r="T65" s="6">
        <v>11.2891710877244</v>
      </c>
      <c r="U65" s="6">
        <v>11.339514205392399</v>
      </c>
      <c r="V65" s="6">
        <v>11.429584833089899</v>
      </c>
      <c r="W65" s="6">
        <v>10.903700217954199</v>
      </c>
      <c r="X65" s="6">
        <v>10.837492618088399</v>
      </c>
      <c r="Y65" s="6">
        <v>10.892173984752599</v>
      </c>
      <c r="Z65" s="6">
        <v>10.8696488068741</v>
      </c>
      <c r="AA65" s="6">
        <v>11.1412237465878</v>
      </c>
      <c r="AB65" s="6">
        <v>11.0570862952107</v>
      </c>
      <c r="AC65" s="6">
        <v>11.216730945674801</v>
      </c>
      <c r="AD65" s="6">
        <v>11.5620964502397</v>
      </c>
      <c r="AE65" s="6">
        <v>10.7470850636255</v>
      </c>
      <c r="AF65" s="6">
        <v>10.9237072867137</v>
      </c>
      <c r="AG65" s="6">
        <v>10.665578229715701</v>
      </c>
    </row>
    <row r="66" spans="1:33" x14ac:dyDescent="0.25">
      <c r="A66" s="6" t="s">
        <v>286</v>
      </c>
      <c r="B66" s="6" t="s">
        <v>287</v>
      </c>
      <c r="C66" s="6">
        <v>-0.37438572008708298</v>
      </c>
      <c r="D66" s="6">
        <f t="shared" si="1"/>
        <v>-1.2962874955569625</v>
      </c>
      <c r="E66" s="6">
        <v>9.3934265011722999</v>
      </c>
      <c r="F66" s="6">
        <v>-2.84240350425718</v>
      </c>
      <c r="G66" s="6">
        <v>8.7637673427528803E-3</v>
      </c>
      <c r="H66" s="6">
        <v>3.08542552728324E-2</v>
      </c>
      <c r="I66" s="6">
        <v>-3.2373619537332101</v>
      </c>
      <c r="J66" s="6">
        <v>9.4788924673035506</v>
      </c>
      <c r="K66" s="6">
        <v>9.8534564303659398</v>
      </c>
      <c r="L66" s="6">
        <v>9.9516791119258698</v>
      </c>
      <c r="M66" s="6">
        <v>9.5617355317884591</v>
      </c>
      <c r="N66" s="6">
        <v>9.1701113322578198</v>
      </c>
      <c r="O66" s="6">
        <v>9.3017195678176794</v>
      </c>
      <c r="P66" s="6">
        <v>9.8353122303760401</v>
      </c>
      <c r="Q66" s="6">
        <v>9.8572922192697607</v>
      </c>
      <c r="R66" s="6">
        <v>9.4475976502827592</v>
      </c>
      <c r="S66" s="6">
        <v>9.4181911886681</v>
      </c>
      <c r="T66" s="6">
        <v>9.3146657132216397</v>
      </c>
      <c r="U66" s="6">
        <v>9.5844182533874793</v>
      </c>
      <c r="V66" s="6">
        <v>9.3218207493664398</v>
      </c>
      <c r="W66" s="6">
        <v>8.5884195751034795</v>
      </c>
      <c r="X66" s="6">
        <v>8.8417860204489909</v>
      </c>
      <c r="Y66" s="6">
        <v>9.1452175617543308</v>
      </c>
      <c r="Z66" s="6">
        <v>9.1796928435003693</v>
      </c>
      <c r="AA66" s="6">
        <v>9.4543369936737705</v>
      </c>
      <c r="AB66" s="6">
        <v>9.5787808701709203</v>
      </c>
      <c r="AC66" s="6">
        <v>9.1694489273304001</v>
      </c>
      <c r="AD66" s="6">
        <v>8.8790488740953002</v>
      </c>
      <c r="AE66" s="6">
        <v>9.47750802846768</v>
      </c>
      <c r="AF66" s="6">
        <v>9.6684066098183692</v>
      </c>
      <c r="AG66" s="6">
        <v>9.3626972777400397</v>
      </c>
    </row>
    <row r="67" spans="1:33" x14ac:dyDescent="0.25">
      <c r="A67" s="6" t="s">
        <v>288</v>
      </c>
      <c r="B67" s="6" t="s">
        <v>289</v>
      </c>
      <c r="C67" s="6">
        <v>-0.382288028721394</v>
      </c>
      <c r="D67" s="6">
        <f t="shared" si="1"/>
        <v>-1.3034073438375759</v>
      </c>
      <c r="E67" s="6">
        <v>11.093213297008401</v>
      </c>
      <c r="F67" s="6">
        <v>-3.0887414375372999</v>
      </c>
      <c r="G67" s="6">
        <v>4.8568046692511703E-3</v>
      </c>
      <c r="H67" s="6">
        <v>2.0689987891009998E-2</v>
      </c>
      <c r="I67" s="6">
        <v>-2.68351913358745</v>
      </c>
      <c r="J67" s="6">
        <v>11.3917078635439</v>
      </c>
      <c r="K67" s="6">
        <v>11.6632262677357</v>
      </c>
      <c r="L67" s="6">
        <v>11.2028704724646</v>
      </c>
      <c r="M67" s="6">
        <v>11.124816883347499</v>
      </c>
      <c r="N67" s="6">
        <v>11.379348235956799</v>
      </c>
      <c r="O67" s="6">
        <v>11.2784869291396</v>
      </c>
      <c r="P67" s="6">
        <v>11.3781386430792</v>
      </c>
      <c r="Q67" s="6">
        <v>10.6010526016429</v>
      </c>
      <c r="R67" s="6">
        <v>11.311053135231999</v>
      </c>
      <c r="S67" s="6">
        <v>11.6588198578453</v>
      </c>
      <c r="T67" s="6">
        <v>11.3425226530013</v>
      </c>
      <c r="U67" s="6">
        <v>10.856256940645901</v>
      </c>
      <c r="V67" s="6">
        <v>10.9655139815148</v>
      </c>
      <c r="W67" s="6">
        <v>10.612865559076999</v>
      </c>
      <c r="X67" s="6">
        <v>10.4896561360099</v>
      </c>
      <c r="Y67" s="6">
        <v>10.9059308159298</v>
      </c>
      <c r="Z67" s="6">
        <v>11.0193461653911</v>
      </c>
      <c r="AA67" s="6">
        <v>11.105560078267301</v>
      </c>
      <c r="AB67" s="6">
        <v>10.807094948046</v>
      </c>
      <c r="AC67" s="6">
        <v>11.1629045584737</v>
      </c>
      <c r="AD67" s="6">
        <v>10.7162760613415</v>
      </c>
      <c r="AE67" s="6">
        <v>10.8165819153655</v>
      </c>
      <c r="AF67" s="6">
        <v>11.228536675425101</v>
      </c>
      <c r="AG67" s="6">
        <v>11.218551749724</v>
      </c>
    </row>
    <row r="68" spans="1:33" x14ac:dyDescent="0.25">
      <c r="A68" s="6" t="s">
        <v>290</v>
      </c>
      <c r="B68" s="6" t="s">
        <v>291</v>
      </c>
      <c r="C68" s="6">
        <v>-0.38396769413648402</v>
      </c>
      <c r="D68" s="6">
        <f t="shared" si="1"/>
        <v>-1.304925726527707</v>
      </c>
      <c r="E68" s="6">
        <v>10.916613934014499</v>
      </c>
      <c r="F68" s="6">
        <v>-2.8722322319554099</v>
      </c>
      <c r="G68" s="6">
        <v>8.1665510778507703E-3</v>
      </c>
      <c r="H68" s="6">
        <v>2.94826335522409E-2</v>
      </c>
      <c r="I68" s="6">
        <v>-3.1714842557610599</v>
      </c>
      <c r="J68" s="6">
        <v>11.0970001209438</v>
      </c>
      <c r="K68" s="6">
        <v>11.246638203974801</v>
      </c>
      <c r="L68" s="6">
        <v>10.900945317345499</v>
      </c>
      <c r="M68" s="6">
        <v>10.884820807360001</v>
      </c>
      <c r="N68" s="6">
        <v>10.952707537140499</v>
      </c>
      <c r="O68" s="6">
        <v>10.935539135409501</v>
      </c>
      <c r="P68" s="6">
        <v>10.885015760070599</v>
      </c>
      <c r="Q68" s="6">
        <v>10.913472312123799</v>
      </c>
      <c r="R68" s="6">
        <v>11.2679912138119</v>
      </c>
      <c r="S68" s="6">
        <v>11.647913068082801</v>
      </c>
      <c r="T68" s="6">
        <v>11.3518156347494</v>
      </c>
      <c r="U68" s="6">
        <v>11.410337872782</v>
      </c>
      <c r="V68" s="6">
        <v>10.9229342441649</v>
      </c>
      <c r="W68" s="6">
        <v>10.222363517558399</v>
      </c>
      <c r="X68" s="6">
        <v>10.6054073061292</v>
      </c>
      <c r="Y68" s="6">
        <v>10.6602717237138</v>
      </c>
      <c r="Z68" s="6">
        <v>10.922304370333601</v>
      </c>
      <c r="AA68" s="6">
        <v>10.324656334897201</v>
      </c>
      <c r="AB68" s="6">
        <v>10.650093372213099</v>
      </c>
      <c r="AC68" s="6">
        <v>11.074451962078401</v>
      </c>
      <c r="AD68" s="6">
        <v>10.5321820193306</v>
      </c>
      <c r="AE68" s="6">
        <v>10.568346536457399</v>
      </c>
      <c r="AF68" s="6">
        <v>11.4578911662874</v>
      </c>
      <c r="AG68" s="6">
        <v>10.5636348793889</v>
      </c>
    </row>
    <row r="69" spans="1:33" x14ac:dyDescent="0.25">
      <c r="A69" s="6" t="s">
        <v>86</v>
      </c>
      <c r="B69" s="6" t="s">
        <v>292</v>
      </c>
      <c r="C69" s="6">
        <v>-0.38677918328451399</v>
      </c>
      <c r="D69" s="6">
        <f t="shared" si="1"/>
        <v>-1.3074712136594571</v>
      </c>
      <c r="E69" s="6">
        <v>11.1149187612973</v>
      </c>
      <c r="F69" s="6">
        <v>-3.3334729057936099</v>
      </c>
      <c r="G69" s="6">
        <v>2.6625720202812998E-3</v>
      </c>
      <c r="H69" s="6">
        <v>1.32316009680931E-2</v>
      </c>
      <c r="I69" s="6">
        <v>-2.1136037324364101</v>
      </c>
      <c r="J69" s="6">
        <v>11.604656273090299</v>
      </c>
      <c r="K69" s="6">
        <v>11.481145484107101</v>
      </c>
      <c r="L69" s="6">
        <v>11.0382811399727</v>
      </c>
      <c r="M69" s="6">
        <v>11.411562142286201</v>
      </c>
      <c r="N69" s="6">
        <v>11.461944032292299</v>
      </c>
      <c r="O69" s="6">
        <v>11.1814402418154</v>
      </c>
      <c r="P69" s="6">
        <v>11.561401368200899</v>
      </c>
      <c r="Q69" s="6">
        <v>11.206438427233399</v>
      </c>
      <c r="R69" s="6">
        <v>11.4424120382286</v>
      </c>
      <c r="S69" s="6">
        <v>10.774600558472301</v>
      </c>
      <c r="T69" s="6">
        <v>11.2904671467369</v>
      </c>
      <c r="U69" s="6">
        <v>10.925299911438101</v>
      </c>
      <c r="V69" s="6">
        <v>11.152702647121901</v>
      </c>
      <c r="W69" s="6">
        <v>10.5308277755285</v>
      </c>
      <c r="X69" s="6">
        <v>10.8012228113842</v>
      </c>
      <c r="Y69" s="6">
        <v>11.009832325451599</v>
      </c>
      <c r="Z69" s="6">
        <v>10.808596072944001</v>
      </c>
      <c r="AA69" s="6">
        <v>10.806233955463901</v>
      </c>
      <c r="AB69" s="6">
        <v>10.933593726820201</v>
      </c>
      <c r="AC69" s="6">
        <v>11.440140111837801</v>
      </c>
      <c r="AD69" s="6">
        <v>10.9055265890991</v>
      </c>
      <c r="AE69" s="6">
        <v>11.1061418933598</v>
      </c>
      <c r="AF69" s="6">
        <v>11.2051935174989</v>
      </c>
      <c r="AG69" s="6">
        <v>10.678390080751299</v>
      </c>
    </row>
    <row r="70" spans="1:33" x14ac:dyDescent="0.25">
      <c r="A70" s="6" t="s">
        <v>293</v>
      </c>
      <c r="B70" s="6" t="s">
        <v>294</v>
      </c>
      <c r="C70" s="6">
        <v>-0.39445414844989601</v>
      </c>
      <c r="D70" s="6">
        <f t="shared" si="1"/>
        <v>-1.3144453385353061</v>
      </c>
      <c r="E70" s="6">
        <v>11.015704542772299</v>
      </c>
      <c r="F70" s="6">
        <v>-4.1990406175827397</v>
      </c>
      <c r="G70" s="6">
        <v>2.9428956594408401E-4</v>
      </c>
      <c r="H70" s="6">
        <v>2.7859412242706599E-3</v>
      </c>
      <c r="I70" s="6">
        <v>9.0577798587743192E-3</v>
      </c>
      <c r="J70" s="6">
        <v>11.067621218435001</v>
      </c>
      <c r="K70" s="6">
        <v>11.4513186670134</v>
      </c>
      <c r="L70" s="6">
        <v>11.1919309618048</v>
      </c>
      <c r="M70" s="6">
        <v>11.214223854285599</v>
      </c>
      <c r="N70" s="6">
        <v>11.2805035059808</v>
      </c>
      <c r="O70" s="6">
        <v>11.076192413286201</v>
      </c>
      <c r="P70" s="6">
        <v>11.4112106516398</v>
      </c>
      <c r="Q70" s="6">
        <v>11.331540488048301</v>
      </c>
      <c r="R70" s="6">
        <v>11.063870799119</v>
      </c>
      <c r="S70" s="6">
        <v>11.148969054545899</v>
      </c>
      <c r="T70" s="6">
        <v>11.042027412125799</v>
      </c>
      <c r="U70" s="6">
        <v>10.9977939177907</v>
      </c>
      <c r="V70" s="6">
        <v>10.977581939835201</v>
      </c>
      <c r="W70" s="6">
        <v>10.5330758527691</v>
      </c>
      <c r="X70" s="6">
        <v>10.822344087495599</v>
      </c>
      <c r="Y70" s="6">
        <v>10.6573869647529</v>
      </c>
      <c r="Z70" s="6">
        <v>10.7144901142088</v>
      </c>
      <c r="AA70" s="6">
        <v>10.919463046001001</v>
      </c>
      <c r="AB70" s="6">
        <v>10.7981633764675</v>
      </c>
      <c r="AC70" s="6">
        <v>10.9354489341414</v>
      </c>
      <c r="AD70" s="6">
        <v>10.5810441876051</v>
      </c>
      <c r="AE70" s="6">
        <v>10.758431829843699</v>
      </c>
      <c r="AF70" s="6">
        <v>11.346207672860199</v>
      </c>
      <c r="AG70" s="6">
        <v>11.0560680764805</v>
      </c>
    </row>
    <row r="71" spans="1:33" x14ac:dyDescent="0.25">
      <c r="A71" s="6" t="s">
        <v>295</v>
      </c>
      <c r="B71" s="6" t="s">
        <v>296</v>
      </c>
      <c r="C71" s="6">
        <v>-0.39447055303179102</v>
      </c>
      <c r="D71" s="6">
        <f t="shared" si="1"/>
        <v>-1.3144602849017839</v>
      </c>
      <c r="E71" s="6">
        <v>11.422859571164</v>
      </c>
      <c r="F71" s="6">
        <v>-4.1893321423857799</v>
      </c>
      <c r="G71" s="6">
        <v>3.0177322841277201E-4</v>
      </c>
      <c r="H71" s="6">
        <v>2.7946825066052401E-3</v>
      </c>
      <c r="I71" s="6">
        <v>-1.53652504711204E-2</v>
      </c>
      <c r="J71" s="6">
        <v>11.5447382609277</v>
      </c>
      <c r="K71" s="6">
        <v>11.825110461942501</v>
      </c>
      <c r="L71" s="6">
        <v>11.4324919699957</v>
      </c>
      <c r="M71" s="6">
        <v>11.4087731707074</v>
      </c>
      <c r="N71" s="6">
        <v>11.753877192405801</v>
      </c>
      <c r="O71" s="6">
        <v>11.5117024067155</v>
      </c>
      <c r="P71" s="6">
        <v>11.3540632641265</v>
      </c>
      <c r="Q71" s="6">
        <v>11.877051070210801</v>
      </c>
      <c r="R71" s="6">
        <v>11.964529355855699</v>
      </c>
      <c r="S71" s="6">
        <v>11.454347231914999</v>
      </c>
      <c r="T71" s="6">
        <v>11.6096109514421</v>
      </c>
      <c r="U71" s="6">
        <v>11.5685479495178</v>
      </c>
      <c r="V71" s="6">
        <v>11.4436096822393</v>
      </c>
      <c r="W71" s="6">
        <v>11.072222862596099</v>
      </c>
      <c r="X71" s="6">
        <v>11.0739879691819</v>
      </c>
      <c r="Y71" s="6">
        <v>11.457794061373599</v>
      </c>
      <c r="Z71" s="6">
        <v>11.0967764475728</v>
      </c>
      <c r="AA71" s="6">
        <v>11.189857533243201</v>
      </c>
      <c r="AB71" s="6">
        <v>11.152821741851801</v>
      </c>
      <c r="AC71" s="6">
        <v>11.381806364348</v>
      </c>
      <c r="AD71" s="6">
        <v>10.9624817901549</v>
      </c>
      <c r="AE71" s="6">
        <v>11.253945884637901</v>
      </c>
      <c r="AF71" s="6">
        <v>11.4284872292894</v>
      </c>
      <c r="AG71" s="6">
        <v>11.3299948556838</v>
      </c>
    </row>
    <row r="72" spans="1:33" x14ac:dyDescent="0.25">
      <c r="A72" s="6" t="s">
        <v>297</v>
      </c>
      <c r="B72" s="6" t="s">
        <v>298</v>
      </c>
      <c r="C72" s="6">
        <v>-0.40068905303565899</v>
      </c>
      <c r="D72" s="6">
        <f t="shared" si="1"/>
        <v>-1.320138278291155</v>
      </c>
      <c r="E72" s="6">
        <v>11.4724975427125</v>
      </c>
      <c r="F72" s="6">
        <v>-2.7297676547052401</v>
      </c>
      <c r="G72" s="6">
        <v>1.14125548421286E-2</v>
      </c>
      <c r="H72" s="6">
        <v>3.7982409083959202E-2</v>
      </c>
      <c r="I72" s="6">
        <v>-3.4829147731256902</v>
      </c>
      <c r="J72" s="6">
        <v>11.9337924270506</v>
      </c>
      <c r="K72" s="6">
        <v>12.1102993500204</v>
      </c>
      <c r="L72" s="6">
        <v>11.1041931113775</v>
      </c>
      <c r="M72" s="6">
        <v>11.8133653283802</v>
      </c>
      <c r="N72" s="6">
        <v>11.4467265047615</v>
      </c>
      <c r="O72" s="6">
        <v>11.877934495188899</v>
      </c>
      <c r="P72" s="6">
        <v>12.130414565931</v>
      </c>
      <c r="Q72" s="6">
        <v>11.766205047094401</v>
      </c>
      <c r="R72" s="6">
        <v>11.309118250802801</v>
      </c>
      <c r="S72" s="6">
        <v>11.372390461865001</v>
      </c>
      <c r="T72" s="6">
        <v>11.6298343716314</v>
      </c>
      <c r="U72" s="6">
        <v>11.399810855518201</v>
      </c>
      <c r="V72" s="6">
        <v>11.302552342150999</v>
      </c>
      <c r="W72" s="6">
        <v>11.1556357536973</v>
      </c>
      <c r="X72" s="6">
        <v>11.660719733878</v>
      </c>
      <c r="Y72" s="6">
        <v>10.9792803683705</v>
      </c>
      <c r="Z72" s="6">
        <v>10.998080448488899</v>
      </c>
      <c r="AA72" s="6">
        <v>10.9807914132608</v>
      </c>
      <c r="AB72" s="6">
        <v>11.397099368241401</v>
      </c>
      <c r="AC72" s="6">
        <v>11.8233572795661</v>
      </c>
      <c r="AD72" s="6">
        <v>11.616273323786601</v>
      </c>
      <c r="AE72" s="6">
        <v>10.774316870956101</v>
      </c>
      <c r="AF72" s="6">
        <v>11.5846589944739</v>
      </c>
      <c r="AG72" s="6">
        <v>11.1730903586077</v>
      </c>
    </row>
    <row r="73" spans="1:33" x14ac:dyDescent="0.25">
      <c r="A73" s="6" t="s">
        <v>121</v>
      </c>
      <c r="B73" s="6" t="s">
        <v>299</v>
      </c>
      <c r="C73" s="6">
        <v>-0.40542452112983102</v>
      </c>
      <c r="D73" s="6">
        <f t="shared" si="1"/>
        <v>-1.324478588333913</v>
      </c>
      <c r="E73" s="6">
        <v>10.784705836962299</v>
      </c>
      <c r="F73" s="6">
        <v>-2.8949706356701199</v>
      </c>
      <c r="G73" s="6">
        <v>7.7374390165702899E-3</v>
      </c>
      <c r="H73" s="6">
        <v>2.84150777677495E-2</v>
      </c>
      <c r="I73" s="6">
        <v>-3.12103587365936</v>
      </c>
      <c r="J73" s="6">
        <v>10.9492450154941</v>
      </c>
      <c r="K73" s="6">
        <v>10.9660336697128</v>
      </c>
      <c r="L73" s="6">
        <v>11.7411070975049</v>
      </c>
      <c r="M73" s="6">
        <v>10.996180281890901</v>
      </c>
      <c r="N73" s="6">
        <v>11.3832107782313</v>
      </c>
      <c r="O73" s="6">
        <v>11.1508004143066</v>
      </c>
      <c r="P73" s="6">
        <v>10.635694264669199</v>
      </c>
      <c r="Q73" s="6">
        <v>11.0542256452812</v>
      </c>
      <c r="R73" s="6">
        <v>10.241630113513301</v>
      </c>
      <c r="S73" s="6">
        <v>11.1312772052543</v>
      </c>
      <c r="T73" s="6">
        <v>10.4147663636987</v>
      </c>
      <c r="U73" s="6">
        <v>10.8914961124113</v>
      </c>
      <c r="V73" s="6">
        <v>10.4625979231099</v>
      </c>
      <c r="W73" s="6">
        <v>10.3896688129139</v>
      </c>
      <c r="X73" s="6">
        <v>10.8359528348317</v>
      </c>
      <c r="Y73" s="6">
        <v>10.6872130671821</v>
      </c>
      <c r="Z73" s="6">
        <v>10.56443869806</v>
      </c>
      <c r="AA73" s="6">
        <v>10.6986359358414</v>
      </c>
      <c r="AB73" s="6">
        <v>10.1306260264807</v>
      </c>
      <c r="AC73" s="6">
        <v>10.8708706994019</v>
      </c>
      <c r="AD73" s="6">
        <v>10.4948904845107</v>
      </c>
      <c r="AE73" s="6">
        <v>10.4619043470977</v>
      </c>
      <c r="AF73" s="6">
        <v>10.874569200393699</v>
      </c>
      <c r="AG73" s="6">
        <v>10.805905095302499</v>
      </c>
    </row>
    <row r="74" spans="1:33" x14ac:dyDescent="0.25">
      <c r="A74" s="6" t="s">
        <v>300</v>
      </c>
      <c r="B74" s="6" t="s">
        <v>301</v>
      </c>
      <c r="C74" s="6">
        <v>-0.40835053027940799</v>
      </c>
      <c r="D74" s="6">
        <f t="shared" si="1"/>
        <v>-1.3271675621011128</v>
      </c>
      <c r="E74" s="6">
        <v>11.151776085215101</v>
      </c>
      <c r="F74" s="6">
        <v>-3.8020961604216801</v>
      </c>
      <c r="G74" s="6">
        <v>8.1696751851446795E-4</v>
      </c>
      <c r="H74" s="6">
        <v>5.6133574659219896E-3</v>
      </c>
      <c r="I74" s="6">
        <v>-0.98040405664091002</v>
      </c>
      <c r="J74" s="6">
        <v>11.3649900814299</v>
      </c>
      <c r="K74" s="6">
        <v>11.5953334880549</v>
      </c>
      <c r="L74" s="6">
        <v>11.5637752226105</v>
      </c>
      <c r="M74" s="6">
        <v>11.3063898063133</v>
      </c>
      <c r="N74" s="6">
        <v>11.633812891086</v>
      </c>
      <c r="O74" s="6">
        <v>11.112199475308399</v>
      </c>
      <c r="P74" s="6">
        <v>11.210681043629201</v>
      </c>
      <c r="Q74" s="6">
        <v>11.301711144189399</v>
      </c>
      <c r="R74" s="6">
        <v>11.555779058472501</v>
      </c>
      <c r="S74" s="6">
        <v>11.180903088820401</v>
      </c>
      <c r="T74" s="6">
        <v>11.196956142323801</v>
      </c>
      <c r="U74" s="6">
        <v>10.8839003268477</v>
      </c>
      <c r="V74" s="6">
        <v>11.0199172792447</v>
      </c>
      <c r="W74" s="6">
        <v>10.581475627252701</v>
      </c>
      <c r="X74" s="6">
        <v>10.5908094780265</v>
      </c>
      <c r="Y74" s="6">
        <v>10.990407899878701</v>
      </c>
      <c r="Z74" s="6">
        <v>11.1447213127441</v>
      </c>
      <c r="AA74" s="6">
        <v>10.763181520639501</v>
      </c>
      <c r="AB74" s="6">
        <v>10.9707082175906</v>
      </c>
      <c r="AC74" s="6">
        <v>11.212450150814</v>
      </c>
      <c r="AD74" s="6">
        <v>11.199998212674499</v>
      </c>
      <c r="AE74" s="6">
        <v>11.035710542409401</v>
      </c>
      <c r="AF74" s="6">
        <v>11.407797899338901</v>
      </c>
      <c r="AG74" s="6">
        <v>10.819016135463499</v>
      </c>
    </row>
    <row r="75" spans="1:33" x14ac:dyDescent="0.25">
      <c r="A75" s="6" t="s">
        <v>123</v>
      </c>
      <c r="B75" s="6" t="s">
        <v>302</v>
      </c>
      <c r="C75" s="6">
        <v>-0.40906225344745401</v>
      </c>
      <c r="D75" s="6">
        <f t="shared" si="1"/>
        <v>-1.3278224537494974</v>
      </c>
      <c r="E75" s="6">
        <v>11.021877560470401</v>
      </c>
      <c r="F75" s="6">
        <v>-3.1409475873962198</v>
      </c>
      <c r="G75" s="6">
        <v>4.2771334584263696E-3</v>
      </c>
      <c r="H75" s="6">
        <v>1.92641796047455E-2</v>
      </c>
      <c r="I75" s="6">
        <v>-2.5634640002053</v>
      </c>
      <c r="J75" s="6">
        <v>10.813759382618001</v>
      </c>
      <c r="K75" s="6">
        <v>11.3766275106123</v>
      </c>
      <c r="L75" s="6">
        <v>10.6349627849283</v>
      </c>
      <c r="M75" s="6">
        <v>10.9663753207466</v>
      </c>
      <c r="N75" s="6">
        <v>11.036234226046499</v>
      </c>
      <c r="O75" s="6">
        <v>11.532443864108499</v>
      </c>
      <c r="P75" s="6">
        <v>11.5875572700199</v>
      </c>
      <c r="Q75" s="6">
        <v>11.341616471834801</v>
      </c>
      <c r="R75" s="6">
        <v>11.4640037221344</v>
      </c>
      <c r="S75" s="6">
        <v>11.125932148116</v>
      </c>
      <c r="T75" s="6">
        <v>11.050386345901099</v>
      </c>
      <c r="U75" s="6">
        <v>11.841566746277801</v>
      </c>
      <c r="V75" s="6">
        <v>11.185816474584801</v>
      </c>
      <c r="W75" s="6">
        <v>10.633476290828201</v>
      </c>
      <c r="X75" s="6">
        <v>10.7018357578782</v>
      </c>
      <c r="Y75" s="6">
        <v>10.907183427185499</v>
      </c>
      <c r="Z75" s="6">
        <v>11.285845171343301</v>
      </c>
      <c r="AA75" s="6">
        <v>10.770306766058299</v>
      </c>
      <c r="AB75" s="6">
        <v>10.907688964402899</v>
      </c>
      <c r="AC75" s="6">
        <v>10.700094273487499</v>
      </c>
      <c r="AD75" s="6">
        <v>10.8515813600792</v>
      </c>
      <c r="AE75" s="6">
        <v>10.7279120842277</v>
      </c>
      <c r="AF75" s="6">
        <v>10.3811919032867</v>
      </c>
      <c r="AG75" s="6">
        <v>10.7006631845824</v>
      </c>
    </row>
    <row r="76" spans="1:33" x14ac:dyDescent="0.25">
      <c r="A76" s="6" t="s">
        <v>303</v>
      </c>
      <c r="B76" s="6" t="s">
        <v>304</v>
      </c>
      <c r="C76" s="6">
        <v>-0.41183286851560802</v>
      </c>
      <c r="D76" s="6">
        <f t="shared" si="1"/>
        <v>-1.3303749125869646</v>
      </c>
      <c r="E76" s="6">
        <v>12.437538013627901</v>
      </c>
      <c r="F76" s="6">
        <v>-3.55950886766658</v>
      </c>
      <c r="G76" s="6">
        <v>1.5123088762149101E-3</v>
      </c>
      <c r="H76" s="6">
        <v>8.7059943414534106E-3</v>
      </c>
      <c r="I76" s="6">
        <v>-1.5729178942620901</v>
      </c>
      <c r="J76" s="6">
        <v>12.512593372972299</v>
      </c>
      <c r="K76" s="6">
        <v>12.860410405180399</v>
      </c>
      <c r="L76" s="6">
        <v>12.261033001918699</v>
      </c>
      <c r="M76" s="6">
        <v>12.5459349604896</v>
      </c>
      <c r="N76" s="6">
        <v>12.1753503168274</v>
      </c>
      <c r="O76" s="6">
        <v>13.048699088927499</v>
      </c>
      <c r="P76" s="6">
        <v>12.783091681749999</v>
      </c>
      <c r="Q76" s="6">
        <v>12.9089835914383</v>
      </c>
      <c r="R76" s="6">
        <v>12.618168655850999</v>
      </c>
      <c r="S76" s="6">
        <v>12.8271482269489</v>
      </c>
      <c r="T76" s="6">
        <v>12.45751572929</v>
      </c>
      <c r="U76" s="6">
        <v>12.464982513568801</v>
      </c>
      <c r="V76" s="6">
        <v>12.371607703043001</v>
      </c>
      <c r="W76" s="6">
        <v>12.3026032242964</v>
      </c>
      <c r="X76" s="6">
        <v>12.1014176601893</v>
      </c>
      <c r="Y76" s="6">
        <v>11.9799381249576</v>
      </c>
      <c r="Z76" s="6">
        <v>12.2647410144635</v>
      </c>
      <c r="AA76" s="6">
        <v>12.1336488243675</v>
      </c>
      <c r="AB76" s="6">
        <v>12.155266586531701</v>
      </c>
      <c r="AC76" s="6">
        <v>12.6354231374865</v>
      </c>
      <c r="AD76" s="6">
        <v>12.138731678364501</v>
      </c>
      <c r="AE76" s="6">
        <v>11.958684963895999</v>
      </c>
      <c r="AF76" s="6">
        <v>12.7196780954938</v>
      </c>
      <c r="AG76" s="6">
        <v>12.275259768815999</v>
      </c>
    </row>
    <row r="77" spans="1:33" x14ac:dyDescent="0.25">
      <c r="A77" s="6" t="s">
        <v>305</v>
      </c>
      <c r="B77" s="6" t="s">
        <v>306</v>
      </c>
      <c r="C77" s="6">
        <v>-0.41457409771625497</v>
      </c>
      <c r="D77" s="6">
        <f t="shared" si="1"/>
        <v>-1.3329051281258453</v>
      </c>
      <c r="E77" s="6">
        <v>11.263004210233399</v>
      </c>
      <c r="F77" s="6">
        <v>-3.0184574001465201</v>
      </c>
      <c r="G77" s="6">
        <v>5.7570976660637502E-3</v>
      </c>
      <c r="H77" s="6">
        <v>2.3137015148520301E-2</v>
      </c>
      <c r="I77" s="6">
        <v>-2.8437322737329498</v>
      </c>
      <c r="J77" s="6">
        <v>11.475166425546901</v>
      </c>
      <c r="K77" s="6">
        <v>11.232591890384301</v>
      </c>
      <c r="L77" s="6">
        <v>11.572087409701201</v>
      </c>
      <c r="M77" s="6">
        <v>12.081860845688</v>
      </c>
      <c r="N77" s="6">
        <v>10.8385846202944</v>
      </c>
      <c r="O77" s="6">
        <v>11.2790321431787</v>
      </c>
      <c r="P77" s="6">
        <v>11.466812852919601</v>
      </c>
      <c r="Q77" s="6">
        <v>11.4817461072097</v>
      </c>
      <c r="R77" s="6">
        <v>11.8356036671855</v>
      </c>
      <c r="S77" s="6">
        <v>11.2976181126278</v>
      </c>
      <c r="T77" s="6">
        <v>11.4850661640584</v>
      </c>
      <c r="U77" s="6">
        <v>11.4895990060144</v>
      </c>
      <c r="V77" s="6">
        <v>11.3194323934627</v>
      </c>
      <c r="W77" s="6">
        <v>11.5291549745442</v>
      </c>
      <c r="X77" s="6">
        <v>10.4547324956973</v>
      </c>
      <c r="Y77" s="6">
        <v>10.8425915127194</v>
      </c>
      <c r="Z77" s="6">
        <v>10.986281780809099</v>
      </c>
      <c r="AA77" s="6">
        <v>10.7866161785371</v>
      </c>
      <c r="AB77" s="6">
        <v>11.0412292751422</v>
      </c>
      <c r="AC77" s="6">
        <v>11.3180352077972</v>
      </c>
      <c r="AD77" s="6">
        <v>11.033037221591901</v>
      </c>
      <c r="AE77" s="6">
        <v>11.1850727509986</v>
      </c>
      <c r="AF77" s="6">
        <v>11.437241192640901</v>
      </c>
      <c r="AG77" s="6">
        <v>10.8429068168531</v>
      </c>
    </row>
    <row r="78" spans="1:33" x14ac:dyDescent="0.25">
      <c r="A78" s="6" t="s">
        <v>307</v>
      </c>
      <c r="B78" s="6" t="s">
        <v>308</v>
      </c>
      <c r="C78" s="6">
        <v>-0.432415762747068</v>
      </c>
      <c r="D78" s="6">
        <f t="shared" si="1"/>
        <v>-1.3494913811784182</v>
      </c>
      <c r="E78" s="6">
        <v>10.7574048449333</v>
      </c>
      <c r="F78" s="6">
        <v>-4.3603404068999598</v>
      </c>
      <c r="G78" s="6">
        <v>1.93772158309746E-4</v>
      </c>
      <c r="H78" s="6">
        <v>2.1722878799987299E-3</v>
      </c>
      <c r="I78" s="6">
        <v>0.41603586018052802</v>
      </c>
      <c r="J78" s="6">
        <v>11.0210834760934</v>
      </c>
      <c r="K78" s="6">
        <v>10.814027556884501</v>
      </c>
      <c r="L78" s="6">
        <v>11.2538620987469</v>
      </c>
      <c r="M78" s="6">
        <v>11.017994969829701</v>
      </c>
      <c r="N78" s="6">
        <v>10.5746888855551</v>
      </c>
      <c r="O78" s="6">
        <v>10.8904085750251</v>
      </c>
      <c r="P78" s="6">
        <v>11.0189120471763</v>
      </c>
      <c r="Q78" s="6">
        <v>11.218491572961501</v>
      </c>
      <c r="R78" s="6">
        <v>10.899106918564399</v>
      </c>
      <c r="S78" s="6">
        <v>10.9312797500434</v>
      </c>
      <c r="T78" s="6">
        <v>11.0520216483302</v>
      </c>
      <c r="U78" s="6">
        <v>10.8023545801816</v>
      </c>
      <c r="V78" s="6">
        <v>10.836216153256499</v>
      </c>
      <c r="W78" s="6">
        <v>10.6409286277622</v>
      </c>
      <c r="X78" s="6">
        <v>10.404577162275899</v>
      </c>
      <c r="Y78" s="6">
        <v>10.4421654432177</v>
      </c>
      <c r="Z78" s="6">
        <v>10.406253969641799</v>
      </c>
      <c r="AA78" s="6">
        <v>10.2390615800186</v>
      </c>
      <c r="AB78" s="6">
        <v>10.4523926216156</v>
      </c>
      <c r="AC78" s="6">
        <v>10.5457398664339</v>
      </c>
      <c r="AD78" s="6">
        <v>10.3061385156601</v>
      </c>
      <c r="AE78" s="6">
        <v>10.7958531708711</v>
      </c>
      <c r="AF78" s="6">
        <v>10.974031090047299</v>
      </c>
      <c r="AG78" s="6">
        <v>10.6401259982062</v>
      </c>
    </row>
    <row r="79" spans="1:33" x14ac:dyDescent="0.25">
      <c r="A79" s="6" t="s">
        <v>309</v>
      </c>
      <c r="B79" s="6" t="s">
        <v>310</v>
      </c>
      <c r="C79" s="6">
        <v>-0.43782811064270899</v>
      </c>
      <c r="D79" s="6">
        <f t="shared" si="1"/>
        <v>-1.3545635789032269</v>
      </c>
      <c r="E79" s="6">
        <v>11.477839477439799</v>
      </c>
      <c r="F79" s="6">
        <v>-3.8925773273962099</v>
      </c>
      <c r="G79" s="6">
        <v>6.4812641674941304E-4</v>
      </c>
      <c r="H79" s="6">
        <v>5.02003370064091E-3</v>
      </c>
      <c r="I79" s="6">
        <v>-0.75674719457332995</v>
      </c>
      <c r="J79" s="6">
        <v>11.741706222259999</v>
      </c>
      <c r="K79" s="6">
        <v>11.7809409361112</v>
      </c>
      <c r="L79" s="6">
        <v>11.698710080498801</v>
      </c>
      <c r="M79" s="6">
        <v>11.722723248334599</v>
      </c>
      <c r="N79" s="6">
        <v>11.7400890925638</v>
      </c>
      <c r="O79" s="6">
        <v>11.449136852803999</v>
      </c>
      <c r="P79" s="6">
        <v>11.6048700643258</v>
      </c>
      <c r="Q79" s="6">
        <v>11.8713868398331</v>
      </c>
      <c r="R79" s="6">
        <v>11.930205490734499</v>
      </c>
      <c r="S79" s="6">
        <v>11.569730848995199</v>
      </c>
      <c r="T79" s="6">
        <v>11.363818528718999</v>
      </c>
      <c r="U79" s="6">
        <v>11.7782577824551</v>
      </c>
      <c r="V79" s="6">
        <v>11.2122310438818</v>
      </c>
      <c r="W79" s="6">
        <v>10.881852905538</v>
      </c>
      <c r="X79" s="6">
        <v>11.390698018816</v>
      </c>
      <c r="Y79" s="6">
        <v>11.6410488849255</v>
      </c>
      <c r="Z79" s="6">
        <v>10.8821172502069</v>
      </c>
      <c r="AA79" s="6">
        <v>11.039396912622101</v>
      </c>
      <c r="AB79" s="6">
        <v>11.224457803943899</v>
      </c>
      <c r="AC79" s="6">
        <v>11.6999050343161</v>
      </c>
      <c r="AD79" s="6">
        <v>10.9977154772826</v>
      </c>
      <c r="AE79" s="6">
        <v>11.488868831231301</v>
      </c>
      <c r="AF79" s="6">
        <v>11.5029295142318</v>
      </c>
      <c r="AG79" s="6">
        <v>11.2553497939231</v>
      </c>
    </row>
    <row r="80" spans="1:33" x14ac:dyDescent="0.25">
      <c r="A80" s="6" t="s">
        <v>311</v>
      </c>
      <c r="B80" s="6" t="s">
        <v>312</v>
      </c>
      <c r="C80" s="6">
        <v>-0.46610167806518998</v>
      </c>
      <c r="D80" s="6">
        <f t="shared" si="1"/>
        <v>-1.3813718008474165</v>
      </c>
      <c r="E80" s="6">
        <v>11.8236506148397</v>
      </c>
      <c r="F80" s="6">
        <v>-4.2442771066772202</v>
      </c>
      <c r="G80" s="6">
        <v>2.6177633580522301E-4</v>
      </c>
      <c r="H80" s="6">
        <v>2.5642354171307598E-3</v>
      </c>
      <c r="I80" s="6">
        <v>0.122972763534615</v>
      </c>
      <c r="J80" s="6">
        <v>11.846626752992201</v>
      </c>
      <c r="K80" s="6">
        <v>11.8717860370634</v>
      </c>
      <c r="L80" s="6">
        <v>12.2659779245912</v>
      </c>
      <c r="M80" s="6">
        <v>12.109906906545399</v>
      </c>
      <c r="N80" s="6">
        <v>11.8252124345355</v>
      </c>
      <c r="O80" s="6">
        <v>12.2295791071826</v>
      </c>
      <c r="P80" s="6">
        <v>11.8406775515883</v>
      </c>
      <c r="Q80" s="6">
        <v>11.9442864946397</v>
      </c>
      <c r="R80" s="6">
        <v>12.5345065184645</v>
      </c>
      <c r="S80" s="6">
        <v>12.180313331956301</v>
      </c>
      <c r="T80" s="6">
        <v>11.719047739809</v>
      </c>
      <c r="U80" s="6">
        <v>11.7948874490798</v>
      </c>
      <c r="V80" s="6">
        <v>12.0181646009068</v>
      </c>
      <c r="W80" s="6">
        <v>11.6096310136308</v>
      </c>
      <c r="X80" s="6">
        <v>11.5144259295287</v>
      </c>
      <c r="Y80" s="6">
        <v>11.380781093381399</v>
      </c>
      <c r="Z80" s="6">
        <v>11.1491432432066</v>
      </c>
      <c r="AA80" s="6">
        <v>11.7866470756944</v>
      </c>
      <c r="AB80" s="6">
        <v>11.3691619628152</v>
      </c>
      <c r="AC80" s="6">
        <v>11.633512018275299</v>
      </c>
      <c r="AD80" s="6">
        <v>11.656880149532499</v>
      </c>
      <c r="AE80" s="6">
        <v>11.605383009234099</v>
      </c>
      <c r="AF80" s="6">
        <v>11.973198580818501</v>
      </c>
      <c r="AG80" s="6">
        <v>11.907877830680301</v>
      </c>
    </row>
    <row r="81" spans="1:33" x14ac:dyDescent="0.25">
      <c r="A81" s="6" t="s">
        <v>313</v>
      </c>
      <c r="B81" s="6" t="s">
        <v>314</v>
      </c>
      <c r="C81" s="6">
        <v>-0.46641378213579698</v>
      </c>
      <c r="D81" s="6">
        <f t="shared" si="1"/>
        <v>-1.3816706709394666</v>
      </c>
      <c r="E81" s="6">
        <v>12.4777947396037</v>
      </c>
      <c r="F81" s="6">
        <v>-4.3793085132243297</v>
      </c>
      <c r="G81" s="6">
        <v>1.8446747339560999E-4</v>
      </c>
      <c r="H81" s="6">
        <v>2.14723271393392E-3</v>
      </c>
      <c r="I81" s="6">
        <v>0.46402725616382001</v>
      </c>
      <c r="J81" s="6">
        <v>12.567508765125901</v>
      </c>
      <c r="K81" s="6">
        <v>12.964061667871601</v>
      </c>
      <c r="L81" s="6">
        <v>12.8395745676541</v>
      </c>
      <c r="M81" s="6">
        <v>12.774102122475499</v>
      </c>
      <c r="N81" s="6">
        <v>12.420136572588699</v>
      </c>
      <c r="O81" s="6">
        <v>12.9187297595102</v>
      </c>
      <c r="P81" s="6">
        <v>12.785504903819801</v>
      </c>
      <c r="Q81" s="6">
        <v>12.918935412058699</v>
      </c>
      <c r="R81" s="6">
        <v>12.575071723780599</v>
      </c>
      <c r="S81" s="6">
        <v>12.4149597222445</v>
      </c>
      <c r="T81" s="6">
        <v>12.491746969624501</v>
      </c>
      <c r="U81" s="6">
        <v>12.325923397433</v>
      </c>
      <c r="V81" s="6">
        <v>12.7049260309528</v>
      </c>
      <c r="W81" s="6">
        <v>12.347148103108299</v>
      </c>
      <c r="X81" s="6">
        <v>11.799119429617599</v>
      </c>
      <c r="Y81" s="6">
        <v>12.3641387923349</v>
      </c>
      <c r="Z81" s="6">
        <v>12.3177491697706</v>
      </c>
      <c r="AA81" s="6">
        <v>12.2623538483462</v>
      </c>
      <c r="AB81" s="6">
        <v>11.849107094810201</v>
      </c>
      <c r="AC81" s="6">
        <v>12.230775788409</v>
      </c>
      <c r="AD81" s="6">
        <v>12.159487990883999</v>
      </c>
      <c r="AE81" s="6">
        <v>12.328746985049801</v>
      </c>
      <c r="AF81" s="6">
        <v>12.5595561912357</v>
      </c>
      <c r="AG81" s="6">
        <v>12.5477087417825</v>
      </c>
    </row>
    <row r="82" spans="1:33" x14ac:dyDescent="0.25">
      <c r="A82" s="6" t="s">
        <v>315</v>
      </c>
      <c r="B82" s="6" t="s">
        <v>316</v>
      </c>
      <c r="C82" s="6">
        <v>-0.46737192713409398</v>
      </c>
      <c r="D82" s="6">
        <f t="shared" si="1"/>
        <v>-1.3825885922653944</v>
      </c>
      <c r="E82" s="6">
        <v>10.066826996960501</v>
      </c>
      <c r="F82" s="6">
        <v>-3.53827497608569</v>
      </c>
      <c r="G82" s="6">
        <v>1.59542892172328E-3</v>
      </c>
      <c r="H82" s="6">
        <v>9.0620362753882095E-3</v>
      </c>
      <c r="I82" s="6">
        <v>-1.62421949163488</v>
      </c>
      <c r="J82" s="6">
        <v>10.3247179957055</v>
      </c>
      <c r="K82" s="6">
        <v>10.5834924471598</v>
      </c>
      <c r="L82" s="6">
        <v>10.345419731862799</v>
      </c>
      <c r="M82" s="6">
        <v>10.1264915768928</v>
      </c>
      <c r="N82" s="6">
        <v>10.6283471454565</v>
      </c>
      <c r="O82" s="6">
        <v>9.9694983785367306</v>
      </c>
      <c r="P82" s="6">
        <v>9.7321854221514492</v>
      </c>
      <c r="Q82" s="6">
        <v>10.534964898126301</v>
      </c>
      <c r="R82" s="6">
        <v>10.2783358076908</v>
      </c>
      <c r="S82" s="6">
        <v>10.3711843684053</v>
      </c>
      <c r="T82" s="6">
        <v>10.1942330610662</v>
      </c>
      <c r="U82" s="6">
        <v>10.476467941516701</v>
      </c>
      <c r="V82" s="6">
        <v>9.9954988017696795</v>
      </c>
      <c r="W82" s="6">
        <v>9.6359301370838892</v>
      </c>
      <c r="X82" s="6">
        <v>9.6090920943187204</v>
      </c>
      <c r="Y82" s="6">
        <v>9.6315130137248293</v>
      </c>
      <c r="Z82" s="6">
        <v>10.289324070410901</v>
      </c>
      <c r="AA82" s="6">
        <v>10.035243700678899</v>
      </c>
      <c r="AB82" s="6">
        <v>9.5525657777413908</v>
      </c>
      <c r="AC82" s="6">
        <v>10.056995582789099</v>
      </c>
      <c r="AD82" s="6">
        <v>9.3858688293510593</v>
      </c>
      <c r="AE82" s="6">
        <v>9.5205130809070102</v>
      </c>
      <c r="AF82" s="6">
        <v>10.126587392799999</v>
      </c>
      <c r="AG82" s="6">
        <v>10.199376670905901</v>
      </c>
    </row>
    <row r="83" spans="1:33" x14ac:dyDescent="0.25">
      <c r="A83" s="6" t="s">
        <v>317</v>
      </c>
      <c r="B83" s="6" t="s">
        <v>318</v>
      </c>
      <c r="C83" s="6">
        <v>-0.47244413898967402</v>
      </c>
      <c r="D83" s="6">
        <f t="shared" si="1"/>
        <v>-1.3874580374651613</v>
      </c>
      <c r="E83" s="6">
        <v>10.7842167763657</v>
      </c>
      <c r="F83" s="6">
        <v>-3.91477574269559</v>
      </c>
      <c r="G83" s="6">
        <v>6.1226091808305803E-4</v>
      </c>
      <c r="H83" s="6">
        <v>4.8300583537663503E-3</v>
      </c>
      <c r="I83" s="6">
        <v>-0.70168414031214998</v>
      </c>
      <c r="J83" s="6">
        <v>11.0334499972237</v>
      </c>
      <c r="K83" s="6">
        <v>11.013188927819099</v>
      </c>
      <c r="L83" s="6">
        <v>10.982053515051399</v>
      </c>
      <c r="M83" s="6">
        <v>11.0504954255266</v>
      </c>
      <c r="N83" s="6">
        <v>11.3396925941641</v>
      </c>
      <c r="O83" s="6">
        <v>10.9560732973141</v>
      </c>
      <c r="P83" s="6">
        <v>11.2291255684241</v>
      </c>
      <c r="Q83" s="6">
        <v>10.621920804884599</v>
      </c>
      <c r="R83" s="6">
        <v>11.289818997120699</v>
      </c>
      <c r="S83" s="6">
        <v>10.8817460799917</v>
      </c>
      <c r="T83" s="6">
        <v>10.663519961987999</v>
      </c>
      <c r="U83" s="6">
        <v>10.628556231550901</v>
      </c>
      <c r="V83" s="6">
        <v>10.891125032333001</v>
      </c>
      <c r="W83" s="6">
        <v>9.9303217394569998</v>
      </c>
      <c r="X83" s="6">
        <v>10.645825783640699</v>
      </c>
      <c r="Y83" s="6">
        <v>10.837677497979399</v>
      </c>
      <c r="Z83" s="6">
        <v>10.588873774073001</v>
      </c>
      <c r="AA83" s="6">
        <v>10.5608826761886</v>
      </c>
      <c r="AB83" s="6">
        <v>10.473949725378301</v>
      </c>
      <c r="AC83" s="6">
        <v>10.015952876050401</v>
      </c>
      <c r="AD83" s="6">
        <v>10.6895115391335</v>
      </c>
      <c r="AE83" s="6">
        <v>10.753085774258899</v>
      </c>
      <c r="AF83" s="6">
        <v>10.887773414853999</v>
      </c>
      <c r="AG83" s="6">
        <v>10.856581398372001</v>
      </c>
    </row>
    <row r="84" spans="1:33" x14ac:dyDescent="0.25">
      <c r="A84" s="6" t="s">
        <v>319</v>
      </c>
      <c r="B84" s="6" t="s">
        <v>320</v>
      </c>
      <c r="C84" s="6">
        <v>-0.47425989911572902</v>
      </c>
      <c r="D84" s="6">
        <f t="shared" si="1"/>
        <v>-1.3892053762657059</v>
      </c>
      <c r="E84" s="6">
        <v>11.046659383718699</v>
      </c>
      <c r="F84" s="6">
        <v>-3.8167490293766599</v>
      </c>
      <c r="G84" s="6">
        <v>7.86951771166811E-4</v>
      </c>
      <c r="H84" s="6">
        <v>5.6133574659219896E-3</v>
      </c>
      <c r="I84" s="6">
        <v>-0.94427279485414695</v>
      </c>
      <c r="J84" s="6">
        <v>11.5817371726346</v>
      </c>
      <c r="K84" s="6">
        <v>11.815212091842699</v>
      </c>
      <c r="L84" s="6">
        <v>11.1656572249078</v>
      </c>
      <c r="M84" s="6">
        <v>11.3540859867273</v>
      </c>
      <c r="N84" s="6">
        <v>11.327496504404101</v>
      </c>
      <c r="O84" s="6">
        <v>11.361973012475699</v>
      </c>
      <c r="P84" s="6">
        <v>11.3109997626434</v>
      </c>
      <c r="Q84" s="6">
        <v>10.9736638262128</v>
      </c>
      <c r="R84" s="6">
        <v>10.994125492317201</v>
      </c>
      <c r="S84" s="6">
        <v>11.256295110586001</v>
      </c>
      <c r="T84" s="6">
        <v>10.8309054103921</v>
      </c>
      <c r="U84" s="6">
        <v>10.774057358144001</v>
      </c>
      <c r="V84" s="6">
        <v>11.1351043430071</v>
      </c>
      <c r="W84" s="6">
        <v>10.574994201947799</v>
      </c>
      <c r="X84" s="6">
        <v>10.8207338649839</v>
      </c>
      <c r="Y84" s="6">
        <v>11.0420263362619</v>
      </c>
      <c r="Z84" s="6">
        <v>10.7085328317507</v>
      </c>
      <c r="AA84" s="6">
        <v>10.7327251203033</v>
      </c>
      <c r="AB84" s="6">
        <v>10.519856524289599</v>
      </c>
      <c r="AC84" s="6">
        <v>11.246898168848899</v>
      </c>
      <c r="AD84" s="6">
        <v>10.6642085209099</v>
      </c>
      <c r="AE84" s="6">
        <v>10.7142979554503</v>
      </c>
      <c r="AF84" s="6">
        <v>11.522765716206299</v>
      </c>
      <c r="AG84" s="6">
        <v>10.6914726720013</v>
      </c>
    </row>
    <row r="85" spans="1:33" x14ac:dyDescent="0.25">
      <c r="A85" s="6" t="s">
        <v>321</v>
      </c>
      <c r="B85" s="6" t="s">
        <v>322</v>
      </c>
      <c r="C85" s="6">
        <v>-0.48080275921381799</v>
      </c>
      <c r="D85" s="6">
        <f t="shared" si="1"/>
        <v>-1.395519959923786</v>
      </c>
      <c r="E85" s="6">
        <v>10.959967619278</v>
      </c>
      <c r="F85" s="6">
        <v>-2.9727767997625398</v>
      </c>
      <c r="G85" s="6">
        <v>6.42551855315396E-3</v>
      </c>
      <c r="H85" s="6">
        <v>2.46600982310233E-2</v>
      </c>
      <c r="I85" s="6">
        <v>-2.94695300644453</v>
      </c>
      <c r="J85" s="6">
        <v>11.3075184476678</v>
      </c>
      <c r="K85" s="6">
        <v>11.404722444348</v>
      </c>
      <c r="L85" s="6">
        <v>11.7355033598592</v>
      </c>
      <c r="M85" s="6">
        <v>10.6066208417179</v>
      </c>
      <c r="N85" s="6">
        <v>10.6741834440394</v>
      </c>
      <c r="O85" s="6">
        <v>11.524116048406899</v>
      </c>
      <c r="P85" s="6">
        <v>10.6295572238794</v>
      </c>
      <c r="Q85" s="6">
        <v>11.5918712310699</v>
      </c>
      <c r="R85" s="6">
        <v>11.846990022546001</v>
      </c>
      <c r="S85" s="6">
        <v>11.088200476047501</v>
      </c>
      <c r="T85" s="6">
        <v>10.461067702282</v>
      </c>
      <c r="U85" s="6">
        <v>10.8083769800655</v>
      </c>
      <c r="V85" s="6">
        <v>10.999113098554201</v>
      </c>
      <c r="W85" s="6">
        <v>10.7052822948159</v>
      </c>
      <c r="X85" s="6">
        <v>10.809990677423</v>
      </c>
      <c r="Y85" s="6">
        <v>10.646977579513599</v>
      </c>
      <c r="Z85" s="6">
        <v>10.6772214575481</v>
      </c>
      <c r="AA85" s="6">
        <v>11.031489393394899</v>
      </c>
      <c r="AB85" s="6">
        <v>10.7845746695134</v>
      </c>
      <c r="AC85" s="6">
        <v>11.241078507464699</v>
      </c>
      <c r="AD85" s="6">
        <v>10.837078119129499</v>
      </c>
      <c r="AE85" s="6">
        <v>10.6970635868896</v>
      </c>
      <c r="AF85" s="6">
        <v>10.894870723284701</v>
      </c>
      <c r="AG85" s="6">
        <v>10.0357545332106</v>
      </c>
    </row>
    <row r="86" spans="1:33" x14ac:dyDescent="0.25">
      <c r="A86" s="6" t="s">
        <v>323</v>
      </c>
      <c r="B86" s="6" t="s">
        <v>324</v>
      </c>
      <c r="C86" s="6">
        <v>-0.48614079939750499</v>
      </c>
      <c r="D86" s="6">
        <f t="shared" si="1"/>
        <v>-1.4006930144389198</v>
      </c>
      <c r="E86" s="6">
        <v>10.7581709016197</v>
      </c>
      <c r="F86" s="6">
        <v>-4.9406092646205</v>
      </c>
      <c r="G86" s="15">
        <v>4.2921156041390703E-5</v>
      </c>
      <c r="H86" s="6">
        <v>7.3137649894529702E-4</v>
      </c>
      <c r="I86" s="6">
        <v>1.8911398816903999</v>
      </c>
      <c r="J86" s="6">
        <v>10.8278639065013</v>
      </c>
      <c r="K86" s="6">
        <v>11.088790363151301</v>
      </c>
      <c r="L86" s="6">
        <v>11.2583614785571</v>
      </c>
      <c r="M86" s="6">
        <v>10.8158507539402</v>
      </c>
      <c r="N86" s="6">
        <v>10.771580066726701</v>
      </c>
      <c r="O86" s="6">
        <v>11.167845871690499</v>
      </c>
      <c r="P86" s="6">
        <v>10.984006081091</v>
      </c>
      <c r="Q86" s="6">
        <v>11.377739578549701</v>
      </c>
      <c r="R86" s="6">
        <v>10.916827659445</v>
      </c>
      <c r="S86" s="6">
        <v>10.8713099949198</v>
      </c>
      <c r="T86" s="6">
        <v>10.9555470179696</v>
      </c>
      <c r="U86" s="6">
        <v>10.5885531569989</v>
      </c>
      <c r="V86" s="6">
        <v>10.8311811726751</v>
      </c>
      <c r="W86" s="6">
        <v>10.5172742511999</v>
      </c>
      <c r="X86" s="6">
        <v>10.2736884076121</v>
      </c>
      <c r="Y86" s="6">
        <v>10.4317886480372</v>
      </c>
      <c r="Z86" s="6">
        <v>10.37860890938</v>
      </c>
      <c r="AA86" s="6">
        <v>10.422592093381599</v>
      </c>
      <c r="AB86" s="6">
        <v>10.5290842818758</v>
      </c>
      <c r="AC86" s="6">
        <v>10.588300544508501</v>
      </c>
      <c r="AD86" s="6">
        <v>10.2980981987996</v>
      </c>
      <c r="AE86" s="6">
        <v>10.6245215072897</v>
      </c>
      <c r="AF86" s="6">
        <v>10.9153856198743</v>
      </c>
      <c r="AG86" s="6">
        <v>10.761302074698699</v>
      </c>
    </row>
    <row r="87" spans="1:33" x14ac:dyDescent="0.25">
      <c r="A87" s="6" t="s">
        <v>98</v>
      </c>
      <c r="B87" s="6" t="s">
        <v>325</v>
      </c>
      <c r="C87" s="6">
        <v>-0.49882682801429301</v>
      </c>
      <c r="D87" s="6">
        <f t="shared" si="1"/>
        <v>-1.4130640184373222</v>
      </c>
      <c r="E87" s="6">
        <v>11.3782716646355</v>
      </c>
      <c r="F87" s="6">
        <v>-3.0816218855750002</v>
      </c>
      <c r="G87" s="6">
        <v>4.9414689257496298E-3</v>
      </c>
      <c r="H87" s="6">
        <v>2.0842235270983601E-2</v>
      </c>
      <c r="I87" s="6">
        <v>-2.69982324679459</v>
      </c>
      <c r="J87" s="6">
        <v>11.767595724330899</v>
      </c>
      <c r="K87" s="6">
        <v>11.5465294139001</v>
      </c>
      <c r="L87" s="6">
        <v>11.0689645947577</v>
      </c>
      <c r="M87" s="6">
        <v>12.0848903246186</v>
      </c>
      <c r="N87" s="6">
        <v>11.792655454947701</v>
      </c>
      <c r="O87" s="6">
        <v>11.755462235727499</v>
      </c>
      <c r="P87" s="6">
        <v>11.6983866499237</v>
      </c>
      <c r="Q87" s="6">
        <v>11.280598845860901</v>
      </c>
      <c r="R87" s="6">
        <v>11.906144265619499</v>
      </c>
      <c r="S87" s="6">
        <v>11.369040800358601</v>
      </c>
      <c r="T87" s="6">
        <v>11.4955803896214</v>
      </c>
      <c r="U87" s="6">
        <v>11.464688762710701</v>
      </c>
      <c r="V87" s="6">
        <v>11.4377824559835</v>
      </c>
      <c r="W87" s="6">
        <v>10.4113680823859</v>
      </c>
      <c r="X87" s="6">
        <v>10.4594507316625</v>
      </c>
      <c r="Y87" s="6">
        <v>10.8577793036687</v>
      </c>
      <c r="Z87" s="6">
        <v>11.0364655715412</v>
      </c>
      <c r="AA87" s="6">
        <v>10.8474446590204</v>
      </c>
      <c r="AB87" s="6">
        <v>11.4616341115756</v>
      </c>
      <c r="AC87" s="6">
        <v>11.9283814391245</v>
      </c>
      <c r="AD87" s="6">
        <v>11.5094300846857</v>
      </c>
      <c r="AE87" s="6">
        <v>11.1452338313679</v>
      </c>
      <c r="AF87" s="6">
        <v>11.3986216374758</v>
      </c>
      <c r="AG87" s="6">
        <v>11.3543905803841</v>
      </c>
    </row>
    <row r="88" spans="1:33" x14ac:dyDescent="0.25">
      <c r="A88" s="6" t="s">
        <v>95</v>
      </c>
      <c r="B88" s="6" t="s">
        <v>326</v>
      </c>
      <c r="C88" s="6">
        <v>-0.503512853130617</v>
      </c>
      <c r="D88" s="6">
        <f t="shared" si="1"/>
        <v>-1.4176612610002677</v>
      </c>
      <c r="E88" s="6">
        <v>11.930849227866901</v>
      </c>
      <c r="F88" s="6">
        <v>-3.5914940180304602</v>
      </c>
      <c r="G88" s="6">
        <v>1.3950229959296401E-3</v>
      </c>
      <c r="H88" s="6">
        <v>8.3701379755778699E-3</v>
      </c>
      <c r="I88" s="6">
        <v>-1.49545774482878</v>
      </c>
      <c r="J88" s="6">
        <v>12.0475119302208</v>
      </c>
      <c r="K88" s="6">
        <v>12.338892759020499</v>
      </c>
      <c r="L88" s="6">
        <v>12.1761748381518</v>
      </c>
      <c r="M88" s="6">
        <v>12.126444977996201</v>
      </c>
      <c r="N88" s="6">
        <v>12.0036655422661</v>
      </c>
      <c r="O88" s="6">
        <v>12.4971630856571</v>
      </c>
      <c r="P88" s="6">
        <v>12.5905786656347</v>
      </c>
      <c r="Q88" s="6">
        <v>12.650563989886701</v>
      </c>
      <c r="R88" s="6">
        <v>11.572914265037101</v>
      </c>
      <c r="S88" s="6">
        <v>12.179489499883401</v>
      </c>
      <c r="T88" s="6">
        <v>11.649742666042901</v>
      </c>
      <c r="U88" s="6">
        <v>11.986660050014599</v>
      </c>
      <c r="V88" s="6">
        <v>11.6574810743</v>
      </c>
      <c r="W88" s="6">
        <v>11.2561343869422</v>
      </c>
      <c r="X88" s="6">
        <v>11.7166105184583</v>
      </c>
      <c r="Y88" s="6">
        <v>11.7898007606737</v>
      </c>
      <c r="Z88" s="6">
        <v>11.6944657221032</v>
      </c>
      <c r="AA88" s="6">
        <v>11.4501663514136</v>
      </c>
      <c r="AB88" s="6">
        <v>11.9291201880846</v>
      </c>
      <c r="AC88" s="6">
        <v>11.7742878377636</v>
      </c>
      <c r="AD88" s="6">
        <v>11.4130936839446</v>
      </c>
      <c r="AE88" s="6">
        <v>11.8134677737477</v>
      </c>
      <c r="AF88" s="6">
        <v>11.496253471657001</v>
      </c>
      <c r="AG88" s="6">
        <v>12.5296974299045</v>
      </c>
    </row>
    <row r="89" spans="1:33" x14ac:dyDescent="0.25">
      <c r="A89" s="6" t="s">
        <v>327</v>
      </c>
      <c r="B89" s="6" t="s">
        <v>328</v>
      </c>
      <c r="C89" s="6">
        <v>-0.50455556645946198</v>
      </c>
      <c r="D89" s="6">
        <f t="shared" si="1"/>
        <v>-1.4186862514327172</v>
      </c>
      <c r="E89" s="6">
        <v>11.1866840032505</v>
      </c>
      <c r="F89" s="6">
        <v>-3.9311398755376201</v>
      </c>
      <c r="G89" s="6">
        <v>5.8708104678361803E-4</v>
      </c>
      <c r="H89" s="6">
        <v>4.7188023760343601E-3</v>
      </c>
      <c r="I89" s="6">
        <v>-0.66104719190573202</v>
      </c>
      <c r="J89" s="6">
        <v>11.616138577126801</v>
      </c>
      <c r="K89" s="6">
        <v>11.6757055497084</v>
      </c>
      <c r="L89" s="6">
        <v>11.2332052430783</v>
      </c>
      <c r="M89" s="6">
        <v>11.283854345011401</v>
      </c>
      <c r="N89" s="6">
        <v>11.6342807589477</v>
      </c>
      <c r="O89" s="6">
        <v>11.354434473697699</v>
      </c>
      <c r="P89" s="6">
        <v>11.413730680380199</v>
      </c>
      <c r="Q89" s="6">
        <v>11.6684313629562</v>
      </c>
      <c r="R89" s="6">
        <v>11.4731711686088</v>
      </c>
      <c r="S89" s="6">
        <v>11.1928739664458</v>
      </c>
      <c r="T89" s="6">
        <v>11.2208217486713</v>
      </c>
      <c r="U89" s="6">
        <v>11.1512284821495</v>
      </c>
      <c r="V89" s="6">
        <v>11.112242213726701</v>
      </c>
      <c r="W89" s="6">
        <v>10.6965326170994</v>
      </c>
      <c r="X89" s="6">
        <v>11.1109872007957</v>
      </c>
      <c r="Y89" s="6">
        <v>10.730936797695801</v>
      </c>
      <c r="Z89" s="6">
        <v>10.617084700230199</v>
      </c>
      <c r="AA89" s="6">
        <v>10.8624659529564</v>
      </c>
      <c r="AB89" s="6">
        <v>10.778503158533599</v>
      </c>
      <c r="AC89" s="6">
        <v>11.4545979124612</v>
      </c>
      <c r="AD89" s="6">
        <v>10.6036455218521</v>
      </c>
      <c r="AE89" s="6">
        <v>10.756415478192199</v>
      </c>
      <c r="AF89" s="6">
        <v>11.7857474475987</v>
      </c>
      <c r="AG89" s="6">
        <v>11.0533807200881</v>
      </c>
    </row>
    <row r="90" spans="1:33" x14ac:dyDescent="0.25">
      <c r="A90" s="6" t="s">
        <v>329</v>
      </c>
      <c r="B90" s="6" t="s">
        <v>330</v>
      </c>
      <c r="C90" s="6">
        <v>-0.51540183260495098</v>
      </c>
      <c r="D90" s="6">
        <f t="shared" si="1"/>
        <v>-1.4293922116806121</v>
      </c>
      <c r="E90" s="6">
        <v>10.4788692525097</v>
      </c>
      <c r="F90" s="6">
        <v>-4.8241085718397496</v>
      </c>
      <c r="G90" s="15">
        <v>5.8083262826153202E-5</v>
      </c>
      <c r="H90" s="6">
        <v>8.8369535585504496E-4</v>
      </c>
      <c r="I90" s="6">
        <v>1.5943472789120201</v>
      </c>
      <c r="J90" s="6">
        <v>10.765111595136901</v>
      </c>
      <c r="K90" s="6">
        <v>10.8842728094676</v>
      </c>
      <c r="L90" s="6">
        <v>10.771241830588201</v>
      </c>
      <c r="M90" s="6">
        <v>10.817969065011701</v>
      </c>
      <c r="N90" s="6">
        <v>10.897913893973699</v>
      </c>
      <c r="O90" s="6">
        <v>10.3209343881334</v>
      </c>
      <c r="P90" s="6">
        <v>10.787636404380599</v>
      </c>
      <c r="Q90" s="6">
        <v>10.378577511815701</v>
      </c>
      <c r="R90" s="6">
        <v>11.112142653110901</v>
      </c>
      <c r="S90" s="6">
        <v>10.605881531723901</v>
      </c>
      <c r="T90" s="6">
        <v>10.5688690316337</v>
      </c>
      <c r="U90" s="6">
        <v>10.593608936624801</v>
      </c>
      <c r="V90" s="6">
        <v>10.5822727156088</v>
      </c>
      <c r="W90" s="6">
        <v>9.9525786195990094</v>
      </c>
      <c r="X90" s="6">
        <v>9.7717386652217293</v>
      </c>
      <c r="Y90" s="6">
        <v>10.4976921526466</v>
      </c>
      <c r="Z90" s="6">
        <v>10.1797630447246</v>
      </c>
      <c r="AA90" s="6">
        <v>10.1441457935543</v>
      </c>
      <c r="AB90" s="6">
        <v>10.247043462677199</v>
      </c>
      <c r="AC90" s="6">
        <v>10.331215738848</v>
      </c>
      <c r="AD90" s="6">
        <v>10.0778518306342</v>
      </c>
      <c r="AE90" s="6">
        <v>10.245259015335099</v>
      </c>
      <c r="AF90" s="6">
        <v>10.5671030187436</v>
      </c>
      <c r="AG90" s="6">
        <v>10.392038351038099</v>
      </c>
    </row>
    <row r="91" spans="1:33" x14ac:dyDescent="0.25">
      <c r="A91" s="6" t="s">
        <v>331</v>
      </c>
      <c r="B91" s="6" t="s">
        <v>332</v>
      </c>
      <c r="C91" s="6">
        <v>-0.51905058084326305</v>
      </c>
      <c r="D91" s="6">
        <f t="shared" si="1"/>
        <v>-1.4330118908447036</v>
      </c>
      <c r="E91" s="6">
        <v>11.3328214553907</v>
      </c>
      <c r="F91" s="6">
        <v>-3.8055801258920399</v>
      </c>
      <c r="G91" s="6">
        <v>8.0973039524606303E-4</v>
      </c>
      <c r="H91" s="6">
        <v>5.6133574659219896E-3</v>
      </c>
      <c r="I91" s="6">
        <v>-0.97181645421347096</v>
      </c>
      <c r="J91" s="6">
        <v>11.8227651711061</v>
      </c>
      <c r="K91" s="6">
        <v>11.764501146532201</v>
      </c>
      <c r="L91" s="6">
        <v>11.613622363651601</v>
      </c>
      <c r="M91" s="6">
        <v>11.8001408761666</v>
      </c>
      <c r="N91" s="6">
        <v>11.219576142255301</v>
      </c>
      <c r="O91" s="6">
        <v>11.917097574187601</v>
      </c>
      <c r="P91" s="6">
        <v>11.815364012180501</v>
      </c>
      <c r="Q91" s="6">
        <v>11.2272032448719</v>
      </c>
      <c r="R91" s="6">
        <v>11.5883712004118</v>
      </c>
      <c r="S91" s="6">
        <v>11.5059243348066</v>
      </c>
      <c r="T91" s="6">
        <v>11.086315954679799</v>
      </c>
      <c r="U91" s="6">
        <v>11.232790841886301</v>
      </c>
      <c r="V91" s="6">
        <v>11.2015757831286</v>
      </c>
      <c r="W91" s="6">
        <v>10.7169235183982</v>
      </c>
      <c r="X91" s="6">
        <v>10.8422031651103</v>
      </c>
      <c r="Y91" s="6">
        <v>10.848730153939</v>
      </c>
      <c r="Z91" s="6">
        <v>11.039184604100599</v>
      </c>
      <c r="AA91" s="6">
        <v>11.494215760084501</v>
      </c>
      <c r="AB91" s="6">
        <v>10.9615845380449</v>
      </c>
      <c r="AC91" s="6">
        <v>11.0427038805565</v>
      </c>
      <c r="AD91" s="6">
        <v>10.920964125454001</v>
      </c>
      <c r="AE91" s="6">
        <v>10.8798598555288</v>
      </c>
      <c r="AF91" s="6">
        <v>11.9783303288581</v>
      </c>
      <c r="AG91" s="6">
        <v>11.467766353436399</v>
      </c>
    </row>
    <row r="92" spans="1:33" x14ac:dyDescent="0.25">
      <c r="A92" s="6" t="s">
        <v>333</v>
      </c>
      <c r="B92" s="6" t="s">
        <v>334</v>
      </c>
      <c r="C92" s="6">
        <v>-0.52116046425197204</v>
      </c>
      <c r="D92" s="6">
        <f t="shared" si="1"/>
        <v>-1.4351091462383405</v>
      </c>
      <c r="E92" s="6">
        <v>11.203478359281499</v>
      </c>
      <c r="F92" s="6">
        <v>-2.8212884958525799</v>
      </c>
      <c r="G92" s="6">
        <v>9.2112737575522595E-3</v>
      </c>
      <c r="H92" s="6">
        <v>3.19024603310347E-2</v>
      </c>
      <c r="I92" s="6">
        <v>-3.2837846472990901</v>
      </c>
      <c r="J92" s="6">
        <v>11.994759286749799</v>
      </c>
      <c r="K92" s="6">
        <v>11.342401505265</v>
      </c>
      <c r="L92" s="6">
        <v>12.1380759993658</v>
      </c>
      <c r="M92" s="6">
        <v>10.6621928993656</v>
      </c>
      <c r="N92" s="6">
        <v>12.187681233103801</v>
      </c>
      <c r="O92" s="6">
        <v>11.4563616121659</v>
      </c>
      <c r="P92" s="6">
        <v>11.263893363382399</v>
      </c>
      <c r="Q92" s="6">
        <v>12.1288861715521</v>
      </c>
      <c r="R92" s="6">
        <v>10.5364321825225</v>
      </c>
      <c r="S92" s="6">
        <v>11.256264768432599</v>
      </c>
      <c r="T92" s="6">
        <v>10.9464157877925</v>
      </c>
      <c r="U92" s="6">
        <v>11.303068798578799</v>
      </c>
      <c r="V92" s="6">
        <v>10.9361681971558</v>
      </c>
      <c r="W92" s="6">
        <v>10.714457059590799</v>
      </c>
      <c r="X92" s="6">
        <v>10.671659469325</v>
      </c>
      <c r="Y92" s="6">
        <v>10.8623925191054</v>
      </c>
      <c r="Z92" s="6">
        <v>11.0819758588905</v>
      </c>
      <c r="AA92" s="6">
        <v>11.0134228162471</v>
      </c>
      <c r="AB92" s="6">
        <v>10.9608209973537</v>
      </c>
      <c r="AC92" s="6">
        <v>11.5563920718019</v>
      </c>
      <c r="AD92" s="6">
        <v>10.8360573858288</v>
      </c>
      <c r="AE92" s="6">
        <v>10.7606313524126</v>
      </c>
      <c r="AF92" s="6">
        <v>11.0211268492909</v>
      </c>
      <c r="AG92" s="6">
        <v>11.2519424374776</v>
      </c>
    </row>
    <row r="93" spans="1:33" x14ac:dyDescent="0.25">
      <c r="A93" s="6" t="s">
        <v>335</v>
      </c>
      <c r="B93" s="6" t="s">
        <v>336</v>
      </c>
      <c r="C93" s="6">
        <v>-0.52331921620724298</v>
      </c>
      <c r="D93" s="6">
        <f t="shared" si="1"/>
        <v>-1.4372581545852918</v>
      </c>
      <c r="E93" s="6">
        <v>10.939020651982499</v>
      </c>
      <c r="F93" s="6">
        <v>-2.8312559088476301</v>
      </c>
      <c r="G93" s="6">
        <v>8.9973977386030596E-3</v>
      </c>
      <c r="H93" s="6">
        <v>3.1417142923318903E-2</v>
      </c>
      <c r="I93" s="6">
        <v>-3.2618926021655699</v>
      </c>
      <c r="J93" s="6">
        <v>11.068927724482201</v>
      </c>
      <c r="K93" s="6">
        <v>11.140484306182801</v>
      </c>
      <c r="L93" s="6">
        <v>11.4305472566327</v>
      </c>
      <c r="M93" s="6">
        <v>11.520642074816299</v>
      </c>
      <c r="N93" s="6">
        <v>11.4936882737118</v>
      </c>
      <c r="O93" s="6">
        <v>11.1701419955226</v>
      </c>
      <c r="P93" s="6">
        <v>10.8081579766011</v>
      </c>
      <c r="Q93" s="6">
        <v>11.9015687188651</v>
      </c>
      <c r="R93" s="6">
        <v>10.2887503696564</v>
      </c>
      <c r="S93" s="6">
        <v>11.6788621496618</v>
      </c>
      <c r="T93" s="6">
        <v>10.6406722279775</v>
      </c>
      <c r="U93" s="6">
        <v>10.582328452826401</v>
      </c>
      <c r="V93" s="6">
        <v>10.816287568177501</v>
      </c>
      <c r="W93" s="6">
        <v>10.226032305167401</v>
      </c>
      <c r="X93" s="6">
        <v>10.7380760152531</v>
      </c>
      <c r="Y93" s="6">
        <v>10.3900636504569</v>
      </c>
      <c r="Z93" s="6">
        <v>10.5652674786124</v>
      </c>
      <c r="AA93" s="6">
        <v>10.368141562106601</v>
      </c>
      <c r="AB93" s="6">
        <v>11.4629003901972</v>
      </c>
      <c r="AC93" s="6">
        <v>11.4993967410265</v>
      </c>
      <c r="AD93" s="6">
        <v>10.330863534332</v>
      </c>
      <c r="AE93" s="6">
        <v>11.083066410353601</v>
      </c>
      <c r="AF93" s="6">
        <v>10.4104444223212</v>
      </c>
      <c r="AG93" s="6">
        <v>10.9211840426393</v>
      </c>
    </row>
    <row r="94" spans="1:33" x14ac:dyDescent="0.25">
      <c r="A94" s="6" t="s">
        <v>337</v>
      </c>
      <c r="B94" s="6" t="s">
        <v>338</v>
      </c>
      <c r="C94" s="6">
        <v>-0.52838901530665305</v>
      </c>
      <c r="D94" s="6">
        <f t="shared" si="1"/>
        <v>-1.4423177325980752</v>
      </c>
      <c r="E94" s="6">
        <v>10.4987931866991</v>
      </c>
      <c r="F94" s="6">
        <v>-2.8804211096978198</v>
      </c>
      <c r="G94" s="6">
        <v>8.0094750946093293E-3</v>
      </c>
      <c r="H94" s="6">
        <v>2.9162704190628799E-2</v>
      </c>
      <c r="I94" s="6">
        <v>-3.1533387765901999</v>
      </c>
      <c r="J94" s="6">
        <v>11.0574076281189</v>
      </c>
      <c r="K94" s="6">
        <v>9.9202662011496603</v>
      </c>
      <c r="L94" s="6">
        <v>10.9893268704158</v>
      </c>
      <c r="M94" s="6">
        <v>10.514899648197099</v>
      </c>
      <c r="N94" s="6">
        <v>10.0043165517012</v>
      </c>
      <c r="O94" s="6">
        <v>11.657008620376001</v>
      </c>
      <c r="P94" s="6">
        <v>11.3570110155633</v>
      </c>
      <c r="Q94" s="6">
        <v>11.3913692794842</v>
      </c>
      <c r="R94" s="6">
        <v>10.1952857154557</v>
      </c>
      <c r="S94" s="6">
        <v>10.770212147869699</v>
      </c>
      <c r="T94" s="6">
        <v>10.258207885423399</v>
      </c>
      <c r="U94" s="6">
        <v>10.6556706776024</v>
      </c>
      <c r="V94" s="6">
        <v>10.3695193616301</v>
      </c>
      <c r="W94" s="6">
        <v>10.327598018481201</v>
      </c>
      <c r="X94" s="6">
        <v>10.2431132418918</v>
      </c>
      <c r="Y94" s="6">
        <v>9.9708593332946993</v>
      </c>
      <c r="Z94" s="6">
        <v>9.9949960027268805</v>
      </c>
      <c r="AA94" s="6">
        <v>9.9294018637031591</v>
      </c>
      <c r="AB94" s="6">
        <v>10.6363787935621</v>
      </c>
      <c r="AC94" s="6">
        <v>10.608295842303299</v>
      </c>
      <c r="AD94" s="6">
        <v>10.2609342248936</v>
      </c>
      <c r="AE94" s="6">
        <v>10.345173441601</v>
      </c>
      <c r="AF94" s="6">
        <v>10.340065574568801</v>
      </c>
      <c r="AG94" s="6">
        <v>10.1737185407649</v>
      </c>
    </row>
    <row r="95" spans="1:33" x14ac:dyDescent="0.25">
      <c r="A95" s="6" t="s">
        <v>339</v>
      </c>
      <c r="B95" s="6" t="s">
        <v>340</v>
      </c>
      <c r="C95" s="6">
        <v>-0.530068062727997</v>
      </c>
      <c r="D95" s="6">
        <f t="shared" si="1"/>
        <v>-1.4439973180817214</v>
      </c>
      <c r="E95" s="6">
        <v>11.0014420090319</v>
      </c>
      <c r="F95" s="6">
        <v>-3.0404225153795501</v>
      </c>
      <c r="G95" s="6">
        <v>5.4598570005363898E-3</v>
      </c>
      <c r="H95" s="6">
        <v>2.2364414252197099E-2</v>
      </c>
      <c r="I95" s="6">
        <v>-2.7938415243069201</v>
      </c>
      <c r="J95" s="6">
        <v>11.7955106559731</v>
      </c>
      <c r="K95" s="6">
        <v>11.5531354292222</v>
      </c>
      <c r="L95" s="6">
        <v>10.734970916262</v>
      </c>
      <c r="M95" s="6">
        <v>10.731055002360099</v>
      </c>
      <c r="N95" s="6">
        <v>11.0331712297587</v>
      </c>
      <c r="O95" s="6">
        <v>11.5048366835228</v>
      </c>
      <c r="P95" s="6">
        <v>11.3717886684927</v>
      </c>
      <c r="Q95" s="6">
        <v>10.9966931796527</v>
      </c>
      <c r="R95" s="6">
        <v>11.309744171384899</v>
      </c>
      <c r="S95" s="6">
        <v>11.705257101670499</v>
      </c>
      <c r="T95" s="6">
        <v>11.3206804242493</v>
      </c>
      <c r="U95" s="6">
        <v>10.691445502495</v>
      </c>
      <c r="V95" s="6">
        <v>11.107288599600301</v>
      </c>
      <c r="W95" s="6">
        <v>9.9021944782280205</v>
      </c>
      <c r="X95" s="6">
        <v>10.344298746175999</v>
      </c>
      <c r="Y95" s="6">
        <v>10.399244991833701</v>
      </c>
      <c r="Z95" s="6">
        <v>11.3049335005375</v>
      </c>
      <c r="AA95" s="6">
        <v>10.550739770760901</v>
      </c>
      <c r="AB95" s="6">
        <v>10.7668182041583</v>
      </c>
      <c r="AC95" s="6">
        <v>11.1052481287799</v>
      </c>
      <c r="AD95" s="6">
        <v>10.424064289867999</v>
      </c>
      <c r="AE95" s="6">
        <v>11.071089297188299</v>
      </c>
      <c r="AF95" s="6">
        <v>11.0711197800872</v>
      </c>
      <c r="AG95" s="6">
        <v>11.239279464503699</v>
      </c>
    </row>
    <row r="96" spans="1:33" x14ac:dyDescent="0.25">
      <c r="A96" s="6" t="s">
        <v>341</v>
      </c>
      <c r="B96" s="6" t="s">
        <v>342</v>
      </c>
      <c r="C96" s="6">
        <v>-0.53361479272674495</v>
      </c>
      <c r="D96" s="6">
        <f t="shared" si="1"/>
        <v>-1.4475516167707232</v>
      </c>
      <c r="E96" s="6">
        <v>11.965884547100201</v>
      </c>
      <c r="F96" s="6">
        <v>-2.665729915824</v>
      </c>
      <c r="G96" s="6">
        <v>1.32376219277492E-2</v>
      </c>
      <c r="H96" s="6">
        <v>4.3378668778624202E-2</v>
      </c>
      <c r="I96" s="6">
        <v>-3.6201517681701998</v>
      </c>
      <c r="J96" s="6">
        <v>12.089245257999201</v>
      </c>
      <c r="K96" s="6">
        <v>13.150134091867001</v>
      </c>
      <c r="L96" s="6">
        <v>11.4022310142948</v>
      </c>
      <c r="M96" s="6">
        <v>12.7677294770488</v>
      </c>
      <c r="N96" s="6">
        <v>11.933389023405001</v>
      </c>
      <c r="O96" s="6">
        <v>11.940404851029401</v>
      </c>
      <c r="P96" s="6">
        <v>12.2848293598461</v>
      </c>
      <c r="Q96" s="6">
        <v>12.654202093916901</v>
      </c>
      <c r="R96" s="6">
        <v>12.0735174028716</v>
      </c>
      <c r="S96" s="6">
        <v>12.418411532519499</v>
      </c>
      <c r="T96" s="6">
        <v>11.821653540583601</v>
      </c>
      <c r="U96" s="6">
        <v>11.8429371914638</v>
      </c>
      <c r="V96" s="6">
        <v>11.686803498274299</v>
      </c>
      <c r="W96" s="6">
        <v>11.285950756515399</v>
      </c>
      <c r="X96" s="6">
        <v>11.7004637014438</v>
      </c>
      <c r="Y96" s="6">
        <v>11.4071222027228</v>
      </c>
      <c r="Z96" s="6">
        <v>11.486297148197799</v>
      </c>
      <c r="AA96" s="6">
        <v>11.3916125095898</v>
      </c>
      <c r="AB96" s="6">
        <v>11.5892938449391</v>
      </c>
      <c r="AC96" s="6">
        <v>12.1583900284114</v>
      </c>
      <c r="AD96" s="6">
        <v>11.299150219725901</v>
      </c>
      <c r="AE96" s="6">
        <v>11.6158573772118</v>
      </c>
      <c r="AF96" s="6">
        <v>12.2606700249298</v>
      </c>
      <c r="AG96" s="6">
        <v>12.9209329815963</v>
      </c>
    </row>
    <row r="97" spans="1:33" x14ac:dyDescent="0.25">
      <c r="A97" s="6" t="s">
        <v>343</v>
      </c>
      <c r="B97" s="6" t="s">
        <v>344</v>
      </c>
      <c r="C97" s="6">
        <v>-0.54935776852913398</v>
      </c>
      <c r="D97" s="6">
        <f t="shared" si="1"/>
        <v>-1.4634340872369216</v>
      </c>
      <c r="E97" s="6">
        <v>10.657591389908299</v>
      </c>
      <c r="F97" s="6">
        <v>-3.4922628012880401</v>
      </c>
      <c r="G97" s="6">
        <v>1.7911134671656701E-3</v>
      </c>
      <c r="H97" s="6">
        <v>9.9927612898389594E-3</v>
      </c>
      <c r="I97" s="6">
        <v>-1.73504181790198</v>
      </c>
      <c r="J97" s="6">
        <v>10.636256902894701</v>
      </c>
      <c r="K97" s="6">
        <v>10.874896136915799</v>
      </c>
      <c r="L97" s="6">
        <v>10.638950451970899</v>
      </c>
      <c r="M97" s="6">
        <v>10.8789161470206</v>
      </c>
      <c r="N97" s="6">
        <v>10.4716429461148</v>
      </c>
      <c r="O97" s="6">
        <v>11.5203679555622</v>
      </c>
      <c r="P97" s="6">
        <v>10.470402234710701</v>
      </c>
      <c r="Q97" s="6">
        <v>11.550965969252101</v>
      </c>
      <c r="R97" s="6">
        <v>11.3684179830066</v>
      </c>
      <c r="S97" s="6">
        <v>10.8888636897744</v>
      </c>
      <c r="T97" s="6">
        <v>10.8998857692638</v>
      </c>
      <c r="U97" s="6">
        <v>10.8320581140994</v>
      </c>
      <c r="V97" s="6">
        <v>10.563856052088299</v>
      </c>
      <c r="W97" s="6">
        <v>10.6630880220247</v>
      </c>
      <c r="X97" s="6">
        <v>10.532060145722699</v>
      </c>
      <c r="Y97" s="6">
        <v>10.405677675398</v>
      </c>
      <c r="Z97" s="6">
        <v>9.9475203795473206</v>
      </c>
      <c r="AA97" s="6">
        <v>10.5178210480201</v>
      </c>
      <c r="AB97" s="6">
        <v>10.0663244813185</v>
      </c>
      <c r="AC97" s="6">
        <v>10.974390411223</v>
      </c>
      <c r="AD97" s="6">
        <v>9.7975102583567697</v>
      </c>
      <c r="AE97" s="6">
        <v>10.2041686469504</v>
      </c>
      <c r="AF97" s="6">
        <v>10.394190431405599</v>
      </c>
      <c r="AG97" s="6">
        <v>10.683961505157599</v>
      </c>
    </row>
    <row r="98" spans="1:33" x14ac:dyDescent="0.25">
      <c r="A98" s="6" t="s">
        <v>345</v>
      </c>
      <c r="B98" s="6" t="s">
        <v>346</v>
      </c>
      <c r="C98" s="6">
        <v>-0.55779211057114597</v>
      </c>
      <c r="D98" s="6">
        <f t="shared" si="1"/>
        <v>-1.472014732547875</v>
      </c>
      <c r="E98" s="6">
        <v>12.726420565022201</v>
      </c>
      <c r="F98" s="6">
        <v>-3.5746452122258301</v>
      </c>
      <c r="G98" s="6">
        <v>1.45565290875809E-3</v>
      </c>
      <c r="H98" s="6">
        <v>8.5669826573703898E-3</v>
      </c>
      <c r="I98" s="6">
        <v>-1.5362885209652399</v>
      </c>
      <c r="J98" s="6">
        <v>13.2773695535597</v>
      </c>
      <c r="K98" s="6">
        <v>13.3017783919962</v>
      </c>
      <c r="L98" s="6">
        <v>13.315643049373399</v>
      </c>
      <c r="M98" s="6">
        <v>12.881449613067799</v>
      </c>
      <c r="N98" s="6">
        <v>13.131979010347701</v>
      </c>
      <c r="O98" s="6">
        <v>12.9893952873714</v>
      </c>
      <c r="P98" s="6">
        <v>13.093641226948799</v>
      </c>
      <c r="Q98" s="6">
        <v>12.9794624912217</v>
      </c>
      <c r="R98" s="6">
        <v>12.6444241284984</v>
      </c>
      <c r="S98" s="6">
        <v>12.8133294831323</v>
      </c>
      <c r="T98" s="6">
        <v>12.145931583908</v>
      </c>
      <c r="U98" s="6">
        <v>12.834389975099</v>
      </c>
      <c r="V98" s="6">
        <v>12.689693523221001</v>
      </c>
      <c r="W98" s="6">
        <v>12.124417934779601</v>
      </c>
      <c r="X98" s="6">
        <v>12.7197115588766</v>
      </c>
      <c r="Y98" s="6">
        <v>12.9660927631466</v>
      </c>
      <c r="Z98" s="6">
        <v>12.2366875596481</v>
      </c>
      <c r="AA98" s="6">
        <v>12.775559840378101</v>
      </c>
      <c r="AB98" s="6">
        <v>12.4989453547969</v>
      </c>
      <c r="AC98" s="6">
        <v>12.405700959188801</v>
      </c>
      <c r="AD98" s="6">
        <v>11.6373784509689</v>
      </c>
      <c r="AE98" s="6">
        <v>12.202249116528099</v>
      </c>
      <c r="AF98" s="6">
        <v>13.3086418795366</v>
      </c>
      <c r="AG98" s="6">
        <v>12.460220824938199</v>
      </c>
    </row>
    <row r="99" spans="1:33" x14ac:dyDescent="0.25">
      <c r="A99" s="6" t="s">
        <v>347</v>
      </c>
      <c r="B99" s="6" t="s">
        <v>348</v>
      </c>
      <c r="C99" s="6">
        <v>-0.55979728439423404</v>
      </c>
      <c r="D99" s="6">
        <f t="shared" si="1"/>
        <v>-1.4740620796955093</v>
      </c>
      <c r="E99" s="6">
        <v>10.888151333747899</v>
      </c>
      <c r="F99" s="6">
        <v>-3.74319736251348</v>
      </c>
      <c r="G99" s="6">
        <v>9.4938307899871896E-4</v>
      </c>
      <c r="H99" s="6">
        <v>6.4196379627532501E-3</v>
      </c>
      <c r="I99" s="6">
        <v>-1.1252712414056001</v>
      </c>
      <c r="J99" s="6">
        <v>10.855482576588599</v>
      </c>
      <c r="K99" s="6">
        <v>10.9814169448287</v>
      </c>
      <c r="L99" s="6">
        <v>11.910554787478601</v>
      </c>
      <c r="M99" s="6">
        <v>11.1957950735294</v>
      </c>
      <c r="N99" s="6">
        <v>11.3522315763402</v>
      </c>
      <c r="O99" s="6">
        <v>11.1768927879454</v>
      </c>
      <c r="P99" s="6">
        <v>10.883183390181101</v>
      </c>
      <c r="Q99" s="6">
        <v>11.4324491994019</v>
      </c>
      <c r="R99" s="6">
        <v>11.052823097208901</v>
      </c>
      <c r="S99" s="6">
        <v>11.188614073767299</v>
      </c>
      <c r="T99" s="6">
        <v>10.7030565837408</v>
      </c>
      <c r="U99" s="6">
        <v>10.576563919554699</v>
      </c>
      <c r="V99" s="6">
        <v>10.9319502697237</v>
      </c>
      <c r="W99" s="6">
        <v>10.288896544128299</v>
      </c>
      <c r="X99" s="6">
        <v>10.1581764939557</v>
      </c>
      <c r="Y99" s="6">
        <v>10.9387479311654</v>
      </c>
      <c r="Z99" s="6">
        <v>10.955927427569801</v>
      </c>
      <c r="AA99" s="6">
        <v>10.163993662151</v>
      </c>
      <c r="AB99" s="6">
        <v>10.914456077957</v>
      </c>
      <c r="AC99" s="6">
        <v>10.4359720423989</v>
      </c>
      <c r="AD99" s="6">
        <v>10.312250795969099</v>
      </c>
      <c r="AE99" s="6">
        <v>10.623447320554201</v>
      </c>
      <c r="AF99" s="6">
        <v>11.322938747123199</v>
      </c>
      <c r="AG99" s="6">
        <v>10.9598106866879</v>
      </c>
    </row>
    <row r="100" spans="1:33" x14ac:dyDescent="0.25">
      <c r="A100" s="6" t="s">
        <v>349</v>
      </c>
      <c r="B100" s="6" t="s">
        <v>350</v>
      </c>
      <c r="C100" s="6">
        <v>-0.56230322314186199</v>
      </c>
      <c r="D100" s="6">
        <f t="shared" si="1"/>
        <v>-1.4766247274947946</v>
      </c>
      <c r="E100" s="6">
        <v>10.7732334914616</v>
      </c>
      <c r="F100" s="6">
        <v>-5.3501189757725598</v>
      </c>
      <c r="G100" s="15">
        <v>1.48760146007761E-5</v>
      </c>
      <c r="H100" s="6">
        <v>3.3353590631213801E-4</v>
      </c>
      <c r="I100" s="6">
        <v>2.9329084353050101</v>
      </c>
      <c r="J100" s="6">
        <v>10.851412586040199</v>
      </c>
      <c r="K100" s="6">
        <v>11.2717023679084</v>
      </c>
      <c r="L100" s="6">
        <v>11.236452606580199</v>
      </c>
      <c r="M100" s="6">
        <v>11.116896001350799</v>
      </c>
      <c r="N100" s="6">
        <v>10.9439948625515</v>
      </c>
      <c r="O100" s="6">
        <v>11.0398069780644</v>
      </c>
      <c r="P100" s="6">
        <v>11.0348453304129</v>
      </c>
      <c r="Q100" s="6">
        <v>11.2608035676935</v>
      </c>
      <c r="R100" s="6">
        <v>11.113744106980599</v>
      </c>
      <c r="S100" s="6">
        <v>10.864541403010801</v>
      </c>
      <c r="T100" s="6">
        <v>10.7760100616608</v>
      </c>
      <c r="U100" s="6">
        <v>10.707738814057199</v>
      </c>
      <c r="V100" s="6">
        <v>10.717370771675901</v>
      </c>
      <c r="W100" s="6">
        <v>10.096213249626601</v>
      </c>
      <c r="X100" s="6">
        <v>10.2754588793814</v>
      </c>
      <c r="Y100" s="6">
        <v>10.5597413714166</v>
      </c>
      <c r="Z100" s="6">
        <v>10.446975761462101</v>
      </c>
      <c r="AA100" s="6">
        <v>10.2944332224001</v>
      </c>
      <c r="AB100" s="6">
        <v>10.6055684214286</v>
      </c>
      <c r="AC100" s="6">
        <v>10.525971476502001</v>
      </c>
      <c r="AD100" s="6">
        <v>10.3118871492937</v>
      </c>
      <c r="AE100" s="6">
        <v>10.6347078260914</v>
      </c>
      <c r="AF100" s="6">
        <v>11.142584988004099</v>
      </c>
      <c r="AG100" s="6">
        <v>10.728741991485499</v>
      </c>
    </row>
    <row r="101" spans="1:33" x14ac:dyDescent="0.25">
      <c r="A101" s="6" t="s">
        <v>351</v>
      </c>
      <c r="B101" s="6" t="s">
        <v>352</v>
      </c>
      <c r="C101" s="6">
        <v>-0.568189715329106</v>
      </c>
      <c r="D101" s="6">
        <f t="shared" si="1"/>
        <v>-1.4826619679898081</v>
      </c>
      <c r="E101" s="6">
        <v>11.6972767918146</v>
      </c>
      <c r="F101" s="6">
        <v>-2.7673925418127601</v>
      </c>
      <c r="G101" s="6">
        <v>1.0453483837130999E-2</v>
      </c>
      <c r="H101" s="6">
        <v>3.5625472916942402E-2</v>
      </c>
      <c r="I101" s="6">
        <v>-3.4014679354726098</v>
      </c>
      <c r="J101" s="6">
        <v>12.456156344573801</v>
      </c>
      <c r="K101" s="6">
        <v>12.408582993311599</v>
      </c>
      <c r="L101" s="6">
        <v>12.0544673549838</v>
      </c>
      <c r="M101" s="6">
        <v>11.894067995295201</v>
      </c>
      <c r="N101" s="6">
        <v>12.224525523061001</v>
      </c>
      <c r="O101" s="6">
        <v>11.4218668537669</v>
      </c>
      <c r="P101" s="6">
        <v>11.5458158891638</v>
      </c>
      <c r="Q101" s="6">
        <v>11.541315148230099</v>
      </c>
      <c r="R101" s="6">
        <v>12.329267798555099</v>
      </c>
      <c r="S101" s="6">
        <v>12.1264975243138</v>
      </c>
      <c r="T101" s="6">
        <v>11.307396807866599</v>
      </c>
      <c r="U101" s="6">
        <v>11.9666652011999</v>
      </c>
      <c r="V101" s="6">
        <v>11.7052846700694</v>
      </c>
      <c r="W101" s="6">
        <v>10.6077355289643</v>
      </c>
      <c r="X101" s="6">
        <v>11.280364547878699</v>
      </c>
      <c r="Y101" s="6">
        <v>10.737235876933299</v>
      </c>
      <c r="Z101" s="6">
        <v>11.3649383911541</v>
      </c>
      <c r="AA101" s="6">
        <v>12.027946100405501</v>
      </c>
      <c r="AB101" s="6">
        <v>11.4038828970598</v>
      </c>
      <c r="AC101" s="6">
        <v>12.517001953284799</v>
      </c>
      <c r="AD101" s="6">
        <v>11.2518602386106</v>
      </c>
      <c r="AE101" s="6">
        <v>11.1448416880941</v>
      </c>
      <c r="AF101" s="6">
        <v>12.246319329581</v>
      </c>
      <c r="AG101" s="6">
        <v>11.170606347194299</v>
      </c>
    </row>
    <row r="102" spans="1:33" x14ac:dyDescent="0.25">
      <c r="A102" s="6" t="s">
        <v>353</v>
      </c>
      <c r="B102" s="6" t="s">
        <v>354</v>
      </c>
      <c r="C102" s="6">
        <v>-0.569317399206691</v>
      </c>
      <c r="D102" s="6">
        <f t="shared" si="1"/>
        <v>-1.4838213451069981</v>
      </c>
      <c r="E102" s="6">
        <v>11.4195453434372</v>
      </c>
      <c r="F102" s="6">
        <v>-4.4192518572411199</v>
      </c>
      <c r="G102" s="6">
        <v>1.6630267181534999E-4</v>
      </c>
      <c r="H102" s="6">
        <v>2.0836746527452699E-3</v>
      </c>
      <c r="I102" s="6">
        <v>0.56516658173299905</v>
      </c>
      <c r="J102" s="6">
        <v>11.6678894634284</v>
      </c>
      <c r="K102" s="6">
        <v>11.2277137742575</v>
      </c>
      <c r="L102" s="6">
        <v>11.864937787171501</v>
      </c>
      <c r="M102" s="6">
        <v>11.529291244136299</v>
      </c>
      <c r="N102" s="6">
        <v>12.048584360607199</v>
      </c>
      <c r="O102" s="6">
        <v>11.778872141083299</v>
      </c>
      <c r="P102" s="6">
        <v>11.5409420828015</v>
      </c>
      <c r="Q102" s="6">
        <v>11.963538106412001</v>
      </c>
      <c r="R102" s="6">
        <v>11.831581385847601</v>
      </c>
      <c r="S102" s="6">
        <v>11.9727072798197</v>
      </c>
      <c r="T102" s="6">
        <v>11.273864025994801</v>
      </c>
      <c r="U102" s="6">
        <v>11.1601990017805</v>
      </c>
      <c r="V102" s="6">
        <v>11.3027955923055</v>
      </c>
      <c r="W102" s="6">
        <v>11.413771903102599</v>
      </c>
      <c r="X102" s="6">
        <v>11.316956834644801</v>
      </c>
      <c r="Y102" s="6">
        <v>10.734818728780599</v>
      </c>
      <c r="Z102" s="6">
        <v>10.596169007528299</v>
      </c>
      <c r="AA102" s="6">
        <v>11.0453686161477</v>
      </c>
      <c r="AB102" s="6">
        <v>11.006268792344301</v>
      </c>
      <c r="AC102" s="6">
        <v>11.632238751891601</v>
      </c>
      <c r="AD102" s="6">
        <v>11.343009127997201</v>
      </c>
      <c r="AE102" s="6">
        <v>11.0375548718799</v>
      </c>
      <c r="AF102" s="6">
        <v>11.667097460933199</v>
      </c>
      <c r="AG102" s="6">
        <v>11.1129179015978</v>
      </c>
    </row>
    <row r="103" spans="1:33" x14ac:dyDescent="0.25">
      <c r="A103" s="6" t="s">
        <v>355</v>
      </c>
      <c r="B103" s="6" t="s">
        <v>356</v>
      </c>
      <c r="C103" s="6">
        <v>-0.58553745309998295</v>
      </c>
      <c r="D103" s="6">
        <f t="shared" si="1"/>
        <v>-1.5005979090639359</v>
      </c>
      <c r="E103" s="6">
        <v>11.308286813348101</v>
      </c>
      <c r="F103" s="6">
        <v>-3.1306028939196802</v>
      </c>
      <c r="G103" s="6">
        <v>4.3864446517847804E-3</v>
      </c>
      <c r="H103" s="6">
        <v>1.92641796047455E-2</v>
      </c>
      <c r="I103" s="6">
        <v>-2.58732212117327</v>
      </c>
      <c r="J103" s="6">
        <v>11.436483436000699</v>
      </c>
      <c r="K103" s="6">
        <v>11.563427279017301</v>
      </c>
      <c r="L103" s="6">
        <v>12.0500851779416</v>
      </c>
      <c r="M103" s="6">
        <v>11.2084644630895</v>
      </c>
      <c r="N103" s="6">
        <v>12.1792191627219</v>
      </c>
      <c r="O103" s="6">
        <v>11.396371494054801</v>
      </c>
      <c r="P103" s="6">
        <v>12.1859701631489</v>
      </c>
      <c r="Q103" s="6">
        <v>11.4066838626355</v>
      </c>
      <c r="R103" s="6">
        <v>11.4448647583206</v>
      </c>
      <c r="S103" s="6">
        <v>11.5375740331336</v>
      </c>
      <c r="T103" s="6">
        <v>10.9286418825167</v>
      </c>
      <c r="U103" s="6">
        <v>11.672517692265201</v>
      </c>
      <c r="V103" s="6">
        <v>10.7794338865368</v>
      </c>
      <c r="W103" s="6">
        <v>10.2905895002497</v>
      </c>
      <c r="X103" s="6">
        <v>11.1448515192501</v>
      </c>
      <c r="Y103" s="6">
        <v>10.6615124952764</v>
      </c>
      <c r="Z103" s="6">
        <v>10.8855344770282</v>
      </c>
      <c r="AA103" s="6">
        <v>11.805225012503</v>
      </c>
      <c r="AB103" s="6">
        <v>10.7826522848835</v>
      </c>
      <c r="AC103" s="6">
        <v>10.8630757148253</v>
      </c>
      <c r="AD103" s="6">
        <v>11.470684380305</v>
      </c>
      <c r="AE103" s="6">
        <v>10.7169915741481</v>
      </c>
      <c r="AF103" s="6">
        <v>11.9565186526725</v>
      </c>
      <c r="AG103" s="6">
        <v>11.0315106178292</v>
      </c>
    </row>
    <row r="104" spans="1:33" x14ac:dyDescent="0.25">
      <c r="A104" s="6" t="s">
        <v>357</v>
      </c>
      <c r="B104" s="6" t="s">
        <v>358</v>
      </c>
      <c r="C104" s="6">
        <v>-0.58688210044919498</v>
      </c>
      <c r="D104" s="6">
        <f t="shared" si="1"/>
        <v>-1.5019971761007382</v>
      </c>
      <c r="E104" s="6">
        <v>13.2940018658861</v>
      </c>
      <c r="F104" s="6">
        <v>-3.9574930131737101</v>
      </c>
      <c r="G104" s="6">
        <v>5.4866061615573599E-4</v>
      </c>
      <c r="H104" s="6">
        <v>4.4947965861989103E-3</v>
      </c>
      <c r="I104" s="6">
        <v>-0.59552515309905896</v>
      </c>
      <c r="J104" s="6">
        <v>13.734443688947399</v>
      </c>
      <c r="K104" s="6">
        <v>13.2167278622879</v>
      </c>
      <c r="L104" s="6">
        <v>13.246501737817299</v>
      </c>
      <c r="M104" s="6">
        <v>13.393692423483101</v>
      </c>
      <c r="N104" s="6">
        <v>13.573296343024101</v>
      </c>
      <c r="O104" s="6">
        <v>13.3176371683574</v>
      </c>
      <c r="P104" s="6">
        <v>14.008859703749501</v>
      </c>
      <c r="Q104" s="6">
        <v>14.126892299407199</v>
      </c>
      <c r="R104" s="6">
        <v>14.098344583938299</v>
      </c>
      <c r="S104" s="6">
        <v>13.2139106135426</v>
      </c>
      <c r="T104" s="6">
        <v>13.2645733839193</v>
      </c>
      <c r="U104" s="6">
        <v>13.4220570368186</v>
      </c>
      <c r="V104" s="6">
        <v>13.3714739739052</v>
      </c>
      <c r="W104" s="6">
        <v>13.256222723200599</v>
      </c>
      <c r="X104" s="6">
        <v>13.3798813783896</v>
      </c>
      <c r="Y104" s="6">
        <v>13.093531668904101</v>
      </c>
      <c r="Z104" s="6">
        <v>12.6583536586415</v>
      </c>
      <c r="AA104" s="6">
        <v>12.6453707968291</v>
      </c>
      <c r="AB104" s="6">
        <v>12.901105693701</v>
      </c>
      <c r="AC104" s="6">
        <v>13.4993385745921</v>
      </c>
      <c r="AD104" s="6">
        <v>12.6056036201099</v>
      </c>
      <c r="AE104" s="6">
        <v>12.6751549752855</v>
      </c>
      <c r="AF104" s="6">
        <v>13.441446338851099</v>
      </c>
      <c r="AG104" s="6">
        <v>12.911624533564799</v>
      </c>
    </row>
    <row r="105" spans="1:33" x14ac:dyDescent="0.25">
      <c r="A105" s="6" t="s">
        <v>359</v>
      </c>
      <c r="B105" s="6" t="s">
        <v>360</v>
      </c>
      <c r="C105" s="6">
        <v>-0.58921579479252095</v>
      </c>
      <c r="D105" s="6">
        <f t="shared" si="1"/>
        <v>-1.504428763331501</v>
      </c>
      <c r="E105" s="6">
        <v>11.573638955646899</v>
      </c>
      <c r="F105" s="6">
        <v>-3.3743651567951201</v>
      </c>
      <c r="G105" s="6">
        <v>2.4052095657540601E-3</v>
      </c>
      <c r="H105" s="6">
        <v>1.2649620679151E-2</v>
      </c>
      <c r="I105" s="6">
        <v>-2.0167214479382798</v>
      </c>
      <c r="J105" s="6">
        <v>12.595671518347</v>
      </c>
      <c r="K105" s="6">
        <v>12.2718753918508</v>
      </c>
      <c r="L105" s="6">
        <v>11.408836590874101</v>
      </c>
      <c r="M105" s="6">
        <v>11.841147436943899</v>
      </c>
      <c r="N105" s="6">
        <v>11.9697052554639</v>
      </c>
      <c r="O105" s="6">
        <v>11.220989207514901</v>
      </c>
      <c r="P105" s="6">
        <v>11.577680395165601</v>
      </c>
      <c r="Q105" s="6">
        <v>11.5152501518478</v>
      </c>
      <c r="R105" s="6">
        <v>12.6955124800162</v>
      </c>
      <c r="S105" s="6">
        <v>11.671811079338299</v>
      </c>
      <c r="T105" s="6">
        <v>11.475805835302401</v>
      </c>
      <c r="U105" s="6">
        <v>11.6789896435141</v>
      </c>
      <c r="V105" s="6">
        <v>11.680106233964301</v>
      </c>
      <c r="W105" s="6">
        <v>10.884250243056099</v>
      </c>
      <c r="X105" s="6">
        <v>11.1089343143985</v>
      </c>
      <c r="Y105" s="6">
        <v>10.6428062602872</v>
      </c>
      <c r="Z105" s="6">
        <v>11.614877927218201</v>
      </c>
      <c r="AA105" s="6">
        <v>11.735075163431899</v>
      </c>
      <c r="AB105" s="6">
        <v>11.3310962638782</v>
      </c>
      <c r="AC105" s="6">
        <v>11.443893495450601</v>
      </c>
      <c r="AD105" s="6">
        <v>11.161125504184101</v>
      </c>
      <c r="AE105" s="6">
        <v>11.5337341382048</v>
      </c>
      <c r="AF105" s="6">
        <v>11.706301185612499</v>
      </c>
      <c r="AG105" s="6">
        <v>11.0018592196589</v>
      </c>
    </row>
    <row r="106" spans="1:33" x14ac:dyDescent="0.25">
      <c r="A106" s="6" t="s">
        <v>361</v>
      </c>
      <c r="B106" s="6" t="s">
        <v>362</v>
      </c>
      <c r="C106" s="6">
        <v>-0.59645042313255203</v>
      </c>
      <c r="D106" s="6">
        <f t="shared" si="1"/>
        <v>-1.5119919129093571</v>
      </c>
      <c r="E106" s="6">
        <v>11.6249750251355</v>
      </c>
      <c r="F106" s="6">
        <v>-3.2345693174185599</v>
      </c>
      <c r="G106" s="6">
        <v>3.40002462320978E-3</v>
      </c>
      <c r="H106" s="6">
        <v>1.6093449883193001E-2</v>
      </c>
      <c r="I106" s="6">
        <v>-2.3460490010652801</v>
      </c>
      <c r="J106" s="6">
        <v>12.634291656350101</v>
      </c>
      <c r="K106" s="6">
        <v>12.5058750144816</v>
      </c>
      <c r="L106" s="6">
        <v>11.497105456531401</v>
      </c>
      <c r="M106" s="6">
        <v>11.7043481707636</v>
      </c>
      <c r="N106" s="6">
        <v>12.312281332447901</v>
      </c>
      <c r="O106" s="6">
        <v>11.2557144019307</v>
      </c>
      <c r="P106" s="6">
        <v>11.787823642846201</v>
      </c>
      <c r="Q106" s="6">
        <v>11.6679600545532</v>
      </c>
      <c r="R106" s="6">
        <v>12.5789794288201</v>
      </c>
      <c r="S106" s="6">
        <v>11.794516930292099</v>
      </c>
      <c r="T106" s="6">
        <v>10.924323117618499</v>
      </c>
      <c r="U106" s="6">
        <v>11.6256118120144</v>
      </c>
      <c r="V106" s="6">
        <v>11.5587385411425</v>
      </c>
      <c r="W106" s="6">
        <v>10.9048609185167</v>
      </c>
      <c r="X106" s="6">
        <v>10.857583478795901</v>
      </c>
      <c r="Y106" s="6">
        <v>11.600127201220699</v>
      </c>
      <c r="Z106" s="6">
        <v>11.766484901569999</v>
      </c>
      <c r="AA106" s="6">
        <v>11.465276442929</v>
      </c>
      <c r="AB106" s="6">
        <v>11.4630138592787</v>
      </c>
      <c r="AC106" s="6">
        <v>11.2445554915481</v>
      </c>
      <c r="AD106" s="6">
        <v>11.2022983084653</v>
      </c>
      <c r="AE106" s="6">
        <v>10.9008416217555</v>
      </c>
      <c r="AF106" s="6">
        <v>12.072513860126501</v>
      </c>
      <c r="AG106" s="6">
        <v>11.6742749592543</v>
      </c>
    </row>
    <row r="107" spans="1:33" x14ac:dyDescent="0.25">
      <c r="A107" s="6" t="s">
        <v>131</v>
      </c>
      <c r="B107" s="6" t="s">
        <v>363</v>
      </c>
      <c r="C107" s="6">
        <v>-0.61076239471127303</v>
      </c>
      <c r="D107" s="6">
        <f t="shared" si="1"/>
        <v>-1.5270659764523042</v>
      </c>
      <c r="E107" s="6">
        <v>11.0718527449623</v>
      </c>
      <c r="F107" s="6">
        <v>-4.1198171405630202</v>
      </c>
      <c r="G107" s="6">
        <v>3.61159091017427E-4</v>
      </c>
      <c r="H107" s="6">
        <v>3.1398729137433398E-3</v>
      </c>
      <c r="I107" s="6">
        <v>-0.18996379586147899</v>
      </c>
      <c r="J107" s="6">
        <v>11.2488307394303</v>
      </c>
      <c r="K107" s="6">
        <v>11.5320077184507</v>
      </c>
      <c r="L107" s="6">
        <v>10.8723276428847</v>
      </c>
      <c r="M107" s="6">
        <v>11.4643019890385</v>
      </c>
      <c r="N107" s="6">
        <v>11.629019776627899</v>
      </c>
      <c r="O107" s="6">
        <v>11.443660806932501</v>
      </c>
      <c r="P107" s="6">
        <v>11.1612255102837</v>
      </c>
      <c r="Q107" s="6">
        <v>11.8092250018758</v>
      </c>
      <c r="R107" s="6">
        <v>11.697467121869099</v>
      </c>
      <c r="S107" s="6">
        <v>10.9657883556311</v>
      </c>
      <c r="T107" s="6">
        <v>11.1346390655648</v>
      </c>
      <c r="U107" s="6">
        <v>11.039112591380899</v>
      </c>
      <c r="V107" s="6">
        <v>11.2390057716235</v>
      </c>
      <c r="W107" s="6">
        <v>10.855798074627099</v>
      </c>
      <c r="X107" s="6">
        <v>11.0501386229249</v>
      </c>
      <c r="Y107" s="6">
        <v>10.962715420557</v>
      </c>
      <c r="Z107" s="6">
        <v>10.837026539287701</v>
      </c>
      <c r="AA107" s="6">
        <v>10.315832114186</v>
      </c>
      <c r="AB107" s="6">
        <v>10.195705201485399</v>
      </c>
      <c r="AC107" s="6">
        <v>11.282236691283</v>
      </c>
      <c r="AD107" s="6">
        <v>10.426869157326101</v>
      </c>
      <c r="AE107" s="6">
        <v>10.729946053782401</v>
      </c>
      <c r="AF107" s="6">
        <v>11.398517487253701</v>
      </c>
      <c r="AG107" s="6">
        <v>10.4330684247895</v>
      </c>
    </row>
    <row r="108" spans="1:33" x14ac:dyDescent="0.25">
      <c r="A108" s="6" t="s">
        <v>364</v>
      </c>
      <c r="B108" s="6" t="s">
        <v>365</v>
      </c>
      <c r="C108" s="6">
        <v>-0.61430881428661599</v>
      </c>
      <c r="D108" s="6">
        <f t="shared" si="1"/>
        <v>-1.5308244134642257</v>
      </c>
      <c r="E108" s="6">
        <v>11.638568344047201</v>
      </c>
      <c r="F108" s="6">
        <v>-5.20996230910949</v>
      </c>
      <c r="G108" s="15">
        <v>2.13607437500636E-5</v>
      </c>
      <c r="H108" s="6">
        <v>4.1362167443305002E-4</v>
      </c>
      <c r="I108" s="6">
        <v>2.5768593819718202</v>
      </c>
      <c r="J108" s="6">
        <v>11.986956312254399</v>
      </c>
      <c r="K108" s="6">
        <v>11.915055777806399</v>
      </c>
      <c r="L108" s="6">
        <v>12.3539137879465</v>
      </c>
      <c r="M108" s="6">
        <v>11.7081622924314</v>
      </c>
      <c r="N108" s="6">
        <v>11.610174910228499</v>
      </c>
      <c r="O108" s="6">
        <v>12.161332359622101</v>
      </c>
      <c r="P108" s="6">
        <v>11.7240649565775</v>
      </c>
      <c r="Q108" s="6">
        <v>12.602647220395999</v>
      </c>
      <c r="R108" s="6">
        <v>12.002876044804999</v>
      </c>
      <c r="S108" s="6">
        <v>11.550415435321399</v>
      </c>
      <c r="T108" s="6">
        <v>11.493131958931601</v>
      </c>
      <c r="U108" s="6">
        <v>11.6924663591252</v>
      </c>
      <c r="V108" s="6">
        <v>11.704680791712599</v>
      </c>
      <c r="W108" s="6">
        <v>11.4073600510877</v>
      </c>
      <c r="X108" s="6">
        <v>11.4544771203118</v>
      </c>
      <c r="Y108" s="6">
        <v>11.1768125290388</v>
      </c>
      <c r="Z108" s="6">
        <v>11.1832204825093</v>
      </c>
      <c r="AA108" s="6">
        <v>11.2404012960257</v>
      </c>
      <c r="AB108" s="6">
        <v>11.430946504693599</v>
      </c>
      <c r="AC108" s="6">
        <v>11.494208974012301</v>
      </c>
      <c r="AD108" s="6">
        <v>11.231970478139001</v>
      </c>
      <c r="AE108" s="6">
        <v>11.387601401358999</v>
      </c>
      <c r="AF108" s="6">
        <v>11.7250452339914</v>
      </c>
      <c r="AG108" s="6">
        <v>11.087717978806801</v>
      </c>
    </row>
    <row r="109" spans="1:33" x14ac:dyDescent="0.25">
      <c r="A109" s="6" t="s">
        <v>366</v>
      </c>
      <c r="B109" s="6" t="s">
        <v>367</v>
      </c>
      <c r="C109" s="6">
        <v>-0.62337506115325603</v>
      </c>
      <c r="D109" s="6">
        <f t="shared" si="1"/>
        <v>-1.540474777623364</v>
      </c>
      <c r="E109" s="6">
        <v>11.9035189003918</v>
      </c>
      <c r="F109" s="6">
        <v>-3.8119507568772599</v>
      </c>
      <c r="G109" s="6">
        <v>7.9665947445791601E-4</v>
      </c>
      <c r="H109" s="6">
        <v>5.6133574659219896E-3</v>
      </c>
      <c r="I109" s="6">
        <v>-0.95610833900456305</v>
      </c>
      <c r="J109" s="6">
        <v>12.6330361651994</v>
      </c>
      <c r="K109" s="6">
        <v>12.6661868309616</v>
      </c>
      <c r="L109" s="6">
        <v>11.8767664298427</v>
      </c>
      <c r="M109" s="6">
        <v>11.857535729901899</v>
      </c>
      <c r="N109" s="6">
        <v>12.3647518385793</v>
      </c>
      <c r="O109" s="6">
        <v>11.9766627876191</v>
      </c>
      <c r="P109" s="6">
        <v>12.189740656489199</v>
      </c>
      <c r="Q109" s="6">
        <v>12.6789046187943</v>
      </c>
      <c r="R109" s="6">
        <v>12.0039159767637</v>
      </c>
      <c r="S109" s="6">
        <v>12.3544617396596</v>
      </c>
      <c r="T109" s="6">
        <v>11.3408154349751</v>
      </c>
      <c r="U109" s="6">
        <v>11.872299312434899</v>
      </c>
      <c r="V109" s="6">
        <v>11.864342709676199</v>
      </c>
      <c r="W109" s="6">
        <v>11.6786909921701</v>
      </c>
      <c r="X109" s="6">
        <v>11.253665406499699</v>
      </c>
      <c r="Y109" s="6">
        <v>10.8948848192942</v>
      </c>
      <c r="Z109" s="6">
        <v>12.354827690898301</v>
      </c>
      <c r="AA109" s="6">
        <v>11.5216309714933</v>
      </c>
      <c r="AB109" s="6">
        <v>11.4899742314963</v>
      </c>
      <c r="AC109" s="6">
        <v>11.911597379720799</v>
      </c>
      <c r="AD109" s="6">
        <v>11.720386505751</v>
      </c>
      <c r="AE109" s="6">
        <v>11.2177250537516</v>
      </c>
      <c r="AF109" s="6">
        <v>12.2870086512253</v>
      </c>
      <c r="AG109" s="6">
        <v>11.6746416762055</v>
      </c>
    </row>
    <row r="110" spans="1:33" x14ac:dyDescent="0.25">
      <c r="A110" s="6" t="s">
        <v>368</v>
      </c>
      <c r="B110" s="6" t="s">
        <v>369</v>
      </c>
      <c r="C110" s="6">
        <v>-0.62540128485875501</v>
      </c>
      <c r="D110" s="6">
        <f t="shared" si="1"/>
        <v>-1.5426398501930039</v>
      </c>
      <c r="E110" s="6">
        <v>11.0239573373923</v>
      </c>
      <c r="F110" s="6">
        <v>-5.4312646553961903</v>
      </c>
      <c r="G110" s="15">
        <v>1.20708415534196E-5</v>
      </c>
      <c r="H110" s="6">
        <v>2.8567658343092999E-4</v>
      </c>
      <c r="I110" s="6">
        <v>3.1386766616222501</v>
      </c>
      <c r="J110" s="6">
        <v>11.1918040922782</v>
      </c>
      <c r="K110" s="6">
        <v>10.980314172080901</v>
      </c>
      <c r="L110" s="6">
        <v>11.676106087245</v>
      </c>
      <c r="M110" s="6">
        <v>11.072408060640999</v>
      </c>
      <c r="N110" s="6">
        <v>11.0205371300412</v>
      </c>
      <c r="O110" s="6">
        <v>11.538404235839799</v>
      </c>
      <c r="P110" s="6">
        <v>11.3940912203847</v>
      </c>
      <c r="Q110" s="6">
        <v>11.5726860263335</v>
      </c>
      <c r="R110" s="6">
        <v>11.5567565710429</v>
      </c>
      <c r="S110" s="6">
        <v>11.3596521329185</v>
      </c>
      <c r="T110" s="6">
        <v>11.194238230558</v>
      </c>
      <c r="U110" s="6">
        <v>11.148284210780901</v>
      </c>
      <c r="V110" s="6">
        <v>11.0500723590297</v>
      </c>
      <c r="W110" s="6">
        <v>10.561178615004399</v>
      </c>
      <c r="X110" s="6">
        <v>10.5897037924519</v>
      </c>
      <c r="Y110" s="6">
        <v>10.6689060936011</v>
      </c>
      <c r="Z110" s="6">
        <v>10.510515961093001</v>
      </c>
      <c r="AA110" s="6">
        <v>10.7732779342108</v>
      </c>
      <c r="AB110" s="6">
        <v>11.0378793322623</v>
      </c>
      <c r="AC110" s="6">
        <v>10.8475880372684</v>
      </c>
      <c r="AD110" s="6">
        <v>10.2628645457751</v>
      </c>
      <c r="AE110" s="6">
        <v>11.2503436427177</v>
      </c>
      <c r="AF110" s="6">
        <v>10.7028298421559</v>
      </c>
      <c r="AG110" s="6">
        <v>10.614533771699699</v>
      </c>
    </row>
    <row r="111" spans="1:33" x14ac:dyDescent="0.25">
      <c r="A111" s="6" t="s">
        <v>370</v>
      </c>
      <c r="B111" s="6" t="s">
        <v>371</v>
      </c>
      <c r="C111" s="6">
        <v>-0.64362662604140297</v>
      </c>
      <c r="D111" s="6">
        <f t="shared" si="1"/>
        <v>-1.5622513925072443</v>
      </c>
      <c r="E111" s="6">
        <v>11.4780101599888</v>
      </c>
      <c r="F111" s="6">
        <v>-2.9131599242681299</v>
      </c>
      <c r="G111" s="6">
        <v>7.40968014526116E-3</v>
      </c>
      <c r="H111" s="6">
        <v>2.7688804753344301E-2</v>
      </c>
      <c r="I111" s="6">
        <v>-3.0805395438441998</v>
      </c>
      <c r="J111" s="6">
        <v>11.6870547181086</v>
      </c>
      <c r="K111" s="6">
        <v>11.915067121253699</v>
      </c>
      <c r="L111" s="6">
        <v>12.4624830904026</v>
      </c>
      <c r="M111" s="6">
        <v>12.0755909608579</v>
      </c>
      <c r="N111" s="6">
        <v>12.0541694022585</v>
      </c>
      <c r="O111" s="6">
        <v>10.537973086690901</v>
      </c>
      <c r="P111" s="6">
        <v>12.138522730597201</v>
      </c>
      <c r="Q111" s="6">
        <v>12.150092001677701</v>
      </c>
      <c r="R111" s="6">
        <v>11.0069439990543</v>
      </c>
      <c r="S111" s="6">
        <v>11.811946788592101</v>
      </c>
      <c r="T111" s="6">
        <v>11.360621511076101</v>
      </c>
      <c r="U111" s="6">
        <v>12.3653495108501</v>
      </c>
      <c r="V111" s="6">
        <v>11.362493515323401</v>
      </c>
      <c r="W111" s="6">
        <v>10.7670457371702</v>
      </c>
      <c r="X111" s="6">
        <v>10.652600932781899</v>
      </c>
      <c r="Y111" s="6">
        <v>11.010624548457701</v>
      </c>
      <c r="Z111" s="6">
        <v>11.059945271240901</v>
      </c>
      <c r="AA111" s="6">
        <v>10.8207362900104</v>
      </c>
      <c r="AB111" s="6">
        <v>10.8874969487927</v>
      </c>
      <c r="AC111" s="6">
        <v>11.6280248432584</v>
      </c>
      <c r="AD111" s="6">
        <v>10.7746165768653</v>
      </c>
      <c r="AE111" s="6">
        <v>11.119219050905</v>
      </c>
      <c r="AF111" s="6">
        <v>12.1549262275232</v>
      </c>
      <c r="AG111" s="6">
        <v>11.6686989759817</v>
      </c>
    </row>
    <row r="112" spans="1:33" x14ac:dyDescent="0.25">
      <c r="A112" s="6" t="s">
        <v>120</v>
      </c>
      <c r="B112" s="6" t="s">
        <v>372</v>
      </c>
      <c r="C112" s="6">
        <v>-0.64655016292074097</v>
      </c>
      <c r="D112" s="6">
        <f t="shared" si="1"/>
        <v>-1.5654204131533547</v>
      </c>
      <c r="E112" s="6">
        <v>11.435435025543599</v>
      </c>
      <c r="F112" s="6">
        <v>-4.2397676086224303</v>
      </c>
      <c r="G112" s="6">
        <v>2.6485060646420997E-4</v>
      </c>
      <c r="H112" s="6">
        <v>2.5642354171307598E-3</v>
      </c>
      <c r="I112" s="6">
        <v>0.111608557462028</v>
      </c>
      <c r="J112" s="6">
        <v>12.000542232739599</v>
      </c>
      <c r="K112" s="6">
        <v>12.2114659974978</v>
      </c>
      <c r="L112" s="6">
        <v>11.737958499214701</v>
      </c>
      <c r="M112" s="6">
        <v>11.940630209937099</v>
      </c>
      <c r="N112" s="6">
        <v>11.5428343620594</v>
      </c>
      <c r="O112" s="6">
        <v>12.113471297600199</v>
      </c>
      <c r="P112" s="6">
        <v>11.4547055993022</v>
      </c>
      <c r="Q112" s="6">
        <v>11.694331872920401</v>
      </c>
      <c r="R112" s="6">
        <v>11.89434558776</v>
      </c>
      <c r="S112" s="6">
        <v>11.346224171020101</v>
      </c>
      <c r="T112" s="6">
        <v>11.1800791260724</v>
      </c>
      <c r="U112" s="6">
        <v>11.445274072491999</v>
      </c>
      <c r="V112" s="6">
        <v>11.2704685635009</v>
      </c>
      <c r="W112" s="6">
        <v>10.873144048188101</v>
      </c>
      <c r="X112" s="6">
        <v>10.6470951658311</v>
      </c>
      <c r="Y112" s="6">
        <v>11.288254454238899</v>
      </c>
      <c r="Z112" s="6">
        <v>11.0969353611606</v>
      </c>
      <c r="AA112" s="6">
        <v>11.259234314925401</v>
      </c>
      <c r="AB112" s="6">
        <v>10.6820790522829</v>
      </c>
      <c r="AC112" s="6">
        <v>11.849178267359401</v>
      </c>
      <c r="AD112" s="6">
        <v>10.883946077043801</v>
      </c>
      <c r="AE112" s="6">
        <v>10.786511986202401</v>
      </c>
      <c r="AF112" s="6">
        <v>11.862341632871001</v>
      </c>
      <c r="AG112" s="6">
        <v>11.389388660824901</v>
      </c>
    </row>
    <row r="113" spans="1:33" x14ac:dyDescent="0.25">
      <c r="A113" s="6" t="s">
        <v>373</v>
      </c>
      <c r="B113" s="6" t="s">
        <v>374</v>
      </c>
      <c r="C113" s="6">
        <v>-0.64956298024246095</v>
      </c>
      <c r="D113" s="6">
        <f t="shared" si="1"/>
        <v>-1.5686929368988465</v>
      </c>
      <c r="E113" s="6">
        <v>11.3617242270094</v>
      </c>
      <c r="F113" s="6">
        <v>-3.4889208866078301</v>
      </c>
      <c r="G113" s="6">
        <v>1.80620333173145E-3</v>
      </c>
      <c r="H113" s="6">
        <v>9.9927612898389594E-3</v>
      </c>
      <c r="I113" s="6">
        <v>-1.74307219107085</v>
      </c>
      <c r="J113" s="6">
        <v>11.374491023679999</v>
      </c>
      <c r="K113" s="6">
        <v>11.651298924567101</v>
      </c>
      <c r="L113" s="6">
        <v>11.965006218050901</v>
      </c>
      <c r="M113" s="6">
        <v>12.174390200490899</v>
      </c>
      <c r="N113" s="6">
        <v>12.0275987168067</v>
      </c>
      <c r="O113" s="6">
        <v>11.491059999409799</v>
      </c>
      <c r="P113" s="6">
        <v>11.3257491434029</v>
      </c>
      <c r="Q113" s="6">
        <v>11.8241421572916</v>
      </c>
      <c r="R113" s="6">
        <v>11.7875263216016</v>
      </c>
      <c r="S113" s="6">
        <v>11.5320100862451</v>
      </c>
      <c r="T113" s="6">
        <v>11.1932108433501</v>
      </c>
      <c r="U113" s="6">
        <v>11.345882052353399</v>
      </c>
      <c r="V113" s="6">
        <v>11.265608472942001</v>
      </c>
      <c r="W113" s="6">
        <v>10.511941126784601</v>
      </c>
      <c r="X113" s="6">
        <v>10.354679594915201</v>
      </c>
      <c r="Y113" s="6">
        <v>10.8488403267589</v>
      </c>
      <c r="Z113" s="6">
        <v>11.495030789055599</v>
      </c>
      <c r="AA113" s="6">
        <v>10.7889748708719</v>
      </c>
      <c r="AB113" s="6">
        <v>10.795727139592101</v>
      </c>
      <c r="AC113" s="6">
        <v>11.592297583309801</v>
      </c>
      <c r="AD113" s="6">
        <v>10.7686561391646</v>
      </c>
      <c r="AE113" s="6">
        <v>10.8591808843292</v>
      </c>
      <c r="AF113" s="6">
        <v>12.363540387742701</v>
      </c>
      <c r="AG113" s="6">
        <v>11.3445384455097</v>
      </c>
    </row>
    <row r="114" spans="1:33" x14ac:dyDescent="0.25">
      <c r="A114" s="6" t="s">
        <v>375</v>
      </c>
      <c r="B114" s="6" t="s">
        <v>376</v>
      </c>
      <c r="C114" s="6">
        <v>-0.65909896768677501</v>
      </c>
      <c r="D114" s="6">
        <f t="shared" si="1"/>
        <v>-1.5790960943719505</v>
      </c>
      <c r="E114" s="6">
        <v>11.3794204811702</v>
      </c>
      <c r="F114" s="6">
        <v>-3.10246449958052</v>
      </c>
      <c r="G114" s="6">
        <v>4.6975201514053199E-3</v>
      </c>
      <c r="H114" s="6">
        <v>2.0419832494884299E-2</v>
      </c>
      <c r="I114" s="6">
        <v>-2.6520459748819598</v>
      </c>
      <c r="J114" s="6">
        <v>11.440897791881699</v>
      </c>
      <c r="K114" s="6">
        <v>12.397317362021401</v>
      </c>
      <c r="L114" s="6">
        <v>12.112844729133601</v>
      </c>
      <c r="M114" s="6">
        <v>11.6680745033765</v>
      </c>
      <c r="N114" s="6">
        <v>11.843025503740799</v>
      </c>
      <c r="O114" s="6">
        <v>11.5845048965208</v>
      </c>
      <c r="P114" s="6">
        <v>11.009472414421399</v>
      </c>
      <c r="Q114" s="6">
        <v>11.6507155346552</v>
      </c>
      <c r="R114" s="6">
        <v>12.613683727115401</v>
      </c>
      <c r="S114" s="6">
        <v>11.4042985427389</v>
      </c>
      <c r="T114" s="6">
        <v>10.855009269104199</v>
      </c>
      <c r="U114" s="6">
        <v>11.0514015171079</v>
      </c>
      <c r="V114" s="6">
        <v>11.2276158946552</v>
      </c>
      <c r="W114" s="6">
        <v>10.526428435288601</v>
      </c>
      <c r="X114" s="6">
        <v>10.836964277768301</v>
      </c>
      <c r="Y114" s="6">
        <v>10.159882862919201</v>
      </c>
      <c r="Z114" s="6">
        <v>10.986252940164899</v>
      </c>
      <c r="AA114" s="6">
        <v>11.2877218835627</v>
      </c>
      <c r="AB114" s="6">
        <v>10.978890944660099</v>
      </c>
      <c r="AC114" s="6">
        <v>11.485248525527799</v>
      </c>
      <c r="AD114" s="6">
        <v>12.2447122942328</v>
      </c>
      <c r="AE114" s="6">
        <v>11.0745180553048</v>
      </c>
      <c r="AF114" s="6">
        <v>11.785009690882699</v>
      </c>
      <c r="AG114" s="6">
        <v>10.8815999513</v>
      </c>
    </row>
    <row r="115" spans="1:33" x14ac:dyDescent="0.25">
      <c r="A115" s="6" t="s">
        <v>377</v>
      </c>
      <c r="B115" s="6" t="s">
        <v>378</v>
      </c>
      <c r="C115" s="6">
        <v>-0.70592220585282595</v>
      </c>
      <c r="D115" s="6">
        <f t="shared" ref="D115:D139" si="2">-(2^ABS(C115))</f>
        <v>-1.631187026144878</v>
      </c>
      <c r="E115" s="6">
        <v>10.8083707909824</v>
      </c>
      <c r="F115" s="6">
        <v>-4.6165942400119997</v>
      </c>
      <c r="G115" s="15">
        <v>9.9599467483718504E-5</v>
      </c>
      <c r="H115" s="6">
        <v>1.3686894563891599E-3</v>
      </c>
      <c r="I115" s="6">
        <v>1.06612315567295</v>
      </c>
      <c r="J115" s="6">
        <v>10.9979001150437</v>
      </c>
      <c r="K115" s="6">
        <v>11.593907859010301</v>
      </c>
      <c r="L115" s="6">
        <v>11.2889687119144</v>
      </c>
      <c r="M115" s="6">
        <v>10.8392366134035</v>
      </c>
      <c r="N115" s="6">
        <v>11.0342023651303</v>
      </c>
      <c r="O115" s="6">
        <v>11.393276611627799</v>
      </c>
      <c r="P115" s="6">
        <v>11.5021293499387</v>
      </c>
      <c r="Q115" s="6">
        <v>11.111374634969399</v>
      </c>
      <c r="R115" s="6">
        <v>11.0594162405595</v>
      </c>
      <c r="S115" s="6">
        <v>11.388572752046899</v>
      </c>
      <c r="T115" s="6">
        <v>9.9486171052007908</v>
      </c>
      <c r="U115" s="6">
        <v>10.888265676835699</v>
      </c>
      <c r="V115" s="6">
        <v>10.6902914332699</v>
      </c>
      <c r="W115" s="6">
        <v>9.7799887055567201</v>
      </c>
      <c r="X115" s="6">
        <v>10.9255415889014</v>
      </c>
      <c r="Y115" s="6">
        <v>10.280393535784899</v>
      </c>
      <c r="Z115" s="6">
        <v>10.383035956058</v>
      </c>
      <c r="AA115" s="6">
        <v>11.021194042251899</v>
      </c>
      <c r="AB115" s="6">
        <v>10.3382996093813</v>
      </c>
      <c r="AC115" s="6">
        <v>10.0487513294516</v>
      </c>
      <c r="AD115" s="6">
        <v>10.675659390449599</v>
      </c>
      <c r="AE115" s="6">
        <v>10.5494393684559</v>
      </c>
      <c r="AF115" s="6">
        <v>11.032794418636101</v>
      </c>
      <c r="AG115" s="6">
        <v>10.6296415697004</v>
      </c>
    </row>
    <row r="116" spans="1:33" x14ac:dyDescent="0.25">
      <c r="A116" s="6" t="s">
        <v>379</v>
      </c>
      <c r="B116" s="6" t="s">
        <v>380</v>
      </c>
      <c r="C116" s="6">
        <v>-0.70709591722795695</v>
      </c>
      <c r="D116" s="6">
        <f t="shared" si="2"/>
        <v>-1.6325146260306269</v>
      </c>
      <c r="E116" s="6">
        <v>11.6346606399922</v>
      </c>
      <c r="F116" s="6">
        <v>-3.4498279098104199</v>
      </c>
      <c r="G116" s="6">
        <v>1.9921734109501201E-3</v>
      </c>
      <c r="H116" s="6">
        <v>1.08287300415226E-2</v>
      </c>
      <c r="I116" s="6">
        <v>-1.8368154714887599</v>
      </c>
      <c r="J116" s="6">
        <v>12.3786947775878</v>
      </c>
      <c r="K116" s="6">
        <v>11.9034564696621</v>
      </c>
      <c r="L116" s="6">
        <v>12.0519529636654</v>
      </c>
      <c r="M116" s="6">
        <v>11.6934820316065</v>
      </c>
      <c r="N116" s="6">
        <v>10.9817908392658</v>
      </c>
      <c r="O116" s="6">
        <v>12.8119215263473</v>
      </c>
      <c r="P116" s="6">
        <v>11.579119127159201</v>
      </c>
      <c r="Q116" s="6">
        <v>12.039091559804101</v>
      </c>
      <c r="R116" s="6">
        <v>12.6681637747237</v>
      </c>
      <c r="S116" s="6">
        <v>11.6377496110885</v>
      </c>
      <c r="T116" s="6">
        <v>11.631616724040899</v>
      </c>
      <c r="U116" s="6">
        <v>12.1887225152509</v>
      </c>
      <c r="V116" s="6">
        <v>11.724183580118201</v>
      </c>
      <c r="W116" s="6">
        <v>11.816118525482199</v>
      </c>
      <c r="X116" s="6">
        <v>10.873115854603499</v>
      </c>
      <c r="Y116" s="6">
        <v>11.2913866168564</v>
      </c>
      <c r="Z116" s="6">
        <v>11.339796125936299</v>
      </c>
      <c r="AA116" s="6">
        <v>10.8530695341378</v>
      </c>
      <c r="AB116" s="6">
        <v>10.4666283372</v>
      </c>
      <c r="AC116" s="6">
        <v>11.6936600743713</v>
      </c>
      <c r="AD116" s="6">
        <v>10.956714166918699</v>
      </c>
      <c r="AE116" s="6">
        <v>11.1262035867758</v>
      </c>
      <c r="AF116" s="6">
        <v>12.034855010185099</v>
      </c>
      <c r="AG116" s="6">
        <v>11.490362027026601</v>
      </c>
    </row>
    <row r="117" spans="1:33" x14ac:dyDescent="0.25">
      <c r="A117" s="6" t="s">
        <v>133</v>
      </c>
      <c r="B117" s="6" t="s">
        <v>381</v>
      </c>
      <c r="C117" s="6">
        <v>-0.71395878969115301</v>
      </c>
      <c r="D117" s="6">
        <f t="shared" si="2"/>
        <v>-1.640298966896919</v>
      </c>
      <c r="E117" s="6">
        <v>11.8003842207139</v>
      </c>
      <c r="F117" s="6">
        <v>-5.7884768845990404</v>
      </c>
      <c r="G117" s="15">
        <v>4.8374870685576703E-6</v>
      </c>
      <c r="H117" s="6">
        <v>1.5852073009273599E-4</v>
      </c>
      <c r="I117" s="6">
        <v>4.0400583607154301</v>
      </c>
      <c r="J117" s="6">
        <v>12.267336576208001</v>
      </c>
      <c r="K117" s="6">
        <v>12.115476859127501</v>
      </c>
      <c r="L117" s="6">
        <v>11.7765727117722</v>
      </c>
      <c r="M117" s="6">
        <v>12.0821355613266</v>
      </c>
      <c r="N117" s="6">
        <v>12.347051693130201</v>
      </c>
      <c r="O117" s="6">
        <v>12.3918826619252</v>
      </c>
      <c r="P117" s="6">
        <v>11.9991189802339</v>
      </c>
      <c r="Q117" s="6">
        <v>12.293629231185101</v>
      </c>
      <c r="R117" s="6">
        <v>12.471065712624901</v>
      </c>
      <c r="S117" s="6">
        <v>11.899863796497399</v>
      </c>
      <c r="T117" s="6">
        <v>11.875024151815699</v>
      </c>
      <c r="U117" s="6">
        <v>12.0898633618601</v>
      </c>
      <c r="V117" s="6">
        <v>11.645199523594901</v>
      </c>
      <c r="W117" s="6">
        <v>11.208511420329801</v>
      </c>
      <c r="X117" s="6">
        <v>11.322747121498599</v>
      </c>
      <c r="Y117" s="6">
        <v>11.290196181564101</v>
      </c>
      <c r="Z117" s="6">
        <v>11.224649500928599</v>
      </c>
      <c r="AA117" s="6">
        <v>11.174165002887699</v>
      </c>
      <c r="AB117" s="6">
        <v>11.466946979562</v>
      </c>
      <c r="AC117" s="6">
        <v>12.1432358811469</v>
      </c>
      <c r="AD117" s="6">
        <v>11.401516960370801</v>
      </c>
      <c r="AE117" s="6">
        <v>11.1745869596521</v>
      </c>
      <c r="AF117" s="6">
        <v>11.7546961277696</v>
      </c>
      <c r="AG117" s="6">
        <v>11.7937483401212</v>
      </c>
    </row>
    <row r="118" spans="1:33" x14ac:dyDescent="0.25">
      <c r="A118" s="6" t="s">
        <v>382</v>
      </c>
      <c r="B118" s="6" t="s">
        <v>383</v>
      </c>
      <c r="C118" s="6">
        <v>-0.72767845159458</v>
      </c>
      <c r="D118" s="6">
        <f t="shared" si="2"/>
        <v>-1.6559721978380719</v>
      </c>
      <c r="E118" s="6">
        <v>10.5709920115898</v>
      </c>
      <c r="F118" s="6">
        <v>-3.32751492522454</v>
      </c>
      <c r="G118" s="6">
        <v>2.70222836672324E-3</v>
      </c>
      <c r="H118" s="6">
        <v>1.32316009680931E-2</v>
      </c>
      <c r="I118" s="6">
        <v>-2.1276825414890101</v>
      </c>
      <c r="J118" s="6">
        <v>10.120776943017599</v>
      </c>
      <c r="K118" s="6">
        <v>10.651827931159</v>
      </c>
      <c r="L118" s="6">
        <v>11.082007511418199</v>
      </c>
      <c r="M118" s="6">
        <v>10.904093131976399</v>
      </c>
      <c r="N118" s="6">
        <v>10.336460991576301</v>
      </c>
      <c r="O118" s="6">
        <v>10.895712461739301</v>
      </c>
      <c r="P118" s="6">
        <v>11.9043499992801</v>
      </c>
      <c r="Q118" s="6">
        <v>11.530446075474901</v>
      </c>
      <c r="R118" s="6">
        <v>10.879640213106899</v>
      </c>
      <c r="S118" s="6">
        <v>11.0347067643564</v>
      </c>
      <c r="T118" s="6">
        <v>10.8134035879108</v>
      </c>
      <c r="U118" s="6">
        <v>10.9695548698118</v>
      </c>
      <c r="V118" s="6">
        <v>10.3112665394523</v>
      </c>
      <c r="W118" s="6">
        <v>9.6202981050591507</v>
      </c>
      <c r="X118" s="6">
        <v>10.140809534554499</v>
      </c>
      <c r="Y118" s="6">
        <v>10.4316109705612</v>
      </c>
      <c r="Z118" s="6">
        <v>10.2415017967736</v>
      </c>
      <c r="AA118" s="6">
        <v>9.5260745704287206</v>
      </c>
      <c r="AB118" s="6">
        <v>11.581984891650301</v>
      </c>
      <c r="AC118" s="6">
        <v>10.059634694445601</v>
      </c>
      <c r="AD118" s="6">
        <v>10.0054093408457</v>
      </c>
      <c r="AE118" s="6">
        <v>10.7115285509611</v>
      </c>
      <c r="AF118" s="6">
        <v>9.9405535468005901</v>
      </c>
      <c r="AG118" s="6">
        <v>10.010155255795</v>
      </c>
    </row>
    <row r="119" spans="1:33" x14ac:dyDescent="0.25">
      <c r="A119" s="6" t="s">
        <v>384</v>
      </c>
      <c r="B119" s="6" t="s">
        <v>385</v>
      </c>
      <c r="C119" s="6">
        <v>-0.72857776720464296</v>
      </c>
      <c r="D119" s="6">
        <f t="shared" si="2"/>
        <v>-1.6570047832889077</v>
      </c>
      <c r="E119" s="6">
        <v>12.0093462790713</v>
      </c>
      <c r="F119" s="6">
        <v>-3.1387929808184198</v>
      </c>
      <c r="G119" s="6">
        <v>4.2996829445718296E-3</v>
      </c>
      <c r="H119" s="6">
        <v>1.92641796047455E-2</v>
      </c>
      <c r="I119" s="6">
        <v>-2.5684359799220702</v>
      </c>
      <c r="J119" s="6">
        <v>11.1056817551686</v>
      </c>
      <c r="K119" s="6">
        <v>12.6879924883676</v>
      </c>
      <c r="L119" s="6">
        <v>13.0280893051257</v>
      </c>
      <c r="M119" s="6">
        <v>12.855832871447401</v>
      </c>
      <c r="N119" s="6">
        <v>12.5604157597806</v>
      </c>
      <c r="O119" s="6">
        <v>12.525697931245199</v>
      </c>
      <c r="P119" s="6">
        <v>12.8455046256323</v>
      </c>
      <c r="Q119" s="6">
        <v>12.3460167193355</v>
      </c>
      <c r="R119" s="6">
        <v>12.0192656598909</v>
      </c>
      <c r="S119" s="6">
        <v>12.0563145313312</v>
      </c>
      <c r="T119" s="6">
        <v>11.5417219098542</v>
      </c>
      <c r="U119" s="6">
        <v>12.1757991539284</v>
      </c>
      <c r="V119" s="6">
        <v>12.056440613797999</v>
      </c>
      <c r="W119" s="6">
        <v>11.7196947697953</v>
      </c>
      <c r="X119" s="6">
        <v>11.4014288652701</v>
      </c>
      <c r="Y119" s="6">
        <v>11.7264030873446</v>
      </c>
      <c r="Z119" s="6">
        <v>11.1356742133027</v>
      </c>
      <c r="AA119" s="6">
        <v>11.7457172083522</v>
      </c>
      <c r="AB119" s="6">
        <v>11.2603003982967</v>
      </c>
      <c r="AC119" s="6">
        <v>11.427303743974999</v>
      </c>
      <c r="AD119" s="6">
        <v>12.859602343249</v>
      </c>
      <c r="AE119" s="6">
        <v>10.713139689541499</v>
      </c>
      <c r="AF119" s="6">
        <v>12.3442715222433</v>
      </c>
      <c r="AG119" s="6">
        <v>12.086001531435899</v>
      </c>
    </row>
    <row r="120" spans="1:33" x14ac:dyDescent="0.25">
      <c r="A120" s="6" t="s">
        <v>110</v>
      </c>
      <c r="B120" s="6" t="s">
        <v>386</v>
      </c>
      <c r="C120" s="6">
        <v>-0.73274845082353801</v>
      </c>
      <c r="D120" s="6">
        <f t="shared" si="2"/>
        <v>-1.6618019451368073</v>
      </c>
      <c r="E120" s="6">
        <v>10.962395040766699</v>
      </c>
      <c r="F120" s="6">
        <v>-4.1199162093129003</v>
      </c>
      <c r="G120" s="6">
        <v>3.6106671796758101E-4</v>
      </c>
      <c r="H120" s="6">
        <v>3.1398729137433398E-3</v>
      </c>
      <c r="I120" s="6">
        <v>-0.189715328010787</v>
      </c>
      <c r="J120" s="6">
        <v>11.0556600262393</v>
      </c>
      <c r="K120" s="6">
        <v>11.342075561826199</v>
      </c>
      <c r="L120" s="6">
        <v>11.015414314793199</v>
      </c>
      <c r="M120" s="6">
        <v>11.166210966763501</v>
      </c>
      <c r="N120" s="6">
        <v>10.940697486516299</v>
      </c>
      <c r="O120" s="6">
        <v>11.558530932685001</v>
      </c>
      <c r="P120" s="6">
        <v>11.8442188715914</v>
      </c>
      <c r="Q120" s="6">
        <v>11.727140942178</v>
      </c>
      <c r="R120" s="6">
        <v>11.4049268519667</v>
      </c>
      <c r="S120" s="6">
        <v>11.384065223248401</v>
      </c>
      <c r="T120" s="6">
        <v>10.9512626634207</v>
      </c>
      <c r="U120" s="6">
        <v>11.117924166213401</v>
      </c>
      <c r="V120" s="6">
        <v>10.866750634428101</v>
      </c>
      <c r="W120" s="6">
        <v>9.9770025896653198</v>
      </c>
      <c r="X120" s="6">
        <v>10.7811663747446</v>
      </c>
      <c r="Y120" s="6">
        <v>11.0232466050934</v>
      </c>
      <c r="Z120" s="6">
        <v>10.8546163262848</v>
      </c>
      <c r="AA120" s="6">
        <v>9.5442556514069192</v>
      </c>
      <c r="AB120" s="6">
        <v>11.100726088171299</v>
      </c>
      <c r="AC120" s="6">
        <v>10.029468925542799</v>
      </c>
      <c r="AD120" s="6">
        <v>10.824630416683901</v>
      </c>
      <c r="AE120" s="6">
        <v>11.185936940087901</v>
      </c>
      <c r="AF120" s="6">
        <v>10.4946281453023</v>
      </c>
      <c r="AG120" s="6">
        <v>10.906924273546601</v>
      </c>
    </row>
    <row r="121" spans="1:33" x14ac:dyDescent="0.25">
      <c r="A121" s="6" t="s">
        <v>387</v>
      </c>
      <c r="B121" s="6" t="s">
        <v>388</v>
      </c>
      <c r="C121" s="6">
        <v>-0.73538862765802204</v>
      </c>
      <c r="D121" s="6">
        <f t="shared" si="2"/>
        <v>-1.6648458788238305</v>
      </c>
      <c r="E121" s="6">
        <v>11.561605212026601</v>
      </c>
      <c r="F121" s="6">
        <v>-4.7893298537320401</v>
      </c>
      <c r="G121" s="15">
        <v>6.35759188538338E-5</v>
      </c>
      <c r="H121" s="6">
        <v>9.3390832523217995E-4</v>
      </c>
      <c r="I121" s="6">
        <v>1.50576227601391</v>
      </c>
      <c r="J121" s="6">
        <v>12.121857571889899</v>
      </c>
      <c r="K121" s="6">
        <v>12.2941420565959</v>
      </c>
      <c r="L121" s="6">
        <v>12.044174848537899</v>
      </c>
      <c r="M121" s="6">
        <v>11.9544928542175</v>
      </c>
      <c r="N121" s="6">
        <v>11.946939558261199</v>
      </c>
      <c r="O121" s="6">
        <v>11.618880091654701</v>
      </c>
      <c r="P121" s="6">
        <v>11.687713538586999</v>
      </c>
      <c r="Q121" s="6">
        <v>12.052843683402299</v>
      </c>
      <c r="R121" s="6">
        <v>12.2891712650591</v>
      </c>
      <c r="S121" s="6">
        <v>11.719640009605101</v>
      </c>
      <c r="T121" s="6">
        <v>10.818755769647099</v>
      </c>
      <c r="U121" s="6">
        <v>11.564132844283799</v>
      </c>
      <c r="V121" s="6">
        <v>11.752214875543499</v>
      </c>
      <c r="W121" s="6">
        <v>10.745060811657501</v>
      </c>
      <c r="X121" s="6">
        <v>10.7890229481751</v>
      </c>
      <c r="Y121" s="6">
        <v>10.9772867294059</v>
      </c>
      <c r="Z121" s="6">
        <v>10.9375676704664</v>
      </c>
      <c r="AA121" s="6">
        <v>11.8262295468773</v>
      </c>
      <c r="AB121" s="6">
        <v>11.0204576956059</v>
      </c>
      <c r="AC121" s="6">
        <v>11.6233132676862</v>
      </c>
      <c r="AD121" s="6">
        <v>11.085285709747099</v>
      </c>
      <c r="AE121" s="6">
        <v>11.2056797927969</v>
      </c>
      <c r="AF121" s="6">
        <v>11.881292141739999</v>
      </c>
      <c r="AG121" s="6">
        <v>11.5223698071951</v>
      </c>
    </row>
    <row r="122" spans="1:33" x14ac:dyDescent="0.25">
      <c r="A122" s="6" t="s">
        <v>389</v>
      </c>
      <c r="B122" s="6" t="s">
        <v>390</v>
      </c>
      <c r="C122" s="6">
        <v>-0.74359865591665797</v>
      </c>
      <c r="D122" s="6">
        <f t="shared" si="2"/>
        <v>-1.6743471227256104</v>
      </c>
      <c r="E122" s="6">
        <v>11.383297657474699</v>
      </c>
      <c r="F122" s="6">
        <v>-3.1469476717599099</v>
      </c>
      <c r="G122" s="6">
        <v>4.2149355401560401E-3</v>
      </c>
      <c r="H122" s="6">
        <v>1.92641796047455E-2</v>
      </c>
      <c r="I122" s="6">
        <v>-2.5496105085223602</v>
      </c>
      <c r="J122" s="6">
        <v>11.869363618722</v>
      </c>
      <c r="K122" s="6">
        <v>12.1851847718237</v>
      </c>
      <c r="L122" s="6">
        <v>12.0428358769739</v>
      </c>
      <c r="M122" s="6">
        <v>11.9402305266198</v>
      </c>
      <c r="N122" s="6">
        <v>11.243003615462101</v>
      </c>
      <c r="O122" s="6">
        <v>12.484960996031299</v>
      </c>
      <c r="P122" s="6">
        <v>11.3863203495027</v>
      </c>
      <c r="Q122" s="6">
        <v>11.8627470896517</v>
      </c>
      <c r="R122" s="6">
        <v>10.406338776238901</v>
      </c>
      <c r="S122" s="6">
        <v>12.185598539705801</v>
      </c>
      <c r="T122" s="6">
        <v>11.0379055390076</v>
      </c>
      <c r="U122" s="6">
        <v>11.599314096186699</v>
      </c>
      <c r="V122" s="6">
        <v>11.7676826217441</v>
      </c>
      <c r="W122" s="6">
        <v>10.57318701606</v>
      </c>
      <c r="X122" s="6">
        <v>12.1053801531034</v>
      </c>
      <c r="Y122" s="6">
        <v>10.8304112594267</v>
      </c>
      <c r="Z122" s="6">
        <v>11.2095007807147</v>
      </c>
      <c r="AA122" s="6">
        <v>10.8115630935384</v>
      </c>
      <c r="AB122" s="6">
        <v>10.8289155128013</v>
      </c>
      <c r="AC122" s="6">
        <v>10.2440190331903</v>
      </c>
      <c r="AD122" s="6">
        <v>10.4335690535273</v>
      </c>
      <c r="AE122" s="6">
        <v>10.9750501824258</v>
      </c>
      <c r="AF122" s="6">
        <v>11.2504214234351</v>
      </c>
      <c r="AG122" s="6">
        <v>11.925639853498801</v>
      </c>
    </row>
    <row r="123" spans="1:33" x14ac:dyDescent="0.25">
      <c r="A123" s="6" t="s">
        <v>391</v>
      </c>
      <c r="B123" s="6" t="s">
        <v>392</v>
      </c>
      <c r="C123" s="6">
        <v>-0.78392400695987197</v>
      </c>
      <c r="D123" s="6">
        <f t="shared" si="2"/>
        <v>-1.7218076791689743</v>
      </c>
      <c r="E123" s="6">
        <v>11.7469567185721</v>
      </c>
      <c r="F123" s="6">
        <v>-4.37509182055559</v>
      </c>
      <c r="G123" s="6">
        <v>1.8649673806468399E-4</v>
      </c>
      <c r="H123" s="6">
        <v>2.14723271393392E-3</v>
      </c>
      <c r="I123" s="6">
        <v>0.45335642329020098</v>
      </c>
      <c r="J123" s="6">
        <v>12.057282511444299</v>
      </c>
      <c r="K123" s="6">
        <v>12.243704476285499</v>
      </c>
      <c r="L123" s="6">
        <v>11.9285716783893</v>
      </c>
      <c r="M123" s="6">
        <v>12.257115066656899</v>
      </c>
      <c r="N123" s="6">
        <v>12.6499723353257</v>
      </c>
      <c r="O123" s="6">
        <v>11.6828125840099</v>
      </c>
      <c r="P123" s="6">
        <v>11.733569113927899</v>
      </c>
      <c r="Q123" s="6">
        <v>12.5817804574914</v>
      </c>
      <c r="R123" s="6">
        <v>12.7397559794875</v>
      </c>
      <c r="S123" s="6">
        <v>11.6054423479032</v>
      </c>
      <c r="T123" s="6">
        <v>11.6973492754289</v>
      </c>
      <c r="U123" s="6">
        <v>11.8442378976901</v>
      </c>
      <c r="V123" s="6">
        <v>11.900524392234001</v>
      </c>
      <c r="W123" s="6">
        <v>11.3591230260954</v>
      </c>
      <c r="X123" s="6">
        <v>10.8405627670653</v>
      </c>
      <c r="Y123" s="6">
        <v>10.697989312739301</v>
      </c>
      <c r="Z123" s="6">
        <v>11.766371405274</v>
      </c>
      <c r="AA123" s="6">
        <v>11.180870108447399</v>
      </c>
      <c r="AB123" s="6">
        <v>11.019376975935399</v>
      </c>
      <c r="AC123" s="6">
        <v>12.092220691851301</v>
      </c>
      <c r="AD123" s="6">
        <v>11.6719467540807</v>
      </c>
      <c r="AE123" s="6">
        <v>11.1936468378395</v>
      </c>
      <c r="AF123" s="6">
        <v>12.049859328330999</v>
      </c>
      <c r="AG123" s="6">
        <v>11.1328759217959</v>
      </c>
    </row>
    <row r="124" spans="1:33" x14ac:dyDescent="0.25">
      <c r="A124" s="6" t="s">
        <v>393</v>
      </c>
      <c r="B124" s="6" t="s">
        <v>394</v>
      </c>
      <c r="C124" s="6">
        <v>-0.79236800449429601</v>
      </c>
      <c r="D124" s="6">
        <f t="shared" si="2"/>
        <v>-1.7319148537530089</v>
      </c>
      <c r="E124" s="6">
        <v>11.2826690877689</v>
      </c>
      <c r="F124" s="6">
        <v>-2.97290035154592</v>
      </c>
      <c r="G124" s="6">
        <v>6.4236146493310302E-3</v>
      </c>
      <c r="H124" s="6">
        <v>2.46600982310233E-2</v>
      </c>
      <c r="I124" s="6">
        <v>-2.9466748203405899</v>
      </c>
      <c r="J124" s="6">
        <v>11.7347471886681</v>
      </c>
      <c r="K124" s="6">
        <v>12.831902228737199</v>
      </c>
      <c r="L124" s="6">
        <v>12.089266701220801</v>
      </c>
      <c r="M124" s="6">
        <v>11.395610079382299</v>
      </c>
      <c r="N124" s="6">
        <v>10.8376969101529</v>
      </c>
      <c r="O124" s="6">
        <v>12.1912820038067</v>
      </c>
      <c r="P124" s="6">
        <v>11.212186023307099</v>
      </c>
      <c r="Q124" s="6">
        <v>11.9439197753898</v>
      </c>
      <c r="R124" s="6">
        <v>12.033544635564301</v>
      </c>
      <c r="S124" s="6">
        <v>10.669783732035601</v>
      </c>
      <c r="T124" s="6">
        <v>10.638594753334299</v>
      </c>
      <c r="U124" s="6">
        <v>12.0574709296367</v>
      </c>
      <c r="V124" s="6">
        <v>11.2301679885631</v>
      </c>
      <c r="W124" s="6">
        <v>11.3741557387968</v>
      </c>
      <c r="X124" s="6">
        <v>9.5022864706510308</v>
      </c>
      <c r="Y124" s="6">
        <v>11.017251628624599</v>
      </c>
      <c r="Z124" s="6">
        <v>11.2012001436477</v>
      </c>
      <c r="AA124" s="6">
        <v>11.2292647034323</v>
      </c>
      <c r="AB124" s="6">
        <v>10.3242310017046</v>
      </c>
      <c r="AC124" s="6">
        <v>11.6885038162835</v>
      </c>
      <c r="AD124" s="6">
        <v>11.5057762902373</v>
      </c>
      <c r="AE124" s="6">
        <v>10.695681220549201</v>
      </c>
      <c r="AF124" s="6">
        <v>10.5071980792194</v>
      </c>
      <c r="AG124" s="6">
        <v>10.8723360635075</v>
      </c>
    </row>
    <row r="125" spans="1:33" x14ac:dyDescent="0.25">
      <c r="A125" s="6" t="s">
        <v>395</v>
      </c>
      <c r="B125" s="6" t="s">
        <v>396</v>
      </c>
      <c r="C125" s="6">
        <v>-0.79850141842139699</v>
      </c>
      <c r="D125" s="6">
        <f t="shared" si="2"/>
        <v>-1.7392935183713751</v>
      </c>
      <c r="E125" s="6">
        <v>12.1323842984475</v>
      </c>
      <c r="F125" s="6">
        <v>-3.3363385775703001</v>
      </c>
      <c r="G125" s="6">
        <v>2.6436993572152298E-3</v>
      </c>
      <c r="H125" s="6">
        <v>1.32316009680931E-2</v>
      </c>
      <c r="I125" s="6">
        <v>-2.1068287220400799</v>
      </c>
      <c r="J125" s="6">
        <v>12.5168530087279</v>
      </c>
      <c r="K125" s="6">
        <v>13.0313108922902</v>
      </c>
      <c r="L125" s="6">
        <v>12.832123528016499</v>
      </c>
      <c r="M125" s="6">
        <v>12.7672081830978</v>
      </c>
      <c r="N125" s="6">
        <v>12.1514315425561</v>
      </c>
      <c r="O125" s="6">
        <v>12.7672530181443</v>
      </c>
      <c r="P125" s="6">
        <v>12.816523703882201</v>
      </c>
      <c r="Q125" s="6">
        <v>11.542486189018399</v>
      </c>
      <c r="R125" s="6">
        <v>12.9063173043054</v>
      </c>
      <c r="S125" s="6">
        <v>11.705979231469801</v>
      </c>
      <c r="T125" s="6">
        <v>12.431983009788199</v>
      </c>
      <c r="U125" s="6">
        <v>12.4766005564216</v>
      </c>
      <c r="V125" s="6">
        <v>12.4734333359965</v>
      </c>
      <c r="W125" s="6">
        <v>11.617317179707999</v>
      </c>
      <c r="X125" s="6">
        <v>11.9151935013588</v>
      </c>
      <c r="Y125" s="6">
        <v>12.6539733147153</v>
      </c>
      <c r="Z125" s="6">
        <v>11.9752843055055</v>
      </c>
      <c r="AA125" s="6">
        <v>11.126176274276</v>
      </c>
      <c r="AB125" s="6">
        <v>10.988249324352701</v>
      </c>
      <c r="AC125" s="6">
        <v>11.919182211625399</v>
      </c>
      <c r="AD125" s="6">
        <v>11.6646093527395</v>
      </c>
      <c r="AE125" s="6">
        <v>11.3263716795074</v>
      </c>
      <c r="AF125" s="6">
        <v>12.913956233281899</v>
      </c>
      <c r="AG125" s="6">
        <v>10.6574062819536</v>
      </c>
    </row>
    <row r="126" spans="1:33" x14ac:dyDescent="0.25">
      <c r="A126" s="6" t="s">
        <v>397</v>
      </c>
      <c r="B126" s="6" t="s">
        <v>398</v>
      </c>
      <c r="C126" s="6">
        <v>-0.82151511954099599</v>
      </c>
      <c r="D126" s="6">
        <f t="shared" si="2"/>
        <v>-1.7672609973274975</v>
      </c>
      <c r="E126" s="6">
        <v>11.898204772998</v>
      </c>
      <c r="F126" s="6">
        <v>-3.6307283438883702</v>
      </c>
      <c r="G126" s="6">
        <v>1.26324195476525E-3</v>
      </c>
      <c r="H126" s="6">
        <v>7.8861133696161902E-3</v>
      </c>
      <c r="I126" s="6">
        <v>-1.40015028824101</v>
      </c>
      <c r="J126" s="6">
        <v>12.320399890560401</v>
      </c>
      <c r="K126" s="6">
        <v>11.915645962446799</v>
      </c>
      <c r="L126" s="6">
        <v>11.764622167086699</v>
      </c>
      <c r="M126" s="6">
        <v>12.8008870918163</v>
      </c>
      <c r="N126" s="6">
        <v>12.614577779546501</v>
      </c>
      <c r="O126" s="6">
        <v>12.748350090464999</v>
      </c>
      <c r="P126" s="6">
        <v>12.6506045375091</v>
      </c>
      <c r="Q126" s="6">
        <v>12.320157123673599</v>
      </c>
      <c r="R126" s="6">
        <v>12.156808101011199</v>
      </c>
      <c r="S126" s="6">
        <v>12.1326305068485</v>
      </c>
      <c r="T126" s="6">
        <v>12.1257822140612</v>
      </c>
      <c r="U126" s="6">
        <v>11.569196069981899</v>
      </c>
      <c r="V126" s="6">
        <v>11.706767755834001</v>
      </c>
      <c r="W126" s="6">
        <v>11.528460818509799</v>
      </c>
      <c r="X126" s="6">
        <v>12.0614950526941</v>
      </c>
      <c r="Y126" s="6">
        <v>11.376192722243401</v>
      </c>
      <c r="Z126" s="6">
        <v>11.382360195363299</v>
      </c>
      <c r="AA126" s="6">
        <v>10.674278413368601</v>
      </c>
      <c r="AB126" s="6">
        <v>11.1078574722351</v>
      </c>
      <c r="AC126" s="6">
        <v>12.6800768533914</v>
      </c>
      <c r="AD126" s="6">
        <v>11.3399427422128</v>
      </c>
      <c r="AE126" s="6">
        <v>11.1714598524261</v>
      </c>
      <c r="AF126" s="6">
        <v>12.7533018492809</v>
      </c>
      <c r="AG126" s="6">
        <v>10.6550592893841</v>
      </c>
    </row>
    <row r="127" spans="1:33" x14ac:dyDescent="0.25">
      <c r="A127" s="6" t="s">
        <v>399</v>
      </c>
      <c r="B127" s="6" t="s">
        <v>400</v>
      </c>
      <c r="C127" s="6">
        <v>-0.85135420530250105</v>
      </c>
      <c r="D127" s="6">
        <f t="shared" si="2"/>
        <v>-1.8041936615369745</v>
      </c>
      <c r="E127" s="6">
        <v>10.180779404404699</v>
      </c>
      <c r="F127" s="6">
        <v>-3.2679906324130101</v>
      </c>
      <c r="G127" s="6">
        <v>3.13111958192647E-3</v>
      </c>
      <c r="H127" s="6">
        <v>1.49871566505694E-2</v>
      </c>
      <c r="I127" s="6">
        <v>-2.2678080132623499</v>
      </c>
      <c r="J127" s="6">
        <v>10.9899136312238</v>
      </c>
      <c r="K127" s="6">
        <v>11.149797610306999</v>
      </c>
      <c r="L127" s="6">
        <v>11.5880020990885</v>
      </c>
      <c r="M127" s="6">
        <v>9.3321974980527695</v>
      </c>
      <c r="N127" s="6">
        <v>11.1550553421114</v>
      </c>
      <c r="O127" s="6">
        <v>10.6317970252988</v>
      </c>
      <c r="P127" s="6">
        <v>10.3436772349771</v>
      </c>
      <c r="Q127" s="6">
        <v>10.011788563915101</v>
      </c>
      <c r="R127" s="6">
        <v>10.098085461596201</v>
      </c>
      <c r="S127" s="6">
        <v>10.4010840013914</v>
      </c>
      <c r="T127" s="6">
        <v>11.1565235232551</v>
      </c>
      <c r="U127" s="6">
        <v>10.280911543287701</v>
      </c>
      <c r="V127" s="6">
        <v>10.2932301147769</v>
      </c>
      <c r="W127" s="6">
        <v>8.9687250872427899</v>
      </c>
      <c r="X127" s="6">
        <v>8.8408946567871798</v>
      </c>
      <c r="Y127" s="6">
        <v>9.4422243192241009</v>
      </c>
      <c r="Z127" s="6">
        <v>9.5624370968142305</v>
      </c>
      <c r="AA127" s="6">
        <v>10.106230072111799</v>
      </c>
      <c r="AB127" s="6">
        <v>9.8039378512931208</v>
      </c>
      <c r="AC127" s="6">
        <v>9.8207673388578591</v>
      </c>
      <c r="AD127" s="6">
        <v>9.6006739830570194</v>
      </c>
      <c r="AE127" s="6">
        <v>9.2913677084017401</v>
      </c>
      <c r="AF127" s="6">
        <v>10.534537111459599</v>
      </c>
      <c r="AG127" s="6">
        <v>10.934846831181501</v>
      </c>
    </row>
    <row r="128" spans="1:33" x14ac:dyDescent="0.25">
      <c r="A128" s="6" t="s">
        <v>150</v>
      </c>
      <c r="B128" s="6" t="s">
        <v>401</v>
      </c>
      <c r="C128" s="6">
        <v>-0.89474463834302598</v>
      </c>
      <c r="D128" s="6">
        <f t="shared" si="2"/>
        <v>-1.859280757431738</v>
      </c>
      <c r="E128" s="6">
        <v>13.787343176716</v>
      </c>
      <c r="F128" s="6">
        <v>-4.1765357057210997</v>
      </c>
      <c r="G128" s="6">
        <v>3.1192618109062499E-4</v>
      </c>
      <c r="H128" s="6">
        <v>2.8272458115873602E-3</v>
      </c>
      <c r="I128" s="6">
        <v>-4.7542485416006898E-2</v>
      </c>
      <c r="J128" s="6">
        <v>13.813587014253899</v>
      </c>
      <c r="K128" s="6">
        <v>13.770565569544299</v>
      </c>
      <c r="L128" s="6">
        <v>14.7235856469786</v>
      </c>
      <c r="M128" s="6">
        <v>13.6071703370931</v>
      </c>
      <c r="N128" s="6">
        <v>14.204636553722301</v>
      </c>
      <c r="O128" s="6">
        <v>15.164054150581199</v>
      </c>
      <c r="P128" s="6">
        <v>14.674834318346599</v>
      </c>
      <c r="Q128" s="6">
        <v>13.5904492382785</v>
      </c>
      <c r="R128" s="6">
        <v>14.276506260132599</v>
      </c>
      <c r="S128" s="6">
        <v>14.3839362579346</v>
      </c>
      <c r="T128" s="6">
        <v>13.2560813770446</v>
      </c>
      <c r="U128" s="6">
        <v>14.400065139654799</v>
      </c>
      <c r="V128" s="6">
        <v>14.442697517839401</v>
      </c>
      <c r="W128" s="6">
        <v>13.412773518209599</v>
      </c>
      <c r="X128" s="6">
        <v>13.1076263898577</v>
      </c>
      <c r="Y128" s="6">
        <v>13.0004595452481</v>
      </c>
      <c r="Z128" s="6">
        <v>13.113207160402901</v>
      </c>
      <c r="AA128" s="6">
        <v>13.555381360072399</v>
      </c>
      <c r="AB128" s="6">
        <v>13.299673216944599</v>
      </c>
      <c r="AC128" s="6">
        <v>13.964916571899201</v>
      </c>
      <c r="AD128" s="6">
        <v>14.2866095490985</v>
      </c>
      <c r="AE128" s="6">
        <v>12.7491833617252</v>
      </c>
      <c r="AF128" s="6">
        <v>13.2643396883141</v>
      </c>
      <c r="AG128" s="6">
        <v>12.833896498006601</v>
      </c>
    </row>
    <row r="129" spans="1:33" x14ac:dyDescent="0.25">
      <c r="A129" s="6" t="s">
        <v>402</v>
      </c>
      <c r="B129" s="6" t="s">
        <v>403</v>
      </c>
      <c r="C129" s="6">
        <v>-0.90111549454014594</v>
      </c>
      <c r="D129" s="6">
        <f t="shared" si="2"/>
        <v>-1.8675093867780583</v>
      </c>
      <c r="E129" s="6">
        <v>11.109585384650201</v>
      </c>
      <c r="F129" s="6">
        <v>-5.6099293232382603</v>
      </c>
      <c r="G129" s="15">
        <v>7.6312362916397906E-6</v>
      </c>
      <c r="H129" s="6">
        <v>1.91229803543444E-4</v>
      </c>
      <c r="I129" s="6">
        <v>3.5905205505366999</v>
      </c>
      <c r="J129" s="6">
        <v>11.3012665531789</v>
      </c>
      <c r="K129" s="6">
        <v>11.2153813910063</v>
      </c>
      <c r="L129" s="6">
        <v>12.062468322030099</v>
      </c>
      <c r="M129" s="6">
        <v>11.712313674985401</v>
      </c>
      <c r="N129" s="6">
        <v>11.639799114191201</v>
      </c>
      <c r="O129" s="6">
        <v>11.7617967535663</v>
      </c>
      <c r="P129" s="6">
        <v>11.468552251580901</v>
      </c>
      <c r="Q129" s="6">
        <v>11.932766867454101</v>
      </c>
      <c r="R129" s="6">
        <v>11.404476380391801</v>
      </c>
      <c r="S129" s="6">
        <v>11.277171751874601</v>
      </c>
      <c r="T129" s="6">
        <v>11.1962360057229</v>
      </c>
      <c r="U129" s="6">
        <v>10.957519838773599</v>
      </c>
      <c r="V129" s="6">
        <v>11.2589784005052</v>
      </c>
      <c r="W129" s="6">
        <v>10.4116812825621</v>
      </c>
      <c r="X129" s="6">
        <v>10.1829676689515</v>
      </c>
      <c r="Y129" s="6">
        <v>10.8146517183276</v>
      </c>
      <c r="Z129" s="6">
        <v>10.8288280453434</v>
      </c>
      <c r="AA129" s="6">
        <v>10.038250651988401</v>
      </c>
      <c r="AB129" s="6">
        <v>10.721187956839</v>
      </c>
      <c r="AC129" s="6">
        <v>10.6033888010483</v>
      </c>
      <c r="AD129" s="6">
        <v>10.3208328853088</v>
      </c>
      <c r="AE129" s="6">
        <v>10.653472650544201</v>
      </c>
      <c r="AF129" s="6">
        <v>11.659625196043599</v>
      </c>
      <c r="AG129" s="6">
        <v>11.2064350693871</v>
      </c>
    </row>
    <row r="130" spans="1:33" x14ac:dyDescent="0.25">
      <c r="A130" s="6" t="s">
        <v>404</v>
      </c>
      <c r="B130" s="6" t="s">
        <v>405</v>
      </c>
      <c r="C130" s="6">
        <v>-0.91390113242541604</v>
      </c>
      <c r="D130" s="6">
        <f t="shared" si="2"/>
        <v>-1.8841334241351357</v>
      </c>
      <c r="E130" s="6">
        <v>12.225130293536299</v>
      </c>
      <c r="F130" s="6">
        <v>-2.6420710827007299</v>
      </c>
      <c r="G130" s="6">
        <v>1.39785784547285E-2</v>
      </c>
      <c r="H130" s="6">
        <v>4.5112685012987402E-2</v>
      </c>
      <c r="I130" s="6">
        <v>-3.6704002685356598</v>
      </c>
      <c r="J130" s="6">
        <v>12.6984396816603</v>
      </c>
      <c r="K130" s="6">
        <v>13.985605733603499</v>
      </c>
      <c r="L130" s="6">
        <v>12.642865410392799</v>
      </c>
      <c r="M130" s="6">
        <v>12.459414879820001</v>
      </c>
      <c r="N130" s="6">
        <v>12.7795936952615</v>
      </c>
      <c r="O130" s="6">
        <v>13.0725989263878</v>
      </c>
      <c r="P130" s="6">
        <v>11.8585626138339</v>
      </c>
      <c r="Q130" s="6">
        <v>12.1629449696623</v>
      </c>
      <c r="R130" s="6">
        <v>12.828657669987701</v>
      </c>
      <c r="S130" s="6">
        <v>12.556387809511801</v>
      </c>
      <c r="T130" s="6">
        <v>11.895408963212599</v>
      </c>
      <c r="U130" s="6">
        <v>12.456359511329699</v>
      </c>
      <c r="V130" s="6">
        <v>12.3096211077532</v>
      </c>
      <c r="W130" s="6">
        <v>9.7786694852561808</v>
      </c>
      <c r="X130" s="6">
        <v>10.9094258497532</v>
      </c>
      <c r="Y130" s="6">
        <v>11.399196906889699</v>
      </c>
      <c r="Z130" s="6">
        <v>11.9447380062596</v>
      </c>
      <c r="AA130" s="6">
        <v>12.312981005185399</v>
      </c>
      <c r="AB130" s="6">
        <v>11.861797257611901</v>
      </c>
      <c r="AC130" s="6">
        <v>11.4461107211125</v>
      </c>
      <c r="AD130" s="6">
        <v>11.4187041467277</v>
      </c>
      <c r="AE130" s="6">
        <v>11.5650450583971</v>
      </c>
      <c r="AF130" s="6">
        <v>12.9812306092741</v>
      </c>
      <c r="AG130" s="6">
        <v>14.078767025986799</v>
      </c>
    </row>
    <row r="131" spans="1:33" x14ac:dyDescent="0.25">
      <c r="A131" s="6" t="s">
        <v>406</v>
      </c>
      <c r="B131" s="6" t="s">
        <v>407</v>
      </c>
      <c r="C131" s="6">
        <v>-0.95471866260037297</v>
      </c>
      <c r="D131" s="6">
        <f t="shared" si="2"/>
        <v>-1.9382016317540123</v>
      </c>
      <c r="E131" s="6">
        <v>11.342345513165901</v>
      </c>
      <c r="F131" s="6">
        <v>-3.81126200609495</v>
      </c>
      <c r="G131" s="6">
        <v>7.9806255777826898E-4</v>
      </c>
      <c r="H131" s="6">
        <v>5.6133574659219896E-3</v>
      </c>
      <c r="I131" s="6">
        <v>-0.95780691966785703</v>
      </c>
      <c r="J131" s="6">
        <v>12.714508994624</v>
      </c>
      <c r="K131" s="6">
        <v>12.416985235289999</v>
      </c>
      <c r="L131" s="6">
        <v>11.3514824094012</v>
      </c>
      <c r="M131" s="6">
        <v>11.569847807239</v>
      </c>
      <c r="N131" s="6">
        <v>12.4563725518789</v>
      </c>
      <c r="O131" s="6">
        <v>10.521114260765801</v>
      </c>
      <c r="P131" s="6">
        <v>12.5376005911343</v>
      </c>
      <c r="Q131" s="6">
        <v>11.744358016944201</v>
      </c>
      <c r="R131" s="6">
        <v>11.806533301400901</v>
      </c>
      <c r="S131" s="6">
        <v>11.262317716775501</v>
      </c>
      <c r="T131" s="6">
        <v>11.098990107717899</v>
      </c>
      <c r="U131" s="6">
        <v>11.5755915351253</v>
      </c>
      <c r="V131" s="6">
        <v>11.443262102289999</v>
      </c>
      <c r="W131" s="6">
        <v>10.6368559421529</v>
      </c>
      <c r="X131" s="6">
        <v>11.570960536859401</v>
      </c>
      <c r="Y131" s="6">
        <v>10.5423189891423</v>
      </c>
      <c r="Z131" s="6">
        <v>10.1266967756469</v>
      </c>
      <c r="AA131" s="6">
        <v>10.694955698714701</v>
      </c>
      <c r="AB131" s="6">
        <v>10.3425151293412</v>
      </c>
      <c r="AC131" s="6">
        <v>10.6157898325829</v>
      </c>
      <c r="AD131" s="6">
        <v>10.568137579382499</v>
      </c>
      <c r="AE131" s="6">
        <v>11.1763168277816</v>
      </c>
      <c r="AF131" s="6">
        <v>11.968929489152901</v>
      </c>
      <c r="AG131" s="6">
        <v>11.4738508846378</v>
      </c>
    </row>
    <row r="132" spans="1:33" x14ac:dyDescent="0.25">
      <c r="A132" s="6" t="s">
        <v>125</v>
      </c>
      <c r="B132" s="6" t="s">
        <v>408</v>
      </c>
      <c r="C132" s="6">
        <v>-0.97832471377233399</v>
      </c>
      <c r="D132" s="6">
        <f t="shared" si="2"/>
        <v>-1.9701762722046141</v>
      </c>
      <c r="E132" s="6">
        <v>11.8153838971628</v>
      </c>
      <c r="F132" s="6">
        <v>-5.6789192422737003</v>
      </c>
      <c r="G132" s="15">
        <v>6.3968728993598896E-6</v>
      </c>
      <c r="H132" s="6">
        <v>1.81671190341821E-4</v>
      </c>
      <c r="I132" s="6">
        <v>3.7644798354198601</v>
      </c>
      <c r="J132" s="6">
        <v>12.1865422458896</v>
      </c>
      <c r="K132" s="6">
        <v>12.645262621891799</v>
      </c>
      <c r="L132" s="6">
        <v>12.286499421702899</v>
      </c>
      <c r="M132" s="6">
        <v>11.985241679725901</v>
      </c>
      <c r="N132" s="6">
        <v>12.2982522666807</v>
      </c>
      <c r="O132" s="6">
        <v>11.9949476004209</v>
      </c>
      <c r="P132" s="6">
        <v>12.2109150526337</v>
      </c>
      <c r="Q132" s="6">
        <v>12.2954897674332</v>
      </c>
      <c r="R132" s="6">
        <v>12.887359415673799</v>
      </c>
      <c r="S132" s="6">
        <v>12.3152882978873</v>
      </c>
      <c r="T132" s="6">
        <v>11.4834540371579</v>
      </c>
      <c r="U132" s="6">
        <v>12.0184540694632</v>
      </c>
      <c r="V132" s="6">
        <v>12.306700699907999</v>
      </c>
      <c r="W132" s="6">
        <v>10.550071620379301</v>
      </c>
      <c r="X132" s="6">
        <v>10.665129376995001</v>
      </c>
      <c r="Y132" s="6">
        <v>11.472558699271801</v>
      </c>
      <c r="Z132" s="6">
        <v>11.693444300958999</v>
      </c>
      <c r="AA132" s="6">
        <v>10.851037442810799</v>
      </c>
      <c r="AB132" s="6">
        <v>11.8651474668478</v>
      </c>
      <c r="AC132" s="6">
        <v>11.4384715301175</v>
      </c>
      <c r="AD132" s="6">
        <v>11.5640961909087</v>
      </c>
      <c r="AE132" s="6">
        <v>11.116319972415299</v>
      </c>
      <c r="AF132" s="6">
        <v>12.108770999123101</v>
      </c>
      <c r="AG132" s="6">
        <v>11.3297587556099</v>
      </c>
    </row>
    <row r="133" spans="1:33" x14ac:dyDescent="0.25">
      <c r="A133" s="6" t="s">
        <v>409</v>
      </c>
      <c r="B133" s="6" t="s">
        <v>410</v>
      </c>
      <c r="C133" s="6">
        <v>-0.98132961917442796</v>
      </c>
      <c r="D133" s="6">
        <f t="shared" si="2"/>
        <v>-1.974284114022185</v>
      </c>
      <c r="E133" s="6">
        <v>11.3259635292758</v>
      </c>
      <c r="F133" s="6">
        <v>-6.9555137533280904</v>
      </c>
      <c r="G133" s="15">
        <v>2.6544628474132102E-7</v>
      </c>
      <c r="H133" s="15">
        <v>3.6198846084213102E-5</v>
      </c>
      <c r="I133" s="6">
        <v>6.9062511418244101</v>
      </c>
      <c r="J133" s="6">
        <v>11.544017616974401</v>
      </c>
      <c r="K133" s="6">
        <v>11.829407354897</v>
      </c>
      <c r="L133" s="6">
        <v>12.1789681653842</v>
      </c>
      <c r="M133" s="6">
        <v>11.612563826465999</v>
      </c>
      <c r="N133" s="6">
        <v>11.787651967296201</v>
      </c>
      <c r="O133" s="6">
        <v>11.7499764688946</v>
      </c>
      <c r="P133" s="6">
        <v>11.896339364236299</v>
      </c>
      <c r="Q133" s="6">
        <v>12.071105619413901</v>
      </c>
      <c r="R133" s="6">
        <v>11.8609179414215</v>
      </c>
      <c r="S133" s="6">
        <v>11.8335231569447</v>
      </c>
      <c r="T133" s="6">
        <v>11.2700880879982</v>
      </c>
      <c r="U133" s="6">
        <v>11.3754196144485</v>
      </c>
      <c r="V133" s="6">
        <v>11.4068526990397</v>
      </c>
      <c r="W133" s="6">
        <v>10.370063061444601</v>
      </c>
      <c r="X133" s="6">
        <v>10.4212963480018</v>
      </c>
      <c r="Y133" s="6">
        <v>10.6535936725287</v>
      </c>
      <c r="Z133" s="6">
        <v>10.6592265022979</v>
      </c>
      <c r="AA133" s="6">
        <v>10.6410940900086</v>
      </c>
      <c r="AB133" s="6">
        <v>10.735660589869701</v>
      </c>
      <c r="AC133" s="6">
        <v>11.0637387863979</v>
      </c>
      <c r="AD133" s="6">
        <v>10.779141752748799</v>
      </c>
      <c r="AE133" s="6">
        <v>10.958260507884299</v>
      </c>
      <c r="AF133" s="6">
        <v>11.8953792592271</v>
      </c>
      <c r="AG133" s="6">
        <v>11.2288382487937</v>
      </c>
    </row>
    <row r="134" spans="1:33" x14ac:dyDescent="0.25">
      <c r="A134" s="6" t="s">
        <v>411</v>
      </c>
      <c r="B134" s="6" t="s">
        <v>412</v>
      </c>
      <c r="C134" s="6">
        <v>-0.99540919752901602</v>
      </c>
      <c r="D134" s="6">
        <f t="shared" si="2"/>
        <v>-1.9936459114613836</v>
      </c>
      <c r="E134" s="6">
        <v>10.7988566577284</v>
      </c>
      <c r="F134" s="6">
        <v>-3.6914296076238902</v>
      </c>
      <c r="G134" s="6">
        <v>1.0829976296615901E-3</v>
      </c>
      <c r="H134" s="6">
        <v>7.2087029724349598E-3</v>
      </c>
      <c r="I134" s="6">
        <v>-1.25209074292679</v>
      </c>
      <c r="J134" s="6">
        <v>12.2880104763479</v>
      </c>
      <c r="K134" s="6">
        <v>11.6125554675004</v>
      </c>
      <c r="L134" s="6">
        <v>11.415347987101001</v>
      </c>
      <c r="M134" s="6">
        <v>11.3599066217672</v>
      </c>
      <c r="N134" s="6">
        <v>11.0645159866194</v>
      </c>
      <c r="O134" s="6">
        <v>11.155038281722801</v>
      </c>
      <c r="P134" s="6">
        <v>11.276087748879799</v>
      </c>
      <c r="Q134" s="6">
        <v>10.381414674815201</v>
      </c>
      <c r="R134" s="6">
        <v>11.0290815799107</v>
      </c>
      <c r="S134" s="6">
        <v>11.419953425914001</v>
      </c>
      <c r="T134" s="6">
        <v>10.494363877052701</v>
      </c>
      <c r="U134" s="6">
        <v>11.297981501833799</v>
      </c>
      <c r="V134" s="6">
        <v>11.0256998531994</v>
      </c>
      <c r="W134" s="6">
        <v>10.3941911060662</v>
      </c>
      <c r="X134" s="6">
        <v>9.1969399870211994</v>
      </c>
      <c r="Y134" s="6">
        <v>10.860219726827401</v>
      </c>
      <c r="Z134" s="6">
        <v>9.4522215387625206</v>
      </c>
      <c r="AA134" s="6">
        <v>9.2828814711238099</v>
      </c>
      <c r="AB134" s="6">
        <v>10.6545892714269</v>
      </c>
      <c r="AC134" s="6">
        <v>11.423569987775201</v>
      </c>
      <c r="AD134" s="6">
        <v>10.0638840827887</v>
      </c>
      <c r="AE134" s="6">
        <v>9.6936083894546208</v>
      </c>
      <c r="AF134" s="6">
        <v>10.9519985263171</v>
      </c>
      <c r="AG134" s="6">
        <v>11.378498215253201</v>
      </c>
    </row>
    <row r="135" spans="1:33" x14ac:dyDescent="0.25">
      <c r="A135" s="6" t="s">
        <v>155</v>
      </c>
      <c r="B135" s="6" t="s">
        <v>413</v>
      </c>
      <c r="C135" s="6">
        <v>-0.996565540852419</v>
      </c>
      <c r="D135" s="6">
        <f t="shared" si="2"/>
        <v>-1.9952444913439669</v>
      </c>
      <c r="E135" s="6">
        <v>11.132191216597899</v>
      </c>
      <c r="F135" s="6">
        <v>-4.3884533165119404</v>
      </c>
      <c r="G135" s="6">
        <v>1.80141773534847E-4</v>
      </c>
      <c r="H135" s="6">
        <v>2.14723271393392E-3</v>
      </c>
      <c r="I135" s="6">
        <v>0.48717336015967599</v>
      </c>
      <c r="J135" s="6">
        <v>11.186278818231701</v>
      </c>
      <c r="K135" s="6">
        <v>13.0725981940708</v>
      </c>
      <c r="L135" s="6">
        <v>11.7391743218563</v>
      </c>
      <c r="M135" s="6">
        <v>10.924224776923401</v>
      </c>
      <c r="N135" s="6">
        <v>11.576935994289499</v>
      </c>
      <c r="O135" s="6">
        <v>11.6558603379556</v>
      </c>
      <c r="P135" s="6">
        <v>12.1854010667022</v>
      </c>
      <c r="Q135" s="6">
        <v>12.0621244288638</v>
      </c>
      <c r="R135" s="6">
        <v>10.444245910180101</v>
      </c>
      <c r="S135" s="6">
        <v>11.6525753295731</v>
      </c>
      <c r="T135" s="6">
        <v>11.146592517327401</v>
      </c>
      <c r="U135" s="6">
        <v>11.0888941212652</v>
      </c>
      <c r="V135" s="6">
        <v>11.250543233976099</v>
      </c>
      <c r="W135" s="6">
        <v>10.530838439917799</v>
      </c>
      <c r="X135" s="6">
        <v>11.690549504526199</v>
      </c>
      <c r="Y135" s="6">
        <v>10.7752704630733</v>
      </c>
      <c r="Z135" s="6">
        <v>10.3698824809978</v>
      </c>
      <c r="AA135" s="6">
        <v>10.5204489346652</v>
      </c>
      <c r="AB135" s="6">
        <v>10.6623593050761</v>
      </c>
      <c r="AC135" s="6">
        <v>10.4528758996971</v>
      </c>
      <c r="AD135" s="6">
        <v>10.1956931766028</v>
      </c>
      <c r="AE135" s="6">
        <v>10.411935357720999</v>
      </c>
      <c r="AF135" s="6">
        <v>10.573696213791999</v>
      </c>
      <c r="AG135" s="6">
        <v>11.0035903710651</v>
      </c>
    </row>
    <row r="136" spans="1:33" x14ac:dyDescent="0.25">
      <c r="A136" s="6" t="s">
        <v>414</v>
      </c>
      <c r="B136" s="6" t="s">
        <v>415</v>
      </c>
      <c r="C136" s="6">
        <v>-1.08093750495291</v>
      </c>
      <c r="D136" s="6">
        <f t="shared" si="2"/>
        <v>-2.1154102893471154</v>
      </c>
      <c r="E136" s="6">
        <v>11.964477040447001</v>
      </c>
      <c r="F136" s="6">
        <v>-3.0327366805730298</v>
      </c>
      <c r="G136" s="6">
        <v>5.5621556567740102E-3</v>
      </c>
      <c r="H136" s="6">
        <v>2.2566460093197401E-2</v>
      </c>
      <c r="I136" s="6">
        <v>-2.81131761326797</v>
      </c>
      <c r="J136" s="6">
        <v>13.003450467271801</v>
      </c>
      <c r="K136" s="6">
        <v>13.1572257496564</v>
      </c>
      <c r="L136" s="6">
        <v>13.249220087605501</v>
      </c>
      <c r="M136" s="6">
        <v>10.8055021811497</v>
      </c>
      <c r="N136" s="6">
        <v>13.6223388568611</v>
      </c>
      <c r="O136" s="6">
        <v>11.6347631689965</v>
      </c>
      <c r="P136" s="6">
        <v>11.083852160895599</v>
      </c>
      <c r="Q136" s="6">
        <v>13.8966330344524</v>
      </c>
      <c r="R136" s="6">
        <v>12.0144011654765</v>
      </c>
      <c r="S136" s="6">
        <v>12.784102801518699</v>
      </c>
      <c r="T136" s="6">
        <v>11.7355999947023</v>
      </c>
      <c r="U136" s="6">
        <v>11.6338146979299</v>
      </c>
      <c r="V136" s="6">
        <v>12.6402185174206</v>
      </c>
      <c r="W136" s="6">
        <v>11.0802517805358</v>
      </c>
      <c r="X136" s="6">
        <v>10.759622790746899</v>
      </c>
      <c r="Y136" s="6">
        <v>11.386887014087799</v>
      </c>
      <c r="Z136" s="6">
        <v>10.8052361545229</v>
      </c>
      <c r="AA136" s="6">
        <v>11.3250524584675</v>
      </c>
      <c r="AB136" s="6">
        <v>11.239688444068999</v>
      </c>
      <c r="AC136" s="6">
        <v>12.815586548435601</v>
      </c>
      <c r="AD136" s="6">
        <v>10.562127177828501</v>
      </c>
      <c r="AE136" s="6">
        <v>11.2988636168736</v>
      </c>
      <c r="AF136" s="6">
        <v>12.433545013132299</v>
      </c>
      <c r="AG136" s="6">
        <v>12.1794650880907</v>
      </c>
    </row>
    <row r="137" spans="1:33" x14ac:dyDescent="0.25">
      <c r="A137" s="6" t="s">
        <v>153</v>
      </c>
      <c r="B137" s="6" t="s">
        <v>416</v>
      </c>
      <c r="C137" s="6">
        <v>-1.12270838464683</v>
      </c>
      <c r="D137" s="6">
        <f t="shared" si="2"/>
        <v>-2.1775538320897248</v>
      </c>
      <c r="E137" s="6">
        <v>11.1928655884895</v>
      </c>
      <c r="F137" s="6">
        <v>-4.86702429984605</v>
      </c>
      <c r="G137" s="15">
        <v>5.1956505677332502E-5</v>
      </c>
      <c r="H137" s="6">
        <v>8.19758200686802E-4</v>
      </c>
      <c r="I137" s="6">
        <v>1.7036728117000099</v>
      </c>
      <c r="J137" s="6">
        <v>12.1112024286716</v>
      </c>
      <c r="K137" s="6">
        <v>11.953584969547601</v>
      </c>
      <c r="L137" s="6">
        <v>12.095777203199299</v>
      </c>
      <c r="M137" s="6">
        <v>10.939908711150901</v>
      </c>
      <c r="N137" s="6">
        <v>11.8446315319903</v>
      </c>
      <c r="O137" s="6">
        <v>11.7129177895309</v>
      </c>
      <c r="P137" s="6">
        <v>11.4132217491804</v>
      </c>
      <c r="Q137" s="6">
        <v>11.8693260741528</v>
      </c>
      <c r="R137" s="6">
        <v>12.0385102921288</v>
      </c>
      <c r="S137" s="6">
        <v>11.469090105439699</v>
      </c>
      <c r="T137" s="6">
        <v>11.344734131424699</v>
      </c>
      <c r="U137" s="6">
        <v>11.5451908771331</v>
      </c>
      <c r="V137" s="6">
        <v>11.4474825508208</v>
      </c>
      <c r="W137" s="6">
        <v>9.6958380249546696</v>
      </c>
      <c r="X137" s="6">
        <v>9.3524963562221703</v>
      </c>
      <c r="Y137" s="6">
        <v>9.8058752346038602</v>
      </c>
      <c r="Z137" s="6">
        <v>11.7880142789827</v>
      </c>
      <c r="AA137" s="6">
        <v>10.7937261071419</v>
      </c>
      <c r="AB137" s="6">
        <v>11.0657626232525</v>
      </c>
      <c r="AC137" s="6">
        <v>11.2952504658763</v>
      </c>
      <c r="AD137" s="6">
        <v>10.7711398211208</v>
      </c>
      <c r="AE137" s="6">
        <v>10.816381048643899</v>
      </c>
      <c r="AF137" s="6">
        <v>10.8597564985386</v>
      </c>
      <c r="AG137" s="6">
        <v>10.598955250039101</v>
      </c>
    </row>
    <row r="138" spans="1:33" x14ac:dyDescent="0.25">
      <c r="A138" s="6" t="s">
        <v>417</v>
      </c>
      <c r="B138" s="6" t="s">
        <v>418</v>
      </c>
      <c r="C138" s="6">
        <v>-1.1519615909087799</v>
      </c>
      <c r="D138" s="6">
        <f t="shared" si="2"/>
        <v>-2.2221582956617221</v>
      </c>
      <c r="E138" s="6">
        <v>13.112348404395799</v>
      </c>
      <c r="F138" s="6">
        <v>-3.6725073411519702</v>
      </c>
      <c r="G138" s="6">
        <v>1.1362990422147999E-3</v>
      </c>
      <c r="H138" s="6">
        <v>7.4471291074385401E-3</v>
      </c>
      <c r="I138" s="6">
        <v>-1.2983216154708499</v>
      </c>
      <c r="J138" s="6">
        <v>11.4287902420929</v>
      </c>
      <c r="K138" s="6">
        <v>14.5337083950938</v>
      </c>
      <c r="L138" s="6">
        <v>13.5417813880557</v>
      </c>
      <c r="M138" s="6">
        <v>13.185307128642901</v>
      </c>
      <c r="N138" s="6">
        <v>13.9784204097306</v>
      </c>
      <c r="O138" s="6">
        <v>13.9940323175588</v>
      </c>
      <c r="P138" s="6">
        <v>14.8269761886162</v>
      </c>
      <c r="Q138" s="6">
        <v>14.2887275082711</v>
      </c>
      <c r="R138" s="6">
        <v>13.0124110287279</v>
      </c>
      <c r="S138" s="6">
        <v>14.351963339390901</v>
      </c>
      <c r="T138" s="6">
        <v>12.613685243833199</v>
      </c>
      <c r="U138" s="6">
        <v>13.3014446740212</v>
      </c>
      <c r="V138" s="6">
        <v>13.4543616006621</v>
      </c>
      <c r="W138" s="6">
        <v>12.4949994567468</v>
      </c>
      <c r="X138" s="6">
        <v>11.5378515685209</v>
      </c>
      <c r="Y138" s="6">
        <v>12.924800073012101</v>
      </c>
      <c r="Z138" s="6">
        <v>12.0912013280872</v>
      </c>
      <c r="AA138" s="6">
        <v>12.766761564769499</v>
      </c>
      <c r="AB138" s="6">
        <v>13.019838266602299</v>
      </c>
      <c r="AC138" s="6">
        <v>12.6553684630177</v>
      </c>
      <c r="AD138" s="6">
        <v>12.6667604915661</v>
      </c>
      <c r="AE138" s="6">
        <v>11.6941315770027</v>
      </c>
      <c r="AF138" s="6">
        <v>12.919787253212199</v>
      </c>
      <c r="AG138" s="6">
        <v>13.413252198265001</v>
      </c>
    </row>
    <row r="139" spans="1:33" x14ac:dyDescent="0.25">
      <c r="A139" s="6" t="s">
        <v>419</v>
      </c>
      <c r="B139" s="6" t="s">
        <v>420</v>
      </c>
      <c r="C139" s="6">
        <v>-1.2761315910751501</v>
      </c>
      <c r="D139" s="6">
        <f t="shared" si="2"/>
        <v>-2.4218870629477696</v>
      </c>
      <c r="E139" s="6">
        <v>13.601975913778899</v>
      </c>
      <c r="F139" s="6">
        <v>-5.3005035790583799</v>
      </c>
      <c r="G139" s="15">
        <v>1.69066486231597E-5</v>
      </c>
      <c r="H139" s="6">
        <v>3.4296344349838201E-4</v>
      </c>
      <c r="I139" s="6">
        <v>2.8069517702495701</v>
      </c>
      <c r="J139" s="6">
        <v>14.053340428545299</v>
      </c>
      <c r="K139" s="6">
        <v>14.788163904247799</v>
      </c>
      <c r="L139" s="6">
        <v>14.3546513971806</v>
      </c>
      <c r="M139" s="6">
        <v>14.321119366531899</v>
      </c>
      <c r="N139" s="6">
        <v>14.2972559906851</v>
      </c>
      <c r="O139" s="6">
        <v>14.082603615506599</v>
      </c>
      <c r="P139" s="6">
        <v>14.4772621157014</v>
      </c>
      <c r="Q139" s="6">
        <v>14.085747274839999</v>
      </c>
      <c r="R139" s="6">
        <v>15.00154021002</v>
      </c>
      <c r="S139" s="6">
        <v>13.412747753137401</v>
      </c>
      <c r="T139" s="6">
        <v>13.3692837547924</v>
      </c>
      <c r="U139" s="6">
        <v>13.732448181658899</v>
      </c>
      <c r="V139" s="6">
        <v>13.346830177637701</v>
      </c>
      <c r="W139" s="6">
        <v>11.969694288819801</v>
      </c>
      <c r="X139" s="6">
        <v>11.854882472914699</v>
      </c>
      <c r="Y139" s="6">
        <v>13.0027026733458</v>
      </c>
      <c r="Z139" s="6">
        <v>13.3773920084825</v>
      </c>
      <c r="AA139" s="6">
        <v>12.910265005108601</v>
      </c>
      <c r="AB139" s="6">
        <v>12.720950878274</v>
      </c>
      <c r="AC139" s="6">
        <v>13.354637643057</v>
      </c>
      <c r="AD139" s="6">
        <v>13.1493281327757</v>
      </c>
      <c r="AE139" s="6">
        <v>13.097685649689399</v>
      </c>
      <c r="AF139" s="6">
        <v>14.6199799812637</v>
      </c>
      <c r="AG139" s="6">
        <v>13.066909026477999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workbookViewId="0"/>
  </sheetViews>
  <sheetFormatPr defaultRowHeight="15" x14ac:dyDescent="0.25"/>
  <cols>
    <col min="1" max="1" width="16.85546875" style="16" bestFit="1" customWidth="1"/>
    <col min="2" max="2" width="12.5703125" style="16" bestFit="1" customWidth="1"/>
    <col min="3" max="3" width="12.7109375" style="16" bestFit="1" customWidth="1"/>
    <col min="4" max="4" width="12" style="16" bestFit="1" customWidth="1"/>
    <col min="5" max="5" width="13.7109375" style="16" bestFit="1" customWidth="1"/>
    <col min="6" max="6" width="15.42578125" style="16" bestFit="1" customWidth="1"/>
    <col min="7" max="7" width="12.7109375" style="16" bestFit="1" customWidth="1"/>
    <col min="8" max="8" width="12" style="16" bestFit="1" customWidth="1"/>
    <col min="9" max="9" width="12.7109375" style="16" bestFit="1" customWidth="1"/>
    <col min="10" max="10" width="12.42578125" style="16" bestFit="1" customWidth="1"/>
    <col min="11" max="11" width="12.7109375" style="16" bestFit="1" customWidth="1"/>
    <col min="12" max="12" width="12" style="16" bestFit="1" customWidth="1"/>
    <col min="13" max="13" width="12.7109375" style="16" bestFit="1" customWidth="1"/>
    <col min="14" max="14" width="12" style="16" bestFit="1" customWidth="1"/>
    <col min="15" max="16" width="12.7109375" style="16" bestFit="1" customWidth="1"/>
  </cols>
  <sheetData>
    <row r="1" spans="1:16" x14ac:dyDescent="0.25">
      <c r="A1" s="19" t="s">
        <v>681</v>
      </c>
      <c r="B1" s="19"/>
      <c r="C1" s="19"/>
      <c r="D1" s="19"/>
      <c r="E1" s="19"/>
      <c r="F1" s="19"/>
      <c r="G1" s="19"/>
      <c r="H1" s="19"/>
    </row>
    <row r="3" spans="1:16" x14ac:dyDescent="0.25">
      <c r="A3" s="14" t="s">
        <v>25</v>
      </c>
      <c r="B3" s="14" t="s">
        <v>505</v>
      </c>
      <c r="C3" s="14" t="s">
        <v>431</v>
      </c>
      <c r="D3" s="14" t="s">
        <v>432</v>
      </c>
      <c r="E3" s="14" t="s">
        <v>433</v>
      </c>
      <c r="F3" s="14" t="s">
        <v>434</v>
      </c>
      <c r="G3" s="14" t="s">
        <v>435</v>
      </c>
      <c r="H3" s="14" t="s">
        <v>436</v>
      </c>
      <c r="I3" s="14" t="s">
        <v>437</v>
      </c>
      <c r="J3" s="14" t="s">
        <v>438</v>
      </c>
      <c r="K3" s="14" t="s">
        <v>439</v>
      </c>
      <c r="L3" s="14" t="s">
        <v>440</v>
      </c>
      <c r="M3" s="14" t="s">
        <v>441</v>
      </c>
      <c r="N3" s="14" t="s">
        <v>442</v>
      </c>
      <c r="O3" s="14" t="s">
        <v>443</v>
      </c>
      <c r="P3" s="14" t="s">
        <v>444</v>
      </c>
    </row>
    <row r="4" spans="1:16" x14ac:dyDescent="0.25">
      <c r="A4" s="6" t="s">
        <v>269</v>
      </c>
      <c r="B4" s="6" t="s">
        <v>445</v>
      </c>
      <c r="C4" s="6">
        <v>-0.89270027816796604</v>
      </c>
      <c r="D4" s="15">
        <v>5.2963455690166997E-8</v>
      </c>
      <c r="E4" s="6">
        <v>0.83452171454469404</v>
      </c>
      <c r="F4" s="15">
        <v>2.56031291635816E-6</v>
      </c>
      <c r="G4" s="6">
        <v>0.45548051969202902</v>
      </c>
      <c r="H4" s="6">
        <v>3.7992639982764698E-2</v>
      </c>
      <c r="I4" s="6">
        <v>0.43840622529395701</v>
      </c>
      <c r="J4" s="6">
        <v>4.6816018296202799E-2</v>
      </c>
      <c r="K4" s="6">
        <v>-0.103521530217508</v>
      </c>
      <c r="L4" s="6">
        <v>0.65520025631754297</v>
      </c>
      <c r="M4" s="6">
        <v>0.228572892010207</v>
      </c>
      <c r="N4" s="6">
        <v>0.31896421537451802</v>
      </c>
      <c r="O4" s="6">
        <v>-3.6280029091312102E-2</v>
      </c>
      <c r="P4" s="6">
        <v>0.87593340623983595</v>
      </c>
    </row>
    <row r="5" spans="1:16" x14ac:dyDescent="0.25">
      <c r="A5" s="6" t="s">
        <v>45</v>
      </c>
      <c r="B5" s="6" t="s">
        <v>445</v>
      </c>
      <c r="C5" s="6">
        <v>0.88435211991459906</v>
      </c>
      <c r="D5" s="15">
        <v>1.04345522416734E-7</v>
      </c>
      <c r="E5" s="6">
        <v>-0.94079934045960001</v>
      </c>
      <c r="F5" s="15">
        <v>2.25748237780681E-10</v>
      </c>
      <c r="G5" s="6">
        <v>-0.33470750696949603</v>
      </c>
      <c r="H5" s="6">
        <v>0.13805634588613899</v>
      </c>
      <c r="I5" s="6">
        <v>-0.429490795821031</v>
      </c>
      <c r="J5" s="6">
        <v>5.2011583045394702E-2</v>
      </c>
      <c r="K5" s="6">
        <v>0.214189173990154</v>
      </c>
      <c r="L5" s="6">
        <v>0.351171813357819</v>
      </c>
      <c r="M5" s="6">
        <v>-4.2565168935759297E-2</v>
      </c>
      <c r="N5" s="6">
        <v>0.85464385198444703</v>
      </c>
      <c r="O5" s="6">
        <v>0.31494798019978798</v>
      </c>
      <c r="P5" s="6">
        <v>0.164350784558883</v>
      </c>
    </row>
    <row r="6" spans="1:16" x14ac:dyDescent="0.25">
      <c r="A6" s="6" t="s">
        <v>64</v>
      </c>
      <c r="B6" s="6" t="s">
        <v>445</v>
      </c>
      <c r="C6" s="6">
        <v>0.86250478779721895</v>
      </c>
      <c r="D6" s="15">
        <v>4.9416661841496197E-7</v>
      </c>
      <c r="E6" s="6">
        <v>-0.95816644260460704</v>
      </c>
      <c r="F6" s="15">
        <v>8.9256394782283397E-12</v>
      </c>
      <c r="G6" s="6">
        <v>-0.378966166084519</v>
      </c>
      <c r="H6" s="6">
        <v>9.0233379027183702E-2</v>
      </c>
      <c r="I6" s="6">
        <v>-0.38856067399414002</v>
      </c>
      <c r="J6" s="6">
        <v>8.1730620694954501E-2</v>
      </c>
      <c r="K6" s="6">
        <v>0.37004996317341599</v>
      </c>
      <c r="L6" s="6">
        <v>9.8704926521220496E-2</v>
      </c>
      <c r="M6" s="6">
        <v>-0.13104458433591701</v>
      </c>
      <c r="N6" s="6">
        <v>0.57125722808772295</v>
      </c>
      <c r="O6" s="6">
        <v>0.28539173973716803</v>
      </c>
      <c r="P6" s="6">
        <v>0.20983238022380099</v>
      </c>
    </row>
    <row r="7" spans="1:16" x14ac:dyDescent="0.25">
      <c r="A7" s="6" t="s">
        <v>409</v>
      </c>
      <c r="B7" s="6" t="s">
        <v>445</v>
      </c>
      <c r="C7" s="6">
        <v>-0.83596167546026501</v>
      </c>
      <c r="D7" s="15">
        <v>2.37037063900337E-6</v>
      </c>
      <c r="E7" s="6">
        <v>0.97635696037599096</v>
      </c>
      <c r="F7" s="15">
        <v>4.2377664921148603E-14</v>
      </c>
      <c r="G7" s="6">
        <v>0.386016379107395</v>
      </c>
      <c r="H7" s="6">
        <v>8.3924790612504796E-2</v>
      </c>
      <c r="I7" s="6">
        <v>0.37790168017738701</v>
      </c>
      <c r="J7" s="6">
        <v>9.1215507496371195E-2</v>
      </c>
      <c r="K7" s="6">
        <v>-0.33305508983425303</v>
      </c>
      <c r="L7" s="6">
        <v>0.14013322157580901</v>
      </c>
      <c r="M7" s="6">
        <v>2.31395804526165E-2</v>
      </c>
      <c r="N7" s="6">
        <v>0.92069473783057698</v>
      </c>
      <c r="O7" s="6">
        <v>-0.287922290186163</v>
      </c>
      <c r="P7" s="6">
        <v>0.20564163831464</v>
      </c>
    </row>
    <row r="8" spans="1:16" x14ac:dyDescent="0.25">
      <c r="A8" s="6" t="s">
        <v>199</v>
      </c>
      <c r="B8" s="6" t="s">
        <v>445</v>
      </c>
      <c r="C8" s="6">
        <v>0.83433125296047295</v>
      </c>
      <c r="D8" s="15">
        <v>2.5864098072632401E-6</v>
      </c>
      <c r="E8" s="6">
        <v>-0.82053892284266405</v>
      </c>
      <c r="F8" s="15">
        <v>5.2216766354150897E-6</v>
      </c>
      <c r="G8" s="6">
        <v>-0.50096714510975304</v>
      </c>
      <c r="H8" s="6">
        <v>2.07052603060702E-2</v>
      </c>
      <c r="I8" s="6">
        <v>-0.225208118572051</v>
      </c>
      <c r="J8" s="6">
        <v>0.32633405675999</v>
      </c>
      <c r="K8" s="6">
        <v>0.23802765906867601</v>
      </c>
      <c r="L8" s="6">
        <v>0.29879671354445497</v>
      </c>
      <c r="M8" s="6">
        <v>-0.16186234362241</v>
      </c>
      <c r="N8" s="6">
        <v>0.48332123528975102</v>
      </c>
      <c r="O8" s="6">
        <v>3.0605461622768101E-2</v>
      </c>
      <c r="P8" s="6">
        <v>0.89522629023882305</v>
      </c>
    </row>
    <row r="9" spans="1:16" x14ac:dyDescent="0.25">
      <c r="A9" s="6" t="s">
        <v>82</v>
      </c>
      <c r="B9" s="6" t="s">
        <v>445</v>
      </c>
      <c r="C9" s="6">
        <v>0.82994338001142698</v>
      </c>
      <c r="D9" s="15">
        <v>3.2558988901501002E-6</v>
      </c>
      <c r="E9" s="6">
        <v>-0.91162495010681899</v>
      </c>
      <c r="F9" s="15">
        <v>9.0443304670785897E-9</v>
      </c>
      <c r="G9" s="6">
        <v>-0.39683761667898698</v>
      </c>
      <c r="H9" s="6">
        <v>7.4887747757562101E-2</v>
      </c>
      <c r="I9" s="6">
        <v>-0.30942640674023097</v>
      </c>
      <c r="J9" s="6">
        <v>0.17227827692557801</v>
      </c>
      <c r="K9" s="6">
        <v>0.31248625849637002</v>
      </c>
      <c r="L9" s="6">
        <v>0.16785336464724199</v>
      </c>
      <c r="M9" s="6">
        <v>-2.4315178074312101E-2</v>
      </c>
      <c r="N9" s="6">
        <v>0.91667882286536095</v>
      </c>
      <c r="O9" s="6">
        <v>0.26443783221637501</v>
      </c>
      <c r="P9" s="6">
        <v>0.24671314457982699</v>
      </c>
    </row>
    <row r="10" spans="1:16" x14ac:dyDescent="0.25">
      <c r="A10" s="6" t="s">
        <v>72</v>
      </c>
      <c r="B10" s="6" t="s">
        <v>445</v>
      </c>
      <c r="C10" s="6">
        <v>0.82670593910823498</v>
      </c>
      <c r="D10" s="15">
        <v>3.8428526469354298E-6</v>
      </c>
      <c r="E10" s="6">
        <v>-0.91256414814571496</v>
      </c>
      <c r="F10" s="15">
        <v>8.2020738421383307E-9</v>
      </c>
      <c r="G10" s="6">
        <v>-0.28634434164876299</v>
      </c>
      <c r="H10" s="6">
        <v>0.208248205606019</v>
      </c>
      <c r="I10" s="6">
        <v>-0.34515207077931098</v>
      </c>
      <c r="J10" s="6">
        <v>0.12543094135616401</v>
      </c>
      <c r="K10" s="6">
        <v>0.250992580648984</v>
      </c>
      <c r="L10" s="6">
        <v>0.272445376651824</v>
      </c>
      <c r="M10" s="6">
        <v>6.4995429499941304E-2</v>
      </c>
      <c r="N10" s="6">
        <v>0.77955102108396401</v>
      </c>
      <c r="O10" s="6">
        <v>0.30913415488247598</v>
      </c>
      <c r="P10" s="6">
        <v>0.172705058324538</v>
      </c>
    </row>
    <row r="11" spans="1:16" x14ac:dyDescent="0.25">
      <c r="A11" s="6" t="s">
        <v>68</v>
      </c>
      <c r="B11" s="6" t="s">
        <v>445</v>
      </c>
      <c r="C11" s="6">
        <v>0.82266722636291101</v>
      </c>
      <c r="D11" s="15">
        <v>4.7035720437341502E-6</v>
      </c>
      <c r="E11" s="6">
        <v>-0.92259994531433698</v>
      </c>
      <c r="F11" s="15">
        <v>2.68086295971993E-9</v>
      </c>
      <c r="G11" s="6">
        <v>-0.40691766065706497</v>
      </c>
      <c r="H11" s="6">
        <v>6.7145105648127104E-2</v>
      </c>
      <c r="I11" s="6">
        <v>-0.36581405691376301</v>
      </c>
      <c r="J11" s="6">
        <v>0.10292772801714301</v>
      </c>
      <c r="K11" s="6">
        <v>0.40476033287704399</v>
      </c>
      <c r="L11" s="6">
        <v>6.8748950260399899E-2</v>
      </c>
      <c r="M11" s="6">
        <v>-4.7200186939457801E-2</v>
      </c>
      <c r="N11" s="6">
        <v>0.83900495107348305</v>
      </c>
      <c r="O11" s="6">
        <v>7.3987956887398704E-2</v>
      </c>
      <c r="P11" s="6">
        <v>0.74993041917284098</v>
      </c>
    </row>
    <row r="12" spans="1:16" x14ac:dyDescent="0.25">
      <c r="A12" s="6" t="s">
        <v>237</v>
      </c>
      <c r="B12" s="6" t="s">
        <v>445</v>
      </c>
      <c r="C12" s="6">
        <v>0.81971492179516103</v>
      </c>
      <c r="D12" s="15">
        <v>5.4352900437490802E-6</v>
      </c>
      <c r="E12" s="6">
        <v>-0.85201313999594197</v>
      </c>
      <c r="F12" s="15">
        <v>9.5198293792591998E-7</v>
      </c>
      <c r="G12" s="6">
        <v>-0.29783295214129102</v>
      </c>
      <c r="H12" s="6">
        <v>0.18976848482196801</v>
      </c>
      <c r="I12" s="6">
        <v>-0.44444506464581701</v>
      </c>
      <c r="J12" s="6">
        <v>4.3531151762253903E-2</v>
      </c>
      <c r="K12" s="6">
        <v>0.13702905674980101</v>
      </c>
      <c r="L12" s="6">
        <v>0.55364968471660703</v>
      </c>
      <c r="M12" s="6">
        <v>-1.9337180942389801E-2</v>
      </c>
      <c r="N12" s="6">
        <v>0.93369622161273502</v>
      </c>
      <c r="O12" s="6">
        <v>0.13197081725401599</v>
      </c>
      <c r="P12" s="6">
        <v>0.56851612899863602</v>
      </c>
    </row>
    <row r="13" spans="1:16" x14ac:dyDescent="0.25">
      <c r="A13" s="6" t="s">
        <v>203</v>
      </c>
      <c r="B13" s="6" t="s">
        <v>445</v>
      </c>
      <c r="C13" s="6">
        <v>0.81404049304763404</v>
      </c>
      <c r="D13" s="15">
        <v>7.1255801192711103E-6</v>
      </c>
      <c r="E13" s="6">
        <v>-0.94203390355948502</v>
      </c>
      <c r="F13" s="15">
        <v>1.8569037788241E-10</v>
      </c>
      <c r="G13" s="6">
        <v>-0.27351892409630102</v>
      </c>
      <c r="H13" s="6">
        <v>0.230249894092595</v>
      </c>
      <c r="I13" s="6">
        <v>-0.41808588509234901</v>
      </c>
      <c r="J13" s="6">
        <v>5.9290082724853699E-2</v>
      </c>
      <c r="K13" s="6">
        <v>0.222809489965688</v>
      </c>
      <c r="L13" s="6">
        <v>0.33164925007608698</v>
      </c>
      <c r="M13" s="6">
        <v>-3.2562656007399798E-2</v>
      </c>
      <c r="N13" s="6">
        <v>0.88856507322746003</v>
      </c>
      <c r="O13" s="6">
        <v>0.29819838718932801</v>
      </c>
      <c r="P13" s="6">
        <v>0.18919952996264799</v>
      </c>
    </row>
    <row r="14" spans="1:16" x14ac:dyDescent="0.25">
      <c r="A14" s="6" t="s">
        <v>188</v>
      </c>
      <c r="B14" s="6" t="s">
        <v>445</v>
      </c>
      <c r="C14" s="6">
        <v>0.80835510951228795</v>
      </c>
      <c r="D14" s="15">
        <v>9.2632688639421701E-6</v>
      </c>
      <c r="E14" s="6">
        <v>-0.93232992451989805</v>
      </c>
      <c r="F14" s="15">
        <v>7.7760630868037495E-10</v>
      </c>
      <c r="G14" s="6">
        <v>-0.54708564690361605</v>
      </c>
      <c r="H14" s="6">
        <v>1.02684625159807E-2</v>
      </c>
      <c r="I14" s="6">
        <v>-0.27115675680769502</v>
      </c>
      <c r="J14" s="6">
        <v>0.23446142614195201</v>
      </c>
      <c r="K14" s="6">
        <v>0.41336676273989498</v>
      </c>
      <c r="L14" s="6">
        <v>6.25189250314412E-2</v>
      </c>
      <c r="M14" s="6">
        <v>2.9875241137771499E-2</v>
      </c>
      <c r="N14" s="6">
        <v>0.89771332350635602</v>
      </c>
      <c r="O14" s="6">
        <v>8.2868084486220899E-4</v>
      </c>
      <c r="P14" s="6">
        <v>0.99715559426530798</v>
      </c>
    </row>
    <row r="15" spans="1:16" x14ac:dyDescent="0.25">
      <c r="A15" s="6" t="s">
        <v>217</v>
      </c>
      <c r="B15" s="6" t="s">
        <v>445</v>
      </c>
      <c r="C15" s="6">
        <v>0.80708367590116104</v>
      </c>
      <c r="D15" s="15">
        <v>9.8115494834309797E-6</v>
      </c>
      <c r="E15" s="6">
        <v>-0.91809405745967299</v>
      </c>
      <c r="F15" s="15">
        <v>4.5075876067535904E-9</v>
      </c>
      <c r="G15" s="6">
        <v>-0.37089508041299202</v>
      </c>
      <c r="H15" s="6">
        <v>9.7877851117992007E-2</v>
      </c>
      <c r="I15" s="6">
        <v>-0.325721956283541</v>
      </c>
      <c r="J15" s="6">
        <v>0.14961641720263399</v>
      </c>
      <c r="K15" s="6">
        <v>0.398876257534927</v>
      </c>
      <c r="L15" s="6">
        <v>7.3270304351901794E-2</v>
      </c>
      <c r="M15" s="6">
        <v>-0.144981617118148</v>
      </c>
      <c r="N15" s="6">
        <v>0.53063725596854505</v>
      </c>
      <c r="O15" s="6">
        <v>0.38222735649466</v>
      </c>
      <c r="P15" s="6">
        <v>8.7273118870039301E-2</v>
      </c>
    </row>
    <row r="16" spans="1:16" x14ac:dyDescent="0.25">
      <c r="A16" s="6" t="s">
        <v>133</v>
      </c>
      <c r="B16" s="6" t="s">
        <v>445</v>
      </c>
      <c r="C16" s="6">
        <v>-0.80446120445665104</v>
      </c>
      <c r="D16" s="15">
        <v>1.10326607425583E-5</v>
      </c>
      <c r="E16" s="6">
        <v>0.86833676006876703</v>
      </c>
      <c r="F16" s="15">
        <v>3.3525439979165098E-7</v>
      </c>
      <c r="G16" s="6">
        <v>0.343121317948894</v>
      </c>
      <c r="H16" s="6">
        <v>0.12781845669859701</v>
      </c>
      <c r="I16" s="6">
        <v>0.55980781999899198</v>
      </c>
      <c r="J16" s="6">
        <v>8.3163191126861703E-3</v>
      </c>
      <c r="K16" s="6">
        <v>-0.349523389763153</v>
      </c>
      <c r="L16" s="6">
        <v>0.120400258029444</v>
      </c>
      <c r="M16" s="6">
        <v>0.14774903319744001</v>
      </c>
      <c r="N16" s="6">
        <v>0.52273527115002805</v>
      </c>
      <c r="O16" s="6">
        <v>-6.0513391048542801E-2</v>
      </c>
      <c r="P16" s="6">
        <v>0.79442778818404702</v>
      </c>
    </row>
    <row r="17" spans="1:16" x14ac:dyDescent="0.25">
      <c r="A17" s="6" t="s">
        <v>349</v>
      </c>
      <c r="B17" s="6" t="s">
        <v>445</v>
      </c>
      <c r="C17" s="6">
        <v>-0.78842714869620301</v>
      </c>
      <c r="D17" s="15">
        <v>2.1806273440208899E-5</v>
      </c>
      <c r="E17" s="6">
        <v>0.95231215589278595</v>
      </c>
      <c r="F17" s="15">
        <v>3.0273517658391401E-11</v>
      </c>
      <c r="G17" s="6">
        <v>0.38734760692947001</v>
      </c>
      <c r="H17" s="6">
        <v>8.2771362439325896E-2</v>
      </c>
      <c r="I17" s="6">
        <v>0.351942751297738</v>
      </c>
      <c r="J17" s="6">
        <v>0.11767914199785599</v>
      </c>
      <c r="K17" s="6">
        <v>-0.36973290188698998</v>
      </c>
      <c r="L17" s="6">
        <v>9.9016536529635199E-2</v>
      </c>
      <c r="M17" s="6">
        <v>-2.57410622623911E-2</v>
      </c>
      <c r="N17" s="6">
        <v>0.91181054210835699</v>
      </c>
      <c r="O17" s="6">
        <v>-0.21681453904963899</v>
      </c>
      <c r="P17" s="6">
        <v>0.34515663735879598</v>
      </c>
    </row>
    <row r="18" spans="1:16" x14ac:dyDescent="0.25">
      <c r="A18" s="6" t="s">
        <v>323</v>
      </c>
      <c r="B18" s="6" t="s">
        <v>445</v>
      </c>
      <c r="C18" s="6">
        <v>-0.78782051510818296</v>
      </c>
      <c r="D18" s="15">
        <v>2.2350294927958501E-5</v>
      </c>
      <c r="E18" s="6">
        <v>0.90901012578167595</v>
      </c>
      <c r="F18" s="15">
        <v>1.18070493367583E-8</v>
      </c>
      <c r="G18" s="6">
        <v>0.60325464899820103</v>
      </c>
      <c r="H18" s="6">
        <v>3.7907939980981499E-3</v>
      </c>
      <c r="I18" s="6">
        <v>0.177079984437648</v>
      </c>
      <c r="J18" s="6">
        <v>0.44255152813766002</v>
      </c>
      <c r="K18" s="6">
        <v>-0.40466152368112401</v>
      </c>
      <c r="L18" s="6">
        <v>6.8823094747637301E-2</v>
      </c>
      <c r="M18" s="6">
        <v>9.2476655676056105E-2</v>
      </c>
      <c r="N18" s="6">
        <v>0.69012310172817803</v>
      </c>
      <c r="O18" s="6">
        <v>-0.18341582245376201</v>
      </c>
      <c r="P18" s="6">
        <v>0.42612760522980297</v>
      </c>
    </row>
    <row r="19" spans="1:16" x14ac:dyDescent="0.25">
      <c r="A19" s="6" t="s">
        <v>125</v>
      </c>
      <c r="B19" s="6" t="s">
        <v>445</v>
      </c>
      <c r="C19" s="6">
        <v>-0.785468683736402</v>
      </c>
      <c r="D19" s="15">
        <v>2.4572688057413601E-5</v>
      </c>
      <c r="E19" s="6">
        <v>0.87718301591508996</v>
      </c>
      <c r="F19" s="15">
        <v>1.7948161398682101E-7</v>
      </c>
      <c r="G19" s="6">
        <v>0.21179928855586599</v>
      </c>
      <c r="H19" s="6">
        <v>0.35670013343090901</v>
      </c>
      <c r="I19" s="6">
        <v>0.493301045129037</v>
      </c>
      <c r="J19" s="6">
        <v>2.3062118035957199E-2</v>
      </c>
      <c r="K19" s="6">
        <v>-9.7369012278025704E-2</v>
      </c>
      <c r="L19" s="6">
        <v>0.67457403567203</v>
      </c>
      <c r="M19" s="6">
        <v>8.8266747548858895E-2</v>
      </c>
      <c r="N19" s="6">
        <v>0.70360032532234096</v>
      </c>
      <c r="O19" s="6">
        <v>-5.3292331111006702E-2</v>
      </c>
      <c r="P19" s="6">
        <v>0.81853896951815897</v>
      </c>
    </row>
    <row r="20" spans="1:16" x14ac:dyDescent="0.25">
      <c r="A20" s="6" t="s">
        <v>73</v>
      </c>
      <c r="B20" s="6" t="s">
        <v>445</v>
      </c>
      <c r="C20" s="6">
        <v>0.78137532674808496</v>
      </c>
      <c r="D20" s="15">
        <v>2.8901524524125699E-5</v>
      </c>
      <c r="E20" s="6">
        <v>-0.888719889946047</v>
      </c>
      <c r="F20" s="15">
        <v>7.3669954631558104E-8</v>
      </c>
      <c r="G20" s="6">
        <v>-0.12235976445782699</v>
      </c>
      <c r="H20" s="6">
        <v>0.59723524180285403</v>
      </c>
      <c r="I20" s="6">
        <v>-0.63393752351671595</v>
      </c>
      <c r="J20" s="6">
        <v>2.0295129158278699E-3</v>
      </c>
      <c r="K20" s="6">
        <v>0.21526823560496999</v>
      </c>
      <c r="L20" s="6">
        <v>0.34869214914742802</v>
      </c>
      <c r="M20" s="6">
        <v>-0.13477256204749</v>
      </c>
      <c r="N20" s="6">
        <v>0.56026000230875606</v>
      </c>
      <c r="O20" s="6">
        <v>0.49225682439898899</v>
      </c>
      <c r="P20" s="6">
        <v>2.33990465114285E-2</v>
      </c>
    </row>
    <row r="21" spans="1:16" x14ac:dyDescent="0.25">
      <c r="A21" s="6" t="s">
        <v>44</v>
      </c>
      <c r="B21" s="6" t="s">
        <v>445</v>
      </c>
      <c r="C21" s="6">
        <v>0.77979323247662202</v>
      </c>
      <c r="D21" s="15">
        <v>3.0744157834711998E-5</v>
      </c>
      <c r="E21" s="6">
        <v>-0.90803366636693394</v>
      </c>
      <c r="F21" s="15">
        <v>1.30162497832344E-8</v>
      </c>
      <c r="G21" s="6">
        <v>-0.42866841768004899</v>
      </c>
      <c r="H21" s="6">
        <v>5.2512250164265903E-2</v>
      </c>
      <c r="I21" s="6">
        <v>-0.244182105175106</v>
      </c>
      <c r="J21" s="6">
        <v>0.28609944777062501</v>
      </c>
      <c r="K21" s="6">
        <v>0.34955609076632899</v>
      </c>
      <c r="L21" s="6">
        <v>0.120363179631737</v>
      </c>
      <c r="M21" s="6">
        <v>-0.120116413848514</v>
      </c>
      <c r="N21" s="6">
        <v>0.60402474653666005</v>
      </c>
      <c r="O21" s="6">
        <v>0.27299961395542</v>
      </c>
      <c r="P21" s="6">
        <v>0.23117151192430799</v>
      </c>
    </row>
    <row r="22" spans="1:16" x14ac:dyDescent="0.25">
      <c r="A22" s="6" t="s">
        <v>60</v>
      </c>
      <c r="B22" s="6" t="s">
        <v>445</v>
      </c>
      <c r="C22" s="6">
        <v>0.77721759732419704</v>
      </c>
      <c r="D22" s="15">
        <v>3.3962701399955001E-5</v>
      </c>
      <c r="E22" s="6">
        <v>-0.92239582332960601</v>
      </c>
      <c r="F22" s="15">
        <v>2.74655720094557E-9</v>
      </c>
      <c r="G22" s="6">
        <v>-0.36474938785428701</v>
      </c>
      <c r="H22" s="6">
        <v>0.10400953090720599</v>
      </c>
      <c r="I22" s="6">
        <v>-0.31905850774912597</v>
      </c>
      <c r="J22" s="6">
        <v>0.158615523559998</v>
      </c>
      <c r="K22" s="6">
        <v>0.31824995584889998</v>
      </c>
      <c r="L22" s="6">
        <v>0.159732516329435</v>
      </c>
      <c r="M22" s="6">
        <v>-7.1458237615209405E-2</v>
      </c>
      <c r="N22" s="6">
        <v>0.75823085175997595</v>
      </c>
      <c r="O22" s="6">
        <v>0.28636859868255399</v>
      </c>
      <c r="P22" s="6">
        <v>0.20820797047116599</v>
      </c>
    </row>
    <row r="23" spans="1:16" x14ac:dyDescent="0.25">
      <c r="A23" s="6" t="s">
        <v>190</v>
      </c>
      <c r="B23" s="6" t="s">
        <v>445</v>
      </c>
      <c r="C23" s="6">
        <v>0.77639643049650997</v>
      </c>
      <c r="D23" s="15">
        <v>3.5048563623992002E-5</v>
      </c>
      <c r="E23" s="6">
        <v>-0.84714076644330605</v>
      </c>
      <c r="F23" s="15">
        <v>1.2693981625279601E-6</v>
      </c>
      <c r="G23" s="6">
        <v>-0.450844604864864</v>
      </c>
      <c r="H23" s="6">
        <v>4.0248074444554402E-2</v>
      </c>
      <c r="I23" s="6">
        <v>-0.264812629845879</v>
      </c>
      <c r="J23" s="6">
        <v>0.246019077007881</v>
      </c>
      <c r="K23" s="6">
        <v>0.28551551571219902</v>
      </c>
      <c r="L23" s="6">
        <v>0.209626089581535</v>
      </c>
      <c r="M23" s="6">
        <v>-9.8938368544468899E-2</v>
      </c>
      <c r="N23" s="6">
        <v>0.66961280894597897</v>
      </c>
      <c r="O23" s="6">
        <v>9.7965352432584502E-2</v>
      </c>
      <c r="P23" s="6">
        <v>0.67268727320253296</v>
      </c>
    </row>
    <row r="24" spans="1:16" x14ac:dyDescent="0.25">
      <c r="A24" s="6" t="s">
        <v>364</v>
      </c>
      <c r="B24" s="6" t="s">
        <v>445</v>
      </c>
      <c r="C24" s="6">
        <v>-0.77227372731621802</v>
      </c>
      <c r="D24" s="15">
        <v>4.0968468669469198E-5</v>
      </c>
      <c r="E24" s="6">
        <v>0.80037607801077004</v>
      </c>
      <c r="F24" s="15">
        <v>1.31993714654939E-5</v>
      </c>
      <c r="G24" s="6">
        <v>0.633970948066369</v>
      </c>
      <c r="H24" s="6">
        <v>2.0280599329690098E-3</v>
      </c>
      <c r="I24" s="6">
        <v>0.22507114638048301</v>
      </c>
      <c r="J24" s="6">
        <v>0.32663620099492402</v>
      </c>
      <c r="K24" s="6">
        <v>-0.16968742740265999</v>
      </c>
      <c r="L24" s="6">
        <v>0.46212710757967002</v>
      </c>
      <c r="M24" s="6">
        <v>5.5161444938177699E-2</v>
      </c>
      <c r="N24" s="6">
        <v>0.81228193213273103</v>
      </c>
      <c r="O24" s="6">
        <v>2.6060677615443201E-2</v>
      </c>
      <c r="P24" s="6">
        <v>0.91071971631744997</v>
      </c>
    </row>
    <row r="25" spans="1:16" x14ac:dyDescent="0.25">
      <c r="A25" s="6" t="s">
        <v>201</v>
      </c>
      <c r="B25" s="6" t="s">
        <v>445</v>
      </c>
      <c r="C25" s="6">
        <v>0.77147821839816599</v>
      </c>
      <c r="D25" s="15">
        <v>4.2205547212466502E-5</v>
      </c>
      <c r="E25" s="6">
        <v>-0.86974537046220302</v>
      </c>
      <c r="F25" s="15">
        <v>3.04428362636361E-7</v>
      </c>
      <c r="G25" s="6">
        <v>-0.295380935813714</v>
      </c>
      <c r="H25" s="6">
        <v>0.19361603172063999</v>
      </c>
      <c r="I25" s="6">
        <v>-0.45710443605836099</v>
      </c>
      <c r="J25" s="6">
        <v>3.7226354987921803E-2</v>
      </c>
      <c r="K25" s="6">
        <v>0.28661193059078</v>
      </c>
      <c r="L25" s="6">
        <v>0.20780464224106401</v>
      </c>
      <c r="M25" s="6">
        <v>6.1408284525466303E-2</v>
      </c>
      <c r="N25" s="6">
        <v>0.79145179320471004</v>
      </c>
      <c r="O25" s="6">
        <v>8.0517364251095194E-2</v>
      </c>
      <c r="P25" s="6">
        <v>0.72863088750111804</v>
      </c>
    </row>
    <row r="26" spans="1:16" x14ac:dyDescent="0.25">
      <c r="A26" s="6" t="s">
        <v>402</v>
      </c>
      <c r="B26" s="6" t="s">
        <v>445</v>
      </c>
      <c r="C26" s="6">
        <v>-0.77126214713182595</v>
      </c>
      <c r="D26" s="15">
        <v>4.2547102919677498E-5</v>
      </c>
      <c r="E26" s="6">
        <v>0.89777244701007597</v>
      </c>
      <c r="F26" s="15">
        <v>3.4122784297675202E-8</v>
      </c>
      <c r="G26" s="6">
        <v>0.44348196512473897</v>
      </c>
      <c r="H26" s="6">
        <v>4.4042695814371598E-2</v>
      </c>
      <c r="I26" s="6">
        <v>0.24273734390357199</v>
      </c>
      <c r="J26" s="6">
        <v>0.28904959196294799</v>
      </c>
      <c r="K26" s="6">
        <v>-0.39438138835845699</v>
      </c>
      <c r="L26" s="6">
        <v>7.6871881231537195E-2</v>
      </c>
      <c r="M26" s="6">
        <v>-2.5719280635039699E-2</v>
      </c>
      <c r="N26" s="6">
        <v>0.91188488692172198</v>
      </c>
      <c r="O26" s="6">
        <v>-0.238250048262241</v>
      </c>
      <c r="P26" s="6">
        <v>0.29833198132500399</v>
      </c>
    </row>
    <row r="27" spans="1:16" x14ac:dyDescent="0.25">
      <c r="A27" s="6" t="s">
        <v>329</v>
      </c>
      <c r="B27" s="6" t="s">
        <v>445</v>
      </c>
      <c r="C27" s="6">
        <v>-0.75325360190721902</v>
      </c>
      <c r="D27" s="15">
        <v>8.0941886239387699E-5</v>
      </c>
      <c r="E27" s="6">
        <v>0.80944393407266102</v>
      </c>
      <c r="F27" s="15">
        <v>8.8152051760113901E-6</v>
      </c>
      <c r="G27" s="6">
        <v>5.7192137387874903E-2</v>
      </c>
      <c r="H27" s="6">
        <v>0.805496463485744</v>
      </c>
      <c r="I27" s="6">
        <v>0.55760694210009898</v>
      </c>
      <c r="J27" s="6">
        <v>8.6302899355469101E-3</v>
      </c>
      <c r="K27" s="6">
        <v>-0.195240470078936</v>
      </c>
      <c r="L27" s="6">
        <v>0.39636840241965599</v>
      </c>
      <c r="M27" s="6">
        <v>-0.197056355171942</v>
      </c>
      <c r="N27" s="6">
        <v>0.39190299552229102</v>
      </c>
      <c r="O27" s="6">
        <v>-0.215569901414284</v>
      </c>
      <c r="P27" s="6">
        <v>0.34800075861949398</v>
      </c>
    </row>
    <row r="28" spans="1:16" x14ac:dyDescent="0.25">
      <c r="A28" s="6" t="s">
        <v>213</v>
      </c>
      <c r="B28" s="6" t="s">
        <v>445</v>
      </c>
      <c r="C28" s="6">
        <v>0.75271730117165903</v>
      </c>
      <c r="D28" s="15">
        <v>8.2439067802658698E-5</v>
      </c>
      <c r="E28" s="6">
        <v>-0.87798295720945496</v>
      </c>
      <c r="F28" s="15">
        <v>1.6922619932723799E-7</v>
      </c>
      <c r="G28" s="6">
        <v>-2.55304969984863E-2</v>
      </c>
      <c r="H28" s="6">
        <v>0.91252927079234103</v>
      </c>
      <c r="I28" s="6">
        <v>-0.60274027635940497</v>
      </c>
      <c r="J28" s="6">
        <v>3.8286867298232101E-3</v>
      </c>
      <c r="K28" s="6">
        <v>0.132273798864251</v>
      </c>
      <c r="L28" s="6">
        <v>0.56762073895088105</v>
      </c>
      <c r="M28" s="6">
        <v>0.15273303131240701</v>
      </c>
      <c r="N28" s="6">
        <v>0.50864572329371904</v>
      </c>
      <c r="O28" s="6">
        <v>0.31857999013140198</v>
      </c>
      <c r="P28" s="6">
        <v>0.159275925064989</v>
      </c>
    </row>
    <row r="29" spans="1:16" x14ac:dyDescent="0.25">
      <c r="A29" s="6" t="s">
        <v>387</v>
      </c>
      <c r="B29" s="6" t="s">
        <v>445</v>
      </c>
      <c r="C29" s="6">
        <v>-0.75171364806011898</v>
      </c>
      <c r="D29" s="15">
        <v>8.5305398828859001E-5</v>
      </c>
      <c r="E29" s="6">
        <v>0.86709823237894601</v>
      </c>
      <c r="F29" s="15">
        <v>3.6459788861625102E-7</v>
      </c>
      <c r="G29" s="6">
        <v>0.119270404612419</v>
      </c>
      <c r="H29" s="6">
        <v>0.60659343337070404</v>
      </c>
      <c r="I29" s="6">
        <v>0.64579500860922301</v>
      </c>
      <c r="J29" s="6">
        <v>1.56595973284925E-3</v>
      </c>
      <c r="K29" s="6">
        <v>-0.312149009237769</v>
      </c>
      <c r="L29" s="6">
        <v>0.16833718525851901</v>
      </c>
      <c r="M29" s="6">
        <v>-5.9201844756290797E-2</v>
      </c>
      <c r="N29" s="6">
        <v>0.79879433425864399</v>
      </c>
      <c r="O29" s="6">
        <v>-0.41752292537477798</v>
      </c>
      <c r="P29" s="6">
        <v>5.9668444432131103E-2</v>
      </c>
    </row>
    <row r="30" spans="1:16" x14ac:dyDescent="0.25">
      <c r="A30" s="6" t="s">
        <v>377</v>
      </c>
      <c r="B30" s="6" t="s">
        <v>445</v>
      </c>
      <c r="C30" s="6">
        <v>-0.740964438385879</v>
      </c>
      <c r="D30" s="6">
        <v>1.21836404076104E-4</v>
      </c>
      <c r="E30" s="6">
        <v>0.72857140957628297</v>
      </c>
      <c r="F30" s="6">
        <v>1.80027652354995E-4</v>
      </c>
      <c r="G30" s="6">
        <v>0.225928473130035</v>
      </c>
      <c r="H30" s="6">
        <v>0.32474778781855501</v>
      </c>
      <c r="I30" s="6">
        <v>0.20967036011014201</v>
      </c>
      <c r="J30" s="6">
        <v>0.36166694293087398</v>
      </c>
      <c r="K30" s="6">
        <v>-0.30270033160311499</v>
      </c>
      <c r="L30" s="6">
        <v>0.18228495168748801</v>
      </c>
      <c r="M30" s="6">
        <v>5.34532501829144E-2</v>
      </c>
      <c r="N30" s="6">
        <v>0.81799985406885101</v>
      </c>
      <c r="O30" s="6">
        <v>-0.19879400365213501</v>
      </c>
      <c r="P30" s="6">
        <v>0.38765635461776898</v>
      </c>
    </row>
    <row r="31" spans="1:16" x14ac:dyDescent="0.25">
      <c r="A31" s="6" t="s">
        <v>446</v>
      </c>
      <c r="B31" s="6" t="s">
        <v>445</v>
      </c>
      <c r="C31" s="6">
        <v>-0.74050800593748201</v>
      </c>
      <c r="D31" s="6">
        <v>1.2364782736468E-4</v>
      </c>
      <c r="E31" s="6">
        <v>0.90863954579469997</v>
      </c>
      <c r="F31" s="15">
        <v>1.22536984276468E-8</v>
      </c>
      <c r="G31" s="6">
        <v>0.41595861544271401</v>
      </c>
      <c r="H31" s="6">
        <v>6.0729460486625697E-2</v>
      </c>
      <c r="I31" s="6">
        <v>0.394959680211591</v>
      </c>
      <c r="J31" s="6">
        <v>7.6401238212625899E-2</v>
      </c>
      <c r="K31" s="6">
        <v>-0.28468132113574901</v>
      </c>
      <c r="L31" s="6">
        <v>0.21101900590443201</v>
      </c>
      <c r="M31" s="6">
        <v>6.3373393933588498E-2</v>
      </c>
      <c r="N31" s="6">
        <v>0.78492660481023102</v>
      </c>
      <c r="O31" s="6">
        <v>-0.16681767965904401</v>
      </c>
      <c r="P31" s="6">
        <v>0.46984390633886502</v>
      </c>
    </row>
    <row r="32" spans="1:16" x14ac:dyDescent="0.25">
      <c r="A32" s="6" t="s">
        <v>419</v>
      </c>
      <c r="B32" s="6" t="s">
        <v>445</v>
      </c>
      <c r="C32" s="6">
        <v>-0.73991699227645602</v>
      </c>
      <c r="D32" s="6">
        <v>1.2602785087569799E-4</v>
      </c>
      <c r="E32" s="6">
        <v>0.88317469643644297</v>
      </c>
      <c r="F32" s="15">
        <v>1.1434042213190199E-7</v>
      </c>
      <c r="G32" s="6">
        <v>9.9197438279276601E-2</v>
      </c>
      <c r="H32" s="6">
        <v>0.66879507369160596</v>
      </c>
      <c r="I32" s="6">
        <v>0.59880014226556599</v>
      </c>
      <c r="J32" s="6">
        <v>4.1295459777848003E-3</v>
      </c>
      <c r="K32" s="6">
        <v>-0.15640819918854501</v>
      </c>
      <c r="L32" s="6">
        <v>0.49837475927286601</v>
      </c>
      <c r="M32" s="6">
        <v>-5.0772894256823901E-2</v>
      </c>
      <c r="N32" s="6">
        <v>0.82698978827277103</v>
      </c>
      <c r="O32" s="6">
        <v>-0.32342867229024003</v>
      </c>
      <c r="P32" s="6">
        <v>0.15267218113008901</v>
      </c>
    </row>
    <row r="33" spans="1:16" x14ac:dyDescent="0.25">
      <c r="A33" s="6" t="s">
        <v>205</v>
      </c>
      <c r="B33" s="6" t="s">
        <v>445</v>
      </c>
      <c r="C33" s="6">
        <v>0.73991199888535297</v>
      </c>
      <c r="D33" s="6">
        <v>1.2604812654200799E-4</v>
      </c>
      <c r="E33" s="6">
        <v>-0.91422537449241303</v>
      </c>
      <c r="F33" s="15">
        <v>6.8811436280200699E-9</v>
      </c>
      <c r="G33" s="6">
        <v>-0.31871516070283501</v>
      </c>
      <c r="H33" s="6">
        <v>0.15908918311571299</v>
      </c>
      <c r="I33" s="6">
        <v>-0.44387131911161998</v>
      </c>
      <c r="J33" s="6">
        <v>4.3835335195293403E-2</v>
      </c>
      <c r="K33" s="6">
        <v>0.34654784541489198</v>
      </c>
      <c r="L33" s="6">
        <v>0.123808570039903</v>
      </c>
      <c r="M33" s="6">
        <v>0.16763704155255299</v>
      </c>
      <c r="N33" s="6">
        <v>0.46763398434992598</v>
      </c>
      <c r="O33" s="6">
        <v>0.13267426806369101</v>
      </c>
      <c r="P33" s="6">
        <v>0.56643820007638601</v>
      </c>
    </row>
    <row r="34" spans="1:16" x14ac:dyDescent="0.25">
      <c r="A34" s="6" t="s">
        <v>307</v>
      </c>
      <c r="B34" s="6" t="s">
        <v>445</v>
      </c>
      <c r="C34" s="6">
        <v>-0.735156957498589</v>
      </c>
      <c r="D34" s="6">
        <v>1.4668126762911601E-4</v>
      </c>
      <c r="E34" s="6">
        <v>0.83388600074081498</v>
      </c>
      <c r="F34" s="15">
        <v>2.64833011850855E-6</v>
      </c>
      <c r="G34" s="6">
        <v>0.63504310041342504</v>
      </c>
      <c r="H34" s="6">
        <v>1.9819147358938701E-3</v>
      </c>
      <c r="I34" s="6">
        <v>0.14314257722318299</v>
      </c>
      <c r="J34" s="6">
        <v>0.53591898713171904</v>
      </c>
      <c r="K34" s="6">
        <v>-0.31518627114248798</v>
      </c>
      <c r="L34" s="6">
        <v>0.16401444491065101</v>
      </c>
      <c r="M34" s="6">
        <v>6.2124015054852599E-2</v>
      </c>
      <c r="N34" s="6">
        <v>0.78907361576347501</v>
      </c>
      <c r="O34" s="6">
        <v>-0.16652854418236801</v>
      </c>
      <c r="P34" s="6">
        <v>0.47062500414966602</v>
      </c>
    </row>
    <row r="35" spans="1:16" x14ac:dyDescent="0.25">
      <c r="A35" s="6" t="s">
        <v>313</v>
      </c>
      <c r="B35" s="6" t="s">
        <v>445</v>
      </c>
      <c r="C35" s="6">
        <v>-0.73228686050708802</v>
      </c>
      <c r="D35" s="6">
        <v>1.60493650096804E-4</v>
      </c>
      <c r="E35" s="6">
        <v>0.80428242394786098</v>
      </c>
      <c r="F35" s="15">
        <v>1.1120535557426799E-5</v>
      </c>
      <c r="G35" s="6">
        <v>0.36259916832043498</v>
      </c>
      <c r="H35" s="6">
        <v>0.106219601200919</v>
      </c>
      <c r="I35" s="6">
        <v>0.24535144089334801</v>
      </c>
      <c r="J35" s="6">
        <v>0.28372544385572301</v>
      </c>
      <c r="K35" s="6">
        <v>-0.38119514987352499</v>
      </c>
      <c r="L35" s="6">
        <v>8.8202183105229204E-2</v>
      </c>
      <c r="M35" s="6">
        <v>6.7710241687677294E-2</v>
      </c>
      <c r="N35" s="6">
        <v>0.77057561110879302</v>
      </c>
      <c r="O35" s="6">
        <v>-0.34040126276631899</v>
      </c>
      <c r="P35" s="6">
        <v>0.13106696585375999</v>
      </c>
    </row>
    <row r="36" spans="1:16" x14ac:dyDescent="0.25">
      <c r="A36" s="6" t="s">
        <v>295</v>
      </c>
      <c r="B36" s="6" t="s">
        <v>445</v>
      </c>
      <c r="C36" s="6">
        <v>-0.73179497340366195</v>
      </c>
      <c r="D36" s="6">
        <v>1.6296992868063901E-4</v>
      </c>
      <c r="E36" s="6">
        <v>0.80525835366432497</v>
      </c>
      <c r="F36" s="15">
        <v>1.06481781602788E-5</v>
      </c>
      <c r="G36" s="6">
        <v>0.30067620462688099</v>
      </c>
      <c r="H36" s="6">
        <v>0.18537220550428399</v>
      </c>
      <c r="I36" s="6">
        <v>0.489081531178228</v>
      </c>
      <c r="J36" s="6">
        <v>2.4447730719301501E-2</v>
      </c>
      <c r="K36" s="6">
        <v>-0.37275535225331802</v>
      </c>
      <c r="L36" s="6">
        <v>9.60752189195163E-2</v>
      </c>
      <c r="M36" s="6">
        <v>-0.106864425152481</v>
      </c>
      <c r="N36" s="6">
        <v>0.64476150193255499</v>
      </c>
      <c r="O36" s="6">
        <v>3.88671800091374E-2</v>
      </c>
      <c r="P36" s="6">
        <v>0.86715916483838595</v>
      </c>
    </row>
    <row r="37" spans="1:16" x14ac:dyDescent="0.25">
      <c r="A37" s="6" t="s">
        <v>293</v>
      </c>
      <c r="B37" s="6" t="s">
        <v>445</v>
      </c>
      <c r="C37" s="6">
        <v>-0.73005411754639804</v>
      </c>
      <c r="D37" s="6">
        <v>1.72000062873462E-4</v>
      </c>
      <c r="E37" s="6">
        <v>0.90121505407802005</v>
      </c>
      <c r="F37" s="15">
        <v>2.4986927741760001E-8</v>
      </c>
      <c r="G37" s="6">
        <v>0.25109725635590102</v>
      </c>
      <c r="H37" s="6">
        <v>0.272238769795348</v>
      </c>
      <c r="I37" s="6">
        <v>0.45807839618464902</v>
      </c>
      <c r="J37" s="6">
        <v>3.6772593754292003E-2</v>
      </c>
      <c r="K37" s="6">
        <v>-0.53893065816636998</v>
      </c>
      <c r="L37" s="6">
        <v>1.1705715152737399E-2</v>
      </c>
      <c r="M37" s="6">
        <v>0.10236985646916</v>
      </c>
      <c r="N37" s="6">
        <v>0.65881105738726697</v>
      </c>
      <c r="O37" s="6">
        <v>-0.37182480207265101</v>
      </c>
      <c r="P37" s="6">
        <v>9.6973861763512595E-2</v>
      </c>
    </row>
    <row r="38" spans="1:16" x14ac:dyDescent="0.25">
      <c r="A38" s="6" t="s">
        <v>447</v>
      </c>
      <c r="B38" s="6" t="s">
        <v>445</v>
      </c>
      <c r="C38" s="6">
        <v>-0.72907836830158701</v>
      </c>
      <c r="D38" s="6">
        <v>1.77247379177788E-4</v>
      </c>
      <c r="E38" s="6">
        <v>0.78254795606207705</v>
      </c>
      <c r="F38" s="15">
        <v>2.7598489416387899E-5</v>
      </c>
      <c r="G38" s="6">
        <v>0.63370178334910399</v>
      </c>
      <c r="H38" s="6">
        <v>2.0397855468649501E-3</v>
      </c>
      <c r="I38" s="6">
        <v>0.41026017832260298</v>
      </c>
      <c r="J38" s="6">
        <v>6.4716182696560307E-2</v>
      </c>
      <c r="K38" s="6">
        <v>-0.32972075751436403</v>
      </c>
      <c r="L38" s="6">
        <v>0.144391041536687</v>
      </c>
      <c r="M38" s="6">
        <v>0.28307842128473898</v>
      </c>
      <c r="N38" s="6">
        <v>0.21371270483522201</v>
      </c>
      <c r="O38" s="6">
        <v>8.4528028452324197E-2</v>
      </c>
      <c r="P38" s="6">
        <v>0.71564140605903903</v>
      </c>
    </row>
    <row r="39" spans="1:16" x14ac:dyDescent="0.25">
      <c r="A39" s="6" t="s">
        <v>211</v>
      </c>
      <c r="B39" s="6" t="s">
        <v>445</v>
      </c>
      <c r="C39" s="6">
        <v>0.72215788135030201</v>
      </c>
      <c r="D39" s="6">
        <v>2.1857880766530099E-4</v>
      </c>
      <c r="E39" s="6">
        <v>-0.87177300000232005</v>
      </c>
      <c r="F39" s="15">
        <v>2.6444458140972598E-7</v>
      </c>
      <c r="G39" s="6">
        <v>-0.40641957868950201</v>
      </c>
      <c r="H39" s="6">
        <v>6.7512864882491197E-2</v>
      </c>
      <c r="I39" s="6">
        <v>-0.32737959183997101</v>
      </c>
      <c r="J39" s="6">
        <v>0.147434495593744</v>
      </c>
      <c r="K39" s="6">
        <v>0.25719417332021399</v>
      </c>
      <c r="L39" s="6">
        <v>0.26037472701452902</v>
      </c>
      <c r="M39" s="6">
        <v>0.17046199874585199</v>
      </c>
      <c r="N39" s="6">
        <v>0.46005547165173699</v>
      </c>
      <c r="O39" s="6">
        <v>0.115108242654248</v>
      </c>
      <c r="P39" s="6">
        <v>0.61929542421596695</v>
      </c>
    </row>
    <row r="40" spans="1:16" x14ac:dyDescent="0.25">
      <c r="A40" s="6" t="s">
        <v>448</v>
      </c>
      <c r="B40" s="6" t="s">
        <v>445</v>
      </c>
      <c r="C40" s="6">
        <v>0.716338947477002</v>
      </c>
      <c r="D40" s="6">
        <v>2.5949460193989998E-4</v>
      </c>
      <c r="E40" s="6">
        <v>-0.66291666702932905</v>
      </c>
      <c r="F40" s="6">
        <v>1.05609343431001E-3</v>
      </c>
      <c r="G40" s="6">
        <v>-0.42054900133239398</v>
      </c>
      <c r="H40" s="6">
        <v>5.7656087792539001E-2</v>
      </c>
      <c r="I40" s="6">
        <v>-0.29252329006703698</v>
      </c>
      <c r="J40" s="6">
        <v>0.19816601401352699</v>
      </c>
      <c r="K40" s="6">
        <v>0.16383596563462</v>
      </c>
      <c r="L40" s="6">
        <v>0.477930491310322</v>
      </c>
      <c r="M40" s="6">
        <v>-8.1865783615976101E-2</v>
      </c>
      <c r="N40" s="6">
        <v>0.72425552188930897</v>
      </c>
      <c r="O40" s="6">
        <v>-0.133378363917842</v>
      </c>
      <c r="P40" s="6">
        <v>0.56436172358872105</v>
      </c>
    </row>
    <row r="41" spans="1:16" x14ac:dyDescent="0.25">
      <c r="A41" s="6" t="s">
        <v>311</v>
      </c>
      <c r="B41" s="6" t="s">
        <v>445</v>
      </c>
      <c r="C41" s="6">
        <v>-0.714646364294789</v>
      </c>
      <c r="D41" s="6">
        <v>2.7256478421726398E-4</v>
      </c>
      <c r="E41" s="6">
        <v>0.74698452850221397</v>
      </c>
      <c r="F41" s="6">
        <v>1.00001769069661E-4</v>
      </c>
      <c r="G41" s="6">
        <v>0.31927232550290102</v>
      </c>
      <c r="H41" s="6">
        <v>0.15832105006018099</v>
      </c>
      <c r="I41" s="6">
        <v>0.29772894236679698</v>
      </c>
      <c r="J41" s="6">
        <v>0.189930631579806</v>
      </c>
      <c r="K41" s="6">
        <v>-0.17492401663520701</v>
      </c>
      <c r="L41" s="6">
        <v>0.44821506125912303</v>
      </c>
      <c r="M41" s="6">
        <v>-0.135964435460322</v>
      </c>
      <c r="N41" s="6">
        <v>0.55676407812151796</v>
      </c>
      <c r="O41" s="6">
        <v>-0.266496724265334</v>
      </c>
      <c r="P41" s="6">
        <v>0.242915918707618</v>
      </c>
    </row>
    <row r="42" spans="1:16" x14ac:dyDescent="0.25">
      <c r="A42" s="6" t="s">
        <v>449</v>
      </c>
      <c r="B42" s="6" t="s">
        <v>445</v>
      </c>
      <c r="C42" s="6">
        <v>-0.71382713759745098</v>
      </c>
      <c r="D42" s="6">
        <v>2.7909114908914302E-4</v>
      </c>
      <c r="E42" s="6">
        <v>0.66460883661717596</v>
      </c>
      <c r="F42" s="6">
        <v>1.01442258318615E-3</v>
      </c>
      <c r="G42" s="6">
        <v>0.33818817140844798</v>
      </c>
      <c r="H42" s="6">
        <v>0.133753049305609</v>
      </c>
      <c r="I42" s="6">
        <v>0.43174177426557497</v>
      </c>
      <c r="J42" s="6">
        <v>5.0659912660054998E-2</v>
      </c>
      <c r="K42" s="6">
        <v>-0.106234860278642</v>
      </c>
      <c r="L42" s="6">
        <v>0.64672258854423503</v>
      </c>
      <c r="M42" s="6">
        <v>4.4115029764329197E-2</v>
      </c>
      <c r="N42" s="6">
        <v>0.84940837125715696</v>
      </c>
      <c r="O42" s="6">
        <v>-6.3608752287831305E-2</v>
      </c>
      <c r="P42" s="6">
        <v>0.78414601344974399</v>
      </c>
    </row>
    <row r="43" spans="1:16" x14ac:dyDescent="0.25">
      <c r="A43" s="6" t="s">
        <v>215</v>
      </c>
      <c r="B43" s="6" t="s">
        <v>445</v>
      </c>
      <c r="C43" s="6">
        <v>0.71187973295741103</v>
      </c>
      <c r="D43" s="6">
        <v>2.9514570200778802E-4</v>
      </c>
      <c r="E43" s="6">
        <v>-0.73573100795523405</v>
      </c>
      <c r="F43" s="6">
        <v>1.44045246356084E-4</v>
      </c>
      <c r="G43" s="6">
        <v>-0.60027033489316795</v>
      </c>
      <c r="H43" s="6">
        <v>4.01506560332198E-3</v>
      </c>
      <c r="I43" s="6">
        <v>-3.0306705254682799E-2</v>
      </c>
      <c r="J43" s="6">
        <v>0.89624370142146503</v>
      </c>
      <c r="K43" s="6">
        <v>0.29262520341692599</v>
      </c>
      <c r="L43" s="6">
        <v>0.198002522479512</v>
      </c>
      <c r="M43" s="6">
        <v>-0.18367333747751</v>
      </c>
      <c r="N43" s="6">
        <v>0.42546705936312701</v>
      </c>
      <c r="O43" s="6">
        <v>0.16828171184945501</v>
      </c>
      <c r="P43" s="6">
        <v>0.46589895447359397</v>
      </c>
    </row>
    <row r="44" spans="1:16" x14ac:dyDescent="0.25">
      <c r="A44" s="6" t="s">
        <v>450</v>
      </c>
      <c r="B44" s="6" t="s">
        <v>445</v>
      </c>
      <c r="C44" s="6">
        <v>-0.71075463635934999</v>
      </c>
      <c r="D44" s="6">
        <v>3.04777192330482E-4</v>
      </c>
      <c r="E44" s="6">
        <v>0.79227973124318596</v>
      </c>
      <c r="F44" s="15">
        <v>1.8612722393317498E-5</v>
      </c>
      <c r="G44" s="6">
        <v>0.57742253706524704</v>
      </c>
      <c r="H44" s="6">
        <v>6.1255802612450302E-3</v>
      </c>
      <c r="I44" s="6">
        <v>-1.2004837613723E-2</v>
      </c>
      <c r="J44" s="6">
        <v>0.95881073270112704</v>
      </c>
      <c r="K44" s="6">
        <v>-0.221009848146628</v>
      </c>
      <c r="L44" s="6">
        <v>0.33567066099399401</v>
      </c>
      <c r="M44" s="6">
        <v>0.34002546935358202</v>
      </c>
      <c r="N44" s="6">
        <v>0.13152034620574399</v>
      </c>
      <c r="O44" s="6">
        <v>-0.131356151142277</v>
      </c>
      <c r="P44" s="6">
        <v>0.57033453097383302</v>
      </c>
    </row>
    <row r="45" spans="1:16" x14ac:dyDescent="0.25">
      <c r="A45" s="6" t="s">
        <v>153</v>
      </c>
      <c r="B45" s="6" t="s">
        <v>445</v>
      </c>
      <c r="C45" s="6">
        <v>-0.71074901753547104</v>
      </c>
      <c r="D45" s="6">
        <v>3.0482596094577602E-4</v>
      </c>
      <c r="E45" s="6">
        <v>0.75068059860932701</v>
      </c>
      <c r="F45" s="15">
        <v>8.8345295084141104E-5</v>
      </c>
      <c r="G45" s="6">
        <v>0.17850795924024801</v>
      </c>
      <c r="H45" s="6">
        <v>0.43882117311670998</v>
      </c>
      <c r="I45" s="6">
        <v>0.519380890842986</v>
      </c>
      <c r="J45" s="6">
        <v>1.5825091554852001E-2</v>
      </c>
      <c r="K45" s="6">
        <v>-9.35268305735317E-2</v>
      </c>
      <c r="L45" s="6">
        <v>0.68677500084618504</v>
      </c>
      <c r="M45" s="6">
        <v>0.2444621409611</v>
      </c>
      <c r="N45" s="6">
        <v>0.28552979576100002</v>
      </c>
      <c r="O45" s="6">
        <v>-0.243736905934098</v>
      </c>
      <c r="P45" s="6">
        <v>0.28700652769836699</v>
      </c>
    </row>
    <row r="46" spans="1:16" x14ac:dyDescent="0.25">
      <c r="A46" s="6" t="s">
        <v>353</v>
      </c>
      <c r="B46" s="6" t="s">
        <v>445</v>
      </c>
      <c r="C46" s="6">
        <v>-0.70224313117977799</v>
      </c>
      <c r="D46" s="6">
        <v>3.8677755185175699E-4</v>
      </c>
      <c r="E46" s="6">
        <v>0.72335453138299599</v>
      </c>
      <c r="F46" s="6">
        <v>2.10890787182887E-4</v>
      </c>
      <c r="G46" s="6">
        <v>0.40832259080925798</v>
      </c>
      <c r="H46" s="6">
        <v>6.6115928211817498E-2</v>
      </c>
      <c r="I46" s="6">
        <v>0.34757037664395102</v>
      </c>
      <c r="J46" s="6">
        <v>0.122629617085404</v>
      </c>
      <c r="K46" s="6">
        <v>-0.152672224177405</v>
      </c>
      <c r="L46" s="6">
        <v>0.50881651286342899</v>
      </c>
      <c r="M46" s="6">
        <v>3.4483311530374303E-2</v>
      </c>
      <c r="N46" s="6">
        <v>0.88203523165819797</v>
      </c>
      <c r="O46" s="6">
        <v>-0.118651130215576</v>
      </c>
      <c r="P46" s="6">
        <v>0.60847653620300401</v>
      </c>
    </row>
    <row r="47" spans="1:16" x14ac:dyDescent="0.25">
      <c r="A47" s="6" t="s">
        <v>197</v>
      </c>
      <c r="B47" s="6" t="s">
        <v>445</v>
      </c>
      <c r="C47" s="6">
        <v>0.69935103323873005</v>
      </c>
      <c r="D47" s="6">
        <v>4.1862993986569602E-4</v>
      </c>
      <c r="E47" s="6">
        <v>-0.64937393537089305</v>
      </c>
      <c r="F47" s="6">
        <v>1.4450119802644501E-3</v>
      </c>
      <c r="G47" s="6">
        <v>8.3516022703249398E-2</v>
      </c>
      <c r="H47" s="6">
        <v>0.71891205893022003</v>
      </c>
      <c r="I47" s="6">
        <v>-0.66547181926328103</v>
      </c>
      <c r="J47" s="6">
        <v>9.93713612962003E-4</v>
      </c>
      <c r="K47" s="6">
        <v>2.7926433519193899E-3</v>
      </c>
      <c r="L47" s="6">
        <v>0.99041458391507697</v>
      </c>
      <c r="M47" s="6">
        <v>4.9069161123405501E-2</v>
      </c>
      <c r="N47" s="6">
        <v>0.83271504133618002</v>
      </c>
      <c r="O47" s="6">
        <v>0.35795423167302598</v>
      </c>
      <c r="P47" s="6">
        <v>0.111110170995526</v>
      </c>
    </row>
    <row r="48" spans="1:16" x14ac:dyDescent="0.25">
      <c r="A48" s="6" t="s">
        <v>309</v>
      </c>
      <c r="B48" s="6" t="s">
        <v>445</v>
      </c>
      <c r="C48" s="6">
        <v>-0.69874177857307795</v>
      </c>
      <c r="D48" s="6">
        <v>4.2561865791941199E-4</v>
      </c>
      <c r="E48" s="6">
        <v>0.78514426760252998</v>
      </c>
      <c r="F48" s="15">
        <v>2.4893853756618601E-5</v>
      </c>
      <c r="G48" s="6">
        <v>0.403629047432084</v>
      </c>
      <c r="H48" s="6">
        <v>6.9601456589868105E-2</v>
      </c>
      <c r="I48" s="6">
        <v>0.37965971271550403</v>
      </c>
      <c r="J48" s="6">
        <v>8.9597707457688094E-2</v>
      </c>
      <c r="K48" s="6">
        <v>-0.35034667878322201</v>
      </c>
      <c r="L48" s="6">
        <v>0.119469258364117</v>
      </c>
      <c r="M48" s="6">
        <v>-0.23430870330235001</v>
      </c>
      <c r="N48" s="6">
        <v>0.30663399953145698</v>
      </c>
      <c r="O48" s="6">
        <v>0.10743876009024</v>
      </c>
      <c r="P48" s="6">
        <v>0.64297443347483796</v>
      </c>
    </row>
    <row r="49" spans="1:16" x14ac:dyDescent="0.25">
      <c r="A49" s="6" t="s">
        <v>451</v>
      </c>
      <c r="B49" s="6" t="s">
        <v>445</v>
      </c>
      <c r="C49" s="6">
        <v>-0.69022771221651802</v>
      </c>
      <c r="D49" s="6">
        <v>5.3423633261587202E-4</v>
      </c>
      <c r="E49" s="6">
        <v>0.64898494509707805</v>
      </c>
      <c r="F49" s="6">
        <v>1.45776299357751E-3</v>
      </c>
      <c r="G49" s="6">
        <v>0.59220831140338503</v>
      </c>
      <c r="H49" s="6">
        <v>4.6767668721548299E-3</v>
      </c>
      <c r="I49" s="6">
        <v>-4.5384518814464397E-2</v>
      </c>
      <c r="J49" s="6">
        <v>0.84512452609468303</v>
      </c>
      <c r="K49" s="6">
        <v>-0.39255834287755897</v>
      </c>
      <c r="L49" s="6">
        <v>7.8369769447083307E-2</v>
      </c>
      <c r="M49" s="6">
        <v>-0.13796549808977199</v>
      </c>
      <c r="N49" s="6">
        <v>0.55091676032428305</v>
      </c>
      <c r="O49" s="6">
        <v>-0.206657935273795</v>
      </c>
      <c r="P49" s="6">
        <v>0.36876255348743803</v>
      </c>
    </row>
    <row r="50" spans="1:16" x14ac:dyDescent="0.25">
      <c r="A50" s="6" t="s">
        <v>150</v>
      </c>
      <c r="B50" s="6" t="s">
        <v>445</v>
      </c>
      <c r="C50" s="6">
        <v>-0.68925586037557796</v>
      </c>
      <c r="D50" s="6">
        <v>5.48018991635867E-4</v>
      </c>
      <c r="E50" s="6">
        <v>0.56899523306897104</v>
      </c>
      <c r="F50" s="6">
        <v>7.1051040026624901E-3</v>
      </c>
      <c r="G50" s="6">
        <v>0.28994129954681203</v>
      </c>
      <c r="H50" s="6">
        <v>0.202338368137229</v>
      </c>
      <c r="I50" s="6">
        <v>0.19033310345304499</v>
      </c>
      <c r="J50" s="6">
        <v>0.40857612218427802</v>
      </c>
      <c r="K50" s="6">
        <v>0.11282038198365101</v>
      </c>
      <c r="L50" s="6">
        <v>0.62632249841736998</v>
      </c>
      <c r="M50" s="6">
        <v>9.2779417041882903E-2</v>
      </c>
      <c r="N50" s="6">
        <v>0.689157282294933</v>
      </c>
      <c r="O50" s="6">
        <v>-2.75517091549408E-2</v>
      </c>
      <c r="P50" s="6">
        <v>0.90563299811188003</v>
      </c>
    </row>
    <row r="51" spans="1:16" x14ac:dyDescent="0.25">
      <c r="A51" s="6" t="s">
        <v>193</v>
      </c>
      <c r="B51" s="6" t="s">
        <v>445</v>
      </c>
      <c r="C51" s="6">
        <v>0.68402253823755299</v>
      </c>
      <c r="D51" s="6">
        <v>6.2757045492890004E-4</v>
      </c>
      <c r="E51" s="6">
        <v>-0.83064251829910096</v>
      </c>
      <c r="F51" s="15">
        <v>3.1400056780632201E-6</v>
      </c>
      <c r="G51" s="6">
        <v>-0.30025465483583003</v>
      </c>
      <c r="H51" s="6">
        <v>0.18601960438397599</v>
      </c>
      <c r="I51" s="6">
        <v>-0.47320049305871398</v>
      </c>
      <c r="J51" s="6">
        <v>3.0266456451059499E-2</v>
      </c>
      <c r="K51" s="6">
        <v>0.31384955110743001</v>
      </c>
      <c r="L51" s="6">
        <v>0.16590734725071199</v>
      </c>
      <c r="M51" s="6">
        <v>-5.98486538178781E-2</v>
      </c>
      <c r="N51" s="6">
        <v>0.79664017455213199</v>
      </c>
      <c r="O51" s="6">
        <v>-4.3865342641437897E-2</v>
      </c>
      <c r="P51" s="6">
        <v>0.85025141621195</v>
      </c>
    </row>
    <row r="52" spans="1:16" x14ac:dyDescent="0.25">
      <c r="A52" s="6" t="s">
        <v>452</v>
      </c>
      <c r="B52" s="6" t="s">
        <v>445</v>
      </c>
      <c r="C52" s="6">
        <v>-0.683435350828142</v>
      </c>
      <c r="D52" s="6">
        <v>6.3708094874365801E-4</v>
      </c>
      <c r="E52" s="6">
        <v>0.71774056052118496</v>
      </c>
      <c r="F52" s="6">
        <v>2.4908220283028899E-4</v>
      </c>
      <c r="G52" s="6">
        <v>0.31942005989765798</v>
      </c>
      <c r="H52" s="6">
        <v>0.15811780986363699</v>
      </c>
      <c r="I52" s="6">
        <v>0.31999682659236101</v>
      </c>
      <c r="J52" s="6">
        <v>0.15732608097423301</v>
      </c>
      <c r="K52" s="6">
        <v>-0.44560895936429501</v>
      </c>
      <c r="L52" s="6">
        <v>4.2919116301700401E-2</v>
      </c>
      <c r="M52" s="6">
        <v>0.19322663571613999</v>
      </c>
      <c r="N52" s="6">
        <v>0.40135340181623103</v>
      </c>
      <c r="O52" s="6">
        <v>-0.17165581073910899</v>
      </c>
      <c r="P52" s="6">
        <v>0.45687192456742798</v>
      </c>
    </row>
    <row r="53" spans="1:16" x14ac:dyDescent="0.25">
      <c r="A53" s="6" t="s">
        <v>255</v>
      </c>
      <c r="B53" s="6" t="s">
        <v>445</v>
      </c>
      <c r="C53" s="6">
        <v>-0.68283622279592404</v>
      </c>
      <c r="D53" s="6">
        <v>6.4691114496097802E-4</v>
      </c>
      <c r="E53" s="6">
        <v>0.64296090400422401</v>
      </c>
      <c r="F53" s="6">
        <v>1.667696857595E-3</v>
      </c>
      <c r="G53" s="6">
        <v>0.66790312251589101</v>
      </c>
      <c r="H53" s="6">
        <v>9.3728756761593405E-4</v>
      </c>
      <c r="I53" s="6">
        <v>-8.9932280113577595E-2</v>
      </c>
      <c r="J53" s="6">
        <v>0.69825794631277405</v>
      </c>
      <c r="K53" s="6">
        <v>-0.32760531390696701</v>
      </c>
      <c r="L53" s="6">
        <v>0.14713911801902499</v>
      </c>
      <c r="M53" s="6">
        <v>0.112270603963864</v>
      </c>
      <c r="N53" s="6">
        <v>0.62801580404042001</v>
      </c>
      <c r="O53" s="6">
        <v>-9.9077894479475594E-3</v>
      </c>
      <c r="P53" s="6">
        <v>0.96600139656940498</v>
      </c>
    </row>
    <row r="54" spans="1:16" x14ac:dyDescent="0.25">
      <c r="A54" s="6" t="s">
        <v>391</v>
      </c>
      <c r="B54" s="6" t="s">
        <v>445</v>
      </c>
      <c r="C54" s="6">
        <v>-0.67973933138556297</v>
      </c>
      <c r="D54" s="6">
        <v>6.9980968489435599E-4</v>
      </c>
      <c r="E54" s="6">
        <v>0.76161630653488899</v>
      </c>
      <c r="F54" s="15">
        <v>6.0457031189972799E-5</v>
      </c>
      <c r="G54" s="6">
        <v>4.29362300119819E-2</v>
      </c>
      <c r="H54" s="6">
        <v>0.853389851792688</v>
      </c>
      <c r="I54" s="6">
        <v>0.76740107842916205</v>
      </c>
      <c r="J54" s="15">
        <v>4.9068234409469603E-5</v>
      </c>
      <c r="K54" s="6">
        <v>-2.5334573324465402E-2</v>
      </c>
      <c r="L54" s="6">
        <v>0.91319808194589103</v>
      </c>
      <c r="M54" s="6">
        <v>0.164437064730246</v>
      </c>
      <c r="N54" s="6">
        <v>0.47629467380463297</v>
      </c>
      <c r="O54" s="6">
        <v>-0.30594657223198202</v>
      </c>
      <c r="P54" s="6">
        <v>0.177407136308878</v>
      </c>
    </row>
    <row r="55" spans="1:16" x14ac:dyDescent="0.25">
      <c r="A55" s="6" t="s">
        <v>207</v>
      </c>
      <c r="B55" s="6" t="s">
        <v>445</v>
      </c>
      <c r="C55" s="6">
        <v>0.67954676346551401</v>
      </c>
      <c r="D55" s="6">
        <v>7.03217092274523E-4</v>
      </c>
      <c r="E55" s="6">
        <v>-0.84014537774356901</v>
      </c>
      <c r="F55" s="15">
        <v>1.88676686963958E-6</v>
      </c>
      <c r="G55" s="6">
        <v>-0.383480576060164</v>
      </c>
      <c r="H55" s="6">
        <v>8.6154893412174402E-2</v>
      </c>
      <c r="I55" s="6">
        <v>-0.447913842337478</v>
      </c>
      <c r="J55" s="6">
        <v>4.1726805853116097E-2</v>
      </c>
      <c r="K55" s="6">
        <v>0.37121168539447602</v>
      </c>
      <c r="L55" s="6">
        <v>9.7569317735197503E-2</v>
      </c>
      <c r="M55" s="6">
        <v>-6.5591162955664195E-2</v>
      </c>
      <c r="N55" s="6">
        <v>0.77757911754575204</v>
      </c>
      <c r="O55" s="6">
        <v>-1.5660797604690101E-2</v>
      </c>
      <c r="P55" s="6">
        <v>0.946282321502811</v>
      </c>
    </row>
    <row r="56" spans="1:16" x14ac:dyDescent="0.25">
      <c r="A56" s="6" t="s">
        <v>70</v>
      </c>
      <c r="B56" s="6" t="s">
        <v>445</v>
      </c>
      <c r="C56" s="6">
        <v>0.67894003949540505</v>
      </c>
      <c r="D56" s="6">
        <v>7.1404531942225705E-4</v>
      </c>
      <c r="E56" s="6">
        <v>-0.821004305266543</v>
      </c>
      <c r="F56" s="15">
        <v>5.1043084305996102E-6</v>
      </c>
      <c r="G56" s="6">
        <v>-0.40339940859346801</v>
      </c>
      <c r="H56" s="6">
        <v>6.97754745973128E-2</v>
      </c>
      <c r="I56" s="6">
        <v>-9.6753887225562399E-2</v>
      </c>
      <c r="J56" s="6">
        <v>0.67652220264767404</v>
      </c>
      <c r="K56" s="6">
        <v>9.0814091929306798E-2</v>
      </c>
      <c r="L56" s="6">
        <v>0.69543496932980597</v>
      </c>
      <c r="M56" s="6">
        <v>-1.7156634174757099E-3</v>
      </c>
      <c r="N56" s="6">
        <v>0.99411110840828998</v>
      </c>
      <c r="O56" s="6">
        <v>0.192522290831108</v>
      </c>
      <c r="P56" s="6">
        <v>0.40310504216607002</v>
      </c>
    </row>
    <row r="57" spans="1:16" x14ac:dyDescent="0.25">
      <c r="A57" s="6" t="s">
        <v>300</v>
      </c>
      <c r="B57" s="6" t="s">
        <v>445</v>
      </c>
      <c r="C57" s="6">
        <v>-0.67730232212633401</v>
      </c>
      <c r="D57" s="6">
        <v>7.43984894383842E-4</v>
      </c>
      <c r="E57" s="6">
        <v>0.80158292050450297</v>
      </c>
      <c r="F57" s="15">
        <v>1.25236869641041E-5</v>
      </c>
      <c r="G57" s="6">
        <v>-1.70008565366861E-2</v>
      </c>
      <c r="H57" s="6">
        <v>0.941693049510411</v>
      </c>
      <c r="I57" s="6">
        <v>0.62293600200295396</v>
      </c>
      <c r="J57" s="6">
        <v>2.5578722422877199E-3</v>
      </c>
      <c r="K57" s="6">
        <v>3.8623286471654902E-2</v>
      </c>
      <c r="L57" s="6">
        <v>0.86798569659150804</v>
      </c>
      <c r="M57" s="6">
        <v>-9.6676985856436706E-2</v>
      </c>
      <c r="N57" s="6">
        <v>0.67676589774469498</v>
      </c>
      <c r="O57" s="6">
        <v>-0.266456534571333</v>
      </c>
      <c r="P57" s="6">
        <v>0.24298967760926099</v>
      </c>
    </row>
    <row r="58" spans="1:16" x14ac:dyDescent="0.25">
      <c r="A58" s="6" t="s">
        <v>120</v>
      </c>
      <c r="B58" s="6" t="s">
        <v>445</v>
      </c>
      <c r="C58" s="6">
        <v>-0.67717661214281299</v>
      </c>
      <c r="D58" s="6">
        <v>7.4632651584526305E-4</v>
      </c>
      <c r="E58" s="6">
        <v>0.82933146540789304</v>
      </c>
      <c r="F58" s="15">
        <v>3.36039287382627E-6</v>
      </c>
      <c r="G58" s="6">
        <v>0.14172306251283001</v>
      </c>
      <c r="H58" s="6">
        <v>0.54001239053299799</v>
      </c>
      <c r="I58" s="6">
        <v>0.63640430327749398</v>
      </c>
      <c r="J58" s="6">
        <v>1.9246042565566599E-3</v>
      </c>
      <c r="K58" s="6">
        <v>-0.38967298352920698</v>
      </c>
      <c r="L58" s="6">
        <v>8.0784916226686598E-2</v>
      </c>
      <c r="M58" s="6">
        <v>-3.1190288728878302E-2</v>
      </c>
      <c r="N58" s="6">
        <v>0.893235128229661</v>
      </c>
      <c r="O58" s="6">
        <v>-0.33576379466374601</v>
      </c>
      <c r="P58" s="6">
        <v>0.13674019524861999</v>
      </c>
    </row>
    <row r="59" spans="1:16" x14ac:dyDescent="0.25">
      <c r="A59" s="6" t="s">
        <v>184</v>
      </c>
      <c r="B59" s="6" t="s">
        <v>445</v>
      </c>
      <c r="C59" s="6">
        <v>0.67622756401538997</v>
      </c>
      <c r="D59" s="6">
        <v>7.6420781766915703E-4</v>
      </c>
      <c r="E59" s="6">
        <v>-0.84380073257759902</v>
      </c>
      <c r="F59" s="15">
        <v>1.5374989366030801E-6</v>
      </c>
      <c r="G59" s="6">
        <v>-0.135454269120548</v>
      </c>
      <c r="H59" s="6">
        <v>0.55825926840624196</v>
      </c>
      <c r="I59" s="6">
        <v>-0.52007900615307201</v>
      </c>
      <c r="J59" s="6">
        <v>1.5660209050700001E-2</v>
      </c>
      <c r="K59" s="6">
        <v>0.29064150407448702</v>
      </c>
      <c r="L59" s="6">
        <v>0.201201115472773</v>
      </c>
      <c r="M59" s="6">
        <v>-0.127369532565035</v>
      </c>
      <c r="N59" s="6">
        <v>0.58218967856724602</v>
      </c>
      <c r="O59" s="6">
        <v>0.540888691667748</v>
      </c>
      <c r="P59" s="6">
        <v>1.13465371102598E-2</v>
      </c>
    </row>
    <row r="60" spans="1:16" x14ac:dyDescent="0.25">
      <c r="A60" s="6" t="s">
        <v>271</v>
      </c>
      <c r="B60" s="6" t="s">
        <v>445</v>
      </c>
      <c r="C60" s="6">
        <v>-0.673749772586544</v>
      </c>
      <c r="D60" s="6">
        <v>8.1261927074544201E-4</v>
      </c>
      <c r="E60" s="6">
        <v>0.595550142453522</v>
      </c>
      <c r="F60" s="6">
        <v>4.3922763036745999E-3</v>
      </c>
      <c r="G60" s="6">
        <v>0.19244526377191601</v>
      </c>
      <c r="H60" s="6">
        <v>0.40329685610260702</v>
      </c>
      <c r="I60" s="6">
        <v>0.35564218103699702</v>
      </c>
      <c r="J60" s="6">
        <v>0.113604398047685</v>
      </c>
      <c r="K60" s="6">
        <v>-0.157288022648678</v>
      </c>
      <c r="L60" s="6">
        <v>0.49593105398127202</v>
      </c>
      <c r="M60" s="6">
        <v>-6.7889151956856394E-2</v>
      </c>
      <c r="N60" s="6">
        <v>0.76998509448059105</v>
      </c>
      <c r="O60" s="6">
        <v>-1.8767948905400299E-2</v>
      </c>
      <c r="P60" s="6">
        <v>0.93564406513837595</v>
      </c>
    </row>
    <row r="61" spans="1:16" x14ac:dyDescent="0.25">
      <c r="A61" s="6" t="s">
        <v>155</v>
      </c>
      <c r="B61" s="6" t="s">
        <v>445</v>
      </c>
      <c r="C61" s="6">
        <v>-0.67346116808569401</v>
      </c>
      <c r="D61" s="6">
        <v>8.1842389847028795E-4</v>
      </c>
      <c r="E61" s="6">
        <v>0.63027081000024598</v>
      </c>
      <c r="F61" s="6">
        <v>2.19431482711925E-3</v>
      </c>
      <c r="G61" s="6">
        <v>0.39514587826187503</v>
      </c>
      <c r="H61" s="6">
        <v>7.6250160882917903E-2</v>
      </c>
      <c r="I61" s="6">
        <v>3.0760361713068399E-2</v>
      </c>
      <c r="J61" s="6">
        <v>0.89469884207533101</v>
      </c>
      <c r="K61" s="6">
        <v>-0.45752629491242403</v>
      </c>
      <c r="L61" s="6">
        <v>3.7029279980040103E-2</v>
      </c>
      <c r="M61" s="6">
        <v>0.20827832318914599</v>
      </c>
      <c r="N61" s="6">
        <v>0.36493598653178599</v>
      </c>
      <c r="O61" s="6">
        <v>3.68851367739155E-2</v>
      </c>
      <c r="P61" s="6">
        <v>0.87387990933088</v>
      </c>
    </row>
    <row r="62" spans="1:16" x14ac:dyDescent="0.25">
      <c r="A62" s="6" t="s">
        <v>317</v>
      </c>
      <c r="B62" s="6" t="s">
        <v>445</v>
      </c>
      <c r="C62" s="6">
        <v>-0.67007701433371902</v>
      </c>
      <c r="D62" s="6">
        <v>8.8916176714173801E-4</v>
      </c>
      <c r="E62" s="6">
        <v>0.62424157070180297</v>
      </c>
      <c r="F62" s="6">
        <v>2.48970272518588E-3</v>
      </c>
      <c r="G62" s="6">
        <v>3.9327156521159904E-3</v>
      </c>
      <c r="H62" s="6">
        <v>0.986501714608921</v>
      </c>
      <c r="I62" s="6">
        <v>0.25251081266497399</v>
      </c>
      <c r="J62" s="6">
        <v>0.26945836684986602</v>
      </c>
      <c r="K62" s="6">
        <v>-0.19752406218327001</v>
      </c>
      <c r="L62" s="6">
        <v>0.39075742489440801</v>
      </c>
      <c r="M62" s="6">
        <v>-0.26400203938285399</v>
      </c>
      <c r="N62" s="6">
        <v>0.24752174826571399</v>
      </c>
      <c r="O62" s="6">
        <v>-0.142213875730237</v>
      </c>
      <c r="P62" s="6">
        <v>0.53859542642182801</v>
      </c>
    </row>
    <row r="63" spans="1:16" x14ac:dyDescent="0.25">
      <c r="A63" s="6" t="s">
        <v>131</v>
      </c>
      <c r="B63" s="6" t="s">
        <v>445</v>
      </c>
      <c r="C63" s="6">
        <v>-0.66851377748928897</v>
      </c>
      <c r="D63" s="6">
        <v>9.2355074745743197E-4</v>
      </c>
      <c r="E63" s="6">
        <v>0.72309576003071696</v>
      </c>
      <c r="F63" s="6">
        <v>2.1253328769335299E-4</v>
      </c>
      <c r="G63" s="6">
        <v>0.28693982860418099</v>
      </c>
      <c r="H63" s="6">
        <v>0.207261967229776</v>
      </c>
      <c r="I63" s="6">
        <v>0.56443532177050504</v>
      </c>
      <c r="J63" s="6">
        <v>7.6866824351868902E-3</v>
      </c>
      <c r="K63" s="6">
        <v>-0.33063142163042197</v>
      </c>
      <c r="L63" s="6">
        <v>0.14321923285497701</v>
      </c>
      <c r="M63" s="6">
        <v>2.6366028814692799E-2</v>
      </c>
      <c r="N63" s="6">
        <v>0.90967771746398696</v>
      </c>
      <c r="O63" s="6">
        <v>4.4647004872055501E-2</v>
      </c>
      <c r="P63" s="6">
        <v>0.84761273615576505</v>
      </c>
    </row>
    <row r="64" spans="1:16" x14ac:dyDescent="0.25">
      <c r="A64" s="6" t="s">
        <v>219</v>
      </c>
      <c r="B64" s="6" t="s">
        <v>445</v>
      </c>
      <c r="C64" s="6">
        <v>0.66678872172510995</v>
      </c>
      <c r="D64" s="6">
        <v>9.6280352672975002E-4</v>
      </c>
      <c r="E64" s="6">
        <v>-0.71674664755843998</v>
      </c>
      <c r="F64" s="6">
        <v>2.5642801294026697E-4</v>
      </c>
      <c r="G64" s="6">
        <v>-0.39153778148198698</v>
      </c>
      <c r="H64" s="6">
        <v>7.9217766681025495E-2</v>
      </c>
      <c r="I64" s="6">
        <v>-3.08088741314003E-2</v>
      </c>
      <c r="J64" s="6">
        <v>0.89453366189152606</v>
      </c>
      <c r="K64" s="6">
        <v>0.33301468366211201</v>
      </c>
      <c r="L64" s="6">
        <v>0.14018428173740299</v>
      </c>
      <c r="M64" s="6">
        <v>-0.23160242281872101</v>
      </c>
      <c r="N64" s="6">
        <v>0.31241502830184797</v>
      </c>
      <c r="O64" s="6">
        <v>0.18613406198889099</v>
      </c>
      <c r="P64" s="6">
        <v>0.41918287396911103</v>
      </c>
    </row>
    <row r="65" spans="1:16" x14ac:dyDescent="0.25">
      <c r="A65" s="6" t="s">
        <v>453</v>
      </c>
      <c r="B65" s="6" t="s">
        <v>445</v>
      </c>
      <c r="C65" s="6">
        <v>0.66345245423132804</v>
      </c>
      <c r="D65" s="6">
        <v>1.0427451690252199E-3</v>
      </c>
      <c r="E65" s="6">
        <v>-0.61446916116183503</v>
      </c>
      <c r="F65" s="6">
        <v>3.0390282539077798E-3</v>
      </c>
      <c r="G65" s="6">
        <v>-0.56321516808752603</v>
      </c>
      <c r="H65" s="6">
        <v>7.8487656288174397E-3</v>
      </c>
      <c r="I65" s="6">
        <v>-3.3243835880082E-2</v>
      </c>
      <c r="J65" s="6">
        <v>0.88624838237608194</v>
      </c>
      <c r="K65" s="6">
        <v>0.21747086905938401</v>
      </c>
      <c r="L65" s="6">
        <v>0.34366235662591899</v>
      </c>
      <c r="M65" s="6">
        <v>0.261118308096213</v>
      </c>
      <c r="N65" s="6">
        <v>0.252915350497533</v>
      </c>
      <c r="O65" s="6">
        <v>-3.4720392301851498E-2</v>
      </c>
      <c r="P65" s="6">
        <v>0.88122970676819601</v>
      </c>
    </row>
    <row r="66" spans="1:16" x14ac:dyDescent="0.25">
      <c r="A66" s="6" t="s">
        <v>327</v>
      </c>
      <c r="B66" s="6" t="s">
        <v>445</v>
      </c>
      <c r="C66" s="6">
        <v>-0.66229059203831198</v>
      </c>
      <c r="D66" s="6">
        <v>1.07187431968039E-3</v>
      </c>
      <c r="E66" s="6">
        <v>0.85237915149372301</v>
      </c>
      <c r="F66" s="15">
        <v>9.31244601810351E-7</v>
      </c>
      <c r="G66" s="6">
        <v>0.24248176544727301</v>
      </c>
      <c r="H66" s="6">
        <v>0.28957342474445602</v>
      </c>
      <c r="I66" s="6">
        <v>0.62161924653334499</v>
      </c>
      <c r="J66" s="6">
        <v>2.6282037086767002E-3</v>
      </c>
      <c r="K66" s="6">
        <v>-0.453356204781864</v>
      </c>
      <c r="L66" s="6">
        <v>3.9013570926687002E-2</v>
      </c>
      <c r="M66" s="6">
        <v>3.08028372848002E-2</v>
      </c>
      <c r="N66" s="6">
        <v>0.89455421655298295</v>
      </c>
      <c r="O66" s="6">
        <v>-0.20886420561133201</v>
      </c>
      <c r="P66" s="6">
        <v>0.36355804689221199</v>
      </c>
    </row>
    <row r="67" spans="1:16" x14ac:dyDescent="0.25">
      <c r="A67" s="6" t="s">
        <v>319</v>
      </c>
      <c r="B67" s="6" t="s">
        <v>445</v>
      </c>
      <c r="C67" s="6">
        <v>-0.66194652101060703</v>
      </c>
      <c r="D67" s="6">
        <v>1.0806317717957201E-3</v>
      </c>
      <c r="E67" s="6">
        <v>0.78012269919767596</v>
      </c>
      <c r="F67" s="15">
        <v>3.03522360317066E-5</v>
      </c>
      <c r="G67" s="6">
        <v>7.5368347178726702E-2</v>
      </c>
      <c r="H67" s="6">
        <v>0.74541225553821899</v>
      </c>
      <c r="I67" s="6">
        <v>0.59210304041781203</v>
      </c>
      <c r="J67" s="6">
        <v>4.6859712281892502E-3</v>
      </c>
      <c r="K67" s="6">
        <v>-0.398787103693173</v>
      </c>
      <c r="L67" s="6">
        <v>7.3340485148710305E-2</v>
      </c>
      <c r="M67" s="6">
        <v>-3.2841983646864303E-2</v>
      </c>
      <c r="N67" s="6">
        <v>0.88761497388374899</v>
      </c>
      <c r="O67" s="6">
        <v>-0.24033880783973499</v>
      </c>
      <c r="P67" s="6">
        <v>0.29398870239830999</v>
      </c>
    </row>
    <row r="68" spans="1:16" x14ac:dyDescent="0.25">
      <c r="A68" s="6" t="s">
        <v>241</v>
      </c>
      <c r="B68" s="6" t="s">
        <v>445</v>
      </c>
      <c r="C68" s="6">
        <v>0.66021660205451804</v>
      </c>
      <c r="D68" s="6">
        <v>1.12558703710587E-3</v>
      </c>
      <c r="E68" s="6">
        <v>-0.54396280113379203</v>
      </c>
      <c r="F68" s="6">
        <v>1.08007720278879E-2</v>
      </c>
      <c r="G68" s="6">
        <v>-0.39009861050341099</v>
      </c>
      <c r="H68" s="6">
        <v>8.0425207074299399E-2</v>
      </c>
      <c r="I68" s="6">
        <v>-0.25320453402715598</v>
      </c>
      <c r="J68" s="6">
        <v>0.26810041827622899</v>
      </c>
      <c r="K68" s="6">
        <v>0.12074011211041299</v>
      </c>
      <c r="L68" s="6">
        <v>0.602133928394184</v>
      </c>
      <c r="M68" s="6">
        <v>-0.33838089948330102</v>
      </c>
      <c r="N68" s="6">
        <v>0.133517588888554</v>
      </c>
      <c r="O68" s="6">
        <v>-0.115944895018951</v>
      </c>
      <c r="P68" s="6">
        <v>0.61673359605750999</v>
      </c>
    </row>
    <row r="69" spans="1:16" x14ac:dyDescent="0.25">
      <c r="A69" s="6" t="s">
        <v>110</v>
      </c>
      <c r="B69" s="6" t="s">
        <v>445</v>
      </c>
      <c r="C69" s="6">
        <v>-0.65771026194903304</v>
      </c>
      <c r="D69" s="6">
        <v>1.1935233509715001E-3</v>
      </c>
      <c r="E69" s="6">
        <v>0.60442495825262799</v>
      </c>
      <c r="F69" s="6">
        <v>3.7057426320170599E-3</v>
      </c>
      <c r="G69" s="6">
        <v>0.56911898964835606</v>
      </c>
      <c r="H69" s="6">
        <v>7.0898399299758798E-3</v>
      </c>
      <c r="I69" s="6">
        <v>-0.13524945888777601</v>
      </c>
      <c r="J69" s="6">
        <v>0.55886002807692203</v>
      </c>
      <c r="K69" s="6">
        <v>-0.19870254998675799</v>
      </c>
      <c r="L69" s="6">
        <v>0.38787921376850298</v>
      </c>
      <c r="M69" s="6">
        <v>0.22632073467601799</v>
      </c>
      <c r="N69" s="6">
        <v>0.32388594352148398</v>
      </c>
      <c r="O69" s="6">
        <v>0.33537918212019702</v>
      </c>
      <c r="P69" s="6">
        <v>0.137218395144759</v>
      </c>
    </row>
    <row r="70" spans="1:16" x14ac:dyDescent="0.25">
      <c r="A70" s="6" t="s">
        <v>357</v>
      </c>
      <c r="B70" s="6" t="s">
        <v>445</v>
      </c>
      <c r="C70" s="6">
        <v>-0.656145003207106</v>
      </c>
      <c r="D70" s="6">
        <v>1.2376868914772601E-3</v>
      </c>
      <c r="E70" s="6">
        <v>0.68210296146349703</v>
      </c>
      <c r="F70" s="6">
        <v>6.5911773183243599E-4</v>
      </c>
      <c r="G70" s="6">
        <v>0.50950736401552799</v>
      </c>
      <c r="H70" s="6">
        <v>1.8310757178230899E-2</v>
      </c>
      <c r="I70" s="6">
        <v>0.378064365677174</v>
      </c>
      <c r="J70" s="6">
        <v>9.1064900257836701E-2</v>
      </c>
      <c r="K70" s="6">
        <v>-0.27326268044999202</v>
      </c>
      <c r="L70" s="6">
        <v>0.23070434847716401</v>
      </c>
      <c r="M70" s="6">
        <v>5.78550076900698E-2</v>
      </c>
      <c r="N70" s="6">
        <v>0.80328439673326701</v>
      </c>
      <c r="O70" s="6">
        <v>0.215854879372919</v>
      </c>
      <c r="P70" s="6">
        <v>0.34734835099373501</v>
      </c>
    </row>
    <row r="71" spans="1:16" x14ac:dyDescent="0.25">
      <c r="A71" s="6" t="s">
        <v>234</v>
      </c>
      <c r="B71" s="6" t="s">
        <v>445</v>
      </c>
      <c r="C71" s="6">
        <v>0.65497259905531102</v>
      </c>
      <c r="D71" s="6">
        <v>1.2716648710304401E-3</v>
      </c>
      <c r="E71" s="6">
        <v>-0.70267732514165804</v>
      </c>
      <c r="F71" s="6">
        <v>3.8217946220934801E-4</v>
      </c>
      <c r="G71" s="6">
        <v>-0.64758153896544601</v>
      </c>
      <c r="H71" s="6">
        <v>1.5045591805928E-3</v>
      </c>
      <c r="I71" s="6">
        <v>-3.6977995839641502E-2</v>
      </c>
      <c r="J71" s="6">
        <v>0.87356485099853198</v>
      </c>
      <c r="K71" s="6">
        <v>0.58803438317512902</v>
      </c>
      <c r="L71" s="6">
        <v>5.0534143582352002E-3</v>
      </c>
      <c r="M71" s="6">
        <v>-6.7271053754633797E-2</v>
      </c>
      <c r="N71" s="6">
        <v>0.77202572552892401</v>
      </c>
      <c r="O71" s="6">
        <v>-0.25086605196663703</v>
      </c>
      <c r="P71" s="6">
        <v>0.272695247982643</v>
      </c>
    </row>
    <row r="72" spans="1:16" x14ac:dyDescent="0.25">
      <c r="A72" s="6" t="s">
        <v>283</v>
      </c>
      <c r="B72" s="6" t="s">
        <v>445</v>
      </c>
      <c r="C72" s="6">
        <v>-0.65442271149762099</v>
      </c>
      <c r="D72" s="6">
        <v>1.2878712195023201E-3</v>
      </c>
      <c r="E72" s="6">
        <v>0.75486888358225901</v>
      </c>
      <c r="F72" s="15">
        <v>7.6573732065059099E-5</v>
      </c>
      <c r="G72" s="6">
        <v>0.53961781799008701</v>
      </c>
      <c r="H72" s="6">
        <v>1.1578625223869401E-2</v>
      </c>
      <c r="I72" s="6">
        <v>0.17441063702749299</v>
      </c>
      <c r="J72" s="6">
        <v>0.44956921209591599</v>
      </c>
      <c r="K72" s="6">
        <v>-0.25650579646491301</v>
      </c>
      <c r="L72" s="6">
        <v>0.26169751672797598</v>
      </c>
      <c r="M72" s="6">
        <v>5.8511492403156999E-2</v>
      </c>
      <c r="N72" s="6">
        <v>0.80109506500744698</v>
      </c>
      <c r="O72" s="6">
        <v>-8.3570791310630194E-2</v>
      </c>
      <c r="P72" s="6">
        <v>0.71873493321976101</v>
      </c>
    </row>
    <row r="73" spans="1:16" x14ac:dyDescent="0.25">
      <c r="A73" s="6" t="s">
        <v>454</v>
      </c>
      <c r="B73" s="6" t="s">
        <v>445</v>
      </c>
      <c r="C73" s="6">
        <v>0.65339986288680796</v>
      </c>
      <c r="D73" s="6">
        <v>1.3184816322202801E-3</v>
      </c>
      <c r="E73" s="6">
        <v>-0.70252341326513601</v>
      </c>
      <c r="F73" s="6">
        <v>3.8380399761138201E-4</v>
      </c>
      <c r="G73" s="6">
        <v>-0.65008217156609904</v>
      </c>
      <c r="H73" s="6">
        <v>1.4220379891476699E-3</v>
      </c>
      <c r="I73" s="6">
        <v>0.11567821822532</v>
      </c>
      <c r="J73" s="6">
        <v>0.61754969658271797</v>
      </c>
      <c r="K73" s="6">
        <v>0.52502151450990697</v>
      </c>
      <c r="L73" s="6">
        <v>1.4532117237636699E-2</v>
      </c>
      <c r="M73" s="6">
        <v>0.164923446429805</v>
      </c>
      <c r="N73" s="6">
        <v>0.47497311137714798</v>
      </c>
      <c r="O73" s="6">
        <v>2.4484594541768399E-2</v>
      </c>
      <c r="P73" s="6">
        <v>0.91610024435858795</v>
      </c>
    </row>
    <row r="74" spans="1:16" x14ac:dyDescent="0.25">
      <c r="A74" s="6" t="s">
        <v>81</v>
      </c>
      <c r="B74" s="6" t="s">
        <v>445</v>
      </c>
      <c r="C74" s="6">
        <v>0.65204300265995996</v>
      </c>
      <c r="D74" s="6">
        <v>1.3600353747603401E-3</v>
      </c>
      <c r="E74" s="6">
        <v>-0.71840090782550103</v>
      </c>
      <c r="F74" s="6">
        <v>2.4430226939384301E-4</v>
      </c>
      <c r="G74" s="6">
        <v>3.9399829484463897E-2</v>
      </c>
      <c r="H74" s="6">
        <v>0.86535453184825195</v>
      </c>
      <c r="I74" s="6">
        <v>-0.61332170339620395</v>
      </c>
      <c r="J74" s="6">
        <v>3.1097055404865699E-3</v>
      </c>
      <c r="K74" s="6">
        <v>0.35051194480881798</v>
      </c>
      <c r="L74" s="6">
        <v>0.11928299646659</v>
      </c>
      <c r="M74" s="6">
        <v>-0.269506456879964</v>
      </c>
      <c r="N74" s="6">
        <v>0.237433301297133</v>
      </c>
      <c r="O74" s="6">
        <v>0.49447280681974798</v>
      </c>
      <c r="P74" s="6">
        <v>2.2688651723533199E-2</v>
      </c>
    </row>
    <row r="75" spans="1:16" x14ac:dyDescent="0.25">
      <c r="A75" s="6" t="s">
        <v>455</v>
      </c>
      <c r="B75" s="6" t="s">
        <v>445</v>
      </c>
      <c r="C75" s="6">
        <v>-0.65051598675647204</v>
      </c>
      <c r="D75" s="6">
        <v>1.40811873289019E-3</v>
      </c>
      <c r="E75" s="6">
        <v>0.613977605204306</v>
      </c>
      <c r="F75" s="6">
        <v>3.06913924568736E-3</v>
      </c>
      <c r="G75" s="6">
        <v>0.62039742769435302</v>
      </c>
      <c r="H75" s="6">
        <v>2.6949066354771101E-3</v>
      </c>
      <c r="I75" s="6">
        <v>-0.18874514099435899</v>
      </c>
      <c r="J75" s="6">
        <v>0.412569925227671</v>
      </c>
      <c r="K75" s="6">
        <v>7.9765019364855694E-2</v>
      </c>
      <c r="L75" s="6">
        <v>0.73107564819126902</v>
      </c>
      <c r="M75" s="6">
        <v>5.1858029908735899E-2</v>
      </c>
      <c r="N75" s="6">
        <v>0.82334766027984596</v>
      </c>
      <c r="O75" s="6">
        <v>0.30546137817826302</v>
      </c>
      <c r="P75" s="6">
        <v>0.178130456430248</v>
      </c>
    </row>
    <row r="76" spans="1:16" x14ac:dyDescent="0.25">
      <c r="A76" s="6" t="s">
        <v>257</v>
      </c>
      <c r="B76" s="6" t="s">
        <v>445</v>
      </c>
      <c r="C76" s="6">
        <v>-0.64927185274204302</v>
      </c>
      <c r="D76" s="6">
        <v>1.44834907357966E-3</v>
      </c>
      <c r="E76" s="6">
        <v>0.63089114168251004</v>
      </c>
      <c r="F76" s="6">
        <v>2.1656694437594002E-3</v>
      </c>
      <c r="G76" s="6">
        <v>0.22215018242426901</v>
      </c>
      <c r="H76" s="6">
        <v>0.33311918025584503</v>
      </c>
      <c r="I76" s="6">
        <v>0.44948527241317199</v>
      </c>
      <c r="J76" s="6">
        <v>4.0928775372096299E-2</v>
      </c>
      <c r="K76" s="6">
        <v>4.2366406808408301E-2</v>
      </c>
      <c r="L76" s="6">
        <v>0.85531570714668803</v>
      </c>
      <c r="M76" s="6">
        <v>3.8302244171601697E-2</v>
      </c>
      <c r="N76" s="6">
        <v>0.86907388005574404</v>
      </c>
      <c r="O76" s="6">
        <v>-5.0459811187917501E-2</v>
      </c>
      <c r="P76" s="6">
        <v>0.82804125327181399</v>
      </c>
    </row>
    <row r="77" spans="1:16" x14ac:dyDescent="0.25">
      <c r="A77" s="6" t="s">
        <v>456</v>
      </c>
      <c r="B77" s="6" t="s">
        <v>445</v>
      </c>
      <c r="C77" s="6">
        <v>-0.64360858112489605</v>
      </c>
      <c r="D77" s="6">
        <v>1.6439689698958401E-3</v>
      </c>
      <c r="E77" s="6">
        <v>0.54950807823057801</v>
      </c>
      <c r="F77" s="6">
        <v>9.8704625606725292E-3</v>
      </c>
      <c r="G77" s="6">
        <v>0.36402940216498902</v>
      </c>
      <c r="H77" s="6">
        <v>0.104745788330142</v>
      </c>
      <c r="I77" s="6">
        <v>0.148944536449546</v>
      </c>
      <c r="J77" s="6">
        <v>0.51933893809598297</v>
      </c>
      <c r="K77" s="6">
        <v>0.171455643799408</v>
      </c>
      <c r="L77" s="6">
        <v>0.45740491641883901</v>
      </c>
      <c r="M77" s="6">
        <v>0.25635882855055597</v>
      </c>
      <c r="N77" s="6">
        <v>0.26198048273755098</v>
      </c>
      <c r="O77" s="6">
        <v>0.170606886611117</v>
      </c>
      <c r="P77" s="6">
        <v>0.45966849139147498</v>
      </c>
    </row>
    <row r="78" spans="1:16" x14ac:dyDescent="0.25">
      <c r="A78" s="6" t="s">
        <v>331</v>
      </c>
      <c r="B78" s="6" t="s">
        <v>445</v>
      </c>
      <c r="C78" s="6">
        <v>-0.64301521287848296</v>
      </c>
      <c r="D78" s="6">
        <v>1.66569620501137E-3</v>
      </c>
      <c r="E78" s="6">
        <v>0.77165234771477098</v>
      </c>
      <c r="F78" s="15">
        <v>4.19320258482015E-5</v>
      </c>
      <c r="G78" s="6">
        <v>0.12249891451179</v>
      </c>
      <c r="H78" s="6">
        <v>0.59681515613803904</v>
      </c>
      <c r="I78" s="6">
        <v>0.46067678387199401</v>
      </c>
      <c r="J78" s="6">
        <v>3.5583156421966598E-2</v>
      </c>
      <c r="K78" s="6">
        <v>-0.402741140003196</v>
      </c>
      <c r="L78" s="6">
        <v>7.0276120748699905E-2</v>
      </c>
      <c r="M78" s="6">
        <v>3.7306152335239602E-2</v>
      </c>
      <c r="N78" s="6">
        <v>0.87245160794364296</v>
      </c>
      <c r="O78" s="6">
        <v>-0.47241754761592702</v>
      </c>
      <c r="P78" s="6">
        <v>3.0579287498929901E-2</v>
      </c>
    </row>
    <row r="79" spans="1:16" x14ac:dyDescent="0.25">
      <c r="A79" s="6" t="s">
        <v>221</v>
      </c>
      <c r="B79" s="6" t="s">
        <v>445</v>
      </c>
      <c r="C79" s="6">
        <v>0.64198509404273296</v>
      </c>
      <c r="D79" s="6">
        <v>1.70399089804053E-3</v>
      </c>
      <c r="E79" s="6">
        <v>-0.71163663111218101</v>
      </c>
      <c r="F79" s="6">
        <v>2.9720438170812699E-4</v>
      </c>
      <c r="G79" s="6">
        <v>3.37849254197632E-3</v>
      </c>
      <c r="H79" s="6">
        <v>0.98840384504842504</v>
      </c>
      <c r="I79" s="6">
        <v>-0.38137730795049901</v>
      </c>
      <c r="J79" s="6">
        <v>8.8037697464808301E-2</v>
      </c>
      <c r="K79" s="6">
        <v>0.286491687516296</v>
      </c>
      <c r="L79" s="6">
        <v>0.20800388281850199</v>
      </c>
      <c r="M79" s="6">
        <v>-0.29349360507023697</v>
      </c>
      <c r="N79" s="6">
        <v>0.19661308910913</v>
      </c>
      <c r="O79" s="6">
        <v>0.59959041887644204</v>
      </c>
      <c r="P79" s="6">
        <v>4.0676762493481299E-3</v>
      </c>
    </row>
    <row r="80" spans="1:16" x14ac:dyDescent="0.25">
      <c r="A80" s="6" t="s">
        <v>273</v>
      </c>
      <c r="B80" s="6" t="s">
        <v>445</v>
      </c>
      <c r="C80" s="6">
        <v>-0.63795831302323303</v>
      </c>
      <c r="D80" s="6">
        <v>1.8608872944066001E-3</v>
      </c>
      <c r="E80" s="6">
        <v>0.748686810498431</v>
      </c>
      <c r="F80" s="15">
        <v>9.4477952948606605E-5</v>
      </c>
      <c r="G80" s="6">
        <v>0.25418410717283502</v>
      </c>
      <c r="H80" s="6">
        <v>0.26619028612635698</v>
      </c>
      <c r="I80" s="6">
        <v>0.29093502276495098</v>
      </c>
      <c r="J80" s="6">
        <v>0.200725666734658</v>
      </c>
      <c r="K80" s="6">
        <v>-0.47367086468620401</v>
      </c>
      <c r="L80" s="6">
        <v>3.00797330742461E-2</v>
      </c>
      <c r="M80" s="6">
        <v>0.41221338000158703</v>
      </c>
      <c r="N80" s="6">
        <v>6.3327989763774795E-2</v>
      </c>
      <c r="O80" s="6">
        <v>-0.21285390726807599</v>
      </c>
      <c r="P80" s="6">
        <v>0.354254395728895</v>
      </c>
    </row>
    <row r="81" spans="1:16" x14ac:dyDescent="0.25">
      <c r="A81" s="6" t="s">
        <v>457</v>
      </c>
      <c r="B81" s="6" t="s">
        <v>445</v>
      </c>
      <c r="C81" s="6">
        <v>-0.63783413900405495</v>
      </c>
      <c r="D81" s="6">
        <v>1.86591246821291E-3</v>
      </c>
      <c r="E81" s="6">
        <v>0.60602620802044405</v>
      </c>
      <c r="F81" s="6">
        <v>3.5919545333476998E-3</v>
      </c>
      <c r="G81" s="6">
        <v>0.32026289289183102</v>
      </c>
      <c r="H81" s="6">
        <v>0.15696178257500701</v>
      </c>
      <c r="I81" s="6">
        <v>0.427198885348477</v>
      </c>
      <c r="J81" s="6">
        <v>5.3416105261875999E-2</v>
      </c>
      <c r="K81" s="6">
        <v>-3.2518143481223102E-2</v>
      </c>
      <c r="L81" s="6">
        <v>0.88871649084583104</v>
      </c>
      <c r="M81" s="6">
        <v>0.32432985266360198</v>
      </c>
      <c r="N81" s="6">
        <v>0.15146621688578699</v>
      </c>
      <c r="O81" s="6">
        <v>-8.3791398292427707E-3</v>
      </c>
      <c r="P81" s="6">
        <v>0.97124468430705402</v>
      </c>
    </row>
    <row r="82" spans="1:16" x14ac:dyDescent="0.25">
      <c r="A82" s="6" t="s">
        <v>458</v>
      </c>
      <c r="B82" s="6" t="s">
        <v>445</v>
      </c>
      <c r="C82" s="6">
        <v>0.63670439309853699</v>
      </c>
      <c r="D82" s="6">
        <v>1.9121590812914699E-3</v>
      </c>
      <c r="E82" s="6">
        <v>-0.72541137964385305</v>
      </c>
      <c r="F82" s="6">
        <v>1.9821899059356299E-4</v>
      </c>
      <c r="G82" s="6">
        <v>-0.63153626658340201</v>
      </c>
      <c r="H82" s="6">
        <v>2.1362131094454402E-3</v>
      </c>
      <c r="I82" s="6">
        <v>-0.29077109705036902</v>
      </c>
      <c r="J82" s="6">
        <v>0.200991104697269</v>
      </c>
      <c r="K82" s="6">
        <v>0.46130827622121601</v>
      </c>
      <c r="L82" s="6">
        <v>3.5298685890893501E-2</v>
      </c>
      <c r="M82" s="6">
        <v>-0.60615075895908399</v>
      </c>
      <c r="N82" s="6">
        <v>3.5832272033952E-3</v>
      </c>
      <c r="O82" s="6">
        <v>0.15456630779372299</v>
      </c>
      <c r="P82" s="6">
        <v>0.50350957738713198</v>
      </c>
    </row>
    <row r="83" spans="1:16" x14ac:dyDescent="0.25">
      <c r="A83" s="6" t="s">
        <v>347</v>
      </c>
      <c r="B83" s="6" t="s">
        <v>445</v>
      </c>
      <c r="C83" s="6">
        <v>-0.63544968697166504</v>
      </c>
      <c r="D83" s="6">
        <v>1.9646479048217899E-3</v>
      </c>
      <c r="E83" s="6">
        <v>0.77551153195977396</v>
      </c>
      <c r="F83" s="15">
        <v>3.6252345182786798E-5</v>
      </c>
      <c r="G83" s="6">
        <v>0.34920530434021602</v>
      </c>
      <c r="H83" s="6">
        <v>0.120761351096258</v>
      </c>
      <c r="I83" s="6">
        <v>0.137219637475921</v>
      </c>
      <c r="J83" s="6">
        <v>0.55309299713513904</v>
      </c>
      <c r="K83" s="6">
        <v>-0.307726225274364</v>
      </c>
      <c r="L83" s="6">
        <v>0.17477125839368601</v>
      </c>
      <c r="M83" s="6">
        <v>-0.13459858090671201</v>
      </c>
      <c r="N83" s="6">
        <v>0.56077112812722296</v>
      </c>
      <c r="O83" s="6">
        <v>-0.21337185646552101</v>
      </c>
      <c r="P83" s="6">
        <v>0.35305680546589902</v>
      </c>
    </row>
    <row r="84" spans="1:16" x14ac:dyDescent="0.25">
      <c r="A84" s="6" t="s">
        <v>459</v>
      </c>
      <c r="B84" s="6" t="s">
        <v>445</v>
      </c>
      <c r="C84" s="6">
        <v>-0.634844529001936</v>
      </c>
      <c r="D84" s="6">
        <v>1.9903939113446001E-3</v>
      </c>
      <c r="E84" s="6">
        <v>0.69524413585879996</v>
      </c>
      <c r="F84" s="6">
        <v>4.6770153361657801E-4</v>
      </c>
      <c r="G84" s="6">
        <v>0.49993214352905802</v>
      </c>
      <c r="H84" s="6">
        <v>2.1011706192197999E-2</v>
      </c>
      <c r="I84" s="6">
        <v>3.3164243131927999E-2</v>
      </c>
      <c r="J84" s="6">
        <v>0.88651903137861698</v>
      </c>
      <c r="K84" s="6">
        <v>-0.689405220821382</v>
      </c>
      <c r="L84" s="6">
        <v>5.4588126083032502E-4</v>
      </c>
      <c r="M84" s="6">
        <v>0.37705411404560102</v>
      </c>
      <c r="N84" s="6">
        <v>9.2003122707063401E-2</v>
      </c>
      <c r="O84" s="6">
        <v>-0.18627035936991801</v>
      </c>
      <c r="P84" s="6">
        <v>0.418836271146869</v>
      </c>
    </row>
    <row r="85" spans="1:16" x14ac:dyDescent="0.25">
      <c r="A85" s="6" t="s">
        <v>303</v>
      </c>
      <c r="B85" s="6" t="s">
        <v>445</v>
      </c>
      <c r="C85" s="6">
        <v>-0.63459322480987801</v>
      </c>
      <c r="D85" s="6">
        <v>2.0011685504054801E-3</v>
      </c>
      <c r="E85" s="6">
        <v>0.76663126518873304</v>
      </c>
      <c r="F85" s="15">
        <v>5.0467219467015101E-5</v>
      </c>
      <c r="G85" s="6">
        <v>0.46740904880233503</v>
      </c>
      <c r="H85" s="6">
        <v>3.2641214095993597E-2</v>
      </c>
      <c r="I85" s="6">
        <v>0.383920400686448</v>
      </c>
      <c r="J85" s="6">
        <v>8.5764975626918705E-2</v>
      </c>
      <c r="K85" s="6">
        <v>-0.40109695934294598</v>
      </c>
      <c r="L85" s="6">
        <v>7.1538416756884701E-2</v>
      </c>
      <c r="M85" s="6">
        <v>0.49518280769461598</v>
      </c>
      <c r="N85" s="6">
        <v>2.24647152116043E-2</v>
      </c>
      <c r="O85" s="6">
        <v>-6.1146009857459403E-2</v>
      </c>
      <c r="P85" s="6">
        <v>0.79232370819422204</v>
      </c>
    </row>
    <row r="86" spans="1:16" x14ac:dyDescent="0.25">
      <c r="A86" s="6" t="s">
        <v>195</v>
      </c>
      <c r="B86" s="6" t="s">
        <v>445</v>
      </c>
      <c r="C86" s="6">
        <v>0.63310015551477605</v>
      </c>
      <c r="D86" s="6">
        <v>2.0662004926741999E-3</v>
      </c>
      <c r="E86" s="6">
        <v>-0.60235030975827097</v>
      </c>
      <c r="F86" s="6">
        <v>3.8576245422268199E-3</v>
      </c>
      <c r="G86" s="6">
        <v>-0.43464822742020998</v>
      </c>
      <c r="H86" s="6">
        <v>4.8954782896649097E-2</v>
      </c>
      <c r="I86" s="6">
        <v>-0.25634536605602298</v>
      </c>
      <c r="J86" s="6">
        <v>0.26200641257569302</v>
      </c>
      <c r="K86" s="6">
        <v>0.34267181009081799</v>
      </c>
      <c r="L86" s="6">
        <v>0.12835128956500799</v>
      </c>
      <c r="M86" s="6">
        <v>-0.47526538697153498</v>
      </c>
      <c r="N86" s="6">
        <v>2.9453505911967E-2</v>
      </c>
      <c r="O86" s="6">
        <v>-3.8941858773790097E-2</v>
      </c>
      <c r="P86" s="6">
        <v>0.86690611231997505</v>
      </c>
    </row>
    <row r="87" spans="1:16" x14ac:dyDescent="0.25">
      <c r="A87" s="6" t="s">
        <v>460</v>
      </c>
      <c r="B87" s="6" t="s">
        <v>445</v>
      </c>
      <c r="C87" s="6">
        <v>-0.63272056840828805</v>
      </c>
      <c r="D87" s="6">
        <v>2.0830140732873898E-3</v>
      </c>
      <c r="E87" s="6">
        <v>0.71112249427721297</v>
      </c>
      <c r="F87" s="6">
        <v>3.0159888971485001E-4</v>
      </c>
      <c r="G87" s="6">
        <v>0.46795728566657702</v>
      </c>
      <c r="H87" s="6">
        <v>3.2410329444468297E-2</v>
      </c>
      <c r="I87" s="6">
        <v>0.122105478167682</v>
      </c>
      <c r="J87" s="6">
        <v>0.59800323573151304</v>
      </c>
      <c r="K87" s="6">
        <v>-5.64209397812417E-2</v>
      </c>
      <c r="L87" s="6">
        <v>0.808071829200525</v>
      </c>
      <c r="M87" s="6">
        <v>0.36674536621326997</v>
      </c>
      <c r="N87" s="6">
        <v>0.101988186668373</v>
      </c>
      <c r="O87" s="6">
        <v>-0.32599399164371801</v>
      </c>
      <c r="P87" s="6">
        <v>0.149256798783862</v>
      </c>
    </row>
    <row r="88" spans="1:16" x14ac:dyDescent="0.25">
      <c r="A88" s="6" t="s">
        <v>315</v>
      </c>
      <c r="B88" s="6" t="s">
        <v>445</v>
      </c>
      <c r="C88" s="6">
        <v>-0.63009356013029905</v>
      </c>
      <c r="D88" s="6">
        <v>2.20255800955563E-3</v>
      </c>
      <c r="E88" s="6">
        <v>0.72565346913588302</v>
      </c>
      <c r="F88" s="6">
        <v>1.9677154557141399E-4</v>
      </c>
      <c r="G88" s="6">
        <v>5.8324601318723596E-3</v>
      </c>
      <c r="H88" s="6">
        <v>0.97998226149227896</v>
      </c>
      <c r="I88" s="6">
        <v>0.62358227686280399</v>
      </c>
      <c r="J88" s="6">
        <v>2.52393441045913E-3</v>
      </c>
      <c r="K88" s="6">
        <v>-0.47743932922452698</v>
      </c>
      <c r="L88" s="6">
        <v>2.8616347830932198E-2</v>
      </c>
      <c r="M88" s="6">
        <v>0.12756161977889899</v>
      </c>
      <c r="N88" s="6">
        <v>0.58161604658521604</v>
      </c>
      <c r="O88" s="6">
        <v>-0.41913803272843903</v>
      </c>
      <c r="P88" s="6">
        <v>5.8587843280469197E-2</v>
      </c>
    </row>
    <row r="89" spans="1:16" x14ac:dyDescent="0.25">
      <c r="A89" s="6" t="s">
        <v>345</v>
      </c>
      <c r="B89" s="6" t="s">
        <v>445</v>
      </c>
      <c r="C89" s="6">
        <v>-0.62991634350011405</v>
      </c>
      <c r="D89" s="6">
        <v>2.2108256352889898E-3</v>
      </c>
      <c r="E89" s="6">
        <v>0.71558673922459004</v>
      </c>
      <c r="F89" s="6">
        <v>2.6523516203500201E-4</v>
      </c>
      <c r="G89" s="6">
        <v>0.25906775089734502</v>
      </c>
      <c r="H89" s="6">
        <v>0.256796003296968</v>
      </c>
      <c r="I89" s="6">
        <v>0.31152387451587599</v>
      </c>
      <c r="J89" s="6">
        <v>0.16923654898965401</v>
      </c>
      <c r="K89" s="6">
        <v>-0.56357714076719501</v>
      </c>
      <c r="L89" s="6">
        <v>7.8003915952096397E-3</v>
      </c>
      <c r="M89" s="6">
        <v>-0.25923710607633399</v>
      </c>
      <c r="N89" s="6">
        <v>0.25647407102824998</v>
      </c>
      <c r="O89" s="6">
        <v>-0.14869332002411101</v>
      </c>
      <c r="P89" s="6">
        <v>0.52005175534126702</v>
      </c>
    </row>
    <row r="90" spans="1:16" x14ac:dyDescent="0.25">
      <c r="A90" s="6" t="s">
        <v>265</v>
      </c>
      <c r="B90" s="6" t="s">
        <v>445</v>
      </c>
      <c r="C90" s="6">
        <v>-0.62893399932439598</v>
      </c>
      <c r="D90" s="6">
        <v>2.2571288324994602E-3</v>
      </c>
      <c r="E90" s="6">
        <v>0.71707179666703502</v>
      </c>
      <c r="F90" s="6">
        <v>2.5400469932971502E-4</v>
      </c>
      <c r="G90" s="6">
        <v>0.19227252047212001</v>
      </c>
      <c r="H90" s="6">
        <v>0.40372720657960698</v>
      </c>
      <c r="I90" s="6">
        <v>0.385395323808219</v>
      </c>
      <c r="J90" s="6">
        <v>8.4466964675584302E-2</v>
      </c>
      <c r="K90" s="6">
        <v>-0.34009300261223402</v>
      </c>
      <c r="L90" s="6">
        <v>0.131438787770255</v>
      </c>
      <c r="M90" s="6">
        <v>-4.3655379513848597E-2</v>
      </c>
      <c r="N90" s="6">
        <v>0.85096045863201497</v>
      </c>
      <c r="O90" s="6">
        <v>-0.247204036725303</v>
      </c>
      <c r="P90" s="6">
        <v>0.27998943181043201</v>
      </c>
    </row>
    <row r="91" spans="1:16" x14ac:dyDescent="0.25">
      <c r="A91" s="6" t="s">
        <v>95</v>
      </c>
      <c r="B91" s="6" t="s">
        <v>445</v>
      </c>
      <c r="C91" s="6">
        <v>-0.626770914166493</v>
      </c>
      <c r="D91" s="6">
        <v>2.3619638048464099E-3</v>
      </c>
      <c r="E91" s="6">
        <v>0.659922889645985</v>
      </c>
      <c r="F91" s="6">
        <v>1.13337484427521E-3</v>
      </c>
      <c r="G91" s="6">
        <v>0.59150900130907003</v>
      </c>
      <c r="H91" s="6">
        <v>4.7381932379762402E-3</v>
      </c>
      <c r="I91" s="6">
        <v>-0.124973315255639</v>
      </c>
      <c r="J91" s="6">
        <v>0.58936582469874699</v>
      </c>
      <c r="K91" s="6">
        <v>-0.63714859369774701</v>
      </c>
      <c r="L91" s="6">
        <v>1.8938617840943001E-3</v>
      </c>
      <c r="M91" s="6">
        <v>0.31169085726009699</v>
      </c>
      <c r="N91" s="6">
        <v>0.16899599242433599</v>
      </c>
      <c r="O91" s="6">
        <v>-1.7458724034860901E-2</v>
      </c>
      <c r="P91" s="6">
        <v>0.940125400621173</v>
      </c>
    </row>
    <row r="92" spans="1:16" x14ac:dyDescent="0.25">
      <c r="A92" s="6" t="s">
        <v>245</v>
      </c>
      <c r="B92" s="6" t="s">
        <v>445</v>
      </c>
      <c r="C92" s="6">
        <v>0.62052269351648304</v>
      </c>
      <c r="D92" s="6">
        <v>2.68800340807314E-3</v>
      </c>
      <c r="E92" s="6">
        <v>-0.72922996221207104</v>
      </c>
      <c r="F92" s="6">
        <v>1.7642321822136E-4</v>
      </c>
      <c r="G92" s="6">
        <v>-0.44076569020543099</v>
      </c>
      <c r="H92" s="6">
        <v>4.5510538042408698E-2</v>
      </c>
      <c r="I92" s="6">
        <v>-2.6755416307624102E-4</v>
      </c>
      <c r="J92" s="6">
        <v>0.99908163205788303</v>
      </c>
      <c r="K92" s="6">
        <v>0.13238589038516799</v>
      </c>
      <c r="L92" s="6">
        <v>0.56728963637015895</v>
      </c>
      <c r="M92" s="6">
        <v>0.17629650980850201</v>
      </c>
      <c r="N92" s="6">
        <v>0.44460528316100201</v>
      </c>
      <c r="O92" s="6">
        <v>0.12743675296507401</v>
      </c>
      <c r="P92" s="6">
        <v>0.58198891000458497</v>
      </c>
    </row>
    <row r="93" spans="1:16" x14ac:dyDescent="0.25">
      <c r="A93" s="6" t="s">
        <v>406</v>
      </c>
      <c r="B93" s="6" t="s">
        <v>445</v>
      </c>
      <c r="C93" s="6">
        <v>-0.61913360059099598</v>
      </c>
      <c r="D93" s="6">
        <v>2.76538899894679E-3</v>
      </c>
      <c r="E93" s="6">
        <v>0.66147103401003404</v>
      </c>
      <c r="F93" s="6">
        <v>1.0928338282256899E-3</v>
      </c>
      <c r="G93" s="6">
        <v>7.5846997826251997E-2</v>
      </c>
      <c r="H93" s="6">
        <v>0.74384744926981305</v>
      </c>
      <c r="I93" s="6">
        <v>0.45184495940054098</v>
      </c>
      <c r="J93" s="6">
        <v>3.9752788429369898E-2</v>
      </c>
      <c r="K93" s="6">
        <v>-0.31478596693753302</v>
      </c>
      <c r="L93" s="6">
        <v>0.16457973304854101</v>
      </c>
      <c r="M93" s="6">
        <v>-4.2675805230701698E-2</v>
      </c>
      <c r="N93" s="6">
        <v>0.85426992141135305</v>
      </c>
      <c r="O93" s="6">
        <v>-0.217421191314356</v>
      </c>
      <c r="P93" s="6">
        <v>0.34377532610004602</v>
      </c>
    </row>
    <row r="94" spans="1:16" x14ac:dyDescent="0.25">
      <c r="A94" s="6" t="s">
        <v>86</v>
      </c>
      <c r="B94" s="6" t="s">
        <v>445</v>
      </c>
      <c r="C94" s="6">
        <v>-0.61857384827884698</v>
      </c>
      <c r="D94" s="6">
        <v>2.79709534842194E-3</v>
      </c>
      <c r="E94" s="6">
        <v>0.68374329988156102</v>
      </c>
      <c r="F94" s="6">
        <v>6.3207799374464103E-4</v>
      </c>
      <c r="G94" s="6">
        <v>0.12830418464169299</v>
      </c>
      <c r="H94" s="6">
        <v>0.57940080409538397</v>
      </c>
      <c r="I94" s="6">
        <v>0.62620146365829499</v>
      </c>
      <c r="J94" s="6">
        <v>2.3902319546104602E-3</v>
      </c>
      <c r="K94" s="6">
        <v>-0.152700157756024</v>
      </c>
      <c r="L94" s="6">
        <v>0.50873805213188095</v>
      </c>
      <c r="M94" s="6">
        <v>-4.7988796975261303E-2</v>
      </c>
      <c r="N94" s="6">
        <v>0.83634976112773995</v>
      </c>
      <c r="O94" s="6">
        <v>-4.80242525450768E-2</v>
      </c>
      <c r="P94" s="6">
        <v>0.836230424927494</v>
      </c>
    </row>
    <row r="95" spans="1:16" x14ac:dyDescent="0.25">
      <c r="A95" s="6" t="s">
        <v>123</v>
      </c>
      <c r="B95" s="6" t="s">
        <v>445</v>
      </c>
      <c r="C95" s="6">
        <v>-0.61819570515123801</v>
      </c>
      <c r="D95" s="6">
        <v>2.8186864816056E-3</v>
      </c>
      <c r="E95" s="6">
        <v>0.45065891031046601</v>
      </c>
      <c r="F95" s="6">
        <v>4.0340539883693897E-2</v>
      </c>
      <c r="G95" s="6">
        <v>0.35007684351591001</v>
      </c>
      <c r="H95" s="6">
        <v>0.119773823761284</v>
      </c>
      <c r="I95" s="6">
        <v>0.125814259231187</v>
      </c>
      <c r="J95" s="6">
        <v>0.58684311607250395</v>
      </c>
      <c r="K95" s="6">
        <v>-0.16024629785435801</v>
      </c>
      <c r="L95" s="6">
        <v>0.48775775573287899</v>
      </c>
      <c r="M95" s="6">
        <v>0.43111558013447898</v>
      </c>
      <c r="N95" s="6">
        <v>5.10331878241264E-2</v>
      </c>
      <c r="O95" s="6">
        <v>0.32090818995992398</v>
      </c>
      <c r="P95" s="6">
        <v>0.15608068069231501</v>
      </c>
    </row>
    <row r="96" spans="1:16" x14ac:dyDescent="0.25">
      <c r="A96" s="6" t="s">
        <v>181</v>
      </c>
      <c r="B96" s="6" t="s">
        <v>445</v>
      </c>
      <c r="C96" s="6">
        <v>0.61802261733421104</v>
      </c>
      <c r="D96" s="6">
        <v>2.8286158516901902E-3</v>
      </c>
      <c r="E96" s="6">
        <v>-0.76752004799076801</v>
      </c>
      <c r="F96" s="15">
        <v>4.8855059969046099E-5</v>
      </c>
      <c r="G96" s="6">
        <v>-0.57617770464612394</v>
      </c>
      <c r="H96" s="6">
        <v>6.2628134437194604E-3</v>
      </c>
      <c r="I96" s="6">
        <v>-0.14775537032268601</v>
      </c>
      <c r="J96" s="6">
        <v>0.52271724028460498</v>
      </c>
      <c r="K96" s="6">
        <v>0.45815095798945599</v>
      </c>
      <c r="L96" s="6">
        <v>3.6738961555193003E-2</v>
      </c>
      <c r="M96" s="6">
        <v>-0.19084365477172399</v>
      </c>
      <c r="N96" s="6">
        <v>0.407296568267217</v>
      </c>
      <c r="O96" s="6">
        <v>9.8587301221385801E-2</v>
      </c>
      <c r="P96" s="6">
        <v>0.67072150224994298</v>
      </c>
    </row>
    <row r="97" spans="1:16" x14ac:dyDescent="0.25">
      <c r="A97" s="6" t="s">
        <v>239</v>
      </c>
      <c r="B97" s="6" t="s">
        <v>445</v>
      </c>
      <c r="C97" s="6">
        <v>0.615766060834811</v>
      </c>
      <c r="D97" s="6">
        <v>2.9607678883327099E-3</v>
      </c>
      <c r="E97" s="6">
        <v>-0.76807966168138997</v>
      </c>
      <c r="F97" s="15">
        <v>4.7863062237224203E-5</v>
      </c>
      <c r="G97" s="6">
        <v>-6.6648527777419704E-3</v>
      </c>
      <c r="H97" s="6">
        <v>0.97712605914443496</v>
      </c>
      <c r="I97" s="6">
        <v>-0.60680931895484103</v>
      </c>
      <c r="J97" s="6">
        <v>3.5373750307372302E-3</v>
      </c>
      <c r="K97" s="6">
        <v>3.1827803484747702E-2</v>
      </c>
      <c r="L97" s="6">
        <v>0.89106528483749403</v>
      </c>
      <c r="M97" s="6">
        <v>-3.6649088800116497E-2</v>
      </c>
      <c r="N97" s="6">
        <v>0.87468087098457903</v>
      </c>
      <c r="O97" s="6">
        <v>0.26195200201260999</v>
      </c>
      <c r="P97" s="6">
        <v>0.25134838368140999</v>
      </c>
    </row>
    <row r="98" spans="1:16" x14ac:dyDescent="0.25">
      <c r="A98" s="6" t="s">
        <v>247</v>
      </c>
      <c r="B98" s="6" t="s">
        <v>445</v>
      </c>
      <c r="C98" s="6">
        <v>0.615246087066878</v>
      </c>
      <c r="D98" s="6">
        <v>2.9919403633352202E-3</v>
      </c>
      <c r="E98" s="6">
        <v>-0.76423047898227003</v>
      </c>
      <c r="F98" s="15">
        <v>5.5054745039866002E-5</v>
      </c>
      <c r="G98" s="6">
        <v>0.105142480585441</v>
      </c>
      <c r="H98" s="6">
        <v>0.65013068544265296</v>
      </c>
      <c r="I98" s="6">
        <v>-0.72143524704073803</v>
      </c>
      <c r="J98" s="6">
        <v>2.2333714881175401E-4</v>
      </c>
      <c r="K98" s="6">
        <v>0.125363487361875</v>
      </c>
      <c r="L98" s="6">
        <v>0.58819479428763199</v>
      </c>
      <c r="M98" s="6">
        <v>-5.9288266731194798E-2</v>
      </c>
      <c r="N98" s="6">
        <v>0.79850642913599801</v>
      </c>
      <c r="O98" s="6">
        <v>0.39683712776771302</v>
      </c>
      <c r="P98" s="6">
        <v>7.4888138839215898E-2</v>
      </c>
    </row>
    <row r="99" spans="1:16" x14ac:dyDescent="0.25">
      <c r="A99" s="6" t="s">
        <v>253</v>
      </c>
      <c r="B99" s="6" t="s">
        <v>445</v>
      </c>
      <c r="C99" s="6">
        <v>0.61445539028549701</v>
      </c>
      <c r="D99" s="6">
        <v>3.0398684338484999E-3</v>
      </c>
      <c r="E99" s="6">
        <v>-0.64942932906492001</v>
      </c>
      <c r="F99" s="6">
        <v>1.4432038735100901E-3</v>
      </c>
      <c r="G99" s="6">
        <v>-0.32195281006830501</v>
      </c>
      <c r="H99" s="6">
        <v>0.15466164810029301</v>
      </c>
      <c r="I99" s="6">
        <v>-7.5671592899736906E-2</v>
      </c>
      <c r="J99" s="6">
        <v>0.74442077120598904</v>
      </c>
      <c r="K99" s="6">
        <v>0.47725056443127201</v>
      </c>
      <c r="L99" s="6">
        <v>2.8688284642595398E-2</v>
      </c>
      <c r="M99" s="6">
        <v>-0.242254551110199</v>
      </c>
      <c r="N99" s="6">
        <v>0.29003961515201199</v>
      </c>
      <c r="O99" s="6">
        <v>0.29970451167401202</v>
      </c>
      <c r="P99" s="6">
        <v>0.18686679743561399</v>
      </c>
    </row>
    <row r="100" spans="1:16" x14ac:dyDescent="0.25">
      <c r="A100" s="6" t="s">
        <v>411</v>
      </c>
      <c r="B100" s="6" t="s">
        <v>445</v>
      </c>
      <c r="C100" s="6">
        <v>-0.61198150698077403</v>
      </c>
      <c r="D100" s="6">
        <v>3.1939886009791701E-3</v>
      </c>
      <c r="E100" s="6">
        <v>0.72244960936091995</v>
      </c>
      <c r="F100" s="6">
        <v>2.1668270393372001E-4</v>
      </c>
      <c r="G100" s="6">
        <v>0.22691479093792599</v>
      </c>
      <c r="H100" s="6">
        <v>0.32258334101673197</v>
      </c>
      <c r="I100" s="6">
        <v>0.37139431215204999</v>
      </c>
      <c r="J100" s="6">
        <v>9.7391671732564203E-2</v>
      </c>
      <c r="K100" s="6">
        <v>-0.29589279543901098</v>
      </c>
      <c r="L100" s="6">
        <v>0.19280854521421301</v>
      </c>
      <c r="M100" s="6">
        <v>2.1018696457113899E-3</v>
      </c>
      <c r="N100" s="6">
        <v>0.99278551337513699</v>
      </c>
      <c r="O100" s="6">
        <v>-0.14606624965769899</v>
      </c>
      <c r="P100" s="6">
        <v>0.52753361077803795</v>
      </c>
    </row>
    <row r="101" spans="1:16" x14ac:dyDescent="0.25">
      <c r="A101" s="6" t="s">
        <v>417</v>
      </c>
      <c r="B101" s="6" t="s">
        <v>445</v>
      </c>
      <c r="C101" s="6">
        <v>-0.60740417636990596</v>
      </c>
      <c r="D101" s="6">
        <v>3.49637980216697E-3</v>
      </c>
      <c r="E101" s="6">
        <v>0.66321170843858002</v>
      </c>
      <c r="F101" s="6">
        <v>1.0487251537422901E-3</v>
      </c>
      <c r="G101" s="6">
        <v>0.33410087712307202</v>
      </c>
      <c r="H101" s="6">
        <v>0.13881625520569599</v>
      </c>
      <c r="I101" s="6">
        <v>4.5629204512623901E-2</v>
      </c>
      <c r="J101" s="6">
        <v>0.84429932253595996</v>
      </c>
      <c r="K101" s="6">
        <v>-0.35259735685259502</v>
      </c>
      <c r="L101" s="6">
        <v>0.116950569284239</v>
      </c>
      <c r="M101" s="6">
        <v>0.21638006501928</v>
      </c>
      <c r="N101" s="6">
        <v>0.34614790321730599</v>
      </c>
      <c r="O101" s="6">
        <v>-9.8322976335214807E-2</v>
      </c>
      <c r="P101" s="6">
        <v>0.67155669227094394</v>
      </c>
    </row>
    <row r="102" spans="1:16" x14ac:dyDescent="0.25">
      <c r="A102" s="6" t="s">
        <v>461</v>
      </c>
      <c r="B102" s="6" t="s">
        <v>445</v>
      </c>
      <c r="C102" s="6">
        <v>-0.60541649877137405</v>
      </c>
      <c r="D102" s="6">
        <v>3.6349332558644702E-3</v>
      </c>
      <c r="E102" s="6">
        <v>0.775353498125958</v>
      </c>
      <c r="F102" s="15">
        <v>3.6471065667758602E-5</v>
      </c>
      <c r="G102" s="6">
        <v>0.28795018359572799</v>
      </c>
      <c r="H102" s="6">
        <v>0.205595758748851</v>
      </c>
      <c r="I102" s="6">
        <v>0.41256284051373399</v>
      </c>
      <c r="J102" s="6">
        <v>6.3082019487778807E-2</v>
      </c>
      <c r="K102" s="6">
        <v>-0.60198846393776895</v>
      </c>
      <c r="L102" s="6">
        <v>3.88463832906628E-3</v>
      </c>
      <c r="M102" s="6">
        <v>4.0158130981962102E-2</v>
      </c>
      <c r="N102" s="6">
        <v>0.86278649712908495</v>
      </c>
      <c r="O102" s="6">
        <v>-4.3695012962074897E-2</v>
      </c>
      <c r="P102" s="6">
        <v>0.85082660856343695</v>
      </c>
    </row>
    <row r="103" spans="1:16" x14ac:dyDescent="0.25">
      <c r="A103" s="6" t="s">
        <v>397</v>
      </c>
      <c r="B103" s="6" t="s">
        <v>445</v>
      </c>
      <c r="C103" s="6">
        <v>-0.604608832864442</v>
      </c>
      <c r="D103" s="6">
        <v>3.69252538725622E-3</v>
      </c>
      <c r="E103" s="6">
        <v>0.67342145921096597</v>
      </c>
      <c r="F103" s="6">
        <v>8.1922530404571095E-4</v>
      </c>
      <c r="G103" s="6">
        <v>0.310374045949731</v>
      </c>
      <c r="H103" s="6">
        <v>0.17089940426155001</v>
      </c>
      <c r="I103" s="6">
        <v>0.50646853275347903</v>
      </c>
      <c r="J103" s="6">
        <v>1.9135851349934001E-2</v>
      </c>
      <c r="K103" s="6">
        <v>-0.261801944495966</v>
      </c>
      <c r="L103" s="6">
        <v>0.25162996373392599</v>
      </c>
      <c r="M103" s="6">
        <v>0.118723562654392</v>
      </c>
      <c r="N103" s="6">
        <v>0.60825615862079097</v>
      </c>
      <c r="O103" s="6">
        <v>-2.6076729081757001E-3</v>
      </c>
      <c r="P103" s="6">
        <v>0.99104944762700398</v>
      </c>
    </row>
    <row r="104" spans="1:16" x14ac:dyDescent="0.25">
      <c r="A104" s="6" t="s">
        <v>462</v>
      </c>
      <c r="B104" s="6" t="s">
        <v>445</v>
      </c>
      <c r="C104" s="6">
        <v>-0.60438548257504499</v>
      </c>
      <c r="D104" s="6">
        <v>3.70858535109884E-3</v>
      </c>
      <c r="E104" s="6">
        <v>0.57235598434088497</v>
      </c>
      <c r="F104" s="6">
        <v>6.7000749600062701E-3</v>
      </c>
      <c r="G104" s="6">
        <v>0.65542409906697197</v>
      </c>
      <c r="H104" s="6">
        <v>1.25848750148909E-3</v>
      </c>
      <c r="I104" s="6">
        <v>-0.30174531744098898</v>
      </c>
      <c r="J104" s="6">
        <v>0.18373717227970801</v>
      </c>
      <c r="K104" s="6">
        <v>-0.14420797661940099</v>
      </c>
      <c r="L104" s="6">
        <v>0.53285619426574204</v>
      </c>
      <c r="M104" s="6">
        <v>-2.8308004646681002E-2</v>
      </c>
      <c r="N104" s="6">
        <v>0.90305421006871001</v>
      </c>
      <c r="O104" s="6">
        <v>0.108908535372023</v>
      </c>
      <c r="P104" s="6">
        <v>0.63840981490933202</v>
      </c>
    </row>
    <row r="105" spans="1:16" x14ac:dyDescent="0.25">
      <c r="A105" s="6" t="s">
        <v>54</v>
      </c>
      <c r="B105" s="6" t="s">
        <v>445</v>
      </c>
      <c r="C105" s="6">
        <v>0.60047962264434696</v>
      </c>
      <c r="D105" s="6">
        <v>3.9989857652050296E-3</v>
      </c>
      <c r="E105" s="6">
        <v>-0.72122640389827997</v>
      </c>
      <c r="F105" s="6">
        <v>2.2472879422908801E-4</v>
      </c>
      <c r="G105" s="6">
        <v>-8.4417518155801494E-2</v>
      </c>
      <c r="H105" s="6">
        <v>0.71599832708178102</v>
      </c>
      <c r="I105" s="6">
        <v>-0.47306205741829299</v>
      </c>
      <c r="J105" s="6">
        <v>3.0321584918374202E-2</v>
      </c>
      <c r="K105" s="6">
        <v>0.41564939941201501</v>
      </c>
      <c r="L105" s="6">
        <v>6.0940878364312501E-2</v>
      </c>
      <c r="M105" s="6">
        <v>-0.43557906648522199</v>
      </c>
      <c r="N105" s="6">
        <v>4.8418142674810899E-2</v>
      </c>
      <c r="O105" s="6">
        <v>0.449794145546977</v>
      </c>
      <c r="P105" s="6">
        <v>4.07733233914905E-2</v>
      </c>
    </row>
    <row r="106" spans="1:16" x14ac:dyDescent="0.25">
      <c r="A106" s="6" t="s">
        <v>267</v>
      </c>
      <c r="B106" s="6" t="s">
        <v>445</v>
      </c>
      <c r="C106" s="6">
        <v>-0.59352381226636397</v>
      </c>
      <c r="D106" s="6">
        <v>4.5630060072388004E-3</v>
      </c>
      <c r="E106" s="6">
        <v>0.51375041577409797</v>
      </c>
      <c r="F106" s="6">
        <v>1.7206743178916701E-2</v>
      </c>
      <c r="G106" s="6">
        <v>0.30753692701771701</v>
      </c>
      <c r="H106" s="6">
        <v>0.17505034838185099</v>
      </c>
      <c r="I106" s="6">
        <v>0.25520693672314898</v>
      </c>
      <c r="J106" s="6">
        <v>0.26420500945528802</v>
      </c>
      <c r="K106" s="6">
        <v>9.3883310313926702E-2</v>
      </c>
      <c r="L106" s="6">
        <v>0.68563977308438395</v>
      </c>
      <c r="M106" s="6">
        <v>-0.14613887252249599</v>
      </c>
      <c r="N106" s="6">
        <v>0.52732610671014801</v>
      </c>
      <c r="O106" s="6">
        <v>-4.6134085972614397E-2</v>
      </c>
      <c r="P106" s="6">
        <v>0.84259710457174297</v>
      </c>
    </row>
    <row r="107" spans="1:16" x14ac:dyDescent="0.25">
      <c r="A107" s="6" t="s">
        <v>373</v>
      </c>
      <c r="B107" s="6" t="s">
        <v>445</v>
      </c>
      <c r="C107" s="6">
        <v>-0.59217089324855698</v>
      </c>
      <c r="D107" s="6">
        <v>4.6800368034333002E-3</v>
      </c>
      <c r="E107" s="6">
        <v>0.83333220903720895</v>
      </c>
      <c r="F107" s="15">
        <v>2.7271562961113401E-6</v>
      </c>
      <c r="G107" s="6">
        <v>5.4156759414652297E-2</v>
      </c>
      <c r="H107" s="6">
        <v>0.81564386959578405</v>
      </c>
      <c r="I107" s="6">
        <v>0.62110961972517598</v>
      </c>
      <c r="J107" s="6">
        <v>2.6558556652864001E-3</v>
      </c>
      <c r="K107" s="6">
        <v>-0.32921327428277403</v>
      </c>
      <c r="L107" s="6">
        <v>0.14504697142562101</v>
      </c>
      <c r="M107" s="6">
        <v>-1.74009127738417E-2</v>
      </c>
      <c r="N107" s="6">
        <v>0.94032332344942504</v>
      </c>
      <c r="O107" s="6">
        <v>-0.50802337752262405</v>
      </c>
      <c r="P107" s="6">
        <v>1.8710039157993401E-2</v>
      </c>
    </row>
    <row r="108" spans="1:16" x14ac:dyDescent="0.25">
      <c r="A108" s="6" t="s">
        <v>379</v>
      </c>
      <c r="B108" s="6" t="s">
        <v>445</v>
      </c>
      <c r="C108" s="6">
        <v>-0.59169523900448395</v>
      </c>
      <c r="D108" s="6">
        <v>4.7217693606742602E-3</v>
      </c>
      <c r="E108" s="6">
        <v>0.66011546259783005</v>
      </c>
      <c r="F108" s="6">
        <v>1.12826362432187E-3</v>
      </c>
      <c r="G108" s="6">
        <v>0.40921594336196798</v>
      </c>
      <c r="H108" s="6">
        <v>6.5467738759945895E-2</v>
      </c>
      <c r="I108" s="6">
        <v>0.33211853107511802</v>
      </c>
      <c r="J108" s="6">
        <v>0.141320104534535</v>
      </c>
      <c r="K108" s="6">
        <v>-0.200396032656702</v>
      </c>
      <c r="L108" s="6">
        <v>0.38376408545465901</v>
      </c>
      <c r="M108" s="6">
        <v>4.1340581042843501E-2</v>
      </c>
      <c r="N108" s="6">
        <v>0.85878472269329598</v>
      </c>
      <c r="O108" s="6">
        <v>-6.57536529719778E-2</v>
      </c>
      <c r="P108" s="6">
        <v>0.77704149635498498</v>
      </c>
    </row>
    <row r="109" spans="1:16" x14ac:dyDescent="0.25">
      <c r="A109" s="6" t="s">
        <v>288</v>
      </c>
      <c r="B109" s="6" t="s">
        <v>445</v>
      </c>
      <c r="C109" s="6">
        <v>-0.58852991600040205</v>
      </c>
      <c r="D109" s="6">
        <v>5.0074246336088996E-3</v>
      </c>
      <c r="E109" s="6">
        <v>0.66118390549207995</v>
      </c>
      <c r="F109" s="6">
        <v>1.10025856835568E-3</v>
      </c>
      <c r="G109" s="6">
        <v>-0.105603395293936</v>
      </c>
      <c r="H109" s="6">
        <v>0.64869186067478402</v>
      </c>
      <c r="I109" s="6">
        <v>0.53580286760774998</v>
      </c>
      <c r="J109" s="6">
        <v>1.22986213609159E-2</v>
      </c>
      <c r="K109" s="6">
        <v>-0.36381578312669399</v>
      </c>
      <c r="L109" s="6">
        <v>0.104964964060377</v>
      </c>
      <c r="M109" s="6">
        <v>4.6754968567942E-2</v>
      </c>
      <c r="N109" s="6">
        <v>0.84050471310174701</v>
      </c>
      <c r="O109" s="6">
        <v>-0.37796125097141697</v>
      </c>
      <c r="P109" s="6">
        <v>9.1160338101279506E-2</v>
      </c>
    </row>
    <row r="110" spans="1:16" x14ac:dyDescent="0.25">
      <c r="A110" s="6" t="s">
        <v>209</v>
      </c>
      <c r="B110" s="6" t="s">
        <v>445</v>
      </c>
      <c r="C110" s="6">
        <v>0.58823067098062998</v>
      </c>
      <c r="D110" s="6">
        <v>5.0351554611694702E-3</v>
      </c>
      <c r="E110" s="6">
        <v>-0.757244526459671</v>
      </c>
      <c r="F110" s="15">
        <v>7.0520373658163393E-5</v>
      </c>
      <c r="G110" s="6">
        <v>-0.103082438961278</v>
      </c>
      <c r="H110" s="6">
        <v>0.65657605534038699</v>
      </c>
      <c r="I110" s="6">
        <v>-0.28141050673810702</v>
      </c>
      <c r="J110" s="6">
        <v>0.216539744647472</v>
      </c>
      <c r="K110" s="6">
        <v>0.12302812274412001</v>
      </c>
      <c r="L110" s="6">
        <v>0.59521863776753903</v>
      </c>
      <c r="M110" s="6">
        <v>0.190043411686835</v>
      </c>
      <c r="N110" s="6">
        <v>0.409303129772707</v>
      </c>
      <c r="O110" s="6">
        <v>0.28786873842905297</v>
      </c>
      <c r="P110" s="6">
        <v>0.20572974032297001</v>
      </c>
    </row>
    <row r="111" spans="1:16" x14ac:dyDescent="0.25">
      <c r="A111" s="6" t="s">
        <v>361</v>
      </c>
      <c r="B111" s="6" t="s">
        <v>445</v>
      </c>
      <c r="C111" s="6">
        <v>-0.57661103125428104</v>
      </c>
      <c r="D111" s="6">
        <v>6.2147575001787001E-3</v>
      </c>
      <c r="E111" s="6">
        <v>0.65265036838374602</v>
      </c>
      <c r="F111" s="6">
        <v>1.34130003712177E-3</v>
      </c>
      <c r="G111" s="6">
        <v>-0.18085562972108399</v>
      </c>
      <c r="H111" s="6">
        <v>0.432724501743457</v>
      </c>
      <c r="I111" s="6">
        <v>0.70943627548566701</v>
      </c>
      <c r="J111" s="6">
        <v>3.1640493640306999E-4</v>
      </c>
      <c r="K111" s="6">
        <v>-0.19209361099046801</v>
      </c>
      <c r="L111" s="6">
        <v>0.40417318475647102</v>
      </c>
      <c r="M111" s="6">
        <v>-1.2660684070135301E-2</v>
      </c>
      <c r="N111" s="6">
        <v>0.95656247740299905</v>
      </c>
      <c r="O111" s="6">
        <v>-0.19231927965426299</v>
      </c>
      <c r="P111" s="6">
        <v>0.40361069183999299</v>
      </c>
    </row>
    <row r="112" spans="1:16" x14ac:dyDescent="0.25">
      <c r="A112" s="6" t="s">
        <v>249</v>
      </c>
      <c r="B112" s="6" t="s">
        <v>445</v>
      </c>
      <c r="C112" s="6">
        <v>0.57613573507321403</v>
      </c>
      <c r="D112" s="6">
        <v>6.2674841181369397E-3</v>
      </c>
      <c r="E112" s="6">
        <v>-0.71916395906252595</v>
      </c>
      <c r="F112" s="6">
        <v>2.38877230499635E-4</v>
      </c>
      <c r="G112" s="6">
        <v>-8.79566460219115E-2</v>
      </c>
      <c r="H112" s="6">
        <v>0.70459650464219803</v>
      </c>
      <c r="I112" s="6">
        <v>-0.43504938004119298</v>
      </c>
      <c r="J112" s="6">
        <v>4.8722954515713401E-2</v>
      </c>
      <c r="K112" s="6">
        <v>0.52193635765207802</v>
      </c>
      <c r="L112" s="6">
        <v>1.5228276931319E-2</v>
      </c>
      <c r="M112" s="6">
        <v>0.19780391708188699</v>
      </c>
      <c r="N112" s="6">
        <v>0.39007286123138002</v>
      </c>
      <c r="O112" s="6">
        <v>0.29977779452056702</v>
      </c>
      <c r="P112" s="6">
        <v>0.18675379470096201</v>
      </c>
    </row>
    <row r="113" spans="1:16" x14ac:dyDescent="0.25">
      <c r="A113" s="6" t="s">
        <v>382</v>
      </c>
      <c r="B113" s="6" t="s">
        <v>445</v>
      </c>
      <c r="C113" s="6">
        <v>-0.573281494044101</v>
      </c>
      <c r="D113" s="6">
        <v>6.5919412941698903E-3</v>
      </c>
      <c r="E113" s="6">
        <v>0.53885358414811702</v>
      </c>
      <c r="F113" s="6">
        <v>1.1720040468964899E-2</v>
      </c>
      <c r="G113" s="6">
        <v>0.70246910245493899</v>
      </c>
      <c r="H113" s="6">
        <v>3.8437865565047E-4</v>
      </c>
      <c r="I113" s="6">
        <v>-0.20538705686183401</v>
      </c>
      <c r="J113" s="6">
        <v>0.37177972204629101</v>
      </c>
      <c r="K113" s="6">
        <v>-0.147274294992913</v>
      </c>
      <c r="L113" s="6">
        <v>0.52408686571556695</v>
      </c>
      <c r="M113" s="6">
        <v>0.237605363976261</v>
      </c>
      <c r="N113" s="6">
        <v>0.299680414826476</v>
      </c>
      <c r="O113" s="6">
        <v>0.34939113903198599</v>
      </c>
      <c r="P113" s="6">
        <v>0.120550295730031</v>
      </c>
    </row>
    <row r="114" spans="1:16" x14ac:dyDescent="0.25">
      <c r="A114" s="6" t="s">
        <v>355</v>
      </c>
      <c r="B114" s="6" t="s">
        <v>445</v>
      </c>
      <c r="C114" s="6">
        <v>-0.57109619475719697</v>
      </c>
      <c r="D114" s="6">
        <v>6.8496106127159699E-3</v>
      </c>
      <c r="E114" s="6">
        <v>0.62690738611990005</v>
      </c>
      <c r="F114" s="6">
        <v>2.3552310246776902E-3</v>
      </c>
      <c r="G114" s="6">
        <v>-5.8645073886790001E-2</v>
      </c>
      <c r="H114" s="6">
        <v>0.80064975496940105</v>
      </c>
      <c r="I114" s="6">
        <v>0.36311279826786003</v>
      </c>
      <c r="J114" s="6">
        <v>0.10568859458959701</v>
      </c>
      <c r="K114" s="6">
        <v>-0.11511017412911601</v>
      </c>
      <c r="L114" s="6">
        <v>0.61928950513454395</v>
      </c>
      <c r="M114" s="6">
        <v>-0.13034810247998599</v>
      </c>
      <c r="N114" s="6">
        <v>0.57332219684511598</v>
      </c>
      <c r="O114" s="6">
        <v>-0.43368635313005199</v>
      </c>
      <c r="P114" s="6">
        <v>4.9514116757657801E-2</v>
      </c>
    </row>
    <row r="115" spans="1:16" x14ac:dyDescent="0.25">
      <c r="A115" s="6" t="s">
        <v>399</v>
      </c>
      <c r="B115" s="6" t="s">
        <v>445</v>
      </c>
      <c r="C115" s="6">
        <v>-0.56957511703771502</v>
      </c>
      <c r="D115" s="6">
        <v>7.0338143458149099E-3</v>
      </c>
      <c r="E115" s="6">
        <v>0.69561907742663598</v>
      </c>
      <c r="F115" s="6">
        <v>4.6302662433362002E-4</v>
      </c>
      <c r="G115" s="6">
        <v>2.0558938309362701E-2</v>
      </c>
      <c r="H115" s="6">
        <v>0.92951675975471304</v>
      </c>
      <c r="I115" s="6">
        <v>0.31505405126971697</v>
      </c>
      <c r="J115" s="6">
        <v>0.164201009956012</v>
      </c>
      <c r="K115" s="6">
        <v>-0.28393016805438898</v>
      </c>
      <c r="L115" s="6">
        <v>0.21227850898349601</v>
      </c>
      <c r="M115" s="6">
        <v>-0.110577333897177</v>
      </c>
      <c r="N115" s="6">
        <v>0.63324232377697198</v>
      </c>
      <c r="O115" s="6">
        <v>-0.44403272567951801</v>
      </c>
      <c r="P115" s="6">
        <v>4.3749596066659097E-2</v>
      </c>
    </row>
    <row r="116" spans="1:16" x14ac:dyDescent="0.25">
      <c r="A116" s="6" t="s">
        <v>395</v>
      </c>
      <c r="B116" s="6" t="s">
        <v>445</v>
      </c>
      <c r="C116" s="6">
        <v>-0.56737993786142304</v>
      </c>
      <c r="D116" s="6">
        <v>7.3068272440346303E-3</v>
      </c>
      <c r="E116" s="6">
        <v>0.58700306793937596</v>
      </c>
      <c r="F116" s="6">
        <v>5.1502524618838204E-3</v>
      </c>
      <c r="G116" s="6">
        <v>5.2223359746099297E-2</v>
      </c>
      <c r="H116" s="6">
        <v>0.82212225660514604</v>
      </c>
      <c r="I116" s="6">
        <v>0.43435776604542098</v>
      </c>
      <c r="J116" s="6">
        <v>4.91231718446749E-2</v>
      </c>
      <c r="K116" s="6">
        <v>7.1996043688006802E-3</v>
      </c>
      <c r="L116" s="6">
        <v>0.97529129736106301</v>
      </c>
      <c r="M116" s="6">
        <v>-0.26919382748187598</v>
      </c>
      <c r="N116" s="6">
        <v>0.23799902737876799</v>
      </c>
      <c r="O116" s="6">
        <v>-1.7258774811999601E-2</v>
      </c>
      <c r="P116" s="6">
        <v>0.94080996182786203</v>
      </c>
    </row>
    <row r="117" spans="1:16" x14ac:dyDescent="0.25">
      <c r="A117" s="6" t="s">
        <v>261</v>
      </c>
      <c r="B117" s="6" t="s">
        <v>445</v>
      </c>
      <c r="C117" s="6">
        <v>-0.56287996297921605</v>
      </c>
      <c r="D117" s="6">
        <v>7.8937819562484302E-3</v>
      </c>
      <c r="E117" s="6">
        <v>0.60333625466738094</v>
      </c>
      <c r="F117" s="6">
        <v>3.7848110981930101E-3</v>
      </c>
      <c r="G117" s="6">
        <v>6.2855007973762297E-2</v>
      </c>
      <c r="H117" s="6">
        <v>0.78664658773402096</v>
      </c>
      <c r="I117" s="6">
        <v>0.55659132254390098</v>
      </c>
      <c r="J117" s="6">
        <v>8.7784163595234499E-3</v>
      </c>
      <c r="K117" s="6">
        <v>4.3600982330243003E-2</v>
      </c>
      <c r="L117" s="6">
        <v>0.85114417520460695</v>
      </c>
      <c r="M117" s="6">
        <v>-0.151755716575247</v>
      </c>
      <c r="N117" s="6">
        <v>0.51139405531486604</v>
      </c>
      <c r="O117" s="6">
        <v>-0.26075104153089002</v>
      </c>
      <c r="P117" s="6">
        <v>0.25360762368657702</v>
      </c>
    </row>
    <row r="118" spans="1:16" x14ac:dyDescent="0.25">
      <c r="A118" s="6" t="s">
        <v>232</v>
      </c>
      <c r="B118" s="6" t="s">
        <v>445</v>
      </c>
      <c r="C118" s="6">
        <v>0.56235600893052995</v>
      </c>
      <c r="D118" s="6">
        <v>7.96457096096642E-3</v>
      </c>
      <c r="E118" s="6">
        <v>-0.58641186100567599</v>
      </c>
      <c r="F118" s="6">
        <v>5.2064553147040402E-3</v>
      </c>
      <c r="G118" s="6">
        <v>-0.16984459050620401</v>
      </c>
      <c r="H118" s="6">
        <v>0.46170637950125099</v>
      </c>
      <c r="I118" s="6">
        <v>-0.17195387806055501</v>
      </c>
      <c r="J118" s="6">
        <v>0.456078844149164</v>
      </c>
      <c r="K118" s="6">
        <v>0.259798455477315</v>
      </c>
      <c r="L118" s="6">
        <v>0.25540882645508201</v>
      </c>
      <c r="M118" s="6">
        <v>0.17780177133556699</v>
      </c>
      <c r="N118" s="6">
        <v>0.44066389768355102</v>
      </c>
      <c r="O118" s="6">
        <v>-5.9742691928549599E-2</v>
      </c>
      <c r="P118" s="6">
        <v>0.79699297739411101</v>
      </c>
    </row>
    <row r="119" spans="1:16" x14ac:dyDescent="0.25">
      <c r="A119" s="6" t="s">
        <v>463</v>
      </c>
      <c r="B119" s="6" t="s">
        <v>445</v>
      </c>
      <c r="C119" s="6">
        <v>-0.56152591045066402</v>
      </c>
      <c r="D119" s="6">
        <v>8.0777883835844895E-3</v>
      </c>
      <c r="E119" s="6">
        <v>0.50905486513555498</v>
      </c>
      <c r="F119" s="6">
        <v>1.8431774544203899E-2</v>
      </c>
      <c r="G119" s="6">
        <v>0.44159324644315001</v>
      </c>
      <c r="H119" s="6">
        <v>4.5059387100726003E-2</v>
      </c>
      <c r="I119" s="6">
        <v>9.9332264645284399E-2</v>
      </c>
      <c r="J119" s="6">
        <v>0.66836964648884001</v>
      </c>
      <c r="K119" s="6">
        <v>0.105309626990835</v>
      </c>
      <c r="L119" s="6">
        <v>0.64960877029848996</v>
      </c>
      <c r="M119" s="6">
        <v>0.23261359468574799</v>
      </c>
      <c r="N119" s="6">
        <v>0.31024734501844098</v>
      </c>
      <c r="O119" s="6">
        <v>0.101045310883463</v>
      </c>
      <c r="P119" s="6">
        <v>0.66297290480216797</v>
      </c>
    </row>
    <row r="120" spans="1:16" x14ac:dyDescent="0.25">
      <c r="A120" s="6" t="s">
        <v>96</v>
      </c>
      <c r="B120" s="6" t="s">
        <v>445</v>
      </c>
      <c r="C120" s="6">
        <v>-0.56130476163566601</v>
      </c>
      <c r="D120" s="6">
        <v>8.1081727955347894E-3</v>
      </c>
      <c r="E120" s="6">
        <v>0.44187265505073398</v>
      </c>
      <c r="F120" s="6">
        <v>4.4907848624587299E-2</v>
      </c>
      <c r="G120" s="6">
        <v>0.21814542653403199</v>
      </c>
      <c r="H120" s="6">
        <v>0.34213053781283498</v>
      </c>
      <c r="I120" s="6">
        <v>7.0739461423017694E-2</v>
      </c>
      <c r="J120" s="6">
        <v>0.76059399791261395</v>
      </c>
      <c r="K120" s="6">
        <v>0.17469724438376599</v>
      </c>
      <c r="L120" s="6">
        <v>0.44881296005308002</v>
      </c>
      <c r="M120" s="6">
        <v>4.7272105616680597E-2</v>
      </c>
      <c r="N120" s="6">
        <v>0.83876273614989305</v>
      </c>
      <c r="O120" s="6">
        <v>-5.58199328685183E-3</v>
      </c>
      <c r="P120" s="6">
        <v>0.98084174010304304</v>
      </c>
    </row>
    <row r="121" spans="1:16" x14ac:dyDescent="0.25">
      <c r="A121" s="6" t="s">
        <v>225</v>
      </c>
      <c r="B121" s="6" t="s">
        <v>445</v>
      </c>
      <c r="C121" s="6">
        <v>0.55886081108138896</v>
      </c>
      <c r="D121" s="6">
        <v>8.4502477604018397E-3</v>
      </c>
      <c r="E121" s="6">
        <v>-0.69724437931575201</v>
      </c>
      <c r="F121" s="6">
        <v>4.4322055284862802E-4</v>
      </c>
      <c r="G121" s="6">
        <v>-3.3876776707493998E-2</v>
      </c>
      <c r="H121" s="6">
        <v>0.88409655207860705</v>
      </c>
      <c r="I121" s="6">
        <v>-0.56954436531589803</v>
      </c>
      <c r="J121" s="6">
        <v>7.0375800462942999E-3</v>
      </c>
      <c r="K121" s="6">
        <v>0.394659944936605</v>
      </c>
      <c r="L121" s="6">
        <v>7.6644907848902405E-2</v>
      </c>
      <c r="M121" s="6">
        <v>6.7221283417494199E-2</v>
      </c>
      <c r="N121" s="6">
        <v>0.77219010389655396</v>
      </c>
      <c r="O121" s="6">
        <v>0.40844596562102897</v>
      </c>
      <c r="P121" s="6">
        <v>6.6026123516887206E-2</v>
      </c>
    </row>
    <row r="122" spans="1:16" x14ac:dyDescent="0.25">
      <c r="A122" s="6" t="s">
        <v>464</v>
      </c>
      <c r="B122" s="6" t="s">
        <v>445</v>
      </c>
      <c r="C122" s="6">
        <v>0.55816221974483704</v>
      </c>
      <c r="D122" s="6">
        <v>8.5501739703954197E-3</v>
      </c>
      <c r="E122" s="6">
        <v>-0.68684046336294302</v>
      </c>
      <c r="F122" s="6">
        <v>5.8359452464891795E-4</v>
      </c>
      <c r="G122" s="6">
        <v>-0.440594543451932</v>
      </c>
      <c r="H122" s="6">
        <v>4.5604274872056601E-2</v>
      </c>
      <c r="I122" s="6">
        <v>-0.31955347965623998</v>
      </c>
      <c r="J122" s="6">
        <v>0.157934418468056</v>
      </c>
      <c r="K122" s="6">
        <v>0.23200820717124501</v>
      </c>
      <c r="L122" s="6">
        <v>0.31154403655866098</v>
      </c>
      <c r="M122" s="6">
        <v>-0.17832604712998201</v>
      </c>
      <c r="N122" s="6">
        <v>0.43929546474810899</v>
      </c>
      <c r="O122" s="6">
        <v>-0.120206479648429</v>
      </c>
      <c r="P122" s="6">
        <v>0.60375154969192901</v>
      </c>
    </row>
    <row r="123" spans="1:16" x14ac:dyDescent="0.25">
      <c r="A123" s="6" t="s">
        <v>465</v>
      </c>
      <c r="B123" s="6" t="s">
        <v>445</v>
      </c>
      <c r="C123" s="6">
        <v>0.55693264672452403</v>
      </c>
      <c r="D123" s="6">
        <v>8.7284041767302506E-3</v>
      </c>
      <c r="E123" s="6">
        <v>-0.68424828572753804</v>
      </c>
      <c r="F123" s="6">
        <v>6.2394643205237999E-4</v>
      </c>
      <c r="G123" s="6">
        <v>0.19283168723331801</v>
      </c>
      <c r="H123" s="6">
        <v>0.40233508459339301</v>
      </c>
      <c r="I123" s="6">
        <v>-0.44716653090460701</v>
      </c>
      <c r="J123" s="6">
        <v>4.2110533901337101E-2</v>
      </c>
      <c r="K123" s="6">
        <v>7.7511609967851502E-2</v>
      </c>
      <c r="L123" s="6">
        <v>0.73841309036088898</v>
      </c>
      <c r="M123" s="6">
        <v>0.291116124301319</v>
      </c>
      <c r="N123" s="6">
        <v>0.20043268991666999</v>
      </c>
      <c r="O123" s="6">
        <v>0.65221784322440701</v>
      </c>
      <c r="P123" s="6">
        <v>1.35461955670152E-3</v>
      </c>
    </row>
    <row r="124" spans="1:16" x14ac:dyDescent="0.25">
      <c r="A124" s="6" t="s">
        <v>389</v>
      </c>
      <c r="B124" s="6" t="s">
        <v>445</v>
      </c>
      <c r="C124" s="6">
        <v>-0.55316833927988396</v>
      </c>
      <c r="D124" s="6">
        <v>9.2930750231119408E-3</v>
      </c>
      <c r="E124" s="6">
        <v>0.52552039039002796</v>
      </c>
      <c r="F124" s="6">
        <v>1.4422004656483099E-2</v>
      </c>
      <c r="G124" s="6">
        <v>0.37130906191167401</v>
      </c>
      <c r="H124" s="6">
        <v>9.7474567394238806E-2</v>
      </c>
      <c r="I124" s="6">
        <v>-8.3826083761357195E-2</v>
      </c>
      <c r="J124" s="6">
        <v>0.71790948188035997</v>
      </c>
      <c r="K124" s="6">
        <v>-0.60338231603122705</v>
      </c>
      <c r="L124" s="6">
        <v>3.7814375951378898E-3</v>
      </c>
      <c r="M124" s="6">
        <v>0.19867824690415301</v>
      </c>
      <c r="N124" s="6">
        <v>0.38793844886851803</v>
      </c>
      <c r="O124" s="6">
        <v>-0.16142449113383101</v>
      </c>
      <c r="P124" s="6">
        <v>0.48452127771373998</v>
      </c>
    </row>
    <row r="125" spans="1:16" x14ac:dyDescent="0.25">
      <c r="A125" s="6" t="s">
        <v>339</v>
      </c>
      <c r="B125" s="6" t="s">
        <v>445</v>
      </c>
      <c r="C125" s="6">
        <v>-0.552520846086759</v>
      </c>
      <c r="D125" s="6">
        <v>9.3931502139113394E-3</v>
      </c>
      <c r="E125" s="6">
        <v>0.65460988219512495</v>
      </c>
      <c r="F125" s="6">
        <v>1.2823354069949799E-3</v>
      </c>
      <c r="G125" s="6">
        <v>0.19165958515842299</v>
      </c>
      <c r="H125" s="6">
        <v>0.40525623084915702</v>
      </c>
      <c r="I125" s="6">
        <v>0.40892239790020701</v>
      </c>
      <c r="J125" s="6">
        <v>6.5680193631617201E-2</v>
      </c>
      <c r="K125" s="6">
        <v>-0.43691401851259498</v>
      </c>
      <c r="L125" s="6">
        <v>4.7656454375724001E-2</v>
      </c>
      <c r="M125" s="6">
        <v>0.36892223959041898</v>
      </c>
      <c r="N125" s="6">
        <v>9.9816537603594102E-2</v>
      </c>
      <c r="O125" s="6">
        <v>-0.13217001633006101</v>
      </c>
      <c r="P125" s="6">
        <v>0.567927373695719</v>
      </c>
    </row>
    <row r="126" spans="1:16" x14ac:dyDescent="0.25">
      <c r="A126" s="6" t="s">
        <v>98</v>
      </c>
      <c r="B126" s="6" t="s">
        <v>445</v>
      </c>
      <c r="C126" s="6">
        <v>-0.55011540704057005</v>
      </c>
      <c r="D126" s="6">
        <v>9.77268227492957E-3</v>
      </c>
      <c r="E126" s="6">
        <v>0.65522650452472997</v>
      </c>
      <c r="F126" s="6">
        <v>1.2642401612568801E-3</v>
      </c>
      <c r="G126" s="6">
        <v>5.4563960551442699E-2</v>
      </c>
      <c r="H126" s="6">
        <v>0.81428089016364702</v>
      </c>
      <c r="I126" s="6">
        <v>0.59121401840629195</v>
      </c>
      <c r="J126" s="6">
        <v>4.7643041024644601E-3</v>
      </c>
      <c r="K126" s="6">
        <v>-0.120750577413594</v>
      </c>
      <c r="L126" s="6">
        <v>0.60210222245116796</v>
      </c>
      <c r="M126" s="6">
        <v>0.17611144346117399</v>
      </c>
      <c r="N126" s="6">
        <v>0.445091133356672</v>
      </c>
      <c r="O126" s="6">
        <v>-0.194121538651915</v>
      </c>
      <c r="P126" s="6">
        <v>0.39913392725090002</v>
      </c>
    </row>
    <row r="127" spans="1:16" x14ac:dyDescent="0.25">
      <c r="A127" s="6" t="s">
        <v>290</v>
      </c>
      <c r="B127" s="6" t="s">
        <v>445</v>
      </c>
      <c r="C127" s="6">
        <v>-0.550017266174607</v>
      </c>
      <c r="D127" s="6">
        <v>9.7884291566029003E-3</v>
      </c>
      <c r="E127" s="6">
        <v>0.7477865648266</v>
      </c>
      <c r="F127" s="15">
        <v>9.7365400468614298E-5</v>
      </c>
      <c r="G127" s="6">
        <v>0.12628711573522799</v>
      </c>
      <c r="H127" s="6">
        <v>0.58542663760122304</v>
      </c>
      <c r="I127" s="6">
        <v>0.56139983498236301</v>
      </c>
      <c r="J127" s="6">
        <v>8.0950988581888293E-3</v>
      </c>
      <c r="K127" s="6">
        <v>-0.267906692584652</v>
      </c>
      <c r="L127" s="6">
        <v>0.24033739440958499</v>
      </c>
      <c r="M127" s="6">
        <v>0.15632786537439899</v>
      </c>
      <c r="N127" s="6">
        <v>0.498598178667434</v>
      </c>
      <c r="O127" s="6">
        <v>-8.8189552187204395E-2</v>
      </c>
      <c r="P127" s="6">
        <v>0.70384826637904596</v>
      </c>
    </row>
    <row r="128" spans="1:16" x14ac:dyDescent="0.25">
      <c r="A128" s="6" t="s">
        <v>384</v>
      </c>
      <c r="B128" s="6" t="s">
        <v>445</v>
      </c>
      <c r="C128" s="6">
        <v>-0.54994562321643803</v>
      </c>
      <c r="D128" s="6">
        <v>9.7999374899924597E-3</v>
      </c>
      <c r="E128" s="6">
        <v>0.59230521212343701</v>
      </c>
      <c r="F128" s="6">
        <v>4.6683076385660299E-3</v>
      </c>
      <c r="G128" s="6">
        <v>3.9625797827060903E-2</v>
      </c>
      <c r="H128" s="6">
        <v>0.86458913835420004</v>
      </c>
      <c r="I128" s="6">
        <v>0.14100342347349601</v>
      </c>
      <c r="J128" s="6">
        <v>0.54209306068957996</v>
      </c>
      <c r="K128" s="6">
        <v>8.8567593741803296E-3</v>
      </c>
      <c r="L128" s="6">
        <v>0.96960631072650005</v>
      </c>
      <c r="M128" s="6">
        <v>-6.2631076664543095E-2</v>
      </c>
      <c r="N128" s="6">
        <v>0.78738987880243205</v>
      </c>
      <c r="O128" s="6">
        <v>-0.36307474596161399</v>
      </c>
      <c r="P128" s="6">
        <v>0.10572786781064</v>
      </c>
    </row>
    <row r="129" spans="1:16" x14ac:dyDescent="0.25">
      <c r="A129" s="6" t="s">
        <v>121</v>
      </c>
      <c r="B129" s="6" t="s">
        <v>445</v>
      </c>
      <c r="C129" s="6">
        <v>-0.54953253629590604</v>
      </c>
      <c r="D129" s="6">
        <v>9.8665094100624604E-3</v>
      </c>
      <c r="E129" s="6">
        <v>0.58877531039894104</v>
      </c>
      <c r="F129" s="6">
        <v>4.98477869905351E-3</v>
      </c>
      <c r="G129" s="6">
        <v>0.16466216833119299</v>
      </c>
      <c r="H129" s="6">
        <v>0.47568280807603203</v>
      </c>
      <c r="I129" s="6">
        <v>0.15069663557235499</v>
      </c>
      <c r="J129" s="6">
        <v>0.51438034148342304</v>
      </c>
      <c r="K129" s="6">
        <v>-0.429204800887178</v>
      </c>
      <c r="L129" s="6">
        <v>5.2185280528319999E-2</v>
      </c>
      <c r="M129" s="6">
        <v>-0.181672845528386</v>
      </c>
      <c r="N129" s="6">
        <v>0.43061289185138701</v>
      </c>
      <c r="O129" s="6">
        <v>-0.414236548900002</v>
      </c>
      <c r="P129" s="6">
        <v>6.1914003147381803E-2</v>
      </c>
    </row>
    <row r="130" spans="1:16" x14ac:dyDescent="0.25">
      <c r="A130" s="6" t="s">
        <v>227</v>
      </c>
      <c r="B130" s="6" t="s">
        <v>445</v>
      </c>
      <c r="C130" s="6">
        <v>0.54873373300946204</v>
      </c>
      <c r="D130" s="6">
        <v>9.9962905270577097E-3</v>
      </c>
      <c r="E130" s="6">
        <v>-0.65181323086770304</v>
      </c>
      <c r="F130" s="6">
        <v>1.36718054921151E-3</v>
      </c>
      <c r="G130" s="6">
        <v>-0.413214324361177</v>
      </c>
      <c r="H130" s="6">
        <v>6.2625403802429994E-2</v>
      </c>
      <c r="I130" s="6">
        <v>-0.272952409544853</v>
      </c>
      <c r="J130" s="6">
        <v>0.231255404558975</v>
      </c>
      <c r="K130" s="6">
        <v>0.47537894624424998</v>
      </c>
      <c r="L130" s="6">
        <v>2.94093026645828E-2</v>
      </c>
      <c r="M130" s="6">
        <v>-0.208168144093207</v>
      </c>
      <c r="N130" s="6">
        <v>0.36519545151492799</v>
      </c>
      <c r="O130" s="6">
        <v>-0.20377409032289401</v>
      </c>
      <c r="P130" s="6">
        <v>0.37562920652057702</v>
      </c>
    </row>
    <row r="131" spans="1:16" x14ac:dyDescent="0.25">
      <c r="A131" s="6" t="s">
        <v>305</v>
      </c>
      <c r="B131" s="6" t="s">
        <v>445</v>
      </c>
      <c r="C131" s="6">
        <v>-0.54853291085710398</v>
      </c>
      <c r="D131" s="6">
        <v>1.00291363845581E-2</v>
      </c>
      <c r="E131" s="6">
        <v>0.59514640909662697</v>
      </c>
      <c r="F131" s="6">
        <v>4.4258627424195096E-3</v>
      </c>
      <c r="G131" s="6">
        <v>0.361858993100376</v>
      </c>
      <c r="H131" s="6">
        <v>0.106988229176012</v>
      </c>
      <c r="I131" s="6">
        <v>0.37185926275901598</v>
      </c>
      <c r="J131" s="6">
        <v>9.6940473077563094E-2</v>
      </c>
      <c r="K131" s="6">
        <v>5.1408875891995498E-2</v>
      </c>
      <c r="L131" s="6">
        <v>0.82485477245871697</v>
      </c>
      <c r="M131" s="6">
        <v>0.12191460091744399</v>
      </c>
      <c r="N131" s="6">
        <v>0.59857999255424199</v>
      </c>
      <c r="O131" s="6">
        <v>-0.18771554128745699</v>
      </c>
      <c r="P131" s="6">
        <v>0.415170729657869</v>
      </c>
    </row>
    <row r="132" spans="1:16" x14ac:dyDescent="0.25">
      <c r="A132" s="6" t="s">
        <v>321</v>
      </c>
      <c r="B132" s="6" t="s">
        <v>445</v>
      </c>
      <c r="C132" s="6">
        <v>-0.54815592954140102</v>
      </c>
      <c r="D132" s="6">
        <v>1.0091032352642601E-2</v>
      </c>
      <c r="E132" s="6">
        <v>0.53615983990850602</v>
      </c>
      <c r="F132" s="6">
        <v>1.22297447793297E-2</v>
      </c>
      <c r="G132" s="6">
        <v>0.38788769566088499</v>
      </c>
      <c r="H132" s="6">
        <v>8.2306786772165699E-2</v>
      </c>
      <c r="I132" s="6">
        <v>0.30899657891217402</v>
      </c>
      <c r="J132" s="6">
        <v>0.172906214416506</v>
      </c>
      <c r="K132" s="6">
        <v>0.13708289381417901</v>
      </c>
      <c r="L132" s="6">
        <v>0.55349240074711104</v>
      </c>
      <c r="M132" s="6">
        <v>-4.1063641418201E-2</v>
      </c>
      <c r="N132" s="6">
        <v>0.85972167631466101</v>
      </c>
      <c r="O132" s="6">
        <v>0.15677849003500599</v>
      </c>
      <c r="P132" s="6">
        <v>0.49734556206923097</v>
      </c>
    </row>
    <row r="133" spans="1:16" x14ac:dyDescent="0.25">
      <c r="A133" s="6" t="s">
        <v>466</v>
      </c>
      <c r="B133" s="6" t="s">
        <v>445</v>
      </c>
      <c r="C133" s="6">
        <v>0.54569012312597298</v>
      </c>
      <c r="D133" s="6">
        <v>1.0503627762520101E-2</v>
      </c>
      <c r="E133" s="6">
        <v>-0.51362703923798203</v>
      </c>
      <c r="F133" s="6">
        <v>1.7238070297662E-2</v>
      </c>
      <c r="G133" s="6">
        <v>-0.520724855870356</v>
      </c>
      <c r="H133" s="6">
        <v>1.5508907982400399E-2</v>
      </c>
      <c r="I133" s="6">
        <v>-0.17415441011014601</v>
      </c>
      <c r="J133" s="6">
        <v>0.450245862679443</v>
      </c>
      <c r="K133" s="6">
        <v>0.235001005580732</v>
      </c>
      <c r="L133" s="6">
        <v>0.30516566340741202</v>
      </c>
      <c r="M133" s="6">
        <v>-0.172735048702299</v>
      </c>
      <c r="N133" s="6">
        <v>0.45400372890683699</v>
      </c>
      <c r="O133" s="6">
        <v>-0.19768328226878701</v>
      </c>
      <c r="P133" s="6">
        <v>0.39036786846416599</v>
      </c>
    </row>
    <row r="134" spans="1:16" x14ac:dyDescent="0.25">
      <c r="A134" s="6" t="s">
        <v>375</v>
      </c>
      <c r="B134" s="6" t="s">
        <v>445</v>
      </c>
      <c r="C134" s="6">
        <v>-0.54520044781436605</v>
      </c>
      <c r="D134" s="6">
        <v>1.0587178861259001E-2</v>
      </c>
      <c r="E134" s="6">
        <v>0.63171112023469</v>
      </c>
      <c r="F134" s="6">
        <v>2.1282875610459501E-3</v>
      </c>
      <c r="G134" s="6">
        <v>-0.124728171364397</v>
      </c>
      <c r="H134" s="6">
        <v>0.59010208416002197</v>
      </c>
      <c r="I134" s="6">
        <v>0.60670835737288598</v>
      </c>
      <c r="J134" s="6">
        <v>3.5443725395484702E-3</v>
      </c>
      <c r="K134" s="6">
        <v>0.27538721429829299</v>
      </c>
      <c r="L134" s="6">
        <v>0.22695410647824299</v>
      </c>
      <c r="M134" s="6">
        <v>-1.30710946437404E-3</v>
      </c>
      <c r="N134" s="6">
        <v>0.99551342484221295</v>
      </c>
      <c r="O134" s="6">
        <v>-0.34529990105776998</v>
      </c>
      <c r="P134" s="6">
        <v>0.12525839519490101</v>
      </c>
    </row>
    <row r="135" spans="1:16" x14ac:dyDescent="0.25">
      <c r="A135" s="6" t="s">
        <v>467</v>
      </c>
      <c r="B135" s="6" t="s">
        <v>445</v>
      </c>
      <c r="C135" s="6">
        <v>-0.54364448022400202</v>
      </c>
      <c r="D135" s="6">
        <v>1.0856272085879101E-2</v>
      </c>
      <c r="E135" s="6">
        <v>0.55892601724888002</v>
      </c>
      <c r="F135" s="6">
        <v>8.4409697795304797E-3</v>
      </c>
      <c r="G135" s="6">
        <v>0.222867085290955</v>
      </c>
      <c r="H135" s="6">
        <v>0.33152102412301299</v>
      </c>
      <c r="I135" s="6">
        <v>0.49275044599516898</v>
      </c>
      <c r="J135" s="6">
        <v>2.32392893070387E-2</v>
      </c>
      <c r="K135" s="6">
        <v>-0.18091930588635799</v>
      </c>
      <c r="L135" s="6">
        <v>0.43255977098155901</v>
      </c>
      <c r="M135" s="6">
        <v>6.8195844481308096E-2</v>
      </c>
      <c r="N135" s="6">
        <v>0.768973101000064</v>
      </c>
      <c r="O135" s="6">
        <v>0.103789039163553</v>
      </c>
      <c r="P135" s="6">
        <v>0.65436260030000004</v>
      </c>
    </row>
    <row r="136" spans="1:16" x14ac:dyDescent="0.25">
      <c r="A136" s="6" t="s">
        <v>259</v>
      </c>
      <c r="B136" s="6" t="s">
        <v>445</v>
      </c>
      <c r="C136" s="6">
        <v>-0.54307869028163602</v>
      </c>
      <c r="D136" s="6">
        <v>1.09554927563615E-2</v>
      </c>
      <c r="E136" s="6">
        <v>0.748924968694893</v>
      </c>
      <c r="F136" s="15">
        <v>9.3726580351793102E-5</v>
      </c>
      <c r="G136" s="6">
        <v>0.106366651034208</v>
      </c>
      <c r="H136" s="6">
        <v>0.64631187489904396</v>
      </c>
      <c r="I136" s="6">
        <v>0.51503493934936095</v>
      </c>
      <c r="J136" s="6">
        <v>1.6883297099334602E-2</v>
      </c>
      <c r="K136" s="6">
        <v>-0.148748931901514</v>
      </c>
      <c r="L136" s="6">
        <v>0.51989391878747204</v>
      </c>
      <c r="M136" s="6">
        <v>-0.16342361020087001</v>
      </c>
      <c r="N136" s="6">
        <v>0.47905429530136501</v>
      </c>
      <c r="O136" s="6">
        <v>-0.29344244949142501</v>
      </c>
      <c r="P136" s="6">
        <v>0.19669475524277999</v>
      </c>
    </row>
    <row r="137" spans="1:16" x14ac:dyDescent="0.25">
      <c r="A137" s="6" t="s">
        <v>393</v>
      </c>
      <c r="B137" s="6" t="s">
        <v>445</v>
      </c>
      <c r="C137" s="6">
        <v>-0.54263401552005397</v>
      </c>
      <c r="D137" s="6">
        <v>1.1033991475716201E-2</v>
      </c>
      <c r="E137" s="6">
        <v>0.52950915100319895</v>
      </c>
      <c r="F137" s="6">
        <v>1.35656541364118E-2</v>
      </c>
      <c r="G137" s="6">
        <v>0.14617551871751699</v>
      </c>
      <c r="H137" s="6">
        <v>0.52722141268499301</v>
      </c>
      <c r="I137" s="6">
        <v>0.360742588843801</v>
      </c>
      <c r="J137" s="6">
        <v>0.108155189700885</v>
      </c>
      <c r="K137" s="6">
        <v>7.4123705323900196E-2</v>
      </c>
      <c r="L137" s="6">
        <v>0.749485747957646</v>
      </c>
      <c r="M137" s="6">
        <v>0.110743637695044</v>
      </c>
      <c r="N137" s="6">
        <v>0.63272825291795698</v>
      </c>
      <c r="O137" s="6">
        <v>-0.17500240070258699</v>
      </c>
      <c r="P137" s="6">
        <v>0.44800849359177097</v>
      </c>
    </row>
    <row r="138" spans="1:16" x14ac:dyDescent="0.25">
      <c r="A138" s="6" t="s">
        <v>279</v>
      </c>
      <c r="B138" s="6" t="s">
        <v>445</v>
      </c>
      <c r="C138" s="6">
        <v>-0.54031514783587498</v>
      </c>
      <c r="D138" s="6">
        <v>1.14508046527551E-2</v>
      </c>
      <c r="E138" s="6">
        <v>0.70826813470494698</v>
      </c>
      <c r="F138" s="6">
        <v>3.2702348807591802E-4</v>
      </c>
      <c r="G138" s="6">
        <v>0.28664978415880399</v>
      </c>
      <c r="H138" s="6">
        <v>0.20774194588300801</v>
      </c>
      <c r="I138" s="6">
        <v>0.51978305300901395</v>
      </c>
      <c r="J138" s="6">
        <v>1.5729937838162601E-2</v>
      </c>
      <c r="K138" s="6">
        <v>-0.22157056354128299</v>
      </c>
      <c r="L138" s="6">
        <v>0.33441462844643799</v>
      </c>
      <c r="M138" s="6">
        <v>0.14020913018281</v>
      </c>
      <c r="N138" s="6">
        <v>0.54439383113655004</v>
      </c>
      <c r="O138" s="6">
        <v>-0.26450414719915</v>
      </c>
      <c r="P138" s="6">
        <v>0.24659024780038899</v>
      </c>
    </row>
    <row r="139" spans="1:16" x14ac:dyDescent="0.25">
      <c r="A139" s="6" t="s">
        <v>243</v>
      </c>
      <c r="B139" s="6" t="s">
        <v>445</v>
      </c>
      <c r="C139" s="6">
        <v>0.53985938861810701</v>
      </c>
      <c r="D139" s="6">
        <v>1.15342145340983E-2</v>
      </c>
      <c r="E139" s="6">
        <v>-0.71235247537342306</v>
      </c>
      <c r="F139" s="6">
        <v>2.9117733679896301E-4</v>
      </c>
      <c r="G139" s="6">
        <v>-0.405615211419876</v>
      </c>
      <c r="H139" s="6">
        <v>6.81099792507045E-2</v>
      </c>
      <c r="I139" s="6">
        <v>-0.31466592807400001</v>
      </c>
      <c r="J139" s="6">
        <v>0.16474950772305699</v>
      </c>
      <c r="K139" s="6">
        <v>0.274388142288649</v>
      </c>
      <c r="L139" s="6">
        <v>0.22871267069566201</v>
      </c>
      <c r="M139" s="6">
        <v>-8.4525691511280698E-2</v>
      </c>
      <c r="N139" s="6">
        <v>0.71564895321211497</v>
      </c>
      <c r="O139" s="6">
        <v>0.23709571004525201</v>
      </c>
      <c r="P139" s="6">
        <v>0.30074905397318302</v>
      </c>
    </row>
    <row r="140" spans="1:16" x14ac:dyDescent="0.25">
      <c r="A140" s="6" t="s">
        <v>370</v>
      </c>
      <c r="B140" s="6" t="s">
        <v>445</v>
      </c>
      <c r="C140" s="6">
        <v>-0.53866016923028004</v>
      </c>
      <c r="D140" s="6">
        <v>1.1756052232160001E-2</v>
      </c>
      <c r="E140" s="6">
        <v>0.75314134389272902</v>
      </c>
      <c r="F140" s="15">
        <v>8.1253313294792103E-5</v>
      </c>
      <c r="G140" s="6">
        <v>0.153312571196007</v>
      </c>
      <c r="H140" s="6">
        <v>0.50701935059271297</v>
      </c>
      <c r="I140" s="6">
        <v>0.35818050663990902</v>
      </c>
      <c r="J140" s="6">
        <v>0.11086821680981999</v>
      </c>
      <c r="K140" s="6">
        <v>-0.37757120098555202</v>
      </c>
      <c r="L140" s="6">
        <v>9.1522016785524601E-2</v>
      </c>
      <c r="M140" s="6">
        <v>7.9607814168681096E-3</v>
      </c>
      <c r="N140" s="6">
        <v>0.97267986681729601</v>
      </c>
      <c r="O140" s="6">
        <v>-0.49962153532917303</v>
      </c>
      <c r="P140" s="6">
        <v>2.1104375707768099E-2</v>
      </c>
    </row>
    <row r="141" spans="1:16" x14ac:dyDescent="0.25">
      <c r="A141" s="6" t="s">
        <v>286</v>
      </c>
      <c r="B141" s="6" t="s">
        <v>445</v>
      </c>
      <c r="C141" s="6">
        <v>-0.53798066925686805</v>
      </c>
      <c r="D141" s="6">
        <v>1.18832820976674E-2</v>
      </c>
      <c r="E141" s="6">
        <v>0.72190209528133298</v>
      </c>
      <c r="F141" s="6">
        <v>2.20253022535424E-4</v>
      </c>
      <c r="G141" s="6">
        <v>0.36208177995105301</v>
      </c>
      <c r="H141" s="6">
        <v>0.106756453995614</v>
      </c>
      <c r="I141" s="6">
        <v>0.172143072043001</v>
      </c>
      <c r="J141" s="6">
        <v>0.45557581688820897</v>
      </c>
      <c r="K141" s="6">
        <v>-0.33175951655547298</v>
      </c>
      <c r="L141" s="6">
        <v>0.14177695170777799</v>
      </c>
      <c r="M141" s="6">
        <v>1.8584218184871298E-2</v>
      </c>
      <c r="N141" s="6">
        <v>0.93627284561966795</v>
      </c>
      <c r="O141" s="6">
        <v>-0.27220661382977202</v>
      </c>
      <c r="P141" s="6">
        <v>0.23258348349265201</v>
      </c>
    </row>
    <row r="142" spans="1:16" x14ac:dyDescent="0.25">
      <c r="A142" s="6" t="s">
        <v>251</v>
      </c>
      <c r="B142" s="6" t="s">
        <v>445</v>
      </c>
      <c r="C142" s="6">
        <v>0.533576508521868</v>
      </c>
      <c r="D142" s="6">
        <v>1.27353368887562E-2</v>
      </c>
      <c r="E142" s="6">
        <v>-0.60749668187127304</v>
      </c>
      <c r="F142" s="6">
        <v>3.4900404409418202E-3</v>
      </c>
      <c r="G142" s="6">
        <v>-0.33074990159911899</v>
      </c>
      <c r="H142" s="6">
        <v>0.14306727121538901</v>
      </c>
      <c r="I142" s="6">
        <v>-8.5497024006745304E-2</v>
      </c>
      <c r="J142" s="6">
        <v>0.71251424124240903</v>
      </c>
      <c r="K142" s="6">
        <v>0.39426953001994802</v>
      </c>
      <c r="L142" s="6">
        <v>7.6963166985886997E-2</v>
      </c>
      <c r="M142" s="6">
        <v>0.33623057252432498</v>
      </c>
      <c r="N142" s="6">
        <v>0.136161424127861</v>
      </c>
      <c r="O142" s="6">
        <v>-0.137010612902082</v>
      </c>
      <c r="P142" s="6">
        <v>0.55370357269408099</v>
      </c>
    </row>
    <row r="143" spans="1:16" x14ac:dyDescent="0.25">
      <c r="A143" s="6" t="s">
        <v>468</v>
      </c>
      <c r="B143" s="6" t="s">
        <v>445</v>
      </c>
      <c r="C143" s="6">
        <v>0.53164886368362296</v>
      </c>
      <c r="D143" s="6">
        <v>1.3123549243931099E-2</v>
      </c>
      <c r="E143" s="6">
        <v>-0.50221603719297103</v>
      </c>
      <c r="F143" s="6">
        <v>2.0340255404385998E-2</v>
      </c>
      <c r="G143" s="6">
        <v>-0.44250552288256301</v>
      </c>
      <c r="H143" s="6">
        <v>4.4566068497698702E-2</v>
      </c>
      <c r="I143" s="6">
        <v>0.170279129495643</v>
      </c>
      <c r="J143" s="6">
        <v>0.46054413513366599</v>
      </c>
      <c r="K143" s="6">
        <v>0.36618381708223702</v>
      </c>
      <c r="L143" s="6">
        <v>0.10255394614607199</v>
      </c>
      <c r="M143" s="6">
        <v>-2.19550797235471E-2</v>
      </c>
      <c r="N143" s="6">
        <v>0.92474294586962102</v>
      </c>
      <c r="O143" s="6">
        <v>5.7038568364222601E-2</v>
      </c>
      <c r="P143" s="6">
        <v>0.80600914391006495</v>
      </c>
    </row>
    <row r="144" spans="1:16" x14ac:dyDescent="0.25">
      <c r="A144" s="6" t="s">
        <v>414</v>
      </c>
      <c r="B144" s="6" t="s">
        <v>445</v>
      </c>
      <c r="C144" s="6">
        <v>-0.53131262738656504</v>
      </c>
      <c r="D144" s="6">
        <v>1.31922373103675E-2</v>
      </c>
      <c r="E144" s="6">
        <v>0.69896453387038404</v>
      </c>
      <c r="F144" s="6">
        <v>4.2305196528209397E-4</v>
      </c>
      <c r="G144" s="6">
        <v>0.24300031612798001</v>
      </c>
      <c r="H144" s="6">
        <v>0.28851121736755098</v>
      </c>
      <c r="I144" s="6">
        <v>0.38648190738703903</v>
      </c>
      <c r="J144" s="6">
        <v>8.3520088748601506E-2</v>
      </c>
      <c r="K144" s="6">
        <v>-0.38575804737073299</v>
      </c>
      <c r="L144" s="6">
        <v>8.4149996184093204E-2</v>
      </c>
      <c r="M144" s="6">
        <v>-3.7051476279669697E-2</v>
      </c>
      <c r="N144" s="6">
        <v>0.87331555478901701</v>
      </c>
      <c r="O144" s="6">
        <v>-0.19457504839674</v>
      </c>
      <c r="P144" s="6">
        <v>0.39801176037062302</v>
      </c>
    </row>
    <row r="145" spans="1:16" x14ac:dyDescent="0.25">
      <c r="A145" s="6" t="s">
        <v>76</v>
      </c>
      <c r="B145" s="6" t="s">
        <v>445</v>
      </c>
      <c r="C145" s="6">
        <v>0.52985990102385105</v>
      </c>
      <c r="D145" s="6">
        <v>1.34923670001218E-2</v>
      </c>
      <c r="E145" s="6">
        <v>-0.52419070420559399</v>
      </c>
      <c r="F145" s="6">
        <v>1.471700321873E-2</v>
      </c>
      <c r="G145" s="6">
        <v>-3.5087832417448998E-2</v>
      </c>
      <c r="H145" s="6">
        <v>0.87998148563991796</v>
      </c>
      <c r="I145" s="6">
        <v>-0.14491929725691899</v>
      </c>
      <c r="J145" s="6">
        <v>0.53081584070856402</v>
      </c>
      <c r="K145" s="6">
        <v>2.66934117575253E-2</v>
      </c>
      <c r="L145" s="6">
        <v>0.90856069472209899</v>
      </c>
      <c r="M145" s="6">
        <v>6.3909774104728395E-2</v>
      </c>
      <c r="N145" s="6">
        <v>0.78314793290256701</v>
      </c>
      <c r="O145" s="6">
        <v>4.7126113210827396E-3</v>
      </c>
      <c r="P145" s="6">
        <v>0.98382518264646002</v>
      </c>
    </row>
    <row r="146" spans="1:16" x14ac:dyDescent="0.25">
      <c r="A146" s="6" t="s">
        <v>277</v>
      </c>
      <c r="B146" s="6" t="s">
        <v>445</v>
      </c>
      <c r="C146" s="6">
        <v>-0.52598671267926</v>
      </c>
      <c r="D146" s="6">
        <v>1.43196886090338E-2</v>
      </c>
      <c r="E146" s="6">
        <v>0.54918189796369099</v>
      </c>
      <c r="F146" s="6">
        <v>9.9233068297827891E-3</v>
      </c>
      <c r="G146" s="6">
        <v>2.7605062539494001E-2</v>
      </c>
      <c r="H146" s="6">
        <v>0.90545104547270805</v>
      </c>
      <c r="I146" s="6">
        <v>0.53385900039767598</v>
      </c>
      <c r="J146" s="6">
        <v>1.26792368733573E-2</v>
      </c>
      <c r="K146" s="6">
        <v>-5.8024019501803303E-2</v>
      </c>
      <c r="L146" s="6">
        <v>0.80272061764444502</v>
      </c>
      <c r="M146" s="6">
        <v>0.27678004393193101</v>
      </c>
      <c r="N146" s="6">
        <v>0.22451726492892399</v>
      </c>
      <c r="O146" s="6">
        <v>-0.29946855864834598</v>
      </c>
      <c r="P146" s="6">
        <v>0.18723095388887301</v>
      </c>
    </row>
    <row r="147" spans="1:16" x14ac:dyDescent="0.25">
      <c r="A147" s="6" t="s">
        <v>469</v>
      </c>
      <c r="B147" s="6" t="s">
        <v>445</v>
      </c>
      <c r="C147" s="6">
        <v>0.52583762935581801</v>
      </c>
      <c r="D147" s="6">
        <v>1.43523349954839E-2</v>
      </c>
      <c r="E147" s="6">
        <v>-0.349640926153236</v>
      </c>
      <c r="F147" s="6">
        <v>0.12026702634316699</v>
      </c>
      <c r="G147" s="6">
        <v>-7.1533580693482798E-2</v>
      </c>
      <c r="H147" s="6">
        <v>0.75798326333974197</v>
      </c>
      <c r="I147" s="6">
        <v>-5.56400522523436E-2</v>
      </c>
      <c r="J147" s="6">
        <v>0.81068150166200603</v>
      </c>
      <c r="K147" s="6">
        <v>-0.17729180505968201</v>
      </c>
      <c r="L147" s="6">
        <v>0.44199713105937199</v>
      </c>
      <c r="M147" s="6">
        <v>3.00118812694221E-2</v>
      </c>
      <c r="N147" s="6">
        <v>0.89724787460676103</v>
      </c>
      <c r="O147" s="6">
        <v>0.16694897786764901</v>
      </c>
      <c r="P147" s="6">
        <v>0.46948942236966401</v>
      </c>
    </row>
    <row r="148" spans="1:16" x14ac:dyDescent="0.25">
      <c r="A148" s="6" t="s">
        <v>333</v>
      </c>
      <c r="B148" s="6" t="s">
        <v>445</v>
      </c>
      <c r="C148" s="6">
        <v>-0.51588239589084195</v>
      </c>
      <c r="D148" s="6">
        <v>1.6672598949106401E-2</v>
      </c>
      <c r="E148" s="6">
        <v>0.56894793253339704</v>
      </c>
      <c r="F148" s="6">
        <v>7.1109451679599997E-3</v>
      </c>
      <c r="G148" s="6">
        <v>0.279041590545616</v>
      </c>
      <c r="H148" s="6">
        <v>0.22059724887055501</v>
      </c>
      <c r="I148" s="6">
        <v>0.191784185770391</v>
      </c>
      <c r="J148" s="6">
        <v>0.40494514589320102</v>
      </c>
      <c r="K148" s="6">
        <v>-0.34026953335517002</v>
      </c>
      <c r="L148" s="6">
        <v>0.131225765496466</v>
      </c>
      <c r="M148" s="6">
        <v>6.3299554519127499E-2</v>
      </c>
      <c r="N148" s="6">
        <v>0.78517154218190799</v>
      </c>
      <c r="O148" s="6">
        <v>-0.22191829296462601</v>
      </c>
      <c r="P148" s="6">
        <v>0.333637095732643</v>
      </c>
    </row>
    <row r="149" spans="1:16" x14ac:dyDescent="0.25">
      <c r="A149" s="6" t="s">
        <v>470</v>
      </c>
      <c r="B149" s="6" t="s">
        <v>445</v>
      </c>
      <c r="C149" s="6">
        <v>0.51552499945675601</v>
      </c>
      <c r="D149" s="6">
        <v>1.6761196553803599E-2</v>
      </c>
      <c r="E149" s="6">
        <v>-0.66263575140709197</v>
      </c>
      <c r="F149" s="6">
        <v>1.0631496771161899E-3</v>
      </c>
      <c r="G149" s="6">
        <v>-0.70495454764819798</v>
      </c>
      <c r="H149" s="6">
        <v>3.5882224883003499E-4</v>
      </c>
      <c r="I149" s="6">
        <v>0.20829452366345799</v>
      </c>
      <c r="J149" s="6">
        <v>0.36489784433352801</v>
      </c>
      <c r="K149" s="6">
        <v>0.29024731504537199</v>
      </c>
      <c r="L149" s="6">
        <v>0.20184081837311901</v>
      </c>
      <c r="M149" s="6">
        <v>0.16376185192100901</v>
      </c>
      <c r="N149" s="6">
        <v>0.47813237786984802</v>
      </c>
      <c r="O149" s="6">
        <v>0.11426308251072601</v>
      </c>
      <c r="P149" s="6">
        <v>0.62188762225863403</v>
      </c>
    </row>
    <row r="150" spans="1:16" x14ac:dyDescent="0.25">
      <c r="A150" s="6" t="s">
        <v>471</v>
      </c>
      <c r="B150" s="6" t="s">
        <v>445</v>
      </c>
      <c r="C150" s="6">
        <v>-0.51538936761249898</v>
      </c>
      <c r="D150" s="6">
        <v>1.6794918400298502E-2</v>
      </c>
      <c r="E150" s="6">
        <v>0.50128800354699798</v>
      </c>
      <c r="F150" s="6">
        <v>2.0610989093217302E-2</v>
      </c>
      <c r="G150" s="6">
        <v>0.59402629430185905</v>
      </c>
      <c r="H150" s="6">
        <v>4.5201637624460696E-3</v>
      </c>
      <c r="I150" s="6">
        <v>-4.9036691278359502E-2</v>
      </c>
      <c r="J150" s="6">
        <v>0.83282423366945801</v>
      </c>
      <c r="K150" s="6">
        <v>-0.29308117640182002</v>
      </c>
      <c r="L150" s="6">
        <v>0.19727215064981299</v>
      </c>
      <c r="M150" s="6">
        <v>0.56602545790883196</v>
      </c>
      <c r="N150" s="6">
        <v>7.4795898069535604E-3</v>
      </c>
      <c r="O150" s="6">
        <v>0.10020476903271</v>
      </c>
      <c r="P150" s="6">
        <v>0.66561894102716501</v>
      </c>
    </row>
    <row r="151" spans="1:16" x14ac:dyDescent="0.25">
      <c r="A151" s="6" t="s">
        <v>297</v>
      </c>
      <c r="B151" s="6" t="s">
        <v>445</v>
      </c>
      <c r="C151" s="6">
        <v>-0.51382054574804603</v>
      </c>
      <c r="D151" s="6">
        <v>1.7188956577286599E-2</v>
      </c>
      <c r="E151" s="6">
        <v>0.56971329686225403</v>
      </c>
      <c r="F151" s="6">
        <v>7.0169140145126098E-3</v>
      </c>
      <c r="G151" s="6">
        <v>0.22905415829885201</v>
      </c>
      <c r="H151" s="6">
        <v>0.317918348736761</v>
      </c>
      <c r="I151" s="6">
        <v>0.41014828559620498</v>
      </c>
      <c r="J151" s="6">
        <v>6.4796400010228905E-2</v>
      </c>
      <c r="K151" s="6">
        <v>-0.18911542568710399</v>
      </c>
      <c r="L151" s="6">
        <v>0.41163674673556599</v>
      </c>
      <c r="M151" s="6">
        <v>0.427651729319586</v>
      </c>
      <c r="N151" s="6">
        <v>5.3136316053271702E-2</v>
      </c>
      <c r="O151" s="6">
        <v>3.06599753513844E-2</v>
      </c>
      <c r="P151" s="6">
        <v>0.89504066142927297</v>
      </c>
    </row>
    <row r="152" spans="1:16" x14ac:dyDescent="0.25">
      <c r="A152" s="6" t="s">
        <v>275</v>
      </c>
      <c r="B152" s="6" t="s">
        <v>445</v>
      </c>
      <c r="C152" s="6">
        <v>-0.51308034956376702</v>
      </c>
      <c r="D152" s="6">
        <v>1.7377435522289202E-2</v>
      </c>
      <c r="E152" s="6">
        <v>0.43513475741623903</v>
      </c>
      <c r="F152" s="6">
        <v>4.8673723804975498E-2</v>
      </c>
      <c r="G152" s="6">
        <v>0.239663230856383</v>
      </c>
      <c r="H152" s="6">
        <v>0.295389185472969</v>
      </c>
      <c r="I152" s="6">
        <v>4.3944386539792601E-2</v>
      </c>
      <c r="J152" s="6">
        <v>0.84998451490903104</v>
      </c>
      <c r="K152" s="6">
        <v>0.16846777994463799</v>
      </c>
      <c r="L152" s="6">
        <v>0.46539879263325001</v>
      </c>
      <c r="M152" s="6">
        <v>-3.6767871587066001E-2</v>
      </c>
      <c r="N152" s="6">
        <v>0.87427780059442195</v>
      </c>
      <c r="O152" s="6">
        <v>9.8922796248360704E-3</v>
      </c>
      <c r="P152" s="6">
        <v>0.96605458903368402</v>
      </c>
    </row>
    <row r="153" spans="1:16" x14ac:dyDescent="0.25">
      <c r="A153" s="6" t="s">
        <v>335</v>
      </c>
      <c r="B153" s="6" t="s">
        <v>445</v>
      </c>
      <c r="C153" s="6">
        <v>-0.51144954043971902</v>
      </c>
      <c r="D153" s="6">
        <v>1.77985632222993E-2</v>
      </c>
      <c r="E153" s="6">
        <v>0.55065356507041097</v>
      </c>
      <c r="F153" s="6">
        <v>9.6867014538651996E-3</v>
      </c>
      <c r="G153" s="6">
        <v>0.515387319908713</v>
      </c>
      <c r="H153" s="6">
        <v>1.6795427934697599E-2</v>
      </c>
      <c r="I153" s="6">
        <v>6.5226948110602506E-2</v>
      </c>
      <c r="J153" s="6">
        <v>0.77878452893752004</v>
      </c>
      <c r="K153" s="6">
        <v>-0.46272766671454701</v>
      </c>
      <c r="L153" s="6">
        <v>3.4665788251260599E-2</v>
      </c>
      <c r="M153" s="6">
        <v>0.30281447093582697</v>
      </c>
      <c r="N153" s="6">
        <v>0.18211191274608901</v>
      </c>
      <c r="O153" s="6">
        <v>-3.6631082756578698E-2</v>
      </c>
      <c r="P153" s="6">
        <v>0.87474197422311795</v>
      </c>
    </row>
    <row r="154" spans="1:16" x14ac:dyDescent="0.25">
      <c r="A154" s="6" t="s">
        <v>223</v>
      </c>
      <c r="B154" s="6" t="s">
        <v>445</v>
      </c>
      <c r="C154" s="6">
        <v>0.51042170823398503</v>
      </c>
      <c r="D154" s="6">
        <v>1.8068170194436101E-2</v>
      </c>
      <c r="E154" s="6">
        <v>-0.63045318777202397</v>
      </c>
      <c r="F154" s="6">
        <v>2.18586023360188E-3</v>
      </c>
      <c r="G154" s="6">
        <v>3.3631910807839199E-2</v>
      </c>
      <c r="H154" s="6">
        <v>0.88492893861719402</v>
      </c>
      <c r="I154" s="6">
        <v>-0.27819539969329798</v>
      </c>
      <c r="J154" s="6">
        <v>0.22205866655131001</v>
      </c>
      <c r="K154" s="6">
        <v>0.405459473040296</v>
      </c>
      <c r="L154" s="6">
        <v>6.8226049249788701E-2</v>
      </c>
      <c r="M154" s="6">
        <v>0.17700718981177699</v>
      </c>
      <c r="N154" s="6">
        <v>0.44274213745771002</v>
      </c>
      <c r="O154" s="6">
        <v>0.64238736274956598</v>
      </c>
      <c r="P154" s="6">
        <v>1.68894917680167E-3</v>
      </c>
    </row>
    <row r="155" spans="1:16" x14ac:dyDescent="0.25">
      <c r="A155" s="6" t="s">
        <v>472</v>
      </c>
      <c r="B155" s="6" t="s">
        <v>445</v>
      </c>
      <c r="C155" s="6">
        <v>0.50930066414292097</v>
      </c>
      <c r="D155" s="6">
        <v>1.8365958064316699E-2</v>
      </c>
      <c r="E155" s="6">
        <v>-0.68035918650829996</v>
      </c>
      <c r="F155" s="6">
        <v>6.88936880944571E-4</v>
      </c>
      <c r="G155" s="6">
        <v>-0.45586913107768401</v>
      </c>
      <c r="H155" s="6">
        <v>3.7808153515823499E-2</v>
      </c>
      <c r="I155" s="6">
        <v>-0.16589421474878199</v>
      </c>
      <c r="J155" s="6">
        <v>0.47234094537204901</v>
      </c>
      <c r="K155" s="6">
        <v>0.286582565061205</v>
      </c>
      <c r="L155" s="6">
        <v>0.20785328865321301</v>
      </c>
      <c r="M155" s="6">
        <v>-0.45389896379285</v>
      </c>
      <c r="N155" s="6">
        <v>3.8750714384644003E-2</v>
      </c>
      <c r="O155" s="6">
        <v>0.321129281130209</v>
      </c>
      <c r="P155" s="6">
        <v>0.155779592289882</v>
      </c>
    </row>
    <row r="156" spans="1:16" x14ac:dyDescent="0.25">
      <c r="A156" s="6" t="s">
        <v>473</v>
      </c>
      <c r="B156" s="6" t="s">
        <v>445</v>
      </c>
      <c r="C156" s="6">
        <v>-0.50723177721017898</v>
      </c>
      <c r="D156" s="6">
        <v>1.8925867454876202E-2</v>
      </c>
      <c r="E156" s="6">
        <v>0.58007972884497205</v>
      </c>
      <c r="F156" s="6">
        <v>5.8409408862746502E-3</v>
      </c>
      <c r="G156" s="6">
        <v>0.20781379818785201</v>
      </c>
      <c r="H156" s="6">
        <v>0.36603063129798702</v>
      </c>
      <c r="I156" s="6">
        <v>0.45002068406616202</v>
      </c>
      <c r="J156" s="6">
        <v>4.0659601590384502E-2</v>
      </c>
      <c r="K156" s="6">
        <v>-0.18899454378292299</v>
      </c>
      <c r="L156" s="6">
        <v>0.411941262532102</v>
      </c>
      <c r="M156" s="6">
        <v>-1.1031426367636999E-2</v>
      </c>
      <c r="N156" s="6">
        <v>0.96214815669918197</v>
      </c>
      <c r="O156" s="6">
        <v>-0.29701558711326997</v>
      </c>
      <c r="P156" s="6">
        <v>0.19104524731078401</v>
      </c>
    </row>
    <row r="157" spans="1:16" x14ac:dyDescent="0.25">
      <c r="A157" s="6" t="s">
        <v>281</v>
      </c>
      <c r="B157" s="6" t="s">
        <v>445</v>
      </c>
      <c r="C157" s="6">
        <v>-0.50572595671391496</v>
      </c>
      <c r="D157" s="6">
        <v>1.9341938022352598E-2</v>
      </c>
      <c r="E157" s="6">
        <v>0.61122369044195901</v>
      </c>
      <c r="F157" s="6">
        <v>3.2424853638021102E-3</v>
      </c>
      <c r="G157" s="6">
        <v>0.71879265219462696</v>
      </c>
      <c r="H157" s="6">
        <v>2.4150402721920001E-4</v>
      </c>
      <c r="I157" s="6">
        <v>-0.15321036199746699</v>
      </c>
      <c r="J157" s="6">
        <v>0.50730599961700595</v>
      </c>
      <c r="K157" s="6">
        <v>-0.459167892215123</v>
      </c>
      <c r="L157" s="6">
        <v>3.6270140334082698E-2</v>
      </c>
      <c r="M157" s="6">
        <v>0.27310114101951899</v>
      </c>
      <c r="N157" s="6">
        <v>0.23099114324948</v>
      </c>
      <c r="O157" s="6">
        <v>6.4624882585371496E-2</v>
      </c>
      <c r="P157" s="6">
        <v>0.78077820588448699</v>
      </c>
    </row>
    <row r="158" spans="1:16" x14ac:dyDescent="0.25">
      <c r="A158" s="6" t="s">
        <v>474</v>
      </c>
      <c r="B158" s="6" t="s">
        <v>445</v>
      </c>
      <c r="C158" s="6">
        <v>-0.505564799322615</v>
      </c>
      <c r="D158" s="6">
        <v>1.9386898028808601E-2</v>
      </c>
      <c r="E158" s="6">
        <v>0.59497019156868602</v>
      </c>
      <c r="F158" s="6">
        <v>4.4405889641586597E-3</v>
      </c>
      <c r="G158" s="6">
        <v>-2.9956174761579302E-2</v>
      </c>
      <c r="H158" s="6">
        <v>0.89743762850849496</v>
      </c>
      <c r="I158" s="6">
        <v>0.40341764254249901</v>
      </c>
      <c r="J158" s="6">
        <v>6.9761645124331306E-2</v>
      </c>
      <c r="K158" s="6">
        <v>-2.8919771945953399E-2</v>
      </c>
      <c r="L158" s="6">
        <v>0.90096891477806995</v>
      </c>
      <c r="M158" s="6">
        <v>-0.12159443981042201</v>
      </c>
      <c r="N158" s="6">
        <v>0.59954791492130299</v>
      </c>
      <c r="O158" s="6">
        <v>-0.41637738351894799</v>
      </c>
      <c r="P158" s="6">
        <v>6.0444029242894999E-2</v>
      </c>
    </row>
    <row r="159" spans="1:16" x14ac:dyDescent="0.25">
      <c r="A159" s="6" t="s">
        <v>230</v>
      </c>
      <c r="B159" s="6" t="s">
        <v>445</v>
      </c>
      <c r="C159" s="6">
        <v>0.50235562548161605</v>
      </c>
      <c r="D159" s="6">
        <v>2.02997809505511E-2</v>
      </c>
      <c r="E159" s="6">
        <v>-0.62695946330291297</v>
      </c>
      <c r="F159" s="6">
        <v>2.35266607042354E-3</v>
      </c>
      <c r="G159" s="6">
        <v>0.227864693746302</v>
      </c>
      <c r="H159" s="6">
        <v>0.32050699675305999</v>
      </c>
      <c r="I159" s="6">
        <v>-0.39339228576526503</v>
      </c>
      <c r="J159" s="6">
        <v>7.7681885920530394E-2</v>
      </c>
      <c r="K159" s="6">
        <v>1.46794252413409E-2</v>
      </c>
      <c r="L159" s="6">
        <v>0.94964425398202601</v>
      </c>
      <c r="M159" s="6">
        <v>0.27243001731829303</v>
      </c>
      <c r="N159" s="6">
        <v>0.23218513659409801</v>
      </c>
      <c r="O159" s="6">
        <v>0.40872588149053202</v>
      </c>
      <c r="P159" s="6">
        <v>6.5822714510156102E-2</v>
      </c>
    </row>
    <row r="160" spans="1:16" x14ac:dyDescent="0.25">
      <c r="A160" s="6" t="s">
        <v>475</v>
      </c>
      <c r="B160" s="6" t="s">
        <v>445</v>
      </c>
      <c r="C160" s="6">
        <v>-0.500393398962377</v>
      </c>
      <c r="D160" s="6">
        <v>2.0874691766221899E-2</v>
      </c>
      <c r="E160" s="6">
        <v>0.43359429830714302</v>
      </c>
      <c r="F160" s="6">
        <v>4.9567903862059497E-2</v>
      </c>
      <c r="G160" s="6">
        <v>0.64861209386900398</v>
      </c>
      <c r="H160" s="6">
        <v>1.4700740345841401E-3</v>
      </c>
      <c r="I160" s="6">
        <v>-0.35031033354866697</v>
      </c>
      <c r="J160" s="6">
        <v>0.119510249048404</v>
      </c>
      <c r="K160" s="6">
        <v>-0.27978479221438002</v>
      </c>
      <c r="L160" s="6">
        <v>0.21931893519366</v>
      </c>
      <c r="M160" s="6">
        <v>-5.7041209491736897E-2</v>
      </c>
      <c r="N160" s="6">
        <v>0.80600032602582505</v>
      </c>
      <c r="O160" s="6">
        <v>0.18137606319500199</v>
      </c>
      <c r="P160" s="6">
        <v>0.43137911402606</v>
      </c>
    </row>
    <row r="161" spans="1:16" x14ac:dyDescent="0.25">
      <c r="A161" s="6" t="s">
        <v>476</v>
      </c>
      <c r="B161" s="6" t="s">
        <v>445</v>
      </c>
      <c r="C161" s="6">
        <v>-0.49990048999247499</v>
      </c>
      <c r="D161" s="6">
        <v>2.10211350677257E-2</v>
      </c>
      <c r="E161" s="6">
        <v>0.35903766464478598</v>
      </c>
      <c r="F161" s="6">
        <v>0.109955127001436</v>
      </c>
      <c r="G161" s="6">
        <v>0.41723218846744597</v>
      </c>
      <c r="H161" s="6">
        <v>5.9864565297006497E-2</v>
      </c>
      <c r="I161" s="6">
        <v>-4.2273787400641402E-2</v>
      </c>
      <c r="J161" s="6">
        <v>0.85562881193728302</v>
      </c>
      <c r="K161" s="6">
        <v>-4.01933941218817E-2</v>
      </c>
      <c r="L161" s="6">
        <v>0.86266710853684803</v>
      </c>
      <c r="M161" s="6">
        <v>-9.9956660688222898E-2</v>
      </c>
      <c r="N161" s="6">
        <v>0.666400722511857</v>
      </c>
      <c r="O161" s="6">
        <v>0.206616264890984</v>
      </c>
      <c r="P161" s="6">
        <v>0.36886125989754298</v>
      </c>
    </row>
    <row r="162" spans="1:16" x14ac:dyDescent="0.25">
      <c r="A162" s="6" t="s">
        <v>477</v>
      </c>
      <c r="B162" s="6" t="s">
        <v>445</v>
      </c>
      <c r="C162" s="6">
        <v>-0.49887046781170102</v>
      </c>
      <c r="D162" s="6">
        <v>2.1329805988942602E-2</v>
      </c>
      <c r="E162" s="6">
        <v>0.51571213679528105</v>
      </c>
      <c r="F162" s="6">
        <v>1.6714758550555701E-2</v>
      </c>
      <c r="G162" s="6">
        <v>0.389617987290164</v>
      </c>
      <c r="H162" s="6">
        <v>8.0831482408676894E-2</v>
      </c>
      <c r="I162" s="6">
        <v>-3.2317336903482E-2</v>
      </c>
      <c r="J162" s="6">
        <v>0.88939961797977396</v>
      </c>
      <c r="K162" s="6">
        <v>-0.20196818644374701</v>
      </c>
      <c r="L162" s="6">
        <v>0.37996585555116902</v>
      </c>
      <c r="M162" s="6">
        <v>-0.244037466428216</v>
      </c>
      <c r="N162" s="6">
        <v>0.28639394952617903</v>
      </c>
      <c r="O162" s="6">
        <v>-0.119694119985098</v>
      </c>
      <c r="P162" s="6">
        <v>0.605306371166211</v>
      </c>
    </row>
    <row r="163" spans="1:16" x14ac:dyDescent="0.25">
      <c r="A163" s="6" t="s">
        <v>478</v>
      </c>
      <c r="B163" s="6" t="s">
        <v>445</v>
      </c>
      <c r="C163" s="6">
        <v>-0.49796429506627599</v>
      </c>
      <c r="D163" s="6">
        <v>2.16043470458579E-2</v>
      </c>
      <c r="E163" s="6">
        <v>0.42370324418223398</v>
      </c>
      <c r="F163" s="6">
        <v>5.5614050790329203E-2</v>
      </c>
      <c r="G163" s="6">
        <v>0.25656507132549899</v>
      </c>
      <c r="H163" s="6">
        <v>0.26158344625118202</v>
      </c>
      <c r="I163" s="6">
        <v>0.30352514964314498</v>
      </c>
      <c r="J163" s="6">
        <v>0.18103701732331401</v>
      </c>
      <c r="K163" s="6">
        <v>-0.42803497515577899</v>
      </c>
      <c r="L163" s="6">
        <v>5.2900407047913503E-2</v>
      </c>
      <c r="M163" s="6">
        <v>0.394560847534976</v>
      </c>
      <c r="N163" s="6">
        <v>7.67255968145856E-2</v>
      </c>
      <c r="O163" s="6">
        <v>-0.23860103523853299</v>
      </c>
      <c r="P163" s="6">
        <v>0.29759941763404602</v>
      </c>
    </row>
    <row r="164" spans="1:16" x14ac:dyDescent="0.25">
      <c r="A164" s="6" t="s">
        <v>479</v>
      </c>
      <c r="B164" s="6" t="s">
        <v>445</v>
      </c>
      <c r="C164" s="6">
        <v>-0.49741750407833801</v>
      </c>
      <c r="D164" s="6">
        <v>2.17713674142185E-2</v>
      </c>
      <c r="E164" s="6">
        <v>0.69430508808994595</v>
      </c>
      <c r="F164" s="6">
        <v>4.7958728730708E-4</v>
      </c>
      <c r="G164" s="6">
        <v>0.20166862330159899</v>
      </c>
      <c r="H164" s="6">
        <v>0.38068794037436898</v>
      </c>
      <c r="I164" s="6">
        <v>0.34853075161358199</v>
      </c>
      <c r="J164" s="6">
        <v>0.1215296819207</v>
      </c>
      <c r="K164" s="6">
        <v>-8.2140696451914505E-2</v>
      </c>
      <c r="L164" s="6">
        <v>0.72336449128873903</v>
      </c>
      <c r="M164" s="6">
        <v>-7.4002811569260099E-2</v>
      </c>
      <c r="N164" s="6">
        <v>0.74988175596214102</v>
      </c>
      <c r="O164" s="6">
        <v>-0.30603492742174099</v>
      </c>
      <c r="P164" s="6">
        <v>0.17727563420072701</v>
      </c>
    </row>
    <row r="165" spans="1:16" x14ac:dyDescent="0.25">
      <c r="A165" s="6" t="s">
        <v>480</v>
      </c>
      <c r="B165" s="6" t="s">
        <v>445</v>
      </c>
      <c r="C165" s="6">
        <v>-0.49268444996244598</v>
      </c>
      <c r="D165" s="6">
        <v>2.32605980076332E-2</v>
      </c>
      <c r="E165" s="6">
        <v>0.62090801872571899</v>
      </c>
      <c r="F165" s="6">
        <v>2.6668614505814302E-3</v>
      </c>
      <c r="G165" s="6">
        <v>-0.155367102428427</v>
      </c>
      <c r="H165" s="6">
        <v>0.50127397767672599</v>
      </c>
      <c r="I165" s="6">
        <v>0.68471965083008302</v>
      </c>
      <c r="J165" s="6">
        <v>6.1643686757347198E-4</v>
      </c>
      <c r="K165" s="6">
        <v>-3.5190167228659697E-2</v>
      </c>
      <c r="L165" s="6">
        <v>0.87963389539245895</v>
      </c>
      <c r="M165" s="6">
        <v>-0.17742123623859199</v>
      </c>
      <c r="N165" s="6">
        <v>0.44165855125812298</v>
      </c>
      <c r="O165" s="6">
        <v>-0.39794981109605998</v>
      </c>
      <c r="P165" s="6">
        <v>7.4002056442995207E-2</v>
      </c>
    </row>
    <row r="166" spans="1:16" x14ac:dyDescent="0.25">
      <c r="A166" s="6" t="s">
        <v>481</v>
      </c>
      <c r="B166" s="6" t="s">
        <v>445</v>
      </c>
      <c r="C166" s="6">
        <v>-0.49214030585374402</v>
      </c>
      <c r="D166" s="6">
        <v>2.3436884214950701E-2</v>
      </c>
      <c r="E166" s="6">
        <v>0.483138468243065</v>
      </c>
      <c r="F166" s="6">
        <v>2.6510719043205899E-2</v>
      </c>
      <c r="G166" s="6">
        <v>0.466328297499426</v>
      </c>
      <c r="H166" s="6">
        <v>3.3100146293251899E-2</v>
      </c>
      <c r="I166" s="6">
        <v>0.108234323460507</v>
      </c>
      <c r="J166" s="6">
        <v>0.64050213611846896</v>
      </c>
      <c r="K166" s="6">
        <v>5.4442732521701197E-2</v>
      </c>
      <c r="L166" s="6">
        <v>0.81468660956780004</v>
      </c>
      <c r="M166" s="6">
        <v>-8.6476961149076603E-2</v>
      </c>
      <c r="N166" s="6">
        <v>0.70935627456394601</v>
      </c>
      <c r="O166" s="6">
        <v>2.2602657127292099E-2</v>
      </c>
      <c r="P166" s="6">
        <v>0.92252952539157995</v>
      </c>
    </row>
    <row r="167" spans="1:16" x14ac:dyDescent="0.25">
      <c r="A167" s="6" t="s">
        <v>482</v>
      </c>
      <c r="B167" s="6" t="s">
        <v>445</v>
      </c>
      <c r="C167" s="6">
        <v>-0.48694910515540002</v>
      </c>
      <c r="D167" s="6">
        <v>2.5172722325105201E-2</v>
      </c>
      <c r="E167" s="6">
        <v>0.38580126235803602</v>
      </c>
      <c r="F167" s="6">
        <v>8.4112291465803804E-2</v>
      </c>
      <c r="G167" s="6">
        <v>0.142414156735512</v>
      </c>
      <c r="H167" s="6">
        <v>0.53801771320663605</v>
      </c>
      <c r="I167" s="6">
        <v>0.419618008592551</v>
      </c>
      <c r="J167" s="6">
        <v>5.8269604695442602E-2</v>
      </c>
      <c r="K167" s="6">
        <v>0.13993718588203999</v>
      </c>
      <c r="L167" s="6">
        <v>0.54518257493451605</v>
      </c>
      <c r="M167" s="6">
        <v>0.29596938826841102</v>
      </c>
      <c r="N167" s="6">
        <v>0.192687911597658</v>
      </c>
      <c r="O167" s="6">
        <v>-4.8377957454193501E-2</v>
      </c>
      <c r="P167" s="6">
        <v>0.83504011646540799</v>
      </c>
    </row>
    <row r="168" spans="1:16" x14ac:dyDescent="0.25">
      <c r="A168" s="6" t="s">
        <v>483</v>
      </c>
      <c r="B168" s="6" t="s">
        <v>445</v>
      </c>
      <c r="C168" s="6">
        <v>-0.48661698554712701</v>
      </c>
      <c r="D168" s="6">
        <v>2.5287158367429199E-2</v>
      </c>
      <c r="E168" s="6">
        <v>0.35346107576480201</v>
      </c>
      <c r="F168" s="6">
        <v>0.115994237726843</v>
      </c>
      <c r="G168" s="6">
        <v>-1.9390272830809002E-2</v>
      </c>
      <c r="H168" s="6">
        <v>0.93351456598396698</v>
      </c>
      <c r="I168" s="6">
        <v>0.46955674990587698</v>
      </c>
      <c r="J168" s="6">
        <v>3.1744060235761699E-2</v>
      </c>
      <c r="K168" s="6">
        <v>-2.1931825878555199E-2</v>
      </c>
      <c r="L168" s="6">
        <v>0.924822437594499</v>
      </c>
      <c r="M168" s="6">
        <v>3.7361027103128601E-2</v>
      </c>
      <c r="N168" s="6">
        <v>0.87226547253756104</v>
      </c>
      <c r="O168" s="6">
        <v>-4.1433654199768202E-2</v>
      </c>
      <c r="P168" s="6">
        <v>0.85846987467843605</v>
      </c>
    </row>
    <row r="169" spans="1:16" x14ac:dyDescent="0.25">
      <c r="A169" s="6" t="s">
        <v>341</v>
      </c>
      <c r="B169" s="6" t="s">
        <v>445</v>
      </c>
      <c r="C169" s="6">
        <v>-0.48577253896470401</v>
      </c>
      <c r="D169" s="6">
        <v>2.55799842593376E-2</v>
      </c>
      <c r="E169" s="6">
        <v>0.68691441850115997</v>
      </c>
      <c r="F169" s="6">
        <v>5.8247674671677799E-4</v>
      </c>
      <c r="G169" s="6">
        <v>0.17779131291300099</v>
      </c>
      <c r="H169" s="6">
        <v>0.44069121843583298</v>
      </c>
      <c r="I169" s="6">
        <v>0.404223386865872</v>
      </c>
      <c r="J169" s="6">
        <v>6.9152590830349595E-2</v>
      </c>
      <c r="K169" s="6">
        <v>-0.61622674860570203</v>
      </c>
      <c r="L169" s="6">
        <v>2.9333770124231602E-3</v>
      </c>
      <c r="M169" s="6">
        <v>0.36455693714598297</v>
      </c>
      <c r="N169" s="6">
        <v>0.104205960297525</v>
      </c>
      <c r="O169" s="6">
        <v>-0.27042164843928501</v>
      </c>
      <c r="P169" s="6">
        <v>0.23578221272341299</v>
      </c>
    </row>
    <row r="170" spans="1:16" x14ac:dyDescent="0.25">
      <c r="A170" s="6" t="s">
        <v>484</v>
      </c>
      <c r="B170" s="6" t="s">
        <v>445</v>
      </c>
      <c r="C170" s="6">
        <v>-0.48508798605433601</v>
      </c>
      <c r="D170" s="6">
        <v>2.5819334087045599E-2</v>
      </c>
      <c r="E170" s="6">
        <v>0.54955209141246397</v>
      </c>
      <c r="F170" s="6">
        <v>9.8633496525448901E-3</v>
      </c>
      <c r="G170" s="6">
        <v>0.219002211125847</v>
      </c>
      <c r="H170" s="6">
        <v>0.340190701936333</v>
      </c>
      <c r="I170" s="6">
        <v>0.327502236319197</v>
      </c>
      <c r="J170" s="6">
        <v>0.147273952707349</v>
      </c>
      <c r="K170" s="6">
        <v>-6.0545442063349102E-2</v>
      </c>
      <c r="L170" s="6">
        <v>0.79432115384759705</v>
      </c>
      <c r="M170" s="6">
        <v>-7.4999419440073906E-2</v>
      </c>
      <c r="N170" s="6">
        <v>0.74661901444345702</v>
      </c>
      <c r="O170" s="6">
        <v>-9.1875542981549596E-2</v>
      </c>
      <c r="P170" s="6">
        <v>0.69204204563237603</v>
      </c>
    </row>
    <row r="171" spans="1:16" x14ac:dyDescent="0.25">
      <c r="A171" s="6" t="s">
        <v>485</v>
      </c>
      <c r="B171" s="6" t="s">
        <v>445</v>
      </c>
      <c r="C171" s="6">
        <v>0.48479917191849597</v>
      </c>
      <c r="D171" s="6">
        <v>2.5920847657842E-2</v>
      </c>
      <c r="E171" s="6">
        <v>-0.33307092760514401</v>
      </c>
      <c r="F171" s="6">
        <v>0.140113211406896</v>
      </c>
      <c r="G171" s="6">
        <v>-0.48686251986593998</v>
      </c>
      <c r="H171" s="6">
        <v>2.5202516675693499E-2</v>
      </c>
      <c r="I171" s="6">
        <v>0.326364271250976</v>
      </c>
      <c r="J171" s="6">
        <v>0.14876827982853799</v>
      </c>
      <c r="K171" s="6">
        <v>-1.97594285351783E-2</v>
      </c>
      <c r="L171" s="6">
        <v>0.93225157610450005</v>
      </c>
      <c r="M171" s="6">
        <v>-1.47927037431027E-2</v>
      </c>
      <c r="N171" s="6">
        <v>0.94925614751453502</v>
      </c>
      <c r="O171" s="6">
        <v>-1.8113928127214799E-2</v>
      </c>
      <c r="P171" s="6">
        <v>0.93788248179643896</v>
      </c>
    </row>
    <row r="172" spans="1:16" x14ac:dyDescent="0.25">
      <c r="A172" s="6" t="s">
        <v>486</v>
      </c>
      <c r="B172" s="6" t="s">
        <v>445</v>
      </c>
      <c r="C172" s="6">
        <v>-0.480449706598233</v>
      </c>
      <c r="D172" s="6">
        <v>2.74882589886601E-2</v>
      </c>
      <c r="E172" s="6">
        <v>0.504277251731161</v>
      </c>
      <c r="F172" s="6">
        <v>1.9749116711004999E-2</v>
      </c>
      <c r="G172" s="6">
        <v>0.23218881659021101</v>
      </c>
      <c r="H172" s="6">
        <v>0.31115684267044502</v>
      </c>
      <c r="I172" s="6">
        <v>0.42723164382141898</v>
      </c>
      <c r="J172" s="6">
        <v>5.33958276624482E-2</v>
      </c>
      <c r="K172" s="6">
        <v>-0.170440745955654</v>
      </c>
      <c r="L172" s="6">
        <v>0.460112249699067</v>
      </c>
      <c r="M172" s="6">
        <v>0.25479646974842202</v>
      </c>
      <c r="N172" s="6">
        <v>0.26500058215438899</v>
      </c>
      <c r="O172" s="6">
        <v>0.24178542003287601</v>
      </c>
      <c r="P172" s="6">
        <v>0.29100362877369501</v>
      </c>
    </row>
    <row r="173" spans="1:16" x14ac:dyDescent="0.25">
      <c r="A173" s="6" t="s">
        <v>404</v>
      </c>
      <c r="B173" s="6" t="s">
        <v>445</v>
      </c>
      <c r="C173" s="6">
        <v>-0.47582025705583397</v>
      </c>
      <c r="D173" s="6">
        <v>2.9238018178590501E-2</v>
      </c>
      <c r="E173" s="6">
        <v>0.66075051864616197</v>
      </c>
      <c r="F173" s="6">
        <v>1.1115462660771999E-3</v>
      </c>
      <c r="G173" s="6">
        <v>-7.9031883478088996E-2</v>
      </c>
      <c r="H173" s="6">
        <v>0.73346040500562004</v>
      </c>
      <c r="I173" s="6">
        <v>0.385146003683556</v>
      </c>
      <c r="J173" s="6">
        <v>8.4685348446207995E-2</v>
      </c>
      <c r="K173" s="6">
        <v>-0.44673620037015399</v>
      </c>
      <c r="L173" s="6">
        <v>4.2332739063566403E-2</v>
      </c>
      <c r="M173" s="6">
        <v>-7.3232865779390699E-3</v>
      </c>
      <c r="N173" s="6">
        <v>0.97486695375119603</v>
      </c>
      <c r="O173" s="6">
        <v>-0.46330075791537401</v>
      </c>
      <c r="P173" s="6">
        <v>3.4412785298986601E-2</v>
      </c>
    </row>
    <row r="174" spans="1:16" x14ac:dyDescent="0.25">
      <c r="A174" s="6" t="s">
        <v>487</v>
      </c>
      <c r="B174" s="6" t="s">
        <v>445</v>
      </c>
      <c r="C174" s="6">
        <v>-0.47415511714181602</v>
      </c>
      <c r="D174" s="6">
        <v>2.9888449648726001E-2</v>
      </c>
      <c r="E174" s="6">
        <v>0.60737211574641703</v>
      </c>
      <c r="F174" s="6">
        <v>3.49857914278956E-3</v>
      </c>
      <c r="G174" s="6">
        <v>0.54589021070686605</v>
      </c>
      <c r="H174" s="6">
        <v>1.0469642906662399E-2</v>
      </c>
      <c r="I174" s="6">
        <v>-2.2850612460733399E-2</v>
      </c>
      <c r="J174" s="6">
        <v>0.92168215873206805</v>
      </c>
      <c r="K174" s="6">
        <v>-0.345019596625317</v>
      </c>
      <c r="L174" s="6">
        <v>0.12558570840827399</v>
      </c>
      <c r="M174" s="6">
        <v>-0.205169758305387</v>
      </c>
      <c r="N174" s="6">
        <v>0.37229700984449698</v>
      </c>
      <c r="O174" s="6">
        <v>0.201654529930891</v>
      </c>
      <c r="P174" s="6">
        <v>0.38072193092683199</v>
      </c>
    </row>
    <row r="175" spans="1:16" x14ac:dyDescent="0.25">
      <c r="A175" s="6" t="s">
        <v>488</v>
      </c>
      <c r="B175" s="6" t="s">
        <v>445</v>
      </c>
      <c r="C175" s="6">
        <v>-0.46677404351712298</v>
      </c>
      <c r="D175" s="6">
        <v>3.2910253840961197E-2</v>
      </c>
      <c r="E175" s="6">
        <v>0.431509201194198</v>
      </c>
      <c r="F175" s="6">
        <v>5.0798303933722803E-2</v>
      </c>
      <c r="G175" s="6">
        <v>0.204724613469661</v>
      </c>
      <c r="H175" s="6">
        <v>0.37335797306845298</v>
      </c>
      <c r="I175" s="6">
        <v>0.30165844380547402</v>
      </c>
      <c r="J175" s="6">
        <v>0.18386966393565399</v>
      </c>
      <c r="K175" s="6">
        <v>-0.49221443570809997</v>
      </c>
      <c r="L175" s="6">
        <v>2.3412805988809599E-2</v>
      </c>
      <c r="M175" s="6">
        <v>0.53229352781698902</v>
      </c>
      <c r="N175" s="6">
        <v>1.29926652554542E-2</v>
      </c>
      <c r="O175" s="6">
        <v>0.10190270708704401</v>
      </c>
      <c r="P175" s="6">
        <v>0.66027778493248601</v>
      </c>
    </row>
    <row r="176" spans="1:16" x14ac:dyDescent="0.25">
      <c r="A176" s="6" t="s">
        <v>489</v>
      </c>
      <c r="B176" s="6" t="s">
        <v>445</v>
      </c>
      <c r="C176" s="6">
        <v>-0.46576246182178099</v>
      </c>
      <c r="D176" s="6">
        <v>3.3342436464175999E-2</v>
      </c>
      <c r="E176" s="6">
        <v>0.44699135683632402</v>
      </c>
      <c r="F176" s="6">
        <v>4.2200877095366601E-2</v>
      </c>
      <c r="G176" s="6">
        <v>0.65654895756961695</v>
      </c>
      <c r="H176" s="6">
        <v>1.22615910495613E-3</v>
      </c>
      <c r="I176" s="6">
        <v>-0.10679974232707</v>
      </c>
      <c r="J176" s="6">
        <v>0.644962883783749</v>
      </c>
      <c r="K176" s="6">
        <v>-0.34614323938181402</v>
      </c>
      <c r="L176" s="6">
        <v>0.124277305703875</v>
      </c>
      <c r="M176" s="6">
        <v>0.230959604652786</v>
      </c>
      <c r="N176" s="6">
        <v>0.313797810976993</v>
      </c>
      <c r="O176" s="6">
        <v>0.150058962154417</v>
      </c>
      <c r="P176" s="6">
        <v>0.51618239317144099</v>
      </c>
    </row>
    <row r="177" spans="1:16" x14ac:dyDescent="0.25">
      <c r="A177" s="6" t="s">
        <v>490</v>
      </c>
      <c r="B177" s="6" t="s">
        <v>445</v>
      </c>
      <c r="C177" s="6">
        <v>-0.46518578635240598</v>
      </c>
      <c r="D177" s="6">
        <v>3.3590798682605401E-2</v>
      </c>
      <c r="E177" s="6">
        <v>0.53433329665505702</v>
      </c>
      <c r="F177" s="6">
        <v>1.2585497779090699E-2</v>
      </c>
      <c r="G177" s="6">
        <v>-1.9282132654518801E-2</v>
      </c>
      <c r="H177" s="6">
        <v>0.933884574475072</v>
      </c>
      <c r="I177" s="6">
        <v>0.29315296132962698</v>
      </c>
      <c r="J177" s="6">
        <v>0.19715733165416099</v>
      </c>
      <c r="K177" s="6">
        <v>-0.101542112226193</v>
      </c>
      <c r="L177" s="6">
        <v>0.66141077982640595</v>
      </c>
      <c r="M177" s="6">
        <v>-0.105808359609772</v>
      </c>
      <c r="N177" s="6">
        <v>0.64805241553453596</v>
      </c>
      <c r="O177" s="6">
        <v>-0.28742398112151402</v>
      </c>
      <c r="P177" s="6">
        <v>0.20646241697354401</v>
      </c>
    </row>
    <row r="178" spans="1:16" x14ac:dyDescent="0.25">
      <c r="A178" s="6" t="s">
        <v>491</v>
      </c>
      <c r="B178" s="6" t="s">
        <v>445</v>
      </c>
      <c r="C178" s="6">
        <v>0.46172045255918698</v>
      </c>
      <c r="D178" s="6">
        <v>3.5113974089988398E-2</v>
      </c>
      <c r="E178" s="6">
        <v>-0.45369467748166498</v>
      </c>
      <c r="F178" s="6">
        <v>3.8849487074493497E-2</v>
      </c>
      <c r="G178" s="6">
        <v>-0.14399734194109801</v>
      </c>
      <c r="H178" s="6">
        <v>0.53346107766726603</v>
      </c>
      <c r="I178" s="6">
        <v>-0.174426852117085</v>
      </c>
      <c r="J178" s="6">
        <v>0.44952640869990101</v>
      </c>
      <c r="K178" s="6">
        <v>-0.23210393335164101</v>
      </c>
      <c r="L178" s="6">
        <v>0.31133878063968501</v>
      </c>
      <c r="M178" s="6">
        <v>-7.0369231746473707E-2</v>
      </c>
      <c r="N178" s="6">
        <v>0.76181201785153296</v>
      </c>
      <c r="O178" s="6">
        <v>-2.3705934633794602E-2</v>
      </c>
      <c r="P178" s="6">
        <v>0.91875979875644898</v>
      </c>
    </row>
    <row r="179" spans="1:16" x14ac:dyDescent="0.25">
      <c r="A179" s="6" t="s">
        <v>492</v>
      </c>
      <c r="B179" s="6" t="s">
        <v>445</v>
      </c>
      <c r="C179" s="6">
        <v>-0.45857340532832602</v>
      </c>
      <c r="D179" s="6">
        <v>3.6543635556307297E-2</v>
      </c>
      <c r="E179" s="6">
        <v>0.61096891911826001</v>
      </c>
      <c r="F179" s="6">
        <v>3.2589270457327401E-3</v>
      </c>
      <c r="G179" s="6">
        <v>0.57023273860501</v>
      </c>
      <c r="H179" s="6">
        <v>6.9536815936770699E-3</v>
      </c>
      <c r="I179" s="6">
        <v>0.114722753565006</v>
      </c>
      <c r="J179" s="6">
        <v>0.62047722424853602</v>
      </c>
      <c r="K179" s="6">
        <v>-0.37879248524807502</v>
      </c>
      <c r="L179" s="6">
        <v>9.0393086814689994E-2</v>
      </c>
      <c r="M179" s="6">
        <v>0.33200247131076499</v>
      </c>
      <c r="N179" s="6">
        <v>0.14146767720392101</v>
      </c>
      <c r="O179" s="6">
        <v>0.24590632588330899</v>
      </c>
      <c r="P179" s="6">
        <v>0.28260320655718302</v>
      </c>
    </row>
    <row r="180" spans="1:16" x14ac:dyDescent="0.25">
      <c r="A180" s="6" t="s">
        <v>493</v>
      </c>
      <c r="B180" s="6" t="s">
        <v>445</v>
      </c>
      <c r="C180" s="6">
        <v>-0.45841898438732698</v>
      </c>
      <c r="D180" s="6">
        <v>3.6614940431603502E-2</v>
      </c>
      <c r="E180" s="6">
        <v>0.51742049871694396</v>
      </c>
      <c r="F180" s="6">
        <v>1.62956021659828E-2</v>
      </c>
      <c r="G180" s="6">
        <v>-5.1574956111758198E-2</v>
      </c>
      <c r="H180" s="6">
        <v>0.82429742980789</v>
      </c>
      <c r="I180" s="6">
        <v>0.59600013996643697</v>
      </c>
      <c r="J180" s="6">
        <v>4.3550910311840199E-3</v>
      </c>
      <c r="K180" s="6">
        <v>-8.4279451719430395E-2</v>
      </c>
      <c r="L180" s="6">
        <v>0.71644432775162403</v>
      </c>
      <c r="M180" s="6">
        <v>5.2039003482841302E-2</v>
      </c>
      <c r="N180" s="6">
        <v>0.82274058198019995</v>
      </c>
      <c r="O180" s="6">
        <v>0.183307595167499</v>
      </c>
      <c r="P180" s="6">
        <v>0.42640538044875398</v>
      </c>
    </row>
    <row r="181" spans="1:16" x14ac:dyDescent="0.25">
      <c r="A181" s="6" t="s">
        <v>494</v>
      </c>
      <c r="B181" s="6" t="s">
        <v>445</v>
      </c>
      <c r="C181" s="6">
        <v>-0.45657506288053301</v>
      </c>
      <c r="D181" s="6">
        <v>3.74748143275846E-2</v>
      </c>
      <c r="E181" s="6">
        <v>0.50832712611222697</v>
      </c>
      <c r="F181" s="6">
        <v>1.8627748957126801E-2</v>
      </c>
      <c r="G181" s="6">
        <v>0.532479877356273</v>
      </c>
      <c r="H181" s="6">
        <v>1.2955029302292E-2</v>
      </c>
      <c r="I181" s="6">
        <v>-0.111975952147212</v>
      </c>
      <c r="J181" s="6">
        <v>0.62892406741310702</v>
      </c>
      <c r="K181" s="6">
        <v>-0.38258794902743398</v>
      </c>
      <c r="L181" s="6">
        <v>8.6950273031860204E-2</v>
      </c>
      <c r="M181" s="6">
        <v>-3.69050842368931E-2</v>
      </c>
      <c r="N181" s="6">
        <v>0.87381222871856701</v>
      </c>
      <c r="O181" s="6">
        <v>0.20492524628231501</v>
      </c>
      <c r="P181" s="6">
        <v>0.37287956994465199</v>
      </c>
    </row>
    <row r="182" spans="1:16" x14ac:dyDescent="0.25">
      <c r="A182" s="6" t="s">
        <v>495</v>
      </c>
      <c r="B182" s="6" t="s">
        <v>445</v>
      </c>
      <c r="C182" s="6">
        <v>0.45633099854905801</v>
      </c>
      <c r="D182" s="6">
        <v>3.7589800270603997E-2</v>
      </c>
      <c r="E182" s="6">
        <v>-0.65978331095072196</v>
      </c>
      <c r="F182" s="6">
        <v>1.1370917520842801E-3</v>
      </c>
      <c r="G182" s="6">
        <v>0.21255490091741799</v>
      </c>
      <c r="H182" s="6">
        <v>0.35494682289350798</v>
      </c>
      <c r="I182" s="6">
        <v>-0.71265677078426903</v>
      </c>
      <c r="J182" s="6">
        <v>2.8864726070577598E-4</v>
      </c>
      <c r="K182" s="6">
        <v>0.205158087599142</v>
      </c>
      <c r="L182" s="6">
        <v>0.37232480400903301</v>
      </c>
      <c r="M182" s="6">
        <v>0.22545255235923101</v>
      </c>
      <c r="N182" s="6">
        <v>0.32579527973015798</v>
      </c>
      <c r="O182" s="6">
        <v>0.33441941368329903</v>
      </c>
      <c r="P182" s="6">
        <v>0.13841686491072</v>
      </c>
    </row>
    <row r="183" spans="1:16" x14ac:dyDescent="0.25">
      <c r="A183" s="6" t="s">
        <v>496</v>
      </c>
      <c r="B183" s="6" t="s">
        <v>445</v>
      </c>
      <c r="C183" s="6">
        <v>0.45181619400037099</v>
      </c>
      <c r="D183" s="6">
        <v>3.9766963879256198E-2</v>
      </c>
      <c r="E183" s="6">
        <v>-0.48593074196257702</v>
      </c>
      <c r="F183" s="6">
        <v>2.5524920861442299E-2</v>
      </c>
      <c r="G183" s="6">
        <v>4.3388040359072198E-3</v>
      </c>
      <c r="H183" s="6">
        <v>0.985108036545008</v>
      </c>
      <c r="I183" s="6">
        <v>-0.457124727034048</v>
      </c>
      <c r="J183" s="6">
        <v>3.7216857166239702E-2</v>
      </c>
      <c r="K183" s="6">
        <v>-0.20629339906076499</v>
      </c>
      <c r="L183" s="6">
        <v>0.36962655735935801</v>
      </c>
      <c r="M183" s="6">
        <v>-0.345588734732244</v>
      </c>
      <c r="N183" s="6">
        <v>0.12492176139592701</v>
      </c>
      <c r="O183" s="6">
        <v>0.24715430343311501</v>
      </c>
      <c r="P183" s="6">
        <v>0.28008932280684301</v>
      </c>
    </row>
    <row r="184" spans="1:16" x14ac:dyDescent="0.25">
      <c r="A184" s="6" t="s">
        <v>497</v>
      </c>
      <c r="B184" s="6" t="s">
        <v>445</v>
      </c>
      <c r="C184" s="6">
        <v>-0.45129971327761897</v>
      </c>
      <c r="D184" s="6">
        <v>4.0022153519814599E-2</v>
      </c>
      <c r="E184" s="6">
        <v>0.36307993942286998</v>
      </c>
      <c r="F184" s="6">
        <v>0.10572250709015001</v>
      </c>
      <c r="G184" s="6">
        <v>0.59849265732345802</v>
      </c>
      <c r="H184" s="6">
        <v>4.1538291646560201E-3</v>
      </c>
      <c r="I184" s="6">
        <v>-0.14032324165889401</v>
      </c>
      <c r="J184" s="6">
        <v>0.54406301889698905</v>
      </c>
      <c r="K184" s="6">
        <v>-0.20942184676503101</v>
      </c>
      <c r="L184" s="6">
        <v>0.36224930899034702</v>
      </c>
      <c r="M184" s="6">
        <v>-3.5464059905022702E-2</v>
      </c>
      <c r="N184" s="6">
        <v>0.87870369697526995</v>
      </c>
      <c r="O184" s="6">
        <v>0.159178205371269</v>
      </c>
      <c r="P184" s="6">
        <v>0.490701018809376</v>
      </c>
    </row>
    <row r="185" spans="1:16" x14ac:dyDescent="0.25">
      <c r="A185" s="6" t="s">
        <v>65</v>
      </c>
      <c r="B185" s="6" t="s">
        <v>445</v>
      </c>
      <c r="C185" s="6">
        <v>0.45066595880606602</v>
      </c>
      <c r="D185" s="6">
        <v>4.0337027114117803E-2</v>
      </c>
      <c r="E185" s="6">
        <v>-0.58380927166521801</v>
      </c>
      <c r="F185" s="6">
        <v>5.4599470241769197E-3</v>
      </c>
      <c r="G185" s="6">
        <v>0.11075398033346601</v>
      </c>
      <c r="H185" s="6">
        <v>0.63269628759604601</v>
      </c>
      <c r="I185" s="6">
        <v>-0.43866479992693203</v>
      </c>
      <c r="J185" s="6">
        <v>4.6671555654366099E-2</v>
      </c>
      <c r="K185" s="6">
        <v>0.285983132935969</v>
      </c>
      <c r="L185" s="6">
        <v>0.20884795482589899</v>
      </c>
      <c r="M185" s="6">
        <v>-9.3806879322845302E-2</v>
      </c>
      <c r="N185" s="6">
        <v>0.68588311665106605</v>
      </c>
      <c r="O185" s="6">
        <v>0.44516275597773203</v>
      </c>
      <c r="P185" s="6">
        <v>4.3152958807226E-2</v>
      </c>
    </row>
    <row r="186" spans="1:16" x14ac:dyDescent="0.25">
      <c r="A186" s="6" t="s">
        <v>498</v>
      </c>
      <c r="B186" s="6" t="s">
        <v>445</v>
      </c>
      <c r="C186" s="6">
        <v>-0.449623878210968</v>
      </c>
      <c r="D186" s="6">
        <v>4.0858959908713001E-2</v>
      </c>
      <c r="E186" s="6">
        <v>0.56838729560031098</v>
      </c>
      <c r="F186" s="6">
        <v>7.1804801201559498E-3</v>
      </c>
      <c r="G186" s="6">
        <v>0.55886976340402195</v>
      </c>
      <c r="H186" s="6">
        <v>8.4489734674371899E-3</v>
      </c>
      <c r="I186" s="6">
        <v>6.2124156401279398E-2</v>
      </c>
      <c r="J186" s="6">
        <v>0.78907314628534497</v>
      </c>
      <c r="K186" s="6">
        <v>-0.319834685255941</v>
      </c>
      <c r="L186" s="6">
        <v>0.15754837342825301</v>
      </c>
      <c r="M186" s="6">
        <v>0.260210583911335</v>
      </c>
      <c r="N186" s="6">
        <v>0.25462855158437198</v>
      </c>
      <c r="O186" s="6">
        <v>-0.28150709625928999</v>
      </c>
      <c r="P186" s="6">
        <v>0.21637535901975</v>
      </c>
    </row>
    <row r="187" spans="1:16" x14ac:dyDescent="0.25">
      <c r="A187" s="6" t="s">
        <v>499</v>
      </c>
      <c r="B187" s="6" t="s">
        <v>445</v>
      </c>
      <c r="C187" s="6">
        <v>-0.44949516338960299</v>
      </c>
      <c r="D187" s="6">
        <v>4.0923790235578399E-2</v>
      </c>
      <c r="E187" s="6">
        <v>0.461712568566711</v>
      </c>
      <c r="F187" s="6">
        <v>3.51175000882177E-2</v>
      </c>
      <c r="G187" s="6">
        <v>0.211802046520148</v>
      </c>
      <c r="H187" s="6">
        <v>0.356693724798615</v>
      </c>
      <c r="I187" s="6">
        <v>-4.2495688269649702E-2</v>
      </c>
      <c r="J187" s="6">
        <v>0.85487869934701199</v>
      </c>
      <c r="K187" s="6">
        <v>-0.21505388246347801</v>
      </c>
      <c r="L187" s="6">
        <v>0.34918391370701501</v>
      </c>
      <c r="M187" s="6">
        <v>-0.21658819125993101</v>
      </c>
      <c r="N187" s="6">
        <v>0.34567284918089902</v>
      </c>
      <c r="O187" s="6">
        <v>-0.390742684573395</v>
      </c>
      <c r="P187" s="6">
        <v>7.9883154960541394E-2</v>
      </c>
    </row>
    <row r="188" spans="1:16" x14ac:dyDescent="0.25">
      <c r="A188" s="6" t="s">
        <v>500</v>
      </c>
      <c r="B188" s="6" t="s">
        <v>445</v>
      </c>
      <c r="C188" s="6">
        <v>-0.44844654719883298</v>
      </c>
      <c r="D188" s="6">
        <v>4.1454935972902403E-2</v>
      </c>
      <c r="E188" s="6">
        <v>0.64234559230258403</v>
      </c>
      <c r="F188" s="6">
        <v>1.69050584017208E-3</v>
      </c>
      <c r="G188" s="6">
        <v>0.22788876496325899</v>
      </c>
      <c r="H188" s="6">
        <v>0.32045448516823799</v>
      </c>
      <c r="I188" s="6">
        <v>0.51023982487898001</v>
      </c>
      <c r="J188" s="6">
        <v>1.8116219226703E-2</v>
      </c>
      <c r="K188" s="6">
        <v>-0.17922841088675701</v>
      </c>
      <c r="L188" s="6">
        <v>0.43694542758281901</v>
      </c>
      <c r="M188" s="6">
        <v>0.13199361607165</v>
      </c>
      <c r="N188" s="6">
        <v>0.56844873094665505</v>
      </c>
      <c r="O188" s="6">
        <v>-7.9609597431464799E-2</v>
      </c>
      <c r="P188" s="6">
        <v>0.73158100876258603</v>
      </c>
    </row>
    <row r="189" spans="1:16" x14ac:dyDescent="0.25">
      <c r="A189" s="6" t="s">
        <v>501</v>
      </c>
      <c r="B189" s="6" t="s">
        <v>445</v>
      </c>
      <c r="C189" s="6">
        <v>-0.444181470010304</v>
      </c>
      <c r="D189" s="6">
        <v>4.3670698237804902E-2</v>
      </c>
      <c r="E189" s="6">
        <v>0.55596185055019898</v>
      </c>
      <c r="F189" s="6">
        <v>8.8712649059573198E-3</v>
      </c>
      <c r="G189" s="6">
        <v>0.31657146195540697</v>
      </c>
      <c r="H189" s="6">
        <v>0.16206872225430199</v>
      </c>
      <c r="I189" s="6">
        <v>0.237780467452849</v>
      </c>
      <c r="J189" s="6">
        <v>0.29931379649538298</v>
      </c>
      <c r="K189" s="6">
        <v>-0.31564648450601601</v>
      </c>
      <c r="L189" s="6">
        <v>0.16336621773128199</v>
      </c>
      <c r="M189" s="6">
        <v>0.28191172013391802</v>
      </c>
      <c r="N189" s="6">
        <v>0.21568762661467</v>
      </c>
      <c r="O189" s="6">
        <v>-0.18765782035693199</v>
      </c>
      <c r="P189" s="6">
        <v>0.41531679757186002</v>
      </c>
    </row>
    <row r="190" spans="1:16" x14ac:dyDescent="0.25">
      <c r="A190" s="6" t="s">
        <v>502</v>
      </c>
      <c r="B190" s="6" t="s">
        <v>445</v>
      </c>
      <c r="C190" s="6">
        <v>0.44274668425502101</v>
      </c>
      <c r="D190" s="6">
        <v>4.4436360607262797E-2</v>
      </c>
      <c r="E190" s="6">
        <v>-0.56474523391641196</v>
      </c>
      <c r="F190" s="6">
        <v>7.6459553510288799E-3</v>
      </c>
      <c r="G190" s="6">
        <v>-0.40786858013465799</v>
      </c>
      <c r="H190" s="6">
        <v>6.6447198810103497E-2</v>
      </c>
      <c r="I190" s="6">
        <v>-5.36678892184849E-2</v>
      </c>
      <c r="J190" s="6">
        <v>0.81728088762133599</v>
      </c>
      <c r="K190" s="6">
        <v>0.209055943200432</v>
      </c>
      <c r="L190" s="6">
        <v>0.36310774846467803</v>
      </c>
      <c r="M190" s="6">
        <v>0.118634000096438</v>
      </c>
      <c r="N190" s="6">
        <v>0.60852865981267701</v>
      </c>
      <c r="O190" s="6">
        <v>0.33402491399437401</v>
      </c>
      <c r="P190" s="6">
        <v>0.13891162016872299</v>
      </c>
    </row>
    <row r="191" spans="1:16" x14ac:dyDescent="0.25">
      <c r="A191" s="6" t="s">
        <v>503</v>
      </c>
      <c r="B191" s="6" t="s">
        <v>445</v>
      </c>
      <c r="C191" s="6">
        <v>0.441295622414832</v>
      </c>
      <c r="D191" s="6">
        <v>4.52212396813233E-2</v>
      </c>
      <c r="E191" s="6">
        <v>-0.58838790678210495</v>
      </c>
      <c r="F191" s="6">
        <v>5.02056870128814E-3</v>
      </c>
      <c r="G191" s="6">
        <v>-0.30605270013079899</v>
      </c>
      <c r="H191" s="6">
        <v>0.17724919051389201</v>
      </c>
      <c r="I191" s="6">
        <v>-0.12094461956084</v>
      </c>
      <c r="J191" s="6">
        <v>0.601514472801985</v>
      </c>
      <c r="K191" s="6">
        <v>-7.9133883879091205E-2</v>
      </c>
      <c r="L191" s="6">
        <v>0.73312847429848005</v>
      </c>
      <c r="M191" s="6">
        <v>-0.29993281847434</v>
      </c>
      <c r="N191" s="6">
        <v>0.18651489928613499</v>
      </c>
      <c r="O191" s="6">
        <v>0.231664835139264</v>
      </c>
      <c r="P191" s="6">
        <v>0.31228096822508999</v>
      </c>
    </row>
    <row r="192" spans="1:16" x14ac:dyDescent="0.25">
      <c r="A192" s="6" t="s">
        <v>504</v>
      </c>
      <c r="B192" s="6" t="s">
        <v>445</v>
      </c>
      <c r="C192" s="6">
        <v>-0.43689588369688098</v>
      </c>
      <c r="D192" s="6">
        <v>4.7666739300323002E-2</v>
      </c>
      <c r="E192" s="6">
        <v>0.60050049383091797</v>
      </c>
      <c r="F192" s="6">
        <v>3.99738514942644E-3</v>
      </c>
      <c r="G192" s="6">
        <v>-0.237030137459286</v>
      </c>
      <c r="H192" s="6">
        <v>0.30088671523591798</v>
      </c>
      <c r="I192" s="6">
        <v>0.50094659262056895</v>
      </c>
      <c r="J192" s="6">
        <v>2.0711310551976499E-2</v>
      </c>
      <c r="K192" s="6">
        <v>-0.249200124897724</v>
      </c>
      <c r="L192" s="6">
        <v>0.27599857656792398</v>
      </c>
      <c r="M192" s="6">
        <v>-0.20342135144443299</v>
      </c>
      <c r="N192" s="6">
        <v>0.37647404977097298</v>
      </c>
      <c r="O192" s="6">
        <v>-0.473110051626769</v>
      </c>
      <c r="P192" s="6">
        <v>3.0302463490444301E-2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G14" sqref="G14"/>
    </sheetView>
  </sheetViews>
  <sheetFormatPr defaultRowHeight="15" x14ac:dyDescent="0.25"/>
  <sheetData>
    <row r="1" spans="1:4" x14ac:dyDescent="0.25">
      <c r="A1" s="32" t="s">
        <v>634</v>
      </c>
    </row>
    <row r="2" spans="1:4" x14ac:dyDescent="0.25">
      <c r="A2" s="32"/>
    </row>
    <row r="3" spans="1:4" ht="18" customHeight="1" x14ac:dyDescent="0.25">
      <c r="A3" s="51" t="s">
        <v>687</v>
      </c>
      <c r="B3" s="52" t="s">
        <v>685</v>
      </c>
      <c r="C3" s="34" t="s">
        <v>677</v>
      </c>
      <c r="D3" s="34" t="s">
        <v>678</v>
      </c>
    </row>
    <row r="4" spans="1:4" ht="31.5" customHeight="1" x14ac:dyDescent="0.25">
      <c r="A4" s="51"/>
      <c r="B4" s="52"/>
      <c r="C4" s="35" t="s">
        <v>676</v>
      </c>
      <c r="D4" s="35" t="s">
        <v>686</v>
      </c>
    </row>
    <row r="5" spans="1:4" x14ac:dyDescent="0.25">
      <c r="A5" s="6" t="s">
        <v>626</v>
      </c>
      <c r="B5" s="6">
        <v>2.0699999999999998</v>
      </c>
      <c r="C5" s="6">
        <v>0.88</v>
      </c>
      <c r="D5" s="6">
        <v>6.12</v>
      </c>
    </row>
    <row r="6" spans="1:4" x14ac:dyDescent="0.25">
      <c r="A6" s="6" t="s">
        <v>635</v>
      </c>
      <c r="B6" s="6">
        <v>1.65</v>
      </c>
      <c r="C6" s="6">
        <v>0.78</v>
      </c>
      <c r="D6" s="6">
        <v>3.97</v>
      </c>
    </row>
    <row r="7" spans="1:4" x14ac:dyDescent="0.25">
      <c r="A7" s="6" t="s">
        <v>636</v>
      </c>
      <c r="B7" s="6">
        <v>1.42</v>
      </c>
      <c r="C7" s="6">
        <v>0.78</v>
      </c>
      <c r="D7" s="6">
        <v>3.97</v>
      </c>
    </row>
    <row r="8" spans="1:4" x14ac:dyDescent="0.25">
      <c r="A8" s="6" t="s">
        <v>623</v>
      </c>
      <c r="B8" s="6">
        <v>1.32</v>
      </c>
      <c r="C8" s="6">
        <v>0.86</v>
      </c>
      <c r="D8" s="6">
        <v>5.32</v>
      </c>
    </row>
    <row r="9" spans="1:4" x14ac:dyDescent="0.25">
      <c r="A9" s="6" t="s">
        <v>625</v>
      </c>
      <c r="B9" s="6">
        <v>1.25</v>
      </c>
      <c r="C9" s="6">
        <v>0.78</v>
      </c>
      <c r="D9" s="6">
        <v>3.97</v>
      </c>
    </row>
    <row r="10" spans="1:4" x14ac:dyDescent="0.25">
      <c r="A10" s="6" t="s">
        <v>637</v>
      </c>
      <c r="B10" s="6">
        <v>1.22</v>
      </c>
      <c r="C10" s="6">
        <v>0.83</v>
      </c>
      <c r="D10" s="6">
        <v>4.4400000000000004</v>
      </c>
    </row>
    <row r="11" spans="1:4" x14ac:dyDescent="0.25">
      <c r="A11" s="6" t="s">
        <v>638</v>
      </c>
      <c r="B11" s="6">
        <v>1.07</v>
      </c>
      <c r="C11" s="6">
        <v>0.68</v>
      </c>
      <c r="D11" s="6">
        <v>2.69</v>
      </c>
    </row>
    <row r="12" spans="1:4" x14ac:dyDescent="0.25">
      <c r="A12" s="6" t="s">
        <v>620</v>
      </c>
      <c r="B12" s="6">
        <v>1.05</v>
      </c>
      <c r="C12" s="6">
        <v>0.82</v>
      </c>
      <c r="D12" s="6">
        <v>4.3899999999999997</v>
      </c>
    </row>
    <row r="13" spans="1:4" x14ac:dyDescent="0.25">
      <c r="A13" s="6" t="s">
        <v>639</v>
      </c>
      <c r="B13" s="6">
        <v>1.03</v>
      </c>
      <c r="C13" s="6">
        <v>0.83</v>
      </c>
      <c r="D13" s="6">
        <v>4.3899999999999997</v>
      </c>
    </row>
    <row r="14" spans="1:4" x14ac:dyDescent="0.25">
      <c r="A14" s="6" t="s">
        <v>640</v>
      </c>
      <c r="B14" s="6">
        <v>0.84</v>
      </c>
      <c r="C14" s="6">
        <v>0.81</v>
      </c>
      <c r="D14" s="6">
        <v>3.97</v>
      </c>
    </row>
    <row r="15" spans="1:4" x14ac:dyDescent="0.25">
      <c r="A15" s="6" t="s">
        <v>641</v>
      </c>
      <c r="B15" s="6">
        <v>0.78</v>
      </c>
      <c r="C15" s="6">
        <v>0.78</v>
      </c>
      <c r="D15" s="6">
        <v>3.72</v>
      </c>
    </row>
    <row r="16" spans="1:4" x14ac:dyDescent="0.25">
      <c r="A16" s="6" t="s">
        <v>624</v>
      </c>
      <c r="B16" s="6">
        <v>0.73</v>
      </c>
      <c r="C16" s="6">
        <v>0.68</v>
      </c>
      <c r="D16" s="6">
        <v>2.63</v>
      </c>
    </row>
    <row r="17" spans="1:4" x14ac:dyDescent="0.25">
      <c r="A17" s="6" t="s">
        <v>642</v>
      </c>
      <c r="B17" s="6">
        <v>0.71</v>
      </c>
      <c r="C17" s="6">
        <v>0.68</v>
      </c>
      <c r="D17" s="6">
        <v>2.66</v>
      </c>
    </row>
    <row r="18" spans="1:4" x14ac:dyDescent="0.25">
      <c r="A18" s="6" t="s">
        <v>643</v>
      </c>
      <c r="B18" s="6">
        <v>0.68</v>
      </c>
      <c r="C18" s="6">
        <v>0.7</v>
      </c>
      <c r="D18" s="6">
        <v>2.66</v>
      </c>
    </row>
    <row r="19" spans="1:4" x14ac:dyDescent="0.25">
      <c r="A19" s="6" t="s">
        <v>644</v>
      </c>
      <c r="B19" s="6">
        <v>0.68</v>
      </c>
      <c r="C19" s="6">
        <v>0.83</v>
      </c>
      <c r="D19" s="6">
        <v>4.13</v>
      </c>
    </row>
    <row r="20" spans="1:4" x14ac:dyDescent="0.25">
      <c r="A20" s="6" t="s">
        <v>645</v>
      </c>
      <c r="B20" s="6">
        <v>0.67</v>
      </c>
      <c r="C20" s="6">
        <v>0.77</v>
      </c>
      <c r="D20" s="6">
        <v>3.34</v>
      </c>
    </row>
    <row r="21" spans="1:4" x14ac:dyDescent="0.25">
      <c r="A21" s="6" t="s">
        <v>646</v>
      </c>
      <c r="B21" s="6">
        <v>0.66</v>
      </c>
      <c r="C21" s="6">
        <v>0.81</v>
      </c>
      <c r="D21" s="6">
        <v>3.97</v>
      </c>
    </row>
    <row r="22" spans="1:4" x14ac:dyDescent="0.25">
      <c r="A22" s="6" t="s">
        <v>647</v>
      </c>
      <c r="B22" s="6">
        <v>0.65</v>
      </c>
      <c r="C22" s="6">
        <v>0.74</v>
      </c>
      <c r="D22" s="6">
        <v>3.09</v>
      </c>
    </row>
    <row r="23" spans="1:4" x14ac:dyDescent="0.25">
      <c r="A23" s="6" t="s">
        <v>648</v>
      </c>
      <c r="B23" s="6">
        <v>0.63</v>
      </c>
      <c r="C23" s="6">
        <v>0.68</v>
      </c>
      <c r="D23" s="6">
        <v>2.39</v>
      </c>
    </row>
    <row r="24" spans="1:4" x14ac:dyDescent="0.25">
      <c r="A24" s="6" t="s">
        <v>649</v>
      </c>
      <c r="B24" s="6">
        <v>0.62</v>
      </c>
      <c r="C24" s="6">
        <v>0.72</v>
      </c>
      <c r="D24" s="6">
        <v>2.87</v>
      </c>
    </row>
    <row r="25" spans="1:4" x14ac:dyDescent="0.25">
      <c r="A25" s="6" t="s">
        <v>650</v>
      </c>
      <c r="B25" s="6">
        <v>0.62</v>
      </c>
      <c r="C25" s="6">
        <v>0.75</v>
      </c>
      <c r="D25" s="6">
        <v>3.18</v>
      </c>
    </row>
    <row r="26" spans="1:4" x14ac:dyDescent="0.25">
      <c r="A26" s="6" t="s">
        <v>651</v>
      </c>
      <c r="B26" s="6">
        <v>0.62</v>
      </c>
      <c r="C26" s="6">
        <v>0.71</v>
      </c>
      <c r="D26" s="6">
        <v>2.66</v>
      </c>
    </row>
    <row r="27" spans="1:4" x14ac:dyDescent="0.25">
      <c r="A27" s="6" t="s">
        <v>652</v>
      </c>
      <c r="B27" s="6">
        <v>0.61</v>
      </c>
      <c r="C27" s="6">
        <v>0.81</v>
      </c>
      <c r="D27" s="6">
        <v>3.77</v>
      </c>
    </row>
    <row r="28" spans="1:4" x14ac:dyDescent="0.25">
      <c r="A28" s="6" t="s">
        <v>653</v>
      </c>
      <c r="B28" s="6">
        <v>0.59</v>
      </c>
      <c r="C28" s="6">
        <v>0.67</v>
      </c>
      <c r="D28" s="6">
        <v>2.44</v>
      </c>
    </row>
    <row r="29" spans="1:4" x14ac:dyDescent="0.25">
      <c r="A29" s="6" t="s">
        <v>654</v>
      </c>
      <c r="B29" s="6">
        <v>0.54</v>
      </c>
      <c r="C29" s="6">
        <v>0.65</v>
      </c>
      <c r="D29" s="6">
        <v>2.25</v>
      </c>
    </row>
    <row r="30" spans="1:4" x14ac:dyDescent="0.25">
      <c r="A30" s="6" t="s">
        <v>655</v>
      </c>
      <c r="B30" s="6">
        <v>0.5</v>
      </c>
      <c r="C30" s="6">
        <v>0.65</v>
      </c>
      <c r="D30" s="6">
        <v>2.08</v>
      </c>
    </row>
    <row r="31" spans="1:4" x14ac:dyDescent="0.25">
      <c r="A31" s="6" t="s">
        <v>656</v>
      </c>
      <c r="B31" s="6">
        <v>-0.5</v>
      </c>
      <c r="C31" s="6">
        <v>-0.66</v>
      </c>
      <c r="D31" s="6">
        <v>2.33</v>
      </c>
    </row>
    <row r="32" spans="1:4" x14ac:dyDescent="0.25">
      <c r="A32" s="6" t="s">
        <v>657</v>
      </c>
      <c r="B32" s="6">
        <v>-0.52</v>
      </c>
      <c r="C32" s="6">
        <v>-0.75</v>
      </c>
      <c r="D32" s="6">
        <v>3.05</v>
      </c>
    </row>
    <row r="33" spans="1:4" x14ac:dyDescent="0.25">
      <c r="A33" s="6" t="s">
        <v>658</v>
      </c>
      <c r="B33" s="6">
        <v>-0.56000000000000005</v>
      </c>
      <c r="C33" s="6">
        <v>-0.79</v>
      </c>
      <c r="D33" s="6">
        <v>3.48</v>
      </c>
    </row>
    <row r="34" spans="1:4" x14ac:dyDescent="0.25">
      <c r="A34" s="6" t="s">
        <v>659</v>
      </c>
      <c r="B34" s="6">
        <v>-0.56999999999999995</v>
      </c>
      <c r="C34" s="6">
        <v>-0.7</v>
      </c>
      <c r="D34" s="6">
        <v>2.68</v>
      </c>
    </row>
    <row r="35" spans="1:4" x14ac:dyDescent="0.25">
      <c r="A35" s="6" t="s">
        <v>660</v>
      </c>
      <c r="B35" s="6">
        <v>-0.59</v>
      </c>
      <c r="C35" s="6">
        <v>-0.66</v>
      </c>
      <c r="D35" s="6">
        <v>2.35</v>
      </c>
    </row>
    <row r="36" spans="1:4" x14ac:dyDescent="0.25">
      <c r="A36" s="6" t="s">
        <v>661</v>
      </c>
      <c r="B36" s="6">
        <v>-0.61</v>
      </c>
      <c r="C36" s="6">
        <v>-0.67</v>
      </c>
      <c r="D36" s="6">
        <v>2.5</v>
      </c>
    </row>
    <row r="37" spans="1:4" x14ac:dyDescent="0.25">
      <c r="A37" s="6" t="s">
        <v>662</v>
      </c>
      <c r="B37" s="6">
        <v>-0.61</v>
      </c>
      <c r="C37" s="6">
        <v>-0.77</v>
      </c>
      <c r="D37" s="6">
        <v>3.38</v>
      </c>
    </row>
    <row r="38" spans="1:4" x14ac:dyDescent="0.25">
      <c r="A38" s="6" t="s">
        <v>663</v>
      </c>
      <c r="B38" s="6">
        <v>-0.65</v>
      </c>
      <c r="C38" s="6">
        <v>-0.68</v>
      </c>
      <c r="D38" s="6">
        <v>2.59</v>
      </c>
    </row>
    <row r="39" spans="1:4" x14ac:dyDescent="0.25">
      <c r="A39" s="6" t="s">
        <v>664</v>
      </c>
      <c r="B39" s="6">
        <v>-0.71</v>
      </c>
      <c r="C39" s="6">
        <v>-0.74</v>
      </c>
      <c r="D39" s="6">
        <v>2.86</v>
      </c>
    </row>
    <row r="40" spans="1:4" x14ac:dyDescent="0.25">
      <c r="A40" s="6" t="s">
        <v>665</v>
      </c>
      <c r="B40" s="6">
        <v>-0.71</v>
      </c>
      <c r="C40" s="6">
        <v>-0.8</v>
      </c>
      <c r="D40" s="6">
        <v>3.8</v>
      </c>
    </row>
    <row r="41" spans="1:4" x14ac:dyDescent="0.25">
      <c r="A41" s="6" t="s">
        <v>666</v>
      </c>
      <c r="B41" s="6">
        <v>-0.73</v>
      </c>
      <c r="C41" s="6">
        <v>-0.66</v>
      </c>
      <c r="D41" s="6">
        <v>2.5</v>
      </c>
    </row>
    <row r="42" spans="1:4" x14ac:dyDescent="0.25">
      <c r="A42" s="6" t="s">
        <v>667</v>
      </c>
      <c r="B42" s="6">
        <v>-0.74</v>
      </c>
      <c r="C42" s="6">
        <v>-0.75</v>
      </c>
      <c r="D42" s="6">
        <v>3.03</v>
      </c>
    </row>
    <row r="43" spans="1:4" x14ac:dyDescent="0.25">
      <c r="A43" s="6" t="s">
        <v>668</v>
      </c>
      <c r="B43" s="6">
        <v>-0.78</v>
      </c>
      <c r="C43" s="6">
        <v>-0.68</v>
      </c>
      <c r="D43" s="6">
        <v>2.67</v>
      </c>
    </row>
    <row r="44" spans="1:4" x14ac:dyDescent="0.25">
      <c r="A44" s="6" t="s">
        <v>669</v>
      </c>
      <c r="B44" s="6">
        <v>-0.89</v>
      </c>
      <c r="C44" s="6">
        <v>-0.69</v>
      </c>
      <c r="D44" s="6">
        <v>2.5499999999999998</v>
      </c>
    </row>
    <row r="45" spans="1:4" x14ac:dyDescent="0.25">
      <c r="A45" s="6" t="s">
        <v>670</v>
      </c>
      <c r="B45" s="6">
        <v>-0.9</v>
      </c>
      <c r="C45" s="6">
        <v>-0.77</v>
      </c>
      <c r="D45" s="6">
        <v>3.72</v>
      </c>
    </row>
    <row r="46" spans="1:4" x14ac:dyDescent="0.25">
      <c r="A46" s="6" t="s">
        <v>671</v>
      </c>
      <c r="B46" s="6">
        <v>-0.98</v>
      </c>
      <c r="C46" s="6">
        <v>-0.79</v>
      </c>
      <c r="D46" s="6">
        <v>3.74</v>
      </c>
    </row>
    <row r="47" spans="1:4" x14ac:dyDescent="0.25">
      <c r="A47" s="6" t="s">
        <v>672</v>
      </c>
      <c r="B47" s="6">
        <v>-0.98</v>
      </c>
      <c r="C47" s="6">
        <v>-0.84</v>
      </c>
      <c r="D47" s="6">
        <v>4.4400000000000004</v>
      </c>
    </row>
    <row r="48" spans="1:4" x14ac:dyDescent="0.25">
      <c r="A48" s="6" t="s">
        <v>673</v>
      </c>
      <c r="B48" s="6">
        <v>-1</v>
      </c>
      <c r="C48" s="6">
        <v>-0.67</v>
      </c>
      <c r="D48" s="6">
        <v>2.67</v>
      </c>
    </row>
    <row r="49" spans="1:4" x14ac:dyDescent="0.25">
      <c r="A49" s="6" t="s">
        <v>674</v>
      </c>
      <c r="B49" s="6">
        <v>-1.1200000000000001</v>
      </c>
      <c r="C49" s="6">
        <v>-0.71</v>
      </c>
      <c r="D49" s="6">
        <v>3.09</v>
      </c>
    </row>
    <row r="50" spans="1:4" x14ac:dyDescent="0.25">
      <c r="A50" s="6" t="s">
        <v>675</v>
      </c>
      <c r="B50" s="6">
        <v>-1.28</v>
      </c>
      <c r="C50" s="6">
        <v>-0.74</v>
      </c>
      <c r="D50" s="6">
        <v>3.46</v>
      </c>
    </row>
  </sheetData>
  <mergeCells count="2">
    <mergeCell ref="A3:A4"/>
    <mergeCell ref="B3:B4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5" zoomScaleNormal="100" workbookViewId="0">
      <selection activeCell="H13" sqref="H13"/>
    </sheetView>
  </sheetViews>
  <sheetFormatPr defaultRowHeight="15" x14ac:dyDescent="0.25"/>
  <cols>
    <col min="2" max="2" width="22.5703125" bestFit="1" customWidth="1"/>
    <col min="3" max="3" width="15" bestFit="1" customWidth="1"/>
    <col min="4" max="4" width="12.5703125" bestFit="1" customWidth="1"/>
    <col min="5" max="5" width="14.42578125" bestFit="1" customWidth="1"/>
    <col min="6" max="6" width="22.7109375" bestFit="1" customWidth="1"/>
    <col min="7" max="7" width="23.7109375" bestFit="1" customWidth="1"/>
    <col min="8" max="8" width="10.5703125" bestFit="1" customWidth="1"/>
    <col min="9" max="9" width="11.140625" bestFit="1" customWidth="1"/>
  </cols>
  <sheetData>
    <row r="1" spans="1:9" x14ac:dyDescent="0.25">
      <c r="A1" s="19" t="s">
        <v>680</v>
      </c>
    </row>
    <row r="3" spans="1:9" x14ac:dyDescent="0.25">
      <c r="B3" s="54" t="s">
        <v>603</v>
      </c>
      <c r="C3" s="54"/>
      <c r="D3" s="54"/>
      <c r="E3" s="54"/>
      <c r="F3" s="54"/>
      <c r="G3" s="54"/>
      <c r="H3" s="54"/>
      <c r="I3" s="54"/>
    </row>
    <row r="4" spans="1:9" x14ac:dyDescent="0.25">
      <c r="B4" s="55" t="s">
        <v>608</v>
      </c>
      <c r="C4" s="55"/>
      <c r="D4" s="55"/>
      <c r="E4" s="55"/>
      <c r="F4" s="55"/>
      <c r="G4" s="55"/>
      <c r="H4" s="55"/>
      <c r="I4" s="55"/>
    </row>
    <row r="5" spans="1:9" x14ac:dyDescent="0.25">
      <c r="B5" s="27" t="s">
        <v>0</v>
      </c>
      <c r="C5" s="28" t="s">
        <v>1</v>
      </c>
      <c r="D5" s="28" t="s">
        <v>9</v>
      </c>
      <c r="E5" s="28" t="s">
        <v>21</v>
      </c>
      <c r="F5" s="28" t="s">
        <v>22</v>
      </c>
      <c r="G5" s="28" t="s">
        <v>591</v>
      </c>
      <c r="H5" s="28" t="s">
        <v>592</v>
      </c>
      <c r="I5" s="28" t="s">
        <v>593</v>
      </c>
    </row>
    <row r="6" spans="1:9" x14ac:dyDescent="0.25">
      <c r="B6" s="25" t="s">
        <v>2</v>
      </c>
      <c r="C6" s="25">
        <v>60</v>
      </c>
      <c r="D6" s="36" t="s">
        <v>607</v>
      </c>
      <c r="E6" s="25">
        <v>22</v>
      </c>
      <c r="F6" s="25">
        <v>39</v>
      </c>
      <c r="G6" s="25">
        <v>16</v>
      </c>
      <c r="H6" s="25">
        <v>13</v>
      </c>
      <c r="I6" s="25">
        <v>53</v>
      </c>
    </row>
    <row r="7" spans="1:9" x14ac:dyDescent="0.25">
      <c r="B7" s="24" t="s">
        <v>3</v>
      </c>
      <c r="C7" s="36" t="s">
        <v>594</v>
      </c>
      <c r="D7" s="36" t="s">
        <v>607</v>
      </c>
      <c r="E7" s="36" t="s">
        <v>595</v>
      </c>
      <c r="F7" s="36" t="s">
        <v>596</v>
      </c>
      <c r="G7" s="36" t="s">
        <v>597</v>
      </c>
      <c r="H7" s="36" t="s">
        <v>598</v>
      </c>
      <c r="I7" s="36" t="s">
        <v>599</v>
      </c>
    </row>
    <row r="8" spans="1:9" x14ac:dyDescent="0.25">
      <c r="B8" s="26" t="s">
        <v>4</v>
      </c>
      <c r="C8" s="36" t="s">
        <v>604</v>
      </c>
      <c r="D8" s="36" t="s">
        <v>607</v>
      </c>
      <c r="E8" s="36" t="s">
        <v>605</v>
      </c>
      <c r="F8" s="36" t="s">
        <v>600</v>
      </c>
      <c r="G8" s="36" t="s">
        <v>601</v>
      </c>
      <c r="H8" s="36" t="s">
        <v>606</v>
      </c>
      <c r="I8" s="36" t="s">
        <v>602</v>
      </c>
    </row>
    <row r="9" spans="1:9" x14ac:dyDescent="0.25">
      <c r="B9" s="56" t="s">
        <v>609</v>
      </c>
      <c r="C9" s="56"/>
      <c r="D9" s="56"/>
      <c r="E9" s="56"/>
      <c r="F9" s="56"/>
      <c r="G9" s="56"/>
      <c r="H9" s="56"/>
      <c r="I9" s="56"/>
    </row>
    <row r="10" spans="1:9" x14ac:dyDescent="0.25">
      <c r="B10" s="37" t="s">
        <v>610</v>
      </c>
      <c r="C10" s="37" t="s">
        <v>611</v>
      </c>
      <c r="D10" s="62" t="s">
        <v>618</v>
      </c>
      <c r="E10" s="62" t="s">
        <v>630</v>
      </c>
      <c r="F10" s="62" t="s">
        <v>631</v>
      </c>
      <c r="G10" s="62" t="s">
        <v>632</v>
      </c>
      <c r="H10" s="38"/>
      <c r="I10" s="38"/>
    </row>
    <row r="11" spans="1:9" x14ac:dyDescent="0.25">
      <c r="B11" s="38" t="s">
        <v>612</v>
      </c>
      <c r="C11" s="38" t="s">
        <v>617</v>
      </c>
      <c r="D11" s="39" t="s">
        <v>628</v>
      </c>
      <c r="E11" s="20" t="s">
        <v>628</v>
      </c>
      <c r="F11" s="36" t="s">
        <v>629</v>
      </c>
      <c r="G11" s="36" t="s">
        <v>629</v>
      </c>
      <c r="H11" s="33"/>
      <c r="I11" s="33"/>
    </row>
    <row r="12" spans="1:9" x14ac:dyDescent="0.25">
      <c r="B12" s="38" t="s">
        <v>613</v>
      </c>
      <c r="C12" s="38" t="s">
        <v>617</v>
      </c>
      <c r="D12" s="39" t="s">
        <v>628</v>
      </c>
      <c r="E12" s="20" t="s">
        <v>628</v>
      </c>
      <c r="F12" s="36" t="s">
        <v>629</v>
      </c>
      <c r="G12" s="36" t="s">
        <v>629</v>
      </c>
      <c r="H12" s="33"/>
      <c r="I12" s="33"/>
    </row>
    <row r="13" spans="1:9" x14ac:dyDescent="0.25">
      <c r="B13" s="38" t="s">
        <v>614</v>
      </c>
      <c r="C13" s="38" t="s">
        <v>617</v>
      </c>
      <c r="D13" s="39" t="s">
        <v>628</v>
      </c>
      <c r="E13" s="20" t="s">
        <v>628</v>
      </c>
      <c r="F13" s="36" t="s">
        <v>629</v>
      </c>
      <c r="G13" s="36" t="s">
        <v>629</v>
      </c>
      <c r="H13" s="33"/>
      <c r="I13" s="33"/>
    </row>
    <row r="14" spans="1:9" x14ac:dyDescent="0.25">
      <c r="B14" s="38" t="s">
        <v>615</v>
      </c>
      <c r="C14" s="38" t="s">
        <v>617</v>
      </c>
      <c r="D14" s="39" t="s">
        <v>628</v>
      </c>
      <c r="E14" s="20" t="s">
        <v>628</v>
      </c>
      <c r="F14" s="36" t="s">
        <v>629</v>
      </c>
      <c r="G14" s="36" t="s">
        <v>629</v>
      </c>
      <c r="H14" s="33"/>
      <c r="I14" s="33"/>
    </row>
    <row r="15" spans="1:9" x14ac:dyDescent="0.25">
      <c r="B15" s="38" t="s">
        <v>616</v>
      </c>
      <c r="C15" s="38" t="s">
        <v>617</v>
      </c>
      <c r="D15" s="39" t="s">
        <v>628</v>
      </c>
      <c r="E15" s="20" t="s">
        <v>628</v>
      </c>
      <c r="F15" s="36" t="s">
        <v>629</v>
      </c>
      <c r="G15" s="36" t="s">
        <v>629</v>
      </c>
      <c r="H15" s="33"/>
      <c r="I15" s="33"/>
    </row>
    <row r="16" spans="1:9" x14ac:dyDescent="0.25">
      <c r="B16" s="38" t="s">
        <v>620</v>
      </c>
      <c r="C16" s="38" t="s">
        <v>627</v>
      </c>
      <c r="D16" s="40" t="s">
        <v>621</v>
      </c>
      <c r="E16" s="36" t="s">
        <v>628</v>
      </c>
      <c r="F16" s="36" t="s">
        <v>629</v>
      </c>
      <c r="G16" s="36" t="s">
        <v>629</v>
      </c>
      <c r="H16" s="33"/>
      <c r="I16" s="33"/>
    </row>
    <row r="17" spans="2:9" x14ac:dyDescent="0.25">
      <c r="B17" s="16" t="s">
        <v>624</v>
      </c>
      <c r="C17" s="38" t="s">
        <v>627</v>
      </c>
      <c r="D17" s="40" t="s">
        <v>621</v>
      </c>
      <c r="E17" s="40">
        <v>1E-3</v>
      </c>
      <c r="F17" s="40" t="s">
        <v>621</v>
      </c>
      <c r="G17" s="36" t="s">
        <v>628</v>
      </c>
      <c r="H17" s="33"/>
      <c r="I17" s="33"/>
    </row>
    <row r="18" spans="2:9" x14ac:dyDescent="0.25">
      <c r="B18" s="16" t="s">
        <v>625</v>
      </c>
      <c r="C18" s="38" t="s">
        <v>627</v>
      </c>
      <c r="D18" s="40" t="s">
        <v>621</v>
      </c>
      <c r="E18" s="40" t="s">
        <v>621</v>
      </c>
      <c r="F18" s="40" t="s">
        <v>621</v>
      </c>
      <c r="G18" s="40">
        <v>1.6000000000000001E-3</v>
      </c>
      <c r="H18" s="33"/>
      <c r="I18" s="33"/>
    </row>
    <row r="19" spans="2:9" x14ac:dyDescent="0.25">
      <c r="B19" s="41" t="s">
        <v>688</v>
      </c>
      <c r="C19" s="38" t="s">
        <v>689</v>
      </c>
      <c r="D19" s="42" t="s">
        <v>621</v>
      </c>
      <c r="E19" s="42" t="s">
        <v>621</v>
      </c>
      <c r="F19" s="42" t="s">
        <v>621</v>
      </c>
      <c r="G19" s="42">
        <v>2.3999999999999998E-3</v>
      </c>
      <c r="H19" s="33"/>
      <c r="I19" s="33"/>
    </row>
    <row r="20" spans="2:9" x14ac:dyDescent="0.25">
      <c r="B20" s="54" t="s">
        <v>590</v>
      </c>
      <c r="C20" s="54"/>
      <c r="D20" s="54"/>
      <c r="E20" s="54"/>
      <c r="F20" s="54"/>
      <c r="G20" s="54"/>
      <c r="H20" s="54"/>
      <c r="I20" s="54"/>
    </row>
    <row r="21" spans="2:9" x14ac:dyDescent="0.25">
      <c r="B21" s="53" t="s">
        <v>608</v>
      </c>
      <c r="C21" s="53"/>
      <c r="D21" s="53"/>
      <c r="E21" s="53"/>
      <c r="F21" s="53"/>
      <c r="G21" s="53"/>
      <c r="H21" s="53"/>
      <c r="I21" s="53"/>
    </row>
    <row r="22" spans="2:9" x14ac:dyDescent="0.25">
      <c r="B22" s="26" t="s">
        <v>2</v>
      </c>
      <c r="C22" s="26">
        <v>30</v>
      </c>
      <c r="D22" s="26">
        <v>30</v>
      </c>
      <c r="E22" s="26">
        <v>26</v>
      </c>
      <c r="F22" s="26">
        <v>32</v>
      </c>
      <c r="G22" s="36" t="s">
        <v>607</v>
      </c>
      <c r="H22" s="36" t="s">
        <v>607</v>
      </c>
      <c r="I22" s="36" t="s">
        <v>607</v>
      </c>
    </row>
    <row r="23" spans="2:9" x14ac:dyDescent="0.25">
      <c r="B23" s="24" t="s">
        <v>3</v>
      </c>
      <c r="C23" s="29" t="s">
        <v>11</v>
      </c>
      <c r="D23" s="29" t="s">
        <v>12</v>
      </c>
      <c r="E23" s="29" t="s">
        <v>13</v>
      </c>
      <c r="F23" s="29" t="s">
        <v>10</v>
      </c>
      <c r="G23" s="36" t="s">
        <v>607</v>
      </c>
      <c r="H23" s="36" t="s">
        <v>607</v>
      </c>
      <c r="I23" s="36" t="s">
        <v>607</v>
      </c>
    </row>
    <row r="24" spans="2:9" x14ac:dyDescent="0.25">
      <c r="B24" s="30" t="s">
        <v>4</v>
      </c>
      <c r="C24" s="31" t="s">
        <v>14</v>
      </c>
      <c r="D24" s="31" t="s">
        <v>15</v>
      </c>
      <c r="E24" s="31" t="s">
        <v>16</v>
      </c>
      <c r="F24" s="31" t="s">
        <v>17</v>
      </c>
      <c r="G24" s="43" t="s">
        <v>607</v>
      </c>
      <c r="H24" s="43" t="s">
        <v>607</v>
      </c>
      <c r="I24" s="43" t="s">
        <v>607</v>
      </c>
    </row>
    <row r="25" spans="2:9" x14ac:dyDescent="0.25">
      <c r="B25" s="53" t="s">
        <v>609</v>
      </c>
      <c r="C25" s="53"/>
      <c r="D25" s="53"/>
      <c r="E25" s="53"/>
      <c r="F25" s="53"/>
      <c r="G25" s="53"/>
      <c r="H25" s="53"/>
      <c r="I25" s="53"/>
    </row>
    <row r="26" spans="2:9" x14ac:dyDescent="0.25">
      <c r="B26" s="37" t="s">
        <v>610</v>
      </c>
      <c r="C26" s="37" t="s">
        <v>611</v>
      </c>
      <c r="D26" s="60" t="s">
        <v>618</v>
      </c>
      <c r="E26" s="61" t="s">
        <v>692</v>
      </c>
      <c r="F26" s="60" t="s">
        <v>630</v>
      </c>
      <c r="G26" s="38"/>
      <c r="H26" s="38"/>
      <c r="I26" s="38"/>
    </row>
    <row r="27" spans="2:9" x14ac:dyDescent="0.25">
      <c r="B27" s="16" t="s">
        <v>619</v>
      </c>
      <c r="C27" s="16" t="s">
        <v>617</v>
      </c>
      <c r="D27" s="45">
        <v>0.04</v>
      </c>
      <c r="E27" s="20" t="s">
        <v>628</v>
      </c>
      <c r="F27" s="20" t="s">
        <v>628</v>
      </c>
      <c r="G27" s="16"/>
      <c r="H27" s="16"/>
      <c r="I27" s="16"/>
    </row>
    <row r="28" spans="2:9" x14ac:dyDescent="0.25">
      <c r="B28" s="16" t="s">
        <v>620</v>
      </c>
      <c r="C28" s="16" t="s">
        <v>627</v>
      </c>
      <c r="D28" s="45" t="s">
        <v>621</v>
      </c>
      <c r="E28" s="42" t="s">
        <v>621</v>
      </c>
      <c r="F28" s="20" t="s">
        <v>628</v>
      </c>
      <c r="G28" s="16"/>
      <c r="H28" s="16"/>
      <c r="I28" s="16"/>
    </row>
    <row r="29" spans="2:9" x14ac:dyDescent="0.25">
      <c r="B29" s="16" t="s">
        <v>622</v>
      </c>
      <c r="C29" s="16" t="s">
        <v>617</v>
      </c>
      <c r="D29" s="45">
        <v>5.0000000000000001E-4</v>
      </c>
      <c r="E29" s="20" t="s">
        <v>628</v>
      </c>
      <c r="F29" s="20" t="s">
        <v>628</v>
      </c>
      <c r="G29" s="16"/>
      <c r="H29" s="16"/>
      <c r="I29" s="16"/>
    </row>
    <row r="30" spans="2:9" x14ac:dyDescent="0.25">
      <c r="B30" s="16" t="s">
        <v>623</v>
      </c>
      <c r="C30" s="16" t="s">
        <v>617</v>
      </c>
      <c r="D30" s="45">
        <v>0.03</v>
      </c>
      <c r="E30" s="42">
        <v>0.03</v>
      </c>
      <c r="F30" s="45">
        <v>0.01</v>
      </c>
      <c r="G30" s="16"/>
      <c r="H30" s="16"/>
      <c r="I30" s="16"/>
    </row>
    <row r="31" spans="2:9" x14ac:dyDescent="0.25">
      <c r="B31" s="16" t="s">
        <v>624</v>
      </c>
      <c r="C31" s="16" t="s">
        <v>627</v>
      </c>
      <c r="D31" s="45">
        <v>3.0000000000000001E-3</v>
      </c>
      <c r="E31" s="42">
        <v>0.04</v>
      </c>
      <c r="F31" s="20" t="s">
        <v>628</v>
      </c>
      <c r="G31" s="16"/>
      <c r="H31" s="16"/>
      <c r="I31" s="16"/>
    </row>
    <row r="32" spans="2:9" x14ac:dyDescent="0.25">
      <c r="B32" s="16" t="s">
        <v>625</v>
      </c>
      <c r="C32" s="16" t="s">
        <v>627</v>
      </c>
      <c r="D32" s="45" t="s">
        <v>621</v>
      </c>
      <c r="E32" s="45" t="s">
        <v>621</v>
      </c>
      <c r="F32" s="20" t="s">
        <v>628</v>
      </c>
      <c r="G32" s="16"/>
      <c r="H32" s="16"/>
      <c r="I32" s="16"/>
    </row>
    <row r="33" spans="2:9" x14ac:dyDescent="0.25">
      <c r="B33" s="44" t="s">
        <v>626</v>
      </c>
      <c r="C33" s="44" t="s">
        <v>627</v>
      </c>
      <c r="D33" s="46">
        <v>2.0000000000000001E-4</v>
      </c>
      <c r="E33" s="59" t="s">
        <v>621</v>
      </c>
      <c r="F33" s="43" t="s">
        <v>628</v>
      </c>
      <c r="G33" s="16"/>
      <c r="H33" s="16"/>
      <c r="I33" s="16"/>
    </row>
    <row r="34" spans="2:9" x14ac:dyDescent="0.25">
      <c r="B34" s="16"/>
      <c r="C34" s="16"/>
      <c r="D34" s="16"/>
      <c r="E34" s="16"/>
      <c r="F34" s="16"/>
      <c r="G34" s="16"/>
      <c r="H34" s="16"/>
      <c r="I34" s="16"/>
    </row>
    <row r="35" spans="2:9" x14ac:dyDescent="0.25">
      <c r="B35" s="16" t="s">
        <v>607</v>
      </c>
      <c r="C35" s="16" t="s">
        <v>691</v>
      </c>
      <c r="D35" s="16"/>
      <c r="E35" s="16"/>
      <c r="F35" s="16"/>
      <c r="G35" s="16"/>
      <c r="H35" s="16"/>
      <c r="I35" s="16"/>
    </row>
    <row r="36" spans="2:9" x14ac:dyDescent="0.25">
      <c r="B36" s="16" t="s">
        <v>629</v>
      </c>
      <c r="C36" s="16" t="s">
        <v>633</v>
      </c>
      <c r="D36" s="16"/>
      <c r="E36" s="16"/>
      <c r="F36" s="16"/>
      <c r="G36" s="16"/>
      <c r="H36" s="16"/>
      <c r="I36" s="16"/>
    </row>
    <row r="37" spans="2:9" x14ac:dyDescent="0.25">
      <c r="B37" s="16" t="s">
        <v>690</v>
      </c>
      <c r="C37" s="16"/>
      <c r="D37" s="16"/>
      <c r="E37" s="16"/>
      <c r="F37" s="16"/>
      <c r="G37" s="16"/>
      <c r="H37" s="16"/>
      <c r="I37" s="16"/>
    </row>
  </sheetData>
  <mergeCells count="6">
    <mergeCell ref="B21:I21"/>
    <mergeCell ref="B25:I25"/>
    <mergeCell ref="B3:I3"/>
    <mergeCell ref="B20:I20"/>
    <mergeCell ref="B4:I4"/>
    <mergeCell ref="B9:I9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RowHeight="15" x14ac:dyDescent="0.25"/>
  <cols>
    <col min="2" max="2" width="82.28515625" bestFit="1" customWidth="1"/>
    <col min="3" max="3" width="9.7109375" bestFit="1" customWidth="1"/>
    <col min="4" max="4" width="17.28515625" bestFit="1" customWidth="1"/>
    <col min="5" max="6" width="15.7109375" bestFit="1" customWidth="1"/>
  </cols>
  <sheetData>
    <row r="1" spans="1:6" x14ac:dyDescent="0.25">
      <c r="A1" s="19" t="s">
        <v>679</v>
      </c>
    </row>
    <row r="3" spans="1:6" x14ac:dyDescent="0.25">
      <c r="B3" s="1" t="s">
        <v>0</v>
      </c>
      <c r="C3" s="18" t="s">
        <v>1</v>
      </c>
      <c r="D3" s="18" t="s">
        <v>9</v>
      </c>
      <c r="E3" s="18" t="s">
        <v>21</v>
      </c>
      <c r="F3" s="18" t="s">
        <v>22</v>
      </c>
    </row>
    <row r="4" spans="1:6" x14ac:dyDescent="0.25">
      <c r="B4" s="2" t="s">
        <v>2</v>
      </c>
      <c r="C4" s="2">
        <v>30</v>
      </c>
      <c r="D4" s="2">
        <v>30</v>
      </c>
      <c r="E4" s="2">
        <v>26</v>
      </c>
      <c r="F4" s="2">
        <v>32</v>
      </c>
    </row>
    <row r="5" spans="1:6" x14ac:dyDescent="0.25">
      <c r="B5" s="3" t="s">
        <v>3</v>
      </c>
      <c r="C5" s="4" t="s">
        <v>11</v>
      </c>
      <c r="D5" s="4" t="s">
        <v>12</v>
      </c>
      <c r="E5" s="4" t="s">
        <v>13</v>
      </c>
      <c r="F5" s="4" t="s">
        <v>10</v>
      </c>
    </row>
    <row r="6" spans="1:6" x14ac:dyDescent="0.25">
      <c r="B6" s="2" t="s">
        <v>4</v>
      </c>
      <c r="C6" s="4" t="s">
        <v>14</v>
      </c>
      <c r="D6" s="4" t="s">
        <v>15</v>
      </c>
      <c r="E6" s="4" t="s">
        <v>16</v>
      </c>
      <c r="F6" s="4" t="s">
        <v>17</v>
      </c>
    </row>
    <row r="7" spans="1:6" x14ac:dyDescent="0.25">
      <c r="B7" s="57" t="s">
        <v>5</v>
      </c>
      <c r="C7" s="57"/>
      <c r="D7" s="57"/>
      <c r="E7" s="57"/>
      <c r="F7" s="57"/>
    </row>
    <row r="8" spans="1:6" x14ac:dyDescent="0.25">
      <c r="B8" s="2" t="s">
        <v>7</v>
      </c>
      <c r="C8" s="4" t="s">
        <v>6</v>
      </c>
      <c r="D8" s="4" t="s">
        <v>18</v>
      </c>
      <c r="E8" s="4" t="s">
        <v>19</v>
      </c>
      <c r="F8" s="4" t="s">
        <v>20</v>
      </c>
    </row>
    <row r="9" spans="1:6" x14ac:dyDescent="0.25">
      <c r="B9" s="58" t="s">
        <v>8</v>
      </c>
      <c r="C9" s="58"/>
      <c r="D9" s="58"/>
      <c r="E9" s="58"/>
      <c r="F9" s="58"/>
    </row>
    <row r="10" spans="1:6" x14ac:dyDescent="0.25">
      <c r="B10" s="5" t="s">
        <v>508</v>
      </c>
      <c r="C10" s="4" t="s">
        <v>506</v>
      </c>
      <c r="D10" s="4" t="s">
        <v>531</v>
      </c>
      <c r="E10" s="4" t="s">
        <v>537</v>
      </c>
      <c r="F10" s="4" t="s">
        <v>509</v>
      </c>
    </row>
    <row r="11" spans="1:6" ht="18" x14ac:dyDescent="0.25">
      <c r="B11" s="5" t="s">
        <v>529</v>
      </c>
      <c r="C11" s="4" t="s">
        <v>506</v>
      </c>
      <c r="D11" s="4" t="s">
        <v>532</v>
      </c>
      <c r="E11" s="4" t="s">
        <v>538</v>
      </c>
      <c r="F11" s="4" t="s">
        <v>510</v>
      </c>
    </row>
    <row r="12" spans="1:6" ht="18" x14ac:dyDescent="0.25">
      <c r="B12" s="5" t="s">
        <v>530</v>
      </c>
      <c r="C12" s="4" t="s">
        <v>506</v>
      </c>
      <c r="D12" s="4" t="s">
        <v>533</v>
      </c>
      <c r="E12" s="4" t="s">
        <v>539</v>
      </c>
      <c r="F12" s="4" t="s">
        <v>511</v>
      </c>
    </row>
    <row r="13" spans="1:6" x14ac:dyDescent="0.25">
      <c r="B13" s="6" t="s">
        <v>512</v>
      </c>
      <c r="C13" s="13" t="s">
        <v>506</v>
      </c>
      <c r="D13" s="13" t="s">
        <v>534</v>
      </c>
      <c r="E13" s="13" t="s">
        <v>540</v>
      </c>
      <c r="F13" s="13" t="s">
        <v>544</v>
      </c>
    </row>
    <row r="14" spans="1:6" x14ac:dyDescent="0.25">
      <c r="B14" s="6" t="s">
        <v>513</v>
      </c>
      <c r="C14" s="13" t="s">
        <v>506</v>
      </c>
      <c r="D14" s="13" t="s">
        <v>535</v>
      </c>
      <c r="E14" s="13" t="s">
        <v>541</v>
      </c>
      <c r="F14" s="13" t="s">
        <v>543</v>
      </c>
    </row>
    <row r="15" spans="1:6" x14ac:dyDescent="0.25">
      <c r="B15" s="6" t="s">
        <v>514</v>
      </c>
      <c r="C15" s="13" t="s">
        <v>506</v>
      </c>
      <c r="D15" s="13" t="s">
        <v>536</v>
      </c>
      <c r="E15" s="13" t="s">
        <v>506</v>
      </c>
      <c r="F15" s="13" t="s">
        <v>542</v>
      </c>
    </row>
    <row r="16" spans="1:6" x14ac:dyDescent="0.25">
      <c r="B16" s="58" t="s">
        <v>524</v>
      </c>
      <c r="C16" s="58"/>
      <c r="D16" s="58"/>
      <c r="E16" s="58"/>
      <c r="F16" s="58"/>
    </row>
    <row r="17" spans="2:6" x14ac:dyDescent="0.25">
      <c r="B17" s="21" t="s">
        <v>525</v>
      </c>
      <c r="C17" s="13" t="s">
        <v>545</v>
      </c>
      <c r="D17" s="13" t="s">
        <v>546</v>
      </c>
      <c r="E17" s="13" t="s">
        <v>515</v>
      </c>
      <c r="F17" s="13" t="s">
        <v>548</v>
      </c>
    </row>
    <row r="18" spans="2:6" x14ac:dyDescent="0.25">
      <c r="B18" s="21" t="s">
        <v>516</v>
      </c>
      <c r="C18" s="13" t="s">
        <v>507</v>
      </c>
      <c r="D18" s="13" t="s">
        <v>547</v>
      </c>
      <c r="E18" s="13" t="s">
        <v>6</v>
      </c>
      <c r="F18" s="13" t="s">
        <v>549</v>
      </c>
    </row>
    <row r="19" spans="2:6" x14ac:dyDescent="0.25">
      <c r="B19" s="21" t="s">
        <v>517</v>
      </c>
      <c r="C19" s="13" t="s">
        <v>507</v>
      </c>
      <c r="D19" s="13" t="s">
        <v>518</v>
      </c>
      <c r="E19" s="13" t="s">
        <v>6</v>
      </c>
      <c r="F19" s="13" t="s">
        <v>550</v>
      </c>
    </row>
    <row r="20" spans="2:6" x14ac:dyDescent="0.25">
      <c r="B20" s="21" t="s">
        <v>519</v>
      </c>
      <c r="C20" s="13" t="s">
        <v>507</v>
      </c>
      <c r="D20" s="13" t="s">
        <v>507</v>
      </c>
      <c r="E20" s="13" t="s">
        <v>507</v>
      </c>
      <c r="F20" s="13" t="s">
        <v>20</v>
      </c>
    </row>
    <row r="21" spans="2:6" x14ac:dyDescent="0.25">
      <c r="B21" s="21" t="s">
        <v>520</v>
      </c>
      <c r="C21" s="13" t="s">
        <v>507</v>
      </c>
      <c r="D21" s="13" t="s">
        <v>507</v>
      </c>
      <c r="E21" s="13" t="s">
        <v>507</v>
      </c>
      <c r="F21" s="13" t="s">
        <v>526</v>
      </c>
    </row>
    <row r="22" spans="2:6" x14ac:dyDescent="0.25">
      <c r="B22" s="21" t="s">
        <v>521</v>
      </c>
      <c r="C22" s="13" t="s">
        <v>507</v>
      </c>
      <c r="D22" s="13" t="s">
        <v>507</v>
      </c>
      <c r="E22" s="13" t="s">
        <v>507</v>
      </c>
      <c r="F22" s="13" t="s">
        <v>527</v>
      </c>
    </row>
    <row r="23" spans="2:6" x14ac:dyDescent="0.25">
      <c r="B23" s="21" t="s">
        <v>522</v>
      </c>
      <c r="C23" s="13" t="s">
        <v>507</v>
      </c>
      <c r="D23" s="13" t="s">
        <v>507</v>
      </c>
      <c r="E23" s="13" t="s">
        <v>507</v>
      </c>
      <c r="F23" s="13" t="s">
        <v>528</v>
      </c>
    </row>
    <row r="24" spans="2:6" x14ac:dyDescent="0.25">
      <c r="B24" s="21" t="s">
        <v>523</v>
      </c>
      <c r="C24" s="13" t="s">
        <v>507</v>
      </c>
      <c r="D24" s="13" t="s">
        <v>507</v>
      </c>
      <c r="E24" s="13" t="s">
        <v>507</v>
      </c>
      <c r="F24" s="13" t="s">
        <v>20</v>
      </c>
    </row>
    <row r="25" spans="2:6" x14ac:dyDescent="0.25">
      <c r="B25" s="20"/>
      <c r="C25" s="20"/>
      <c r="D25" s="20"/>
      <c r="E25" s="20"/>
      <c r="F25" s="20"/>
    </row>
  </sheetData>
  <mergeCells count="3">
    <mergeCell ref="B7:F7"/>
    <mergeCell ref="B9:F9"/>
    <mergeCell ref="B16:F1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S. Table 1 Discovery</vt:lpstr>
      <vt:lpstr>S. Table 2 LIMMA </vt:lpstr>
      <vt:lpstr>S. Table 3 ComBat LIMMA</vt:lpstr>
      <vt:lpstr>S. Table 4 WGCNA Turquoise</vt:lpstr>
      <vt:lpstr>S. Table 5 Protein candidates</vt:lpstr>
      <vt:lpstr>S. Table 6 Summary verification</vt:lpstr>
      <vt:lpstr>S. Table 7 MIMIC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Garay Baquero D.J.</dc:creator>
  <cp:lastModifiedBy>Garay Baquero D.J.</cp:lastModifiedBy>
  <dcterms:created xsi:type="dcterms:W3CDTF">2019-07-24T11:22:20Z</dcterms:created>
  <dcterms:modified xsi:type="dcterms:W3CDTF">2020-06-16T13:31:29Z</dcterms:modified>
</cp:coreProperties>
</file>