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CSRC_all\Staff\Francis Hunter\Manuscripts\Jamieson et al 2018 - Evofosfamide in HNSCC\JCI submission\JCI Insight revision\"/>
    </mc:Choice>
  </mc:AlternateContent>
  <bookViews>
    <workbookView xWindow="0" yWindow="0" windowWidth="23250" windowHeight="12435"/>
  </bookViews>
  <sheets>
    <sheet name="File 1. Cell line mutations" sheetId="1" r:id="rId1"/>
    <sheet name="File 2. IC50 data" sheetId="2" r:id="rId2"/>
    <sheet name="File 3 Evo_anoxic_top200" sheetId="3" r:id="rId3"/>
    <sheet name="File 4 Prolif gene set expressi" sheetId="4" r:id="rId4"/>
  </sheets>
  <definedNames>
    <definedName name="_xlnm._FilterDatabase" localSheetId="0" hidden="1">'File 1. Cell line mutations'!$A$1:$W$915</definedName>
    <definedName name="_xlnm._FilterDatabase" localSheetId="2" hidden="1">'File 3 Evo_anoxic_top200'!$B$2:$GU$25</definedName>
    <definedName name="_xlnm._FilterDatabase" localSheetId="3" hidden="1">'File 4 Prolif gene set expressi'!$B$2:$CC$53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D18" i="4"/>
  <c r="E18" i="4"/>
  <c r="E33" i="4" s="1"/>
  <c r="F18" i="4"/>
  <c r="G18" i="4"/>
  <c r="H18" i="4"/>
  <c r="I18" i="4"/>
  <c r="I33" i="4" s="1"/>
  <c r="J18" i="4"/>
  <c r="K18" i="4"/>
  <c r="K32" i="4" s="1"/>
  <c r="L18" i="4"/>
  <c r="M18" i="4"/>
  <c r="M33" i="4" s="1"/>
  <c r="N18" i="4"/>
  <c r="N32" i="4" s="1"/>
  <c r="O18" i="4"/>
  <c r="O32" i="4" s="1"/>
  <c r="P18" i="4"/>
  <c r="Q18" i="4"/>
  <c r="Q33" i="4" s="1"/>
  <c r="R18" i="4"/>
  <c r="S18" i="4"/>
  <c r="S32" i="4" s="1"/>
  <c r="T18" i="4"/>
  <c r="U18" i="4"/>
  <c r="U33" i="4" s="1"/>
  <c r="V18" i="4"/>
  <c r="W18" i="4"/>
  <c r="X18" i="4"/>
  <c r="Y18" i="4"/>
  <c r="Y33" i="4" s="1"/>
  <c r="Z18" i="4"/>
  <c r="Z32" i="4" s="1"/>
  <c r="AA18" i="4"/>
  <c r="AA32" i="4" s="1"/>
  <c r="AB18" i="4"/>
  <c r="AC18" i="4"/>
  <c r="AC33" i="4" s="1"/>
  <c r="AD18" i="4"/>
  <c r="AD32" i="4" s="1"/>
  <c r="AE18" i="4"/>
  <c r="AE32" i="4" s="1"/>
  <c r="AF18" i="4"/>
  <c r="AG18" i="4"/>
  <c r="AG33" i="4" s="1"/>
  <c r="AH18" i="4"/>
  <c r="AI18" i="4"/>
  <c r="AI32" i="4" s="1"/>
  <c r="AJ18" i="4"/>
  <c r="AK18" i="4"/>
  <c r="AK33" i="4" s="1"/>
  <c r="AL18" i="4"/>
  <c r="AM18" i="4"/>
  <c r="AN18" i="4"/>
  <c r="AO18" i="4"/>
  <c r="AO33" i="4" s="1"/>
  <c r="AP18" i="4"/>
  <c r="AP32" i="4" s="1"/>
  <c r="AQ18" i="4"/>
  <c r="AQ32" i="4" s="1"/>
  <c r="AR18" i="4"/>
  <c r="AS18" i="4"/>
  <c r="AS33" i="4" s="1"/>
  <c r="AT18" i="4"/>
  <c r="AT32" i="4" s="1"/>
  <c r="AU18" i="4"/>
  <c r="AU32" i="4" s="1"/>
  <c r="AV18" i="4"/>
  <c r="AW18" i="4"/>
  <c r="AW33" i="4" s="1"/>
  <c r="AX18" i="4"/>
  <c r="AX32" i="4" s="1"/>
  <c r="AY18" i="4"/>
  <c r="AY33" i="4" s="1"/>
  <c r="AZ18" i="4"/>
  <c r="D32" i="4"/>
  <c r="F32" i="4"/>
  <c r="G32" i="4"/>
  <c r="H32" i="4"/>
  <c r="J32" i="4"/>
  <c r="L32" i="4"/>
  <c r="P32" i="4"/>
  <c r="R32" i="4"/>
  <c r="T32" i="4"/>
  <c r="V32" i="4"/>
  <c r="W32" i="4"/>
  <c r="X32" i="4"/>
  <c r="AB32" i="4"/>
  <c r="AF32" i="4"/>
  <c r="AH32" i="4"/>
  <c r="AJ32" i="4"/>
  <c r="AL32" i="4"/>
  <c r="AM32" i="4"/>
  <c r="AN32" i="4"/>
  <c r="AR32" i="4"/>
  <c r="AV32" i="4"/>
  <c r="AY32" i="4"/>
  <c r="AZ32" i="4"/>
  <c r="D33" i="4"/>
  <c r="F33" i="4"/>
  <c r="G33" i="4"/>
  <c r="H33" i="4"/>
  <c r="J33" i="4"/>
  <c r="L33" i="4"/>
  <c r="P33" i="4"/>
  <c r="R33" i="4"/>
  <c r="T33" i="4"/>
  <c r="V33" i="4"/>
  <c r="W33" i="4"/>
  <c r="X33" i="4"/>
  <c r="Z33" i="4"/>
  <c r="AB33" i="4"/>
  <c r="AF33" i="4"/>
  <c r="AH33" i="4"/>
  <c r="AJ33" i="4"/>
  <c r="AL33" i="4"/>
  <c r="AM33" i="4"/>
  <c r="AN33" i="4"/>
  <c r="AP33" i="4"/>
  <c r="AR33" i="4"/>
  <c r="AV33" i="4"/>
  <c r="AX33" i="4"/>
  <c r="AZ33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AQ33" i="4" l="1"/>
  <c r="AA33" i="4"/>
  <c r="K33" i="4"/>
  <c r="AU33" i="4"/>
  <c r="AE33" i="4"/>
  <c r="O33" i="4"/>
  <c r="AT33" i="4"/>
  <c r="AI33" i="4"/>
  <c r="AD33" i="4"/>
  <c r="S33" i="4"/>
  <c r="N33" i="4"/>
  <c r="AW32" i="4"/>
  <c r="AS32" i="4"/>
  <c r="AO32" i="4"/>
  <c r="AK32" i="4"/>
  <c r="AG32" i="4"/>
  <c r="AC32" i="4"/>
  <c r="Y32" i="4"/>
  <c r="U32" i="4"/>
  <c r="Q32" i="4"/>
  <c r="M32" i="4"/>
  <c r="I32" i="4"/>
  <c r="E32" i="4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V10" i="3"/>
  <c r="DW10" i="3"/>
  <c r="DX10" i="3"/>
  <c r="DY10" i="3"/>
  <c r="DZ10" i="3"/>
  <c r="EA10" i="3"/>
  <c r="EB10" i="3"/>
  <c r="EC10" i="3"/>
  <c r="ED10" i="3"/>
  <c r="EE10" i="3"/>
  <c r="EF10" i="3"/>
  <c r="EG10" i="3"/>
  <c r="EH10" i="3"/>
  <c r="EI10" i="3"/>
  <c r="EJ10" i="3"/>
  <c r="EK10" i="3"/>
  <c r="EL10" i="3"/>
  <c r="EM10" i="3"/>
  <c r="EN10" i="3"/>
  <c r="EO10" i="3"/>
  <c r="EP10" i="3"/>
  <c r="EQ10" i="3"/>
  <c r="ER10" i="3"/>
  <c r="ES10" i="3"/>
  <c r="ET10" i="3"/>
  <c r="EU10" i="3"/>
  <c r="EV10" i="3"/>
  <c r="EW10" i="3"/>
  <c r="EX10" i="3"/>
  <c r="EY10" i="3"/>
  <c r="EZ10" i="3"/>
  <c r="FA10" i="3"/>
  <c r="FB10" i="3"/>
  <c r="FC10" i="3"/>
  <c r="FD10" i="3"/>
  <c r="FE10" i="3"/>
  <c r="FF10" i="3"/>
  <c r="FG10" i="3"/>
  <c r="FH10" i="3"/>
  <c r="FI10" i="3"/>
  <c r="FJ10" i="3"/>
  <c r="FK10" i="3"/>
  <c r="FL10" i="3"/>
  <c r="FM10" i="3"/>
  <c r="FN10" i="3"/>
  <c r="FO10" i="3"/>
  <c r="FP10" i="3"/>
  <c r="FQ10" i="3"/>
  <c r="FR10" i="3"/>
  <c r="FS10" i="3"/>
  <c r="FT10" i="3"/>
  <c r="FU10" i="3"/>
  <c r="FV10" i="3"/>
  <c r="FW10" i="3"/>
  <c r="FX10" i="3"/>
  <c r="FY10" i="3"/>
  <c r="FZ10" i="3"/>
  <c r="GA10" i="3"/>
  <c r="GB10" i="3"/>
  <c r="GC10" i="3"/>
  <c r="GD10" i="3"/>
  <c r="GE10" i="3"/>
  <c r="GF10" i="3"/>
  <c r="GG10" i="3"/>
  <c r="GH10" i="3"/>
  <c r="GI10" i="3"/>
  <c r="GJ10" i="3"/>
  <c r="GK10" i="3"/>
  <c r="GL10" i="3"/>
  <c r="GM10" i="3"/>
  <c r="GN10" i="3"/>
  <c r="GO10" i="3"/>
  <c r="GP10" i="3"/>
  <c r="GQ10" i="3"/>
  <c r="GR10" i="3"/>
  <c r="GS10" i="3"/>
  <c r="GT10" i="3"/>
  <c r="GU10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P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O11" i="3"/>
  <c r="FP11" i="3"/>
  <c r="FQ11" i="3"/>
  <c r="FR11" i="3"/>
  <c r="FS11" i="3"/>
  <c r="FT11" i="3"/>
  <c r="FU11" i="3"/>
  <c r="FV11" i="3"/>
  <c r="FW11" i="3"/>
  <c r="FX11" i="3"/>
  <c r="FY11" i="3"/>
  <c r="FZ11" i="3"/>
  <c r="GA11" i="3"/>
  <c r="GB11" i="3"/>
  <c r="GC11" i="3"/>
  <c r="GD11" i="3"/>
  <c r="GE11" i="3"/>
  <c r="GF11" i="3"/>
  <c r="GG11" i="3"/>
  <c r="GH11" i="3"/>
  <c r="GI11" i="3"/>
  <c r="GJ11" i="3"/>
  <c r="GK11" i="3"/>
  <c r="GL11" i="3"/>
  <c r="GM11" i="3"/>
  <c r="GN11" i="3"/>
  <c r="GO11" i="3"/>
  <c r="GP11" i="3"/>
  <c r="GQ11" i="3"/>
  <c r="GR11" i="3"/>
  <c r="GS11" i="3"/>
  <c r="GT11" i="3"/>
  <c r="GU11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V26" i="3"/>
  <c r="DW26" i="3"/>
  <c r="DX26" i="3"/>
  <c r="DY26" i="3"/>
  <c r="DZ26" i="3"/>
  <c r="EA26" i="3"/>
  <c r="EB26" i="3"/>
  <c r="EC26" i="3"/>
  <c r="ED26" i="3"/>
  <c r="EE26" i="3"/>
  <c r="EF26" i="3"/>
  <c r="EG26" i="3"/>
  <c r="EH26" i="3"/>
  <c r="EI26" i="3"/>
  <c r="EJ26" i="3"/>
  <c r="EK26" i="3"/>
  <c r="EL26" i="3"/>
  <c r="EM26" i="3"/>
  <c r="EN26" i="3"/>
  <c r="EO26" i="3"/>
  <c r="EP26" i="3"/>
  <c r="EQ26" i="3"/>
  <c r="ER26" i="3"/>
  <c r="ES26" i="3"/>
  <c r="ET26" i="3"/>
  <c r="EU26" i="3"/>
  <c r="EV26" i="3"/>
  <c r="EW26" i="3"/>
  <c r="EX26" i="3"/>
  <c r="EY26" i="3"/>
  <c r="EZ26" i="3"/>
  <c r="FA26" i="3"/>
  <c r="FB26" i="3"/>
  <c r="FC26" i="3"/>
  <c r="FD26" i="3"/>
  <c r="FE26" i="3"/>
  <c r="FF26" i="3"/>
  <c r="FG26" i="3"/>
  <c r="FH26" i="3"/>
  <c r="FI26" i="3"/>
  <c r="FJ26" i="3"/>
  <c r="FK26" i="3"/>
  <c r="FL26" i="3"/>
  <c r="FM26" i="3"/>
  <c r="FN26" i="3"/>
  <c r="FO26" i="3"/>
  <c r="FP26" i="3"/>
  <c r="FQ26" i="3"/>
  <c r="FR26" i="3"/>
  <c r="FS26" i="3"/>
  <c r="FT26" i="3"/>
  <c r="FU26" i="3"/>
  <c r="FV26" i="3"/>
  <c r="FW26" i="3"/>
  <c r="FX26" i="3"/>
  <c r="FY26" i="3"/>
  <c r="FZ26" i="3"/>
  <c r="GA26" i="3"/>
  <c r="GB26" i="3"/>
  <c r="GC26" i="3"/>
  <c r="GD26" i="3"/>
  <c r="GE26" i="3"/>
  <c r="GF26" i="3"/>
  <c r="GG26" i="3"/>
  <c r="GH26" i="3"/>
  <c r="GI26" i="3"/>
  <c r="GJ26" i="3"/>
  <c r="GK26" i="3"/>
  <c r="GL26" i="3"/>
  <c r="GM26" i="3"/>
  <c r="GN26" i="3"/>
  <c r="GO26" i="3"/>
  <c r="GP26" i="3"/>
  <c r="GQ26" i="3"/>
  <c r="GR26" i="3"/>
  <c r="GS26" i="3"/>
  <c r="GT26" i="3"/>
  <c r="GU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V27" i="3"/>
  <c r="DW27" i="3"/>
  <c r="DX27" i="3"/>
  <c r="DY27" i="3"/>
  <c r="DZ27" i="3"/>
  <c r="EA27" i="3"/>
  <c r="EB27" i="3"/>
  <c r="EC27" i="3"/>
  <c r="ED27" i="3"/>
  <c r="EE27" i="3"/>
  <c r="EF27" i="3"/>
  <c r="EG27" i="3"/>
  <c r="EH27" i="3"/>
  <c r="EI27" i="3"/>
  <c r="EJ27" i="3"/>
  <c r="EK27" i="3"/>
  <c r="EL27" i="3"/>
  <c r="EM27" i="3"/>
  <c r="EN27" i="3"/>
  <c r="EO27" i="3"/>
  <c r="EP27" i="3"/>
  <c r="EQ27" i="3"/>
  <c r="ER27" i="3"/>
  <c r="ES27" i="3"/>
  <c r="ET27" i="3"/>
  <c r="EU27" i="3"/>
  <c r="EV27" i="3"/>
  <c r="EW27" i="3"/>
  <c r="EX27" i="3"/>
  <c r="EY27" i="3"/>
  <c r="EZ27" i="3"/>
  <c r="FA27" i="3"/>
  <c r="FB27" i="3"/>
  <c r="FC27" i="3"/>
  <c r="FD27" i="3"/>
  <c r="FE27" i="3"/>
  <c r="FF27" i="3"/>
  <c r="FG27" i="3"/>
  <c r="FH27" i="3"/>
  <c r="FI27" i="3"/>
  <c r="FJ27" i="3"/>
  <c r="FK27" i="3"/>
  <c r="FL27" i="3"/>
  <c r="FM27" i="3"/>
  <c r="FN27" i="3"/>
  <c r="FO27" i="3"/>
  <c r="FP27" i="3"/>
  <c r="FQ27" i="3"/>
  <c r="FR27" i="3"/>
  <c r="FS27" i="3"/>
  <c r="FT27" i="3"/>
  <c r="FU27" i="3"/>
  <c r="FV27" i="3"/>
  <c r="FW27" i="3"/>
  <c r="FX27" i="3"/>
  <c r="FY27" i="3"/>
  <c r="FZ27" i="3"/>
  <c r="GA27" i="3"/>
  <c r="GB27" i="3"/>
  <c r="GC27" i="3"/>
  <c r="GD27" i="3"/>
  <c r="GE27" i="3"/>
  <c r="GF27" i="3"/>
  <c r="GG27" i="3"/>
  <c r="GH27" i="3"/>
  <c r="GI27" i="3"/>
  <c r="GJ27" i="3"/>
  <c r="GK27" i="3"/>
  <c r="GL27" i="3"/>
  <c r="GM27" i="3"/>
  <c r="GN27" i="3"/>
  <c r="GO27" i="3"/>
  <c r="GP27" i="3"/>
  <c r="GQ27" i="3"/>
  <c r="GR27" i="3"/>
  <c r="GS27" i="3"/>
  <c r="GT27" i="3"/>
  <c r="GU27" i="3"/>
</calcChain>
</file>

<file path=xl/sharedStrings.xml><?xml version="1.0" encoding="utf-8"?>
<sst xmlns="http://schemas.openxmlformats.org/spreadsheetml/2006/main" count="10866" uniqueCount="3423">
  <si>
    <t>Position</t>
  </si>
  <si>
    <t>Maximum Population Frequency</t>
  </si>
  <si>
    <t>UT-SCC-54C</t>
  </si>
  <si>
    <t>ABCB1</t>
  </si>
  <si>
    <t>chr7:87175259_C/G</t>
  </si>
  <si>
    <t>.</t>
  </si>
  <si>
    <t>ID\x3dCOSM3032679\x3bOCCURENCE\x3d1(large_intestine)</t>
  </si>
  <si>
    <t>nonsynonymous_SNV</t>
  </si>
  <si>
    <t>rs746054969</t>
  </si>
  <si>
    <t>ENSP00000265724</t>
  </si>
  <si>
    <t>Deleterious</t>
  </si>
  <si>
    <t>Tolerated</t>
  </si>
  <si>
    <t>ATP-binding cassette, sub-family B (MDR/TAP), member 1 [Source:HGNC Symbol;Acc:40]</t>
  </si>
  <si>
    <t>q21.12</t>
  </si>
  <si>
    <t>p.D603H</t>
  </si>
  <si>
    <t>predicted passenger</t>
  </si>
  <si>
    <t>UT-SCC-74A</t>
  </si>
  <si>
    <t>chr7:87179256_G/A</t>
  </si>
  <si>
    <t>ID\x3dCOSM1092624\x3bOCCURENCE\x3d1(NS)</t>
  </si>
  <si>
    <t>rs142600685</t>
  </si>
  <si>
    <t>Damaging</t>
  </si>
  <si>
    <t>p.R489C</t>
  </si>
  <si>
    <t>predicted driver: tier 1</t>
  </si>
  <si>
    <t>UT-SCC-74B</t>
  </si>
  <si>
    <t>UT-SCC-110A</t>
  </si>
  <si>
    <t>ABLIM3</t>
  </si>
  <si>
    <t>chr5:148626095_C/T</t>
  </si>
  <si>
    <t>ID\x3dCOSM5129123</t>
  </si>
  <si>
    <t>rs148988138</t>
  </si>
  <si>
    <t>ENSP00000310309</t>
  </si>
  <si>
    <t>actin binding LIM protein family, member 3 [Source:HGNC Symbol;Acc:29132]</t>
  </si>
  <si>
    <t>q32</t>
  </si>
  <si>
    <t>p.R513C</t>
  </si>
  <si>
    <t>UT-SCC-110B</t>
  </si>
  <si>
    <t>UT-SCC-76B</t>
  </si>
  <si>
    <t>ACADS</t>
  </si>
  <si>
    <t>chr12:121176678_G/A</t>
  </si>
  <si>
    <t>ID\x3dCOSM467904\x3bOCCURENCE\x3d3(prostate)</t>
  </si>
  <si>
    <t>rs199633532</t>
  </si>
  <si>
    <t>ENSP00000242592</t>
  </si>
  <si>
    <t>acyl-CoA dehydrogenase, C-2 to C-3 short chain [Source:HGNC Symbol;Acc:90]</t>
  </si>
  <si>
    <t>q24.31</t>
  </si>
  <si>
    <t>p.R330H</t>
  </si>
  <si>
    <t>p12.3</t>
  </si>
  <si>
    <t>UT-SCC-16B</t>
  </si>
  <si>
    <t>ACTL7A</t>
  </si>
  <si>
    <t>chr9:111625857_C/T</t>
  </si>
  <si>
    <t>ID\x3dCOSM3902860\x3bOCCURENCE\x3d1(stomach)</t>
  </si>
  <si>
    <t>rs770269864</t>
  </si>
  <si>
    <t>ENSP00000334300</t>
  </si>
  <si>
    <t>actin-like 7A [Source:HGNC Symbol;Acc:161]</t>
  </si>
  <si>
    <t>q31.3</t>
  </si>
  <si>
    <t>p.R419C</t>
  </si>
  <si>
    <t>UT-SCC-76A</t>
  </si>
  <si>
    <t>ACTN2</t>
  </si>
  <si>
    <t>chr1:236908040_G/A</t>
  </si>
  <si>
    <t>ID\x3dCOSM1473647</t>
  </si>
  <si>
    <t>rs781559530</t>
  </si>
  <si>
    <t>ENSP00000355537</t>
  </si>
  <si>
    <t>actinin, alpha 2 [Source:HGNC Symbol;Acc:164]</t>
  </si>
  <si>
    <t>q43</t>
  </si>
  <si>
    <t>p.R457H</t>
  </si>
  <si>
    <t>UT-SCC-59C</t>
  </si>
  <si>
    <t>ACTR3B</t>
  </si>
  <si>
    <t>chr7:152513582_C/T</t>
  </si>
  <si>
    <t>ID\x3dCOSM1568505\x3bOCCURENCE\x3d1(large_intestine)</t>
  </si>
  <si>
    <t>Score\x3d0.98606\x3bName\x3dchr7:149960877</t>
  </si>
  <si>
    <t>ENSP00000256001</t>
  </si>
  <si>
    <t>ARP3 actin-related protein 3 homolog B (yeast) [Source:HGNC Symbol;Acc:17256]</t>
  </si>
  <si>
    <t>q36.1</t>
  </si>
  <si>
    <t>p.A150V</t>
  </si>
  <si>
    <t>UT-SCC-54A</t>
  </si>
  <si>
    <t>ADGRG5</t>
  </si>
  <si>
    <t>chr16:57602000_C/T</t>
  </si>
  <si>
    <t>ID\x3dCOSM5415518\x3bOCCURENCE\x3d1(prostate)</t>
  </si>
  <si>
    <t>rs192608331</t>
  </si>
  <si>
    <t>ENSP00000290823</t>
  </si>
  <si>
    <t>G protein-coupled receptor 114 [Source:HGNC Symbol;Acc:19010]</t>
  </si>
  <si>
    <t>q21</t>
  </si>
  <si>
    <t>p.R352C</t>
  </si>
  <si>
    <t>UT-SCC-54B</t>
  </si>
  <si>
    <t>ADGRL2</t>
  </si>
  <si>
    <t>chr1:82408790_C/T</t>
  </si>
  <si>
    <t>ID\x3dCOSM3492686</t>
  </si>
  <si>
    <t>rs752679138</t>
  </si>
  <si>
    <t>ENSP00000359752</t>
  </si>
  <si>
    <t>latrophilin 2 [Source:HGNC Symbol;Acc:18582]</t>
  </si>
  <si>
    <t>p31.1</t>
  </si>
  <si>
    <t>p.R179C</t>
  </si>
  <si>
    <t>ADSL</t>
  </si>
  <si>
    <t>chr22:40757516_G/A</t>
  </si>
  <si>
    <t>ID\x3dCOSM1682277</t>
  </si>
  <si>
    <t>rs755059672</t>
  </si>
  <si>
    <t>ENSP00000390107</t>
  </si>
  <si>
    <t>adenylosuccinate lyase [Source:HGNC Symbol;Acc:291]</t>
  </si>
  <si>
    <t>q13.1</t>
  </si>
  <si>
    <t>p.R296Q</t>
  </si>
  <si>
    <t>AFP</t>
  </si>
  <si>
    <t>chr4:74308073_G/A</t>
  </si>
  <si>
    <t>ID\x3dCOSM1671075\x3bOCCURENCE\x3d1(large_intestine)</t>
  </si>
  <si>
    <t>stopgain</t>
  </si>
  <si>
    <t>rs121912685</t>
  </si>
  <si>
    <t>ENSP00000226359</t>
  </si>
  <si>
    <t>NA</t>
  </si>
  <si>
    <t>alpha-fetoprotein [Source:HGNC Symbol;Acc:317]</t>
  </si>
  <si>
    <t>q13.3</t>
  </si>
  <si>
    <t>p.W181*</t>
  </si>
  <si>
    <t>AGBL1</t>
  </si>
  <si>
    <t>chr15:86808051_G/A</t>
  </si>
  <si>
    <t>ID\x3dCOSM4528118</t>
  </si>
  <si>
    <t>rs746597393</t>
  </si>
  <si>
    <t>ENSP00000413001</t>
  </si>
  <si>
    <t>ATP/GTP binding protein-like 1 [Source:HGNC Symbol;Acc:26504]</t>
  </si>
  <si>
    <t>q25.3</t>
  </si>
  <si>
    <t>p.R504Q</t>
  </si>
  <si>
    <t>AHNAK2</t>
  </si>
  <si>
    <t>chr14:105410383_T/C</t>
  </si>
  <si>
    <t>ID\x3dCOSM2026875\x3bOCCURENCE\x3d1(large_intestine)</t>
  </si>
  <si>
    <t>rs553656839</t>
  </si>
  <si>
    <t>Score\x3d0.912926\x3bName\x3dchr14:105413862</t>
  </si>
  <si>
    <t>ENSP00000353114</t>
  </si>
  <si>
    <t>Neutral</t>
  </si>
  <si>
    <t>AHNAK nucleoprotein 2 [Source:HGNC Symbol;Acc:20125]</t>
  </si>
  <si>
    <t>q32.33</t>
  </si>
  <si>
    <t>p.K3802R</t>
  </si>
  <si>
    <t>chr14:105414808_G/A</t>
  </si>
  <si>
    <t>ID\x3dCOSM3885724\x3bOCCURENCE\x3d1(skin)</t>
  </si>
  <si>
    <t>rs373144352</t>
  </si>
  <si>
    <t>Score\x3d0.912926\x3bName\x3dchr14:105409407</t>
  </si>
  <si>
    <t>p.S2327L</t>
  </si>
  <si>
    <t>ALDH8A1</t>
  </si>
  <si>
    <t>chr6:135239890_G/A</t>
  </si>
  <si>
    <t>ID\x3dCOSM159016\x3bOCCURENCE\x3d1(breast)</t>
  </si>
  <si>
    <t>rs774809603</t>
  </si>
  <si>
    <t>ENSP00000265605</t>
  </si>
  <si>
    <t>aldehyde dehydrogenase 8 family, member A1 [Source:HGNC Symbol;Acc:15471]</t>
  </si>
  <si>
    <t>q23.3</t>
  </si>
  <si>
    <t>p.T376M</t>
  </si>
  <si>
    <t>q12</t>
  </si>
  <si>
    <t>q11.2</t>
  </si>
  <si>
    <t>UT-SCC-126A</t>
  </si>
  <si>
    <t>UT-SCC-16A</t>
  </si>
  <si>
    <t>UT-SCC-1A</t>
  </si>
  <si>
    <t>UT-SCC-46A</t>
  </si>
  <si>
    <t>UT-SCC-63A</t>
  </si>
  <si>
    <t>ANKRD36C</t>
  </si>
  <si>
    <t>chr2:96616527_A/C</t>
  </si>
  <si>
    <t>ID\x3dCOSM4134129\x3bOCCURENCE\x3d1(thyroid)</t>
  </si>
  <si>
    <t>rs778977672</t>
  </si>
  <si>
    <t>Score\x3d0.956782\x3bName\x3dchr16:33529141</t>
  </si>
  <si>
    <t>ENSP00000403302</t>
  </si>
  <si>
    <t>ankyrin repeat domain 36C [Source:HGNC Symbol;Acc:32946]</t>
  </si>
  <si>
    <t>q11.1</t>
  </si>
  <si>
    <t>p.V422G</t>
  </si>
  <si>
    <t>UT-SCC-19A</t>
  </si>
  <si>
    <t>ANO5</t>
  </si>
  <si>
    <t>chr11:22296151_C/T</t>
  </si>
  <si>
    <t>ID\x3dCOSM1581837\x3bOCCURENCE\x3d1(haematopoietic_and_lymphoid_tissue)</t>
  </si>
  <si>
    <t>rs137854529</t>
  </si>
  <si>
    <t>ENSP00000315371</t>
  </si>
  <si>
    <t>anoctamin 5 [Source:HGNC Symbol;Acc:27337]</t>
  </si>
  <si>
    <t>p14.3</t>
  </si>
  <si>
    <t>p.R758C</t>
  </si>
  <si>
    <t>UT-SCC-60A</t>
  </si>
  <si>
    <t>ARFGEF3</t>
  </si>
  <si>
    <t>chr6:138584112_G/A</t>
  </si>
  <si>
    <t>ID\x3dCOSM21854\x3bOCCURENCE\x3d2(skin)</t>
  </si>
  <si>
    <t>rs375082443</t>
  </si>
  <si>
    <t>ENSP00000251691</t>
  </si>
  <si>
    <t>KIAA1244 [Source:HGNC Symbol;Acc:21213]</t>
  </si>
  <si>
    <t>p.E498K</t>
  </si>
  <si>
    <t>ARSD</t>
  </si>
  <si>
    <t>chrX:2835998_CCCACGCCGG/C</t>
  </si>
  <si>
    <t>ID\x3dCOSM1467378\x3bOCCURENCE\x3d2(haematopoietic_and_lymphoid_tissue)</t>
  </si>
  <si>
    <t>nonframeshift_deletion</t>
  </si>
  <si>
    <t>rs113556864</t>
  </si>
  <si>
    <t>ENSP00000370546</t>
  </si>
  <si>
    <t>arylsulfatase D [Source:HGNC Symbol;Acc:717]</t>
  </si>
  <si>
    <t>p22.33</t>
  </si>
  <si>
    <t>q12.3</t>
  </si>
  <si>
    <t>YES</t>
  </si>
  <si>
    <t>p23.3</t>
  </si>
  <si>
    <t>ATF4</t>
  </si>
  <si>
    <t>chr22:39917859_A/G</t>
  </si>
  <si>
    <t>ID\x3dCOSM1034309\x3bOCCURENCE\x3d1(endometrium)</t>
  </si>
  <si>
    <t>rs754079438</t>
  </si>
  <si>
    <t>Score\x3d0.967674\x3bName\x3dchr17:74221745</t>
  </si>
  <si>
    <t>ENSP00000336790</t>
  </si>
  <si>
    <t>activating transcription factor 4 (tax-responsive enhancer element B67) [Source:HGNC Symbol;Acc:786]</t>
  </si>
  <si>
    <t>p.D103G</t>
  </si>
  <si>
    <t>UT-SCC-24A</t>
  </si>
  <si>
    <t>ATM</t>
  </si>
  <si>
    <t>chr11:108160516_A/G</t>
  </si>
  <si>
    <t>ID\x3dCOSM22503\x3bOCCURENCE\x3d1(haematopoietic_and_lymphoid_tissue)</t>
  </si>
  <si>
    <t>rs34640941</t>
  </si>
  <si>
    <t>ENSP00000278616</t>
  </si>
  <si>
    <t>ataxia telangiectasia mutated [Source:HGNC Symbol;Acc:795]</t>
  </si>
  <si>
    <t>q22.3</t>
  </si>
  <si>
    <t>p.Y1475C</t>
  </si>
  <si>
    <t>ATP11A</t>
  </si>
  <si>
    <t>chr13:113481084_C/T</t>
  </si>
  <si>
    <t>ID\x3dCOSM1677811</t>
  </si>
  <si>
    <t>ENSP00000364781</t>
  </si>
  <si>
    <t>ATPase, class VI, type 11A [Source:HGNC Symbol;Acc:13552]</t>
  </si>
  <si>
    <t>q34</t>
  </si>
  <si>
    <t>p.T367M</t>
  </si>
  <si>
    <t>ATP1A4</t>
  </si>
  <si>
    <t>chr1:160156152_C/T</t>
  </si>
  <si>
    <t>ID\x3dCOSM2085333\x3bOCCURENCE\x3d1(large_intestine)</t>
  </si>
  <si>
    <t>rs377713967</t>
  </si>
  <si>
    <t>ENSP00000357060</t>
  </si>
  <si>
    <t>ATPase, Na+/K+ transporting, alpha 4 polypeptide [Source:HGNC Symbol;Acc:14073]</t>
  </si>
  <si>
    <t>q23.2</t>
  </si>
  <si>
    <t>p.P1019L</t>
  </si>
  <si>
    <t>ATP4A</t>
  </si>
  <si>
    <t>chr19:36050909_G/A</t>
  </si>
  <si>
    <t>ID\x3dCOSM3198084\x3bOCCURENCE\x3d1(central_nervous_system)</t>
  </si>
  <si>
    <t>rs375031967</t>
  </si>
  <si>
    <t>ENSP00000262623</t>
  </si>
  <si>
    <t>ATPase, H+/K+ exchanging, alpha polypeptide [Source:HGNC Symbol;Acc:819]</t>
  </si>
  <si>
    <t>q13.12</t>
  </si>
  <si>
    <t>p.A285V</t>
  </si>
  <si>
    <t>ATRIP</t>
  </si>
  <si>
    <t>chr3:48502170_G/A</t>
  </si>
  <si>
    <t>ID\x3dCOSM1184204\x3bOCCURENCE\x3d1(large_intestine)</t>
  </si>
  <si>
    <t>rs775684241</t>
  </si>
  <si>
    <t>ENSP00000323099</t>
  </si>
  <si>
    <t>ATR interacting protein [Source:HGNC Symbol;Acc:33499]</t>
  </si>
  <si>
    <t>p21.31</t>
  </si>
  <si>
    <t>p.E573K</t>
  </si>
  <si>
    <t>ATXN10</t>
  </si>
  <si>
    <t>chr22:46134638_G/A</t>
  </si>
  <si>
    <t>ID\x3dCOSM1416822\x3bOCCURENCE\x3d1(stomach)</t>
  </si>
  <si>
    <t>ENSP00000252934</t>
  </si>
  <si>
    <t>ataxin 10 [Source:HGNC Symbol;Acc:10549]</t>
  </si>
  <si>
    <t>q13.31</t>
  </si>
  <si>
    <t>p.D308N</t>
  </si>
  <si>
    <t>B3GNT4</t>
  </si>
  <si>
    <t>chr12:122691420_T/C</t>
  </si>
  <si>
    <t>ID\x3dCOSM1677431\x3bOCCURENCE\x3d2(large_intestine)</t>
  </si>
  <si>
    <t>ENSP00000319636</t>
  </si>
  <si>
    <t>UDP-GlcNAc:betaGal beta-1,3-N-acetylglucosaminyltransferase 4 [Source:HGNC Symbol;Acc:15683]</t>
  </si>
  <si>
    <t>p.C208R</t>
  </si>
  <si>
    <t>unknown</t>
  </si>
  <si>
    <t>B4GALT2</t>
  </si>
  <si>
    <t>chr1:44447558_C/T</t>
  </si>
  <si>
    <t>ID\x3dCOSM4008331</t>
  </si>
  <si>
    <t>rs753886330</t>
  </si>
  <si>
    <t>ENSP00000310696</t>
  </si>
  <si>
    <t>UDP-Gal:betaGlcNAc beta 1,4- galactosyltransferase, polypeptide 2 [Source:HGNC Symbol;Acc:925]</t>
  </si>
  <si>
    <t>p34.1</t>
  </si>
  <si>
    <t>p.R200W</t>
  </si>
  <si>
    <t>BAHCC1</t>
  </si>
  <si>
    <t>chr17:79410859_A/G</t>
  </si>
  <si>
    <t>ID\x3dCOSM4632170\x3bOCCURENCE\x3d1(large_intestine)</t>
  </si>
  <si>
    <t>rs372161444</t>
  </si>
  <si>
    <t>ENSP00000303486</t>
  </si>
  <si>
    <t>BAH domain and coiled-coil containing 1 [Source:HGNC Symbol;Acc:29279]</t>
  </si>
  <si>
    <t>p.H747R</t>
  </si>
  <si>
    <t>q13.32</t>
  </si>
  <si>
    <t>BCKDK</t>
  </si>
  <si>
    <t>chr16:31121413_C/T</t>
  </si>
  <si>
    <t>ID\x3dCOSM1679039</t>
  </si>
  <si>
    <t>ENSP00000219794</t>
  </si>
  <si>
    <t>branched chain ketoacid dehydrogenase kinase [Source:HGNC Symbol;Acc:16902]</t>
  </si>
  <si>
    <t>p11.2</t>
  </si>
  <si>
    <t>p.R131C</t>
  </si>
  <si>
    <t>UT-SCC-42A</t>
  </si>
  <si>
    <t>BCL6B</t>
  </si>
  <si>
    <t>chr17:6929926_G/A</t>
  </si>
  <si>
    <t>ID\x3dCOSM3787416</t>
  </si>
  <si>
    <t>rs200972645</t>
  </si>
  <si>
    <t>ENSP00000293805</t>
  </si>
  <si>
    <t>B-cell CLL/lymphoma 6, member B [Source:HGNC Symbol;Acc:1002]</t>
  </si>
  <si>
    <t>p13.1</t>
  </si>
  <si>
    <t>p.R347H</t>
  </si>
  <si>
    <t>UT-SCC-42B</t>
  </si>
  <si>
    <t>BCL9</t>
  </si>
  <si>
    <t>chr1:147090643_C/T</t>
  </si>
  <si>
    <t>ID\x3dCOSM3473191\x3bOCCURENCE\x3d1(skin)</t>
  </si>
  <si>
    <t>ENSP00000234739</t>
  </si>
  <si>
    <t>B-cell CLL/lymphoma 9 [Source:HGNC Symbol;Acc:1008]</t>
  </si>
  <si>
    <t>q21.2</t>
  </si>
  <si>
    <t>p.R228W</t>
  </si>
  <si>
    <t>BMPR1A</t>
  </si>
  <si>
    <t>chr10:88681437_C/T</t>
  </si>
  <si>
    <t>ID\x3dCOSM1321166</t>
  </si>
  <si>
    <t>rs35619497</t>
  </si>
  <si>
    <t>ENSP00000224764</t>
  </si>
  <si>
    <t>bone morphogenetic protein receptor, type IA [Source:HGNC Symbol;Acc:1076]</t>
  </si>
  <si>
    <t>p.R443C</t>
  </si>
  <si>
    <t>p13.2</t>
  </si>
  <si>
    <t>BRF1</t>
  </si>
  <si>
    <t>chr14:105707692_C/T</t>
  </si>
  <si>
    <t>ID\x3dCOSM1133436</t>
  </si>
  <si>
    <t>rs763667067</t>
  </si>
  <si>
    <t>ENSP00000448323</t>
  </si>
  <si>
    <t>BRF1 homolog, subunit of RNA polymerase III transcription initiation factor IIIB (S. cerevisiae) [Source:HGNC Symbol;Acc:11551]</t>
  </si>
  <si>
    <t>p.E202K</t>
  </si>
  <si>
    <t>BRINP2</t>
  </si>
  <si>
    <t>chr1:177245364_G/A</t>
  </si>
  <si>
    <t>ID\x3dCOSM5421460\x3bOCCURENCE\x3d1(prostate)</t>
  </si>
  <si>
    <t>rs199916624</t>
  </si>
  <si>
    <t>ENSP00000354481</t>
  </si>
  <si>
    <t>family with sequence similarity 5, member B [Source:HGNC Symbol;Acc:13746]</t>
  </si>
  <si>
    <t>q25.2</t>
  </si>
  <si>
    <t>p.R269H</t>
  </si>
  <si>
    <t>C11orf86</t>
  </si>
  <si>
    <t>chr11:66743675_G/A</t>
  </si>
  <si>
    <t>ID\x3dCOSM4654587\x3bOCCURENCE\x3d1(large_intestine)</t>
  </si>
  <si>
    <t>rs200669310</t>
  </si>
  <si>
    <t>ENSP00000311479</t>
  </si>
  <si>
    <t>chromosome 11 open reading frame 86 [Source:HGNC Symbol;Acc:34442]</t>
  </si>
  <si>
    <t>q13.2</t>
  </si>
  <si>
    <t>p.V101I</t>
  </si>
  <si>
    <t>C5orf42</t>
  </si>
  <si>
    <t>chr5:37227779_G/A</t>
  </si>
  <si>
    <t>ID\x3dCOSM2688519\x3bOCCURENCE\x3d1(large_intestine)</t>
  </si>
  <si>
    <t>rs752878745</t>
  </si>
  <si>
    <t>ENSP00000389014</t>
  </si>
  <si>
    <t>chromosome 5 open reading frame 42 [Source:HGNC Symbol;Acc:25801]</t>
  </si>
  <si>
    <t>p.T421I</t>
  </si>
  <si>
    <t>C6orf118</t>
  </si>
  <si>
    <t>chr6:165715587_G/A</t>
  </si>
  <si>
    <t>ID\x3dCOSM4667877\x3bOCCURENCE\x3d1(biliary_tract)</t>
  </si>
  <si>
    <t>rs757541436</t>
  </si>
  <si>
    <t>ENSP00000230301</t>
  </si>
  <si>
    <t>chromosome 6 open reading frame 118 [Source:HGNC Symbol;Acc:21233]</t>
  </si>
  <si>
    <t>q27</t>
  </si>
  <si>
    <t>p.T75M</t>
  </si>
  <si>
    <t>CACNA2D4</t>
  </si>
  <si>
    <t>chr12:2022212_G/A</t>
  </si>
  <si>
    <t>ID\x3dCOSM937818</t>
  </si>
  <si>
    <t>rs779055186</t>
  </si>
  <si>
    <t>ENSP00000372169</t>
  </si>
  <si>
    <t>calcium channel, voltage-dependent, alpha 2/delta subunit 4 [Source:HGNC Symbol;Acc:20202]</t>
  </si>
  <si>
    <t>p13.33</t>
  </si>
  <si>
    <t>p.R135W</t>
  </si>
  <si>
    <t>CAMTA1</t>
  </si>
  <si>
    <t>chr1:7724930_G/A</t>
  </si>
  <si>
    <t>ID\x3dCOSM1667115\x3bOCCURENCE\x3d2(large_intestine)</t>
  </si>
  <si>
    <t>rs199984599</t>
  </si>
  <si>
    <t>ENSP00000306522</t>
  </si>
  <si>
    <t>calmodulin binding transcription activator 1 [Source:HGNC Symbol;Acc:18806]</t>
  </si>
  <si>
    <t>p36.31</t>
  </si>
  <si>
    <t>p.D775N</t>
  </si>
  <si>
    <t>not protein-affecting</t>
  </si>
  <si>
    <t>CCDC73</t>
  </si>
  <si>
    <t>chr11:32674734_G/A</t>
  </si>
  <si>
    <t>ID\x3dCOSM4631985\x3bOCCURENCE\x3d1(large_intestine)</t>
  </si>
  <si>
    <t>rs201552334</t>
  </si>
  <si>
    <t>ENSP00000335325</t>
  </si>
  <si>
    <t>coiled-coil domain containing 73 [Source:HGNC Symbol;Acc:23261]</t>
  </si>
  <si>
    <t>p13</t>
  </si>
  <si>
    <t>p.R292W</t>
  </si>
  <si>
    <t>CCDC80</t>
  </si>
  <si>
    <t>chr3:112358110_C/T</t>
  </si>
  <si>
    <t>ID\x3dCOSM1670433\x3bOCCURENCE\x3d1(large_intestine)</t>
  </si>
  <si>
    <t>ENSP00000206423</t>
  </si>
  <si>
    <t>coiled-coil domain containing 80 [Source:HGNC Symbol;Acc:30649]</t>
  </si>
  <si>
    <t>p.D215N</t>
  </si>
  <si>
    <t>CCER1</t>
  </si>
  <si>
    <t>chr12:91347831_G/A</t>
  </si>
  <si>
    <t>ID\x3dCOSM5842027\x3bOCCURENCE\x3d1(NS)</t>
  </si>
  <si>
    <t>ENSP00000351727</t>
  </si>
  <si>
    <t>chromosome 12 open reading frame 12 [Source:HGNC Symbol;Acc:28373]</t>
  </si>
  <si>
    <t>q21.33</t>
  </si>
  <si>
    <t>p.S230F</t>
  </si>
  <si>
    <t>CD163</t>
  </si>
  <si>
    <t>chr12:7640255_G/A</t>
  </si>
  <si>
    <t>ID\x3dCOSM231984</t>
  </si>
  <si>
    <t>rs373039092</t>
  </si>
  <si>
    <t>ENSP00000352071</t>
  </si>
  <si>
    <t>CD163 molecule [Source:HGNC Symbol;Acc:1631]</t>
  </si>
  <si>
    <t>p13.31</t>
  </si>
  <si>
    <t>p.R584C</t>
  </si>
  <si>
    <t>CDH23</t>
  </si>
  <si>
    <t>chr10:73439237_G/A</t>
  </si>
  <si>
    <t>ID\x3dCOSM2160984</t>
  </si>
  <si>
    <t>ENSP00000381836</t>
  </si>
  <si>
    <t>cadherin-related 23 [Source:HGNC Symbol;Acc:13733]</t>
  </si>
  <si>
    <t>q22.1</t>
  </si>
  <si>
    <t>CDH4</t>
  </si>
  <si>
    <t>chr20:60485505_G/A</t>
  </si>
  <si>
    <t>ID\x3dCOSM1247864\x3bOCCURENCE\x3d1(pancreas)</t>
  </si>
  <si>
    <t>rs151072387</t>
  </si>
  <si>
    <t>ENSP00000353656</t>
  </si>
  <si>
    <t>cadherin 4, type 1, R-cadherin (retinal) [Source:HGNC Symbol;Acc:1763]</t>
  </si>
  <si>
    <t>q13.33</t>
  </si>
  <si>
    <t>p.V406M</t>
  </si>
  <si>
    <t>chr20:60448952_G/A</t>
  </si>
  <si>
    <t>ID\x3dCOSM5974137\x3bOCCURENCE\x3d1(upper_aerodigestive_tract)</t>
  </si>
  <si>
    <t>rs777439660</t>
  </si>
  <si>
    <t>p.R349Q</t>
  </si>
  <si>
    <t>CEACAM5</t>
  </si>
  <si>
    <t>chr19:42219138_C/T</t>
  </si>
  <si>
    <t>ID\x3dCOSM279799\x3bOCCURENCE\x3d2(large_intestine)</t>
  </si>
  <si>
    <t>rs150900406</t>
  </si>
  <si>
    <t>ENSP00000221992</t>
  </si>
  <si>
    <t>carcinoembryonic antigen-related cell adhesion molecule 5 [Source:HGNC Symbol;Acc:1817]</t>
  </si>
  <si>
    <t>p.R225C</t>
  </si>
  <si>
    <t>CECR2</t>
  </si>
  <si>
    <t>chr22:18022443_C/T</t>
  </si>
  <si>
    <t>ID\x3dCOSM6437172</t>
  </si>
  <si>
    <t>rs763950393</t>
  </si>
  <si>
    <t>ENSP00000262608</t>
  </si>
  <si>
    <t>cat eye syndrome chromosome region, candidate 2 [Source:HGNC Symbol;Acc:1840]</t>
  </si>
  <si>
    <t>p.R850W</t>
  </si>
  <si>
    <t>CELSR2</t>
  </si>
  <si>
    <t>chr1:109794814_G/A</t>
  </si>
  <si>
    <t>ID\x3dCOSM1667775\x3bOCCURENCE\x3d2(large_intestine)</t>
  </si>
  <si>
    <t>rs746803247</t>
  </si>
  <si>
    <t>ENSP00000271332</t>
  </si>
  <si>
    <t>cadherin, EGF LAG seven-pass G-type receptor 2 (flamingo homolog, Drosophila) [Source:HGNC Symbol;Acc:3231]</t>
  </si>
  <si>
    <t>p13.3</t>
  </si>
  <si>
    <t>p.A705T</t>
  </si>
  <si>
    <t>chr1:109807188_C/T</t>
  </si>
  <si>
    <t>ID\x3dCOSM4020330\x3bOCCURENCE\x3d1(stomach)</t>
  </si>
  <si>
    <t>p.P1801L</t>
  </si>
  <si>
    <t>CHD8</t>
  </si>
  <si>
    <t>chr14:21862472_G/A</t>
  </si>
  <si>
    <t>ID\x3dCOSM2029991</t>
  </si>
  <si>
    <t>rs746319856</t>
  </si>
  <si>
    <t>ENSP00000382863</t>
  </si>
  <si>
    <t>chromodomain helicase DNA binding protein 8 [Source:HGNC Symbol;Acc:20153]</t>
  </si>
  <si>
    <t>p.R1855C</t>
  </si>
  <si>
    <t>CHST10</t>
  </si>
  <si>
    <t>chr2:101010038_G/A</t>
  </si>
  <si>
    <t>ID\x3dCOSM715001</t>
  </si>
  <si>
    <t>rs374730803</t>
  </si>
  <si>
    <t>ENSP00000438869</t>
  </si>
  <si>
    <t>carbohydrate sulfotransferase 10 [Source:HGNC Symbol;Acc:19650]</t>
  </si>
  <si>
    <t>p.P247L</t>
  </si>
  <si>
    <t>CHST15</t>
  </si>
  <si>
    <t>chr10:125780758_G/C</t>
  </si>
  <si>
    <t>ID\x3dCOSM3978217\x3bOCCURENCE\x3d3(thyroid)</t>
  </si>
  <si>
    <t>rs75589650</t>
  </si>
  <si>
    <t>ENSP00000412477</t>
  </si>
  <si>
    <t>carbohydrate (N-acetylgalactosamine 4-sulfate 6-O) sulfotransferase 15 [Source:HGNC Symbol;Acc:18137]</t>
  </si>
  <si>
    <t>q26.13</t>
  </si>
  <si>
    <t>CHTF18</t>
  </si>
  <si>
    <t>chr16:841911_C/T</t>
  </si>
  <si>
    <t>ID\x3dCOSM2694212</t>
  </si>
  <si>
    <t>rs773363598</t>
  </si>
  <si>
    <t>ENSP00000313029</t>
  </si>
  <si>
    <t>CTF18, chromosome transmission fidelity factor 18 homolog (S. cerevisiae) [Source:HGNC Symbol;Acc:18435]</t>
  </si>
  <si>
    <t>p.R389C</t>
  </si>
  <si>
    <t>CKM</t>
  </si>
  <si>
    <t>chr19:45810055_ACTT/A</t>
  </si>
  <si>
    <t>ID\x3dCOSM4672537\x3bOCCURENCE\x3d1(large_intestine)</t>
  </si>
  <si>
    <t>rs780083622</t>
  </si>
  <si>
    <t>ENSP00000221476</t>
  </si>
  <si>
    <t>creatine kinase, muscle [Source:HGNC Symbol;Acc:1994]</t>
  </si>
  <si>
    <t>CLEC16A</t>
  </si>
  <si>
    <t>chr16:11118742_G/A</t>
  </si>
  <si>
    <t>ID\x3dCOSM4058168</t>
  </si>
  <si>
    <t>rs202155030</t>
  </si>
  <si>
    <t>ENSP00000387122</t>
  </si>
  <si>
    <t>C-type lectin domain family 16, member A [Source:HGNC Symbol;Acc:29013]</t>
  </si>
  <si>
    <t>p13.13</t>
  </si>
  <si>
    <t>p.V501M</t>
  </si>
  <si>
    <t>CLEC4A</t>
  </si>
  <si>
    <t>chr12:8290794_C/T</t>
  </si>
  <si>
    <t>ID\x3dCOSM943963\x3bOCCURENCE\x3d1(endometrium)</t>
  </si>
  <si>
    <t>rs745807508</t>
  </si>
  <si>
    <t>ENSP00000229332</t>
  </si>
  <si>
    <t>C-type lectin domain family 4, member A [Source:HGNC Symbol;Acc:13257]</t>
  </si>
  <si>
    <t>p.R209C</t>
  </si>
  <si>
    <t>CLSTN3</t>
  </si>
  <si>
    <t>chr12:7287939_C/T</t>
  </si>
  <si>
    <t>ID\x3dCOSM1676695\x3bOCCURENCE\x3d2(large_intestine)</t>
  </si>
  <si>
    <t>ENSP00000440679</t>
  </si>
  <si>
    <t>calsyntenin 3 [Source:HGNC Symbol;Acc:18371]</t>
  </si>
  <si>
    <t>p.R134W</t>
  </si>
  <si>
    <t>CMYA5</t>
  </si>
  <si>
    <t>chr5:79029294_C/T</t>
  </si>
  <si>
    <t>ID\x3dCOSM3075065</t>
  </si>
  <si>
    <t>ENSP00000394770</t>
  </si>
  <si>
    <t>cardiomyopathy associated 5 [Source:HGNC Symbol;Acc:14305]</t>
  </si>
  <si>
    <t>q14.1</t>
  </si>
  <si>
    <t>p.S1569L</t>
  </si>
  <si>
    <t>CNGA1</t>
  </si>
  <si>
    <t>chr4:47938893_C/T</t>
  </si>
  <si>
    <t>ID\x3dCOSM1055756\x3bOCCURENCE\x3d1(endometrium)</t>
  </si>
  <si>
    <t>rs370912894</t>
  </si>
  <si>
    <t>ENSP00000384264</t>
  </si>
  <si>
    <t>cyclic nucleotide gated channel alpha 1 [Source:HGNC Symbol;Acc:2148]</t>
  </si>
  <si>
    <t>p12</t>
  </si>
  <si>
    <t>p.D609N</t>
  </si>
  <si>
    <t>CNGB3</t>
  </si>
  <si>
    <t>chr8:87660106_C/T</t>
  </si>
  <si>
    <t>ID\x3dCOSM74187\x3bOCCURENCE\x3d1(ovary)</t>
  </si>
  <si>
    <t>rs144637286</t>
  </si>
  <si>
    <t>ENSP00000316605</t>
  </si>
  <si>
    <t>cyclic nucleotide gated channel beta 3 [Source:HGNC Symbol;Acc:2153]</t>
  </si>
  <si>
    <t>q21.3</t>
  </si>
  <si>
    <t>p.A305T</t>
  </si>
  <si>
    <t>COL21A1</t>
  </si>
  <si>
    <t>chr6:56029264_G/A</t>
  </si>
  <si>
    <t>ID\x3dCOSM4464317</t>
  </si>
  <si>
    <t>rs200361985</t>
  </si>
  <si>
    <t>ENSP00000244728</t>
  </si>
  <si>
    <t>collagen, type XXI, alpha 1 [Source:HGNC Symbol;Acc:17025]</t>
  </si>
  <si>
    <t>p12.1</t>
  </si>
  <si>
    <t>p.P443L</t>
  </si>
  <si>
    <t>COL22A1</t>
  </si>
  <si>
    <t>chr8:139618677_C/A</t>
  </si>
  <si>
    <t>ID\x3dCOSM1674205\x3bOCCURENCE\x3d1(large_intestine)</t>
  </si>
  <si>
    <t>rs776424817</t>
  </si>
  <si>
    <t>ENSP00000303153</t>
  </si>
  <si>
    <t>collagen, type XXII, alpha 1 [Source:HGNC Symbol;Acc:22989]</t>
  </si>
  <si>
    <t>q24.3</t>
  </si>
  <si>
    <t>p.G1351W</t>
  </si>
  <si>
    <t>COL4A3</t>
  </si>
  <si>
    <t>chr2:228147228_C/T</t>
  </si>
  <si>
    <t>ID\x3dCOSM3047271</t>
  </si>
  <si>
    <t>rs368342782</t>
  </si>
  <si>
    <t>ENSP00000379823</t>
  </si>
  <si>
    <t>collagen, type IV, alpha 3 (Goodpasture antigen) [Source:HGNC Symbol;Acc:2204]</t>
  </si>
  <si>
    <t>q36.3</t>
  </si>
  <si>
    <t>p.P879L</t>
  </si>
  <si>
    <t>COL5A1</t>
  </si>
  <si>
    <t>chr9:137681016_C/T</t>
  </si>
  <si>
    <t>ID\x3dCOSM5410679\x3bOCCURENCE\x3d1(upper_aerodigestive_tract)</t>
  </si>
  <si>
    <t>ENSP00000360882</t>
  </si>
  <si>
    <t>collagen, type V, alpha 1 [Source:HGNC Symbol;Acc:2209]</t>
  </si>
  <si>
    <t>q34.3</t>
  </si>
  <si>
    <t>p.P888S</t>
  </si>
  <si>
    <t>COL6A2</t>
  </si>
  <si>
    <t>chr21:47552167_G/A</t>
  </si>
  <si>
    <t>ID\x3dCOSM2822494\x3bOCCURENCE\x3d2(large_intestine)</t>
  </si>
  <si>
    <t>rs398123650</t>
  </si>
  <si>
    <t>ENSP00000300527</t>
  </si>
  <si>
    <t>collagen, type VI, alpha 2 [Source:HGNC Symbol;Acc:2212]</t>
  </si>
  <si>
    <t>p.V921M</t>
  </si>
  <si>
    <t>CORO2A</t>
  </si>
  <si>
    <t>chr9:100919845_C/T</t>
  </si>
  <si>
    <t>ID\x3dCOSM1580736\x3bOCCURENCE\x3d1(large_intestine)</t>
  </si>
  <si>
    <t>rs551562035</t>
  </si>
  <si>
    <t>ENSP00000343746</t>
  </si>
  <si>
    <t>coronin, actin binding protein, 2A [Source:HGNC Symbol;Acc:2255]</t>
  </si>
  <si>
    <t>q22.33</t>
  </si>
  <si>
    <t>p.R33H</t>
  </si>
  <si>
    <t>COX7B2</t>
  </si>
  <si>
    <t>chr4:46737046_A/T</t>
  </si>
  <si>
    <t>ID\x3dCOSM2848507\x3bOCCURENCE\x3d1(large_intestine)</t>
  </si>
  <si>
    <t>rs769880381</t>
  </si>
  <si>
    <t>ENSP00000305964</t>
  </si>
  <si>
    <t>cytochrome c oxidase subunit VIIb2 [Source:HGNC Symbol;Acc:24381]</t>
  </si>
  <si>
    <t>p.V55E</t>
  </si>
  <si>
    <t>q32.2</t>
  </si>
  <si>
    <t>CRTC1</t>
  </si>
  <si>
    <t>chr19:18888175_C/T</t>
  </si>
  <si>
    <t>ID\x3dCOSM1680806</t>
  </si>
  <si>
    <t>ENSP00000345001</t>
  </si>
  <si>
    <t>CREB regulated transcription coactivator 1 [Source:HGNC Symbol;Acc:16062]</t>
  </si>
  <si>
    <t>p13.11</t>
  </si>
  <si>
    <t>p.R646W</t>
  </si>
  <si>
    <t>CSMD1</t>
  </si>
  <si>
    <t>chr8:3165277_G/A</t>
  </si>
  <si>
    <t>ID\x3dCOSM4491964</t>
  </si>
  <si>
    <t>rs139692376</t>
  </si>
  <si>
    <t>ENSP00000430733</t>
  </si>
  <si>
    <t>CUB and Sushi multiple domains 1 [Source:HGNC Symbol;Acc:14026]</t>
  </si>
  <si>
    <t>p23.2</t>
  </si>
  <si>
    <t>p.P1297L</t>
  </si>
  <si>
    <t>chr8:2949091_C/T</t>
  </si>
  <si>
    <t>ID\x3dCOSM605411</t>
  </si>
  <si>
    <t>rs201439492</t>
  </si>
  <si>
    <t>p.R2411H</t>
  </si>
  <si>
    <t>CSTF2T</t>
  </si>
  <si>
    <t>chr10:53458049_G/A</t>
  </si>
  <si>
    <t>ID\x3dCOSM2146525\x3bOCCURENCE\x3d1(skin)</t>
  </si>
  <si>
    <t>rs144891671</t>
  </si>
  <si>
    <t>ENSP00000332444</t>
  </si>
  <si>
    <t>cleavage stimulation factor, 3' pre-RNA, subunit 2, 64kDa, tau variant [Source:HGNC Symbol;Acc:17086]</t>
  </si>
  <si>
    <t>q21.1</t>
  </si>
  <si>
    <t>p.R421C</t>
  </si>
  <si>
    <t>CTBP2</t>
  </si>
  <si>
    <t>chr10:126715911_C/T</t>
  </si>
  <si>
    <t>ID\x3dCOSM1675642\x3bOCCURENCE\x3d3(large_intestine)</t>
  </si>
  <si>
    <t>rs766915312</t>
  </si>
  <si>
    <t>ENSP00000311825</t>
  </si>
  <si>
    <t>C-terminal binding protein 2 [Source:HGNC Symbol;Acc:2495]</t>
  </si>
  <si>
    <t>p.G140R</t>
  </si>
  <si>
    <t>CTNND2</t>
  </si>
  <si>
    <t>chr5:11565087_C/T</t>
  </si>
  <si>
    <t>ID\x3dCOSM1432630\x3bOCCURENCE\x3d2(large_intestine)</t>
  </si>
  <si>
    <t>rs763519304</t>
  </si>
  <si>
    <t>ENSP00000307134</t>
  </si>
  <si>
    <t>catenin (cadherin-associated protein), delta 2 (neural plakophilin-related arm-repeat protein) [Source:HGNC Symbol;Acc:2516]</t>
  </si>
  <si>
    <t>p15.2</t>
  </si>
  <si>
    <t>p.G86R</t>
  </si>
  <si>
    <t>CTU2</t>
  </si>
  <si>
    <t>chr16:88781019_A/C</t>
  </si>
  <si>
    <t>ID\x3dCOSM3680052</t>
  </si>
  <si>
    <t>rs150644843</t>
  </si>
  <si>
    <t>ENSP00000456908</t>
  </si>
  <si>
    <t>cytosolic thiouridylase subunit 2 homolog (S. pombe) [Source:HGNC Symbol;Acc:28005]</t>
  </si>
  <si>
    <t>p.Q409P</t>
  </si>
  <si>
    <t>CWH43</t>
  </si>
  <si>
    <t>chr4:48994005_C/T</t>
  </si>
  <si>
    <t>ID\x3dCOSM1671016\x3bOCCURENCE\x3d2(large_intestine)</t>
  </si>
  <si>
    <t>rs767186935</t>
  </si>
  <si>
    <t>ENSP00000226432</t>
  </si>
  <si>
    <t>cell wall biogenesis 43 C-terminal homolog (S. cerevisiae) [Source:HGNC Symbol;Acc:26133]</t>
  </si>
  <si>
    <t>p11</t>
  </si>
  <si>
    <t>p.R137C</t>
  </si>
  <si>
    <t>CYP4F22</t>
  </si>
  <si>
    <t>chr19:15648394_G/A</t>
  </si>
  <si>
    <t>ID\x3dCOSM992276\x3bOCCURENCE\x3d1(endometrium)</t>
  </si>
  <si>
    <t>rs199641250</t>
  </si>
  <si>
    <t>ENSP00000269703</t>
  </si>
  <si>
    <t>cytochrome P450, family 4, subfamily F, polypeptide 22 [Source:HGNC Symbol;Acc:26820]</t>
  </si>
  <si>
    <t>p13.12</t>
  </si>
  <si>
    <t>p.R157H</t>
  </si>
  <si>
    <t>chr19:15651365_C/T</t>
  </si>
  <si>
    <t>ID\x3dCOSM992282\x3bOCCURENCE\x3d1(endometrium)</t>
  </si>
  <si>
    <t>p.A259V</t>
  </si>
  <si>
    <t>DCT</t>
  </si>
  <si>
    <t>chr13:95131263_G/A</t>
  </si>
  <si>
    <t>ID\x3dCOSM1368017</t>
  </si>
  <si>
    <t>rs763411727</t>
  </si>
  <si>
    <t>ENSP00000392762</t>
  </si>
  <si>
    <t>dopachrome tautomerase (dopachrome delta-isomerase, tyrosine-related protein 2) [Source:HGNC Symbol;Acc:2709]</t>
  </si>
  <si>
    <t>q32.1</t>
  </si>
  <si>
    <t>p.R83C</t>
  </si>
  <si>
    <t>DDX11</t>
  </si>
  <si>
    <t>chr12:31244665_C/T</t>
  </si>
  <si>
    <t>ID\x3dCOSM3954641</t>
  </si>
  <si>
    <t>rs201612562</t>
  </si>
  <si>
    <t>Score\x3d0.978886\x3bName\x3dchr12:9567144</t>
  </si>
  <si>
    <t>ENSP00000384703</t>
  </si>
  <si>
    <t>DEAD/H (Asp-Glu-Ala-Asp/His) box polypeptide 11 [Source:HGNC Symbol;Acc:2736]</t>
  </si>
  <si>
    <t>p11.21</t>
  </si>
  <si>
    <t>p.P368S</t>
  </si>
  <si>
    <t>DDX17</t>
  </si>
  <si>
    <t>chr22:38882428_G/A</t>
  </si>
  <si>
    <t>ID\x3dCOSM1238650</t>
  </si>
  <si>
    <t>ENSP00000384791</t>
  </si>
  <si>
    <t>DEAD (Asp-Glu-Ala-Asp) box polypeptide 17 [Source:HGNC Symbol;Acc:2740]</t>
  </si>
  <si>
    <t>p.R570W</t>
  </si>
  <si>
    <t>DEPDC5</t>
  </si>
  <si>
    <t>chr22:32198783_G/A</t>
  </si>
  <si>
    <t>ID\x3dCOSM1415905</t>
  </si>
  <si>
    <t>rs760668998</t>
  </si>
  <si>
    <t>ENSP00000371546</t>
  </si>
  <si>
    <t>DEP domain containing 5 [Source:HGNC Symbol;Acc:18423]</t>
  </si>
  <si>
    <t>q12.2</t>
  </si>
  <si>
    <t>DGKB</t>
  </si>
  <si>
    <t>chr7:14622740_G/A</t>
  </si>
  <si>
    <t>ID\x3dCOSM4896991</t>
  </si>
  <si>
    <t>ENSP00000258767</t>
  </si>
  <si>
    <t>diacylglycerol kinase, beta 90kDa [Source:HGNC Symbol;Acc:2850]</t>
  </si>
  <si>
    <t>p21.2</t>
  </si>
  <si>
    <t>p.P487S</t>
  </si>
  <si>
    <t>DHX40</t>
  </si>
  <si>
    <t>chr17:57682972_C/T</t>
  </si>
  <si>
    <t>ID\x3dCOSM982084\x3bOCCURENCE\x3d1(endometrium)</t>
  </si>
  <si>
    <t>rs141945224</t>
  </si>
  <si>
    <t>ENSP00000251241</t>
  </si>
  <si>
    <t>DEAH (Asp-Glu-Ala-His) box polypeptide 40 [Source:HGNC Symbol;Acc:18018]</t>
  </si>
  <si>
    <t>q23.1</t>
  </si>
  <si>
    <t>p.R713C</t>
  </si>
  <si>
    <t>DLL4</t>
  </si>
  <si>
    <t>chr15:41228900_C/T</t>
  </si>
  <si>
    <t>ID\x3dCOSM5783662\x3bOCCURENCE\x3d1(breast)</t>
  </si>
  <si>
    <t>rs771978335</t>
  </si>
  <si>
    <t>ENSP00000249749</t>
  </si>
  <si>
    <t>delta-like 4 (Drosophila) [Source:HGNC Symbol;Acc:2910]</t>
  </si>
  <si>
    <t>q15.1</t>
  </si>
  <si>
    <t>p.S572L</t>
  </si>
  <si>
    <t>DMBT1</t>
  </si>
  <si>
    <t>chr10:124353096_C/T</t>
  </si>
  <si>
    <t>ID\x3dCOSM3382706</t>
  </si>
  <si>
    <t>rs139451145</t>
  </si>
  <si>
    <t>ENSP00000357911</t>
  </si>
  <si>
    <t>deleted in malignant brain tumors 1 [Source:HGNC Symbol;Acc:2926]</t>
  </si>
  <si>
    <t>p.R838W</t>
  </si>
  <si>
    <t>DNAH10</t>
  </si>
  <si>
    <t>chr12:124403289_C/T</t>
  </si>
  <si>
    <t>ID\x3dCOSM3782706</t>
  </si>
  <si>
    <t>rs200977125</t>
  </si>
  <si>
    <t>ENSP00000386770</t>
  </si>
  <si>
    <t>dynein, axonemal, heavy chain 10 [Source:HGNC Symbol;Acc:2941]</t>
  </si>
  <si>
    <t>p.R3649W</t>
  </si>
  <si>
    <t>DNAH17</t>
  </si>
  <si>
    <t>chr17:76462738_G/A</t>
  </si>
  <si>
    <t>ID\x3dCOSM1563618</t>
  </si>
  <si>
    <t>rs374923749</t>
  </si>
  <si>
    <t>ENSP00000374490</t>
  </si>
  <si>
    <t>dynein, axonemal, heavy chain 17 [Source:HGNC Symbol;Acc:2946]</t>
  </si>
  <si>
    <t>p.P2966L</t>
  </si>
  <si>
    <t>DNAH2</t>
  </si>
  <si>
    <t>chr17:7689445_C/T</t>
  </si>
  <si>
    <t>ID\x3dCOSM985283\x3bOCCURENCE\x3d1(endometrium)</t>
  </si>
  <si>
    <t>rs768226919</t>
  </si>
  <si>
    <t>ENSP00000373825</t>
  </si>
  <si>
    <t>dynein, axonemal, heavy chain 2 [Source:HGNC Symbol;Acc:2948]</t>
  </si>
  <si>
    <t>p.R2045W</t>
  </si>
  <si>
    <t>DNAH8</t>
  </si>
  <si>
    <t>chr6:38913287_C/T</t>
  </si>
  <si>
    <t>ID\x3dCOSM1078909</t>
  </si>
  <si>
    <t>rs577374411</t>
  </si>
  <si>
    <t>ENSP00000333363</t>
  </si>
  <si>
    <t>dynein, axonemal, heavy chain 8 [Source:HGNC Symbol;Acc:2952]</t>
  </si>
  <si>
    <t>p.R4006C</t>
  </si>
  <si>
    <t>DNAH9</t>
  </si>
  <si>
    <t>ENSP00000262442</t>
  </si>
  <si>
    <t>dynein, axonemal, heavy chain 9 [Source:HGNC Symbol;Acc:2953]</t>
  </si>
  <si>
    <t>chr17:11515011_C/T</t>
  </si>
  <si>
    <t>ID\x3dCOSM2925790\x3bOCCURENCE\x3d1(large_intestine)</t>
  </si>
  <si>
    <t>rs760171024</t>
  </si>
  <si>
    <t>p.T273M</t>
  </si>
  <si>
    <t>DNER</t>
  </si>
  <si>
    <t>chr2:230312205_G/A</t>
  </si>
  <si>
    <t>ID\x3dCOSM3047969\x3bOCCURENCE\x3d1(stomach)</t>
  </si>
  <si>
    <t>rs150154624</t>
  </si>
  <si>
    <t>ENSP00000345229</t>
  </si>
  <si>
    <t>delta/notch-like EGF repeat containing [Source:HGNC Symbol;Acc:24456]</t>
  </si>
  <si>
    <t>p.P438L</t>
  </si>
  <si>
    <t>DNHD1</t>
  </si>
  <si>
    <t>chr11:6561178_C/T</t>
  </si>
  <si>
    <t>ID\x3dCOSM4621566\x3bOCCURENCE\x3d2(large_intestine)</t>
  </si>
  <si>
    <t>ENSP00000254579</t>
  </si>
  <si>
    <t>dynein heavy chain domain 1 [Source:HGNC Symbol;Acc:26532]</t>
  </si>
  <si>
    <t>p15.4</t>
  </si>
  <si>
    <t>p.R1165C</t>
  </si>
  <si>
    <t>DOCK1</t>
  </si>
  <si>
    <t>chr10:128817034_C/T</t>
  </si>
  <si>
    <t>ID\x3dCOSM4175273</t>
  </si>
  <si>
    <t>rs368944664</t>
  </si>
  <si>
    <t>ENSP00000280333</t>
  </si>
  <si>
    <t>dedicator of cytokinesis 1 [Source:HGNC Symbol;Acc:2987]</t>
  </si>
  <si>
    <t>q26.2</t>
  </si>
  <si>
    <t>p.P400L</t>
  </si>
  <si>
    <t>DSE</t>
  </si>
  <si>
    <t>chr6:116754599_G/A</t>
  </si>
  <si>
    <t>ID\x3dCOSM6242455</t>
  </si>
  <si>
    <t>rs371480627</t>
  </si>
  <si>
    <t>ENSP00000441152</t>
  </si>
  <si>
    <t>dermatan sulfate epimerase [Source:HGNC Symbol;Acc:21144]</t>
  </si>
  <si>
    <t>p.R335H</t>
  </si>
  <si>
    <t>DUOX2</t>
  </si>
  <si>
    <t>chr15:45388106_G/A</t>
  </si>
  <si>
    <t>ID\x3dCOSM4055118\x3bOCCURENCE\x3d1(stomach)</t>
  </si>
  <si>
    <t>rs200541410</t>
  </si>
  <si>
    <t>ENSP00000373691</t>
  </si>
  <si>
    <t>dual oxidase 2 [Source:HGNC Symbol;Acc:13273]</t>
  </si>
  <si>
    <t>p.R1334W</t>
  </si>
  <si>
    <t>DYNC1H1</t>
  </si>
  <si>
    <t>chr14:102514297_G/A</t>
  </si>
  <si>
    <t>ID\x3dCOSM2262334\x3bOCCURENCE\x3d2(large_intestine)</t>
  </si>
  <si>
    <t>rs768797999</t>
  </si>
  <si>
    <t>ENSP00000348965</t>
  </si>
  <si>
    <t>dynein, cytoplasmic 1, heavy chain 1 [Source:HGNC Symbol;Acc:2961]</t>
  </si>
  <si>
    <t>q32.31</t>
  </si>
  <si>
    <t>p.A4384T</t>
  </si>
  <si>
    <t>EBF4</t>
  </si>
  <si>
    <t>chr20:2686884_C/T</t>
  </si>
  <si>
    <t>ID\x3dCOSM2887923\x3bOCCURENCE\x3d1(large_intestine)</t>
  </si>
  <si>
    <t>rs375175006</t>
  </si>
  <si>
    <t>ENSP00000405003</t>
  </si>
  <si>
    <t>early B-cell factor 4 [Source:HGNC Symbol;Acc:29278]</t>
  </si>
  <si>
    <t>p.R126C</t>
  </si>
  <si>
    <t>EBP</t>
  </si>
  <si>
    <t>chrX:48386663_C/T</t>
  </si>
  <si>
    <t>rs141925556</t>
  </si>
  <si>
    <t>ENSP00000417052</t>
  </si>
  <si>
    <t>emopamil binding protein (sterol isomerase) [Source:HGNC Symbol;Acc:3133]</t>
  </si>
  <si>
    <t>p11.23</t>
  </si>
  <si>
    <t>p.R171C</t>
  </si>
  <si>
    <t>EGFR</t>
  </si>
  <si>
    <t>chr7:55242487_C/T</t>
  </si>
  <si>
    <t>ID\x3dCOSM6268\x3bOCCURENCE\x3d1(lung)</t>
  </si>
  <si>
    <t>rs121913231</t>
  </si>
  <si>
    <t>ENSP00000275493</t>
  </si>
  <si>
    <t>epidermal growth factor receptor [Source:HGNC Symbol;Acc:3236]</t>
  </si>
  <si>
    <t>p.P753S</t>
  </si>
  <si>
    <t>known in: NSCLC;HNC</t>
  </si>
  <si>
    <t>EIF4B</t>
  </si>
  <si>
    <t>chr12:53421592_CGGTATCGGGATG/C</t>
  </si>
  <si>
    <t>ID\x3dCOSM5103165\x3bOCCURENCE\x3d1(large_intestine)</t>
  </si>
  <si>
    <t>rs577970499</t>
  </si>
  <si>
    <t>ENSP00000388806</t>
  </si>
  <si>
    <t>eukaryotic translation initiation factor 4B [Source:HGNC Symbol;Acc:3285]</t>
  </si>
  <si>
    <t>q13.13</t>
  </si>
  <si>
    <t>ELMSAN1</t>
  </si>
  <si>
    <t>chr14:74205805_G/A</t>
  </si>
  <si>
    <t>ID\x3dCOSM2137364\x3bOCCURENCE\x3d1(large_intestine)</t>
  </si>
  <si>
    <t>rs377123380</t>
  </si>
  <si>
    <t>ENSP00000286523</t>
  </si>
  <si>
    <t>chromosome 14 open reading frame 43 [Source:HGNC Symbol;Acc:19853]</t>
  </si>
  <si>
    <t>p.H303Y</t>
  </si>
  <si>
    <t>ENPP2</t>
  </si>
  <si>
    <t>chr8:120633757_G/A</t>
  </si>
  <si>
    <t>ID\x3dCOSM6355399</t>
  </si>
  <si>
    <t>rs140404753</t>
  </si>
  <si>
    <t>ENSP00000259486</t>
  </si>
  <si>
    <t>ectonucleotide pyrophosphatase/phosphodiesterase 2 [Source:HGNC Symbol;Acc:3357]</t>
  </si>
  <si>
    <t>q24.12</t>
  </si>
  <si>
    <t>p.R99C</t>
  </si>
  <si>
    <t>ENTPD4</t>
  </si>
  <si>
    <t>chr8:23305379_C/T</t>
  </si>
  <si>
    <t>ID\x3dCOSM2786707\x3bOCCURENCE\x3d1(large_intestine)</t>
  </si>
  <si>
    <t>rs373070305</t>
  </si>
  <si>
    <t>ENSP00000351520</t>
  </si>
  <si>
    <t>ectonucleoside triphosphate diphosphohydrolase 4 [Source:HGNC Symbol;Acc:14573]</t>
  </si>
  <si>
    <t>p.D76N</t>
  </si>
  <si>
    <t>EPB41L1</t>
  </si>
  <si>
    <t>chr20:34763552_C/T</t>
  </si>
  <si>
    <t>ID\x3dCOSM5857770</t>
  </si>
  <si>
    <t>rs754822027</t>
  </si>
  <si>
    <t>ENSP00000337168</t>
  </si>
  <si>
    <t>erythrocyte membrane protein band 4.1-like 1 [Source:HGNC Symbol;Acc:3378]</t>
  </si>
  <si>
    <t>q11.23</t>
  </si>
  <si>
    <t>p.S86L</t>
  </si>
  <si>
    <t>q15.2</t>
  </si>
  <si>
    <t>EPPK1</t>
  </si>
  <si>
    <t>chr8:144945270_G/A</t>
  </si>
  <si>
    <t>ID\x3dCOSM4632455\x3bOCCURENCE\x3d1(large_intestine)</t>
  </si>
  <si>
    <t>rs200946098</t>
  </si>
  <si>
    <t>ENSP00000436337</t>
  </si>
  <si>
    <t>epiplakin 1 [Source:HGNC Symbol;Acc:15577]</t>
  </si>
  <si>
    <t>p.R718C</t>
  </si>
  <si>
    <t>ESRRA</t>
  </si>
  <si>
    <t>chr11:64083295_CGGG/C</t>
  </si>
  <si>
    <t>ID\x3dCOSM310934\x3bOCCURENCE\x3d2(lung)</t>
  </si>
  <si>
    <t>rs759464632</t>
  </si>
  <si>
    <t>Score\x3d0.948593\x3bName\x3dchr13:20133398</t>
  </si>
  <si>
    <t>ENSP00000000442</t>
  </si>
  <si>
    <t>estrogen-related receptor alpha [Source:HGNC Symbol;Acc:3471]</t>
  </si>
  <si>
    <t>chr11:64083293_G/T</t>
  </si>
  <si>
    <t>ID\x3dCOSM1746433\x3bOCCURENCE\x3d1(upper_aerodigestive_tract)</t>
  </si>
  <si>
    <t>rs201971362</t>
  </si>
  <si>
    <t>p.R376L</t>
  </si>
  <si>
    <t>ESYT1</t>
  </si>
  <si>
    <t>chr12:56531039_C/T</t>
  </si>
  <si>
    <t>ID\x3dCOSM4209364</t>
  </si>
  <si>
    <t>rs762007691</t>
  </si>
  <si>
    <t>ENSP00000267113</t>
  </si>
  <si>
    <t>extended synaptotagmin-like protein 1 [Source:HGNC Symbol;Acc:29534]</t>
  </si>
  <si>
    <t>p.T617M</t>
  </si>
  <si>
    <t>q25.1</t>
  </si>
  <si>
    <t>FAM131B</t>
  </si>
  <si>
    <t>chr7:143056481_G/A</t>
  </si>
  <si>
    <t>ID\x3dCOSM1086758</t>
  </si>
  <si>
    <t>rs757750227</t>
  </si>
  <si>
    <t>ENSP00000410603</t>
  </si>
  <si>
    <t>family with sequence similarity 131, member B [Source:HGNC Symbol;Acc:22202]</t>
  </si>
  <si>
    <t>p.P69L</t>
  </si>
  <si>
    <t>FAM136A</t>
  </si>
  <si>
    <t>chr2:70524444_C/G</t>
  </si>
  <si>
    <t>ID\x3dCOSM5038182\x3bOCCURENCE\x3d1(skin)</t>
  </si>
  <si>
    <t>rs78704688</t>
  </si>
  <si>
    <t>Score\x3d0.927614\x3bName\x3dchr17:61686826</t>
  </si>
  <si>
    <t>ENSP00000397269</t>
  </si>
  <si>
    <t>family with sequence similarity 136, member A [Source:HGNC Symbol;Acc:25911]</t>
  </si>
  <si>
    <t>p.A132P</t>
  </si>
  <si>
    <t>chr2:70524451_C/T</t>
  </si>
  <si>
    <t>ID\x3dCOSM3910523\x3bOCCURENCE\x3d1(haematopoietic_and_lymphoid_tissue)</t>
  </si>
  <si>
    <t>rs779170909</t>
  </si>
  <si>
    <t>p.M129I</t>
  </si>
  <si>
    <t>chr2:70524452_A/G</t>
  </si>
  <si>
    <t>ID\x3dCOSM5947175\x3bOCCURENCE\x3d1(haematopoietic_and_lymphoid_tissue)</t>
  </si>
  <si>
    <t>rs80277652</t>
  </si>
  <si>
    <t>p.M129T</t>
  </si>
  <si>
    <t>FAM187A</t>
  </si>
  <si>
    <t>chr17:42982074_C/T</t>
  </si>
  <si>
    <t>ID\x3dCOSM3191638\x3bOCCURENCE\x3d1(prostate)</t>
  </si>
  <si>
    <t>rs557308240</t>
  </si>
  <si>
    <t>ENSP00000329499</t>
  </si>
  <si>
    <t>family with sequence similarity 187, member A [Source:HGNC Symbol;Acc:35153]</t>
  </si>
  <si>
    <t>q21.31</t>
  </si>
  <si>
    <t>p.R293W</t>
  </si>
  <si>
    <t>FAP</t>
  </si>
  <si>
    <t>chr2:163070503_G/A</t>
  </si>
  <si>
    <t>ID\x3dCOSM1008362\x3bOCCURENCE\x3d1(stomach)</t>
  </si>
  <si>
    <t>rs756858958</t>
  </si>
  <si>
    <t>ENSP00000188790</t>
  </si>
  <si>
    <t>fibroblast activation protein, alpha [Source:HGNC Symbol;Acc:3590]</t>
  </si>
  <si>
    <t>q24.2</t>
  </si>
  <si>
    <t>p.S316L</t>
  </si>
  <si>
    <t>FASN</t>
  </si>
  <si>
    <t>chr17:80041128_C/T</t>
  </si>
  <si>
    <t>ID\x3dCOSM1680167\x3bOCCURENCE\x3d2(large_intestine)</t>
  </si>
  <si>
    <t>ENSP00000304592</t>
  </si>
  <si>
    <t>fatty acid synthase [Source:HGNC Symbol;Acc:3594]</t>
  </si>
  <si>
    <t>p.A1839T</t>
  </si>
  <si>
    <t>FAT2</t>
  </si>
  <si>
    <t>chr5:150945845_C/T</t>
  </si>
  <si>
    <t>ID\x3dCOSM215972\x3bOCCURENCE\x3d1(central_nervous_system)</t>
  </si>
  <si>
    <t>rs147663319</t>
  </si>
  <si>
    <t>ENSP00000261800</t>
  </si>
  <si>
    <t>FAT tumor suppressor homolog 2 (Drosophila) [Source:HGNC Symbol;Acc:3596]</t>
  </si>
  <si>
    <t>q33.1</t>
  </si>
  <si>
    <t>p.R883H</t>
  </si>
  <si>
    <t>FBXW5</t>
  </si>
  <si>
    <t>chr9:139836762_G/A</t>
  </si>
  <si>
    <t>ID\x3dCOSM5875904</t>
  </si>
  <si>
    <t>rs199687053</t>
  </si>
  <si>
    <t>ENSP00000313034</t>
  </si>
  <si>
    <t>F-box and WD repeat domain containing 5 [Source:HGNC Symbol;Acc:13613]</t>
  </si>
  <si>
    <t>p.R278C</t>
  </si>
  <si>
    <t>FDXR</t>
  </si>
  <si>
    <t>chr17:72862650_C/T</t>
  </si>
  <si>
    <t>ID\x3dCOSM1680077</t>
  </si>
  <si>
    <t>rs767404506</t>
  </si>
  <si>
    <t>ENSP00000416515</t>
  </si>
  <si>
    <t>ferredoxin reductase [Source:HGNC Symbol;Acc:3642]</t>
  </si>
  <si>
    <t>p.R104H</t>
  </si>
  <si>
    <t>FLG2</t>
  </si>
  <si>
    <t>chr1:152326459_C/T</t>
  </si>
  <si>
    <t>ID\x3dCOSM1738540\x3bOCCURENCE\x3d1(haematopoietic_and_lymphoid_tissue)</t>
  </si>
  <si>
    <t>rs755946938</t>
  </si>
  <si>
    <t>ENSP00000373370</t>
  </si>
  <si>
    <t>filaggrin family member 2 [Source:HGNC Symbol;Acc:33276]</t>
  </si>
  <si>
    <t>p.R1268Q</t>
  </si>
  <si>
    <t>FLNC</t>
  </si>
  <si>
    <t>chr7:128480725_G/A</t>
  </si>
  <si>
    <t>ID\x3dCOSM1447942\x3bOCCURENCE\x3d1(large_intestine)</t>
  </si>
  <si>
    <t>rs776881635</t>
  </si>
  <si>
    <t>ENSP00000327145</t>
  </si>
  <si>
    <t>filamin C, gamma [Source:HGNC Symbol;Acc:3756]</t>
  </si>
  <si>
    <t>p.R558H</t>
  </si>
  <si>
    <t>FLT4</t>
  </si>
  <si>
    <t>chr5:180043449_G/A</t>
  </si>
  <si>
    <t>ID\x3dCOSM327804</t>
  </si>
  <si>
    <t>ENSP00000261937</t>
  </si>
  <si>
    <t>fms-related tyrosine kinase 4 [Source:HGNC Symbol;Acc:3767]</t>
  </si>
  <si>
    <t>q35.3</t>
  </si>
  <si>
    <t>p.S1046L</t>
  </si>
  <si>
    <t>FNIP1</t>
  </si>
  <si>
    <t>chr5:131014810_T/C</t>
  </si>
  <si>
    <t>ID\x3dCOSM3136973\x3bOCCURENCE\x3d1(large_intestine)</t>
  </si>
  <si>
    <t>rs201228133</t>
  </si>
  <si>
    <t>ENSP00000421985</t>
  </si>
  <si>
    <t>folliculin interacting protein 1 [Source:HGNC Symbol;Acc:29418]</t>
  </si>
  <si>
    <t>q31.1</t>
  </si>
  <si>
    <t>p.M421V</t>
  </si>
  <si>
    <t>FOXD4L1</t>
  </si>
  <si>
    <t>chr2:114257296_A/G</t>
  </si>
  <si>
    <t>ID\x3dCOSM224838\x3bOCCURENCE\x3d2(skin)</t>
  </si>
  <si>
    <t>rs199845792</t>
  </si>
  <si>
    <t>Score\x3d0.987317\x3bName\x3dchr9:10411</t>
  </si>
  <si>
    <t>ENSP00000302756</t>
  </si>
  <si>
    <t>forkhead box D4-like 1 [Source:HGNC Symbol;Acc:18521]</t>
  </si>
  <si>
    <t>q13</t>
  </si>
  <si>
    <t>p.I155V</t>
  </si>
  <si>
    <t>FOXO1</t>
  </si>
  <si>
    <t>chr13:41134019_G/A</t>
  </si>
  <si>
    <t>ID\x3dCOSM4685447</t>
  </si>
  <si>
    <t>rs146488369</t>
  </si>
  <si>
    <t>ENSP00000368880</t>
  </si>
  <si>
    <t>forkhead box O1 [Source:HGNC Symbol;Acc:3819]</t>
  </si>
  <si>
    <t>q14.11</t>
  </si>
  <si>
    <t>p.R537C</t>
  </si>
  <si>
    <t>predicted driver: tier 2</t>
  </si>
  <si>
    <t>FRG1</t>
  </si>
  <si>
    <t>chr4:190874255_A/T</t>
  </si>
  <si>
    <t>ID\x3dCOSM225554\x3bOCCURENCE\x3d2(haematopoietic_and_lymphoid_tissue)</t>
  </si>
  <si>
    <t>rs17425201</t>
  </si>
  <si>
    <t>Score\x3d0.944171\x3bName\x3dchr20:29602763</t>
  </si>
  <si>
    <t>ENSP00000226798</t>
  </si>
  <si>
    <t>FSHD region gene 1 [Source:HGNC Symbol;Acc:3954]</t>
  </si>
  <si>
    <t>q35.2</t>
  </si>
  <si>
    <t>p.T98S</t>
  </si>
  <si>
    <t>FRY</t>
  </si>
  <si>
    <t>chr13:32823711_C/T</t>
  </si>
  <si>
    <t>ID\x3dCOSM1366365\x3bOCCURENCE\x3d1(large_intestine)</t>
  </si>
  <si>
    <t>rs754836335</t>
  </si>
  <si>
    <t>ENSP00000369600</t>
  </si>
  <si>
    <t>furry homolog (Drosophila) [Source:HGNC Symbol;Acc:20367]</t>
  </si>
  <si>
    <t>p.R2353C</t>
  </si>
  <si>
    <t>GANAB</t>
  </si>
  <si>
    <t>chr11:62402341_T/C</t>
  </si>
  <si>
    <t>ID\x3dCOSM5422889</t>
  </si>
  <si>
    <t>rs376506343</t>
  </si>
  <si>
    <t>ENSP00000340466</t>
  </si>
  <si>
    <t>glucosidase, alpha; neutral AB [Source:HGNC Symbol;Acc:4138]</t>
  </si>
  <si>
    <t>p.N171S</t>
  </si>
  <si>
    <t>GAS2L3</t>
  </si>
  <si>
    <t>chr12:101017797_C/T</t>
  </si>
  <si>
    <t>ID\x3dCOSM2062852\x3bOCCURENCE\x3d1(large_intestine)</t>
  </si>
  <si>
    <t>rs142890138</t>
  </si>
  <si>
    <t>ENSP00000266754</t>
  </si>
  <si>
    <t>growth arrest-specific 2 like 3 [Source:HGNC Symbol;Acc:27475]</t>
  </si>
  <si>
    <t>p.S405L</t>
  </si>
  <si>
    <t>GNA14</t>
  </si>
  <si>
    <t>chr9:80043929_C/T</t>
  </si>
  <si>
    <t>ID\x3dCOSM1110316\x3bOCCURENCE\x3d1(skin)</t>
  </si>
  <si>
    <t>rs200863618</t>
  </si>
  <si>
    <t>ENSP00000365807</t>
  </si>
  <si>
    <t>guanine nucleotide binding protein (G protein), alpha 14 [Source:HGNC Symbol;Acc:4382]</t>
  </si>
  <si>
    <t>p.R206Q</t>
  </si>
  <si>
    <t>GPR142</t>
  </si>
  <si>
    <t>chr17:72368372_G/A</t>
  </si>
  <si>
    <t>ID\x3dCOSM2977478\x3bOCCURENCE\x3d2(skin)</t>
  </si>
  <si>
    <t>rs138844667</t>
  </si>
  <si>
    <t>ENSP00000335158</t>
  </si>
  <si>
    <t>G protein-coupled receptor 142 [Source:HGNC Symbol;Acc:20088]</t>
  </si>
  <si>
    <t>p.R341Q</t>
  </si>
  <si>
    <t>GRIA2</t>
  </si>
  <si>
    <t>chr4:158224858_G/A</t>
  </si>
  <si>
    <t>ID\x3dCOSM3601360</t>
  </si>
  <si>
    <t>rs201193559</t>
  </si>
  <si>
    <t>ENSP00000264426</t>
  </si>
  <si>
    <t>glutamate receptor, ionotropic, AMPA 2 [Source:HGNC Symbol;Acc:4572]</t>
  </si>
  <si>
    <t>p.M128I</t>
  </si>
  <si>
    <t>GRIN2C</t>
  </si>
  <si>
    <t>chr17:72843587_G/A</t>
  </si>
  <si>
    <t>ID\x3dCOSM1680075</t>
  </si>
  <si>
    <t>rs758944848</t>
  </si>
  <si>
    <t>ENSP00000293190</t>
  </si>
  <si>
    <t>glutamate receptor, ionotropic, N-methyl D-aspartate 2C [Source:HGNC Symbol;Acc:4587]</t>
  </si>
  <si>
    <t>p.R621W</t>
  </si>
  <si>
    <t>GRIN3A</t>
  </si>
  <si>
    <t>chr9:104432580_G/A</t>
  </si>
  <si>
    <t>ID\x3dCOSM136730\x3bOCCURENCE\x3d1(skin)</t>
  </si>
  <si>
    <t>rs139837682</t>
  </si>
  <si>
    <t>ENSP00000355155</t>
  </si>
  <si>
    <t>glutamate receptor, ionotropic, N-methyl-D-aspartate 3A [Source:HGNC Symbol;Acc:16767]</t>
  </si>
  <si>
    <t>p.P705L</t>
  </si>
  <si>
    <t>GRM6</t>
  </si>
  <si>
    <t>chr5:178416338_A/G</t>
  </si>
  <si>
    <t>ID\x3dCOSM4585759\x3bOCCURENCE\x3d1(bone)</t>
  </si>
  <si>
    <t>rs769552577</t>
  </si>
  <si>
    <t>ENSP00000325675</t>
  </si>
  <si>
    <t>glutamate receptor, metabotropic 6 [Source:HGNC Symbol;Acc:4598]</t>
  </si>
  <si>
    <t>p.W361R</t>
  </si>
  <si>
    <t>GSE1</t>
  </si>
  <si>
    <t>chr16:85689517_C/T</t>
  </si>
  <si>
    <t>ID\x3dCOSM417240\x3bOCCURENCE\x3d1(urinary_tract)</t>
  </si>
  <si>
    <t>rs199993964</t>
  </si>
  <si>
    <t>ENSP00000253458</t>
  </si>
  <si>
    <t>KIAA0182 [Source:HGNC Symbol;Acc:28979]</t>
  </si>
  <si>
    <t>q24.1</t>
  </si>
  <si>
    <t>p.A328V</t>
  </si>
  <si>
    <t>GXYLT1</t>
  </si>
  <si>
    <t>chr12:42499653_C/T</t>
  </si>
  <si>
    <t>ID\x3dCOSM5763323</t>
  </si>
  <si>
    <t>ENSP00000381666</t>
  </si>
  <si>
    <t>glucoside xylosyltransferase 1 [Source:HGNC Symbol;Acc:27482]</t>
  </si>
  <si>
    <t>p.M277I</t>
  </si>
  <si>
    <t>HABP4</t>
  </si>
  <si>
    <t>chr9:99250477_G/A</t>
  </si>
  <si>
    <t>ID\x3dCOSM3780239\x3bOCCURENCE\x3d1(NS)</t>
  </si>
  <si>
    <t>rs141094261</t>
  </si>
  <si>
    <t>ENSP00000364398</t>
  </si>
  <si>
    <t>hyaluronan binding protein 4 [Source:HGNC Symbol;Acc:17062]</t>
  </si>
  <si>
    <t>q22.32</t>
  </si>
  <si>
    <t>p.R369H</t>
  </si>
  <si>
    <t>HCRTR1</t>
  </si>
  <si>
    <t>chr1:32084944_G/A</t>
  </si>
  <si>
    <t>ID\x3dCOSM4236637</t>
  </si>
  <si>
    <t>rs749859402</t>
  </si>
  <si>
    <t>ENSP00000362810</t>
  </si>
  <si>
    <t>hypocretin (orexin) receptor 1 [Source:HGNC Symbol;Acc:4848]</t>
  </si>
  <si>
    <t>p35.2</t>
  </si>
  <si>
    <t>p.A51T</t>
  </si>
  <si>
    <t>HDLBP</t>
  </si>
  <si>
    <t>chr2:242195708_C/T</t>
  </si>
  <si>
    <t>ID\x3dCOSM4311930</t>
  </si>
  <si>
    <t>ENSP00000312042</t>
  </si>
  <si>
    <t>high density lipoprotein binding protein [Source:HGNC Symbol;Acc:4857]</t>
  </si>
  <si>
    <t>q37.3</t>
  </si>
  <si>
    <t>p.R255H</t>
  </si>
  <si>
    <t>q22.31</t>
  </si>
  <si>
    <t>HERC5</t>
  </si>
  <si>
    <t>chr4:89414248_C/T</t>
  </si>
  <si>
    <t>ID\x3dCOSM4126668</t>
  </si>
  <si>
    <t>rs189534383</t>
  </si>
  <si>
    <t>ENSP00000264350</t>
  </si>
  <si>
    <t>hect domain and RLD 5 [Source:HGNC Symbol;Acc:24368]</t>
  </si>
  <si>
    <t>p.P740L</t>
  </si>
  <si>
    <t>HHIPL2</t>
  </si>
  <si>
    <t>chr1:222717066_A/C</t>
  </si>
  <si>
    <t>ID\x3dCOSM6460079\x3bOCCURENCE\x3d1(lung)</t>
  </si>
  <si>
    <t>rs150501722</t>
  </si>
  <si>
    <t>ENSP00000342118</t>
  </si>
  <si>
    <t>HHIP-like 2 [Source:HGNC Symbol;Acc:25842]</t>
  </si>
  <si>
    <t>q41</t>
  </si>
  <si>
    <t>p.L263V</t>
  </si>
  <si>
    <t>HIST1H2BB</t>
  </si>
  <si>
    <t>chr6:26043876_G/A</t>
  </si>
  <si>
    <t>ID\x3dCOSM4599291\x3bOCCURENCE\x3d1(upper_aerodigestive_tract)</t>
  </si>
  <si>
    <t>rs139386667</t>
  </si>
  <si>
    <t>ENSP00000350580</t>
  </si>
  <si>
    <t>histone cluster 1, H2bb [Source:HGNC Symbol;Acc:4751]</t>
  </si>
  <si>
    <t>p22.2</t>
  </si>
  <si>
    <t>p.P4S</t>
  </si>
  <si>
    <t>HIST1H4B</t>
  </si>
  <si>
    <t>chr6:26027422_C/T</t>
  </si>
  <si>
    <t>ID\x3dCOSM5773598\x3bOCCURENCE\x3d1(breast)</t>
  </si>
  <si>
    <t>rs776160725</t>
  </si>
  <si>
    <t>ENSP00000366581</t>
  </si>
  <si>
    <t>histone cluster 1, H4b [Source:HGNC Symbol;Acc:4789]</t>
  </si>
  <si>
    <t>p.R20Q</t>
  </si>
  <si>
    <t>HKDC1</t>
  </si>
  <si>
    <t>chr10:71000489_G/A</t>
  </si>
  <si>
    <t>ID\x3dCOSM3709940\x3bOCCURENCE\x3d2(upper_aerodigestive_tract)</t>
  </si>
  <si>
    <t>rs779081625</t>
  </si>
  <si>
    <t>ENSP00000346643</t>
  </si>
  <si>
    <t>hexokinase domain containing 1 [Source:HGNC Symbol;Acc:23302]</t>
  </si>
  <si>
    <t>p.E225K</t>
  </si>
  <si>
    <t>HLA-B</t>
  </si>
  <si>
    <t>chr6:31324526_C/G</t>
  </si>
  <si>
    <t>ID\x3dCOSM4160815\x3bOCCURENCE\x3d3(thyroid)</t>
  </si>
  <si>
    <t>rs1131212</t>
  </si>
  <si>
    <t>Score\x3d0.8991\x3bName\x3dchr6:31204588</t>
  </si>
  <si>
    <t>ENSP00000399168</t>
  </si>
  <si>
    <t>major histocompatibility complex, class I, B [Source:HGNC Symbol;Acc:4932]</t>
  </si>
  <si>
    <t>p21.33</t>
  </si>
  <si>
    <t>p.Q94H</t>
  </si>
  <si>
    <t>chr6:31323094_C/T</t>
  </si>
  <si>
    <t>ID\x3dCOSM4160785\x3bOCCURENCE\x3d2(upper_aerodigestive_tract)</t>
  </si>
  <si>
    <t>rs2308500</t>
  </si>
  <si>
    <t>p.E299K</t>
  </si>
  <si>
    <t>chr6:31324602_T/A</t>
  </si>
  <si>
    <t>ID\x3dCOSM4598273\x3bOCCURENCE\x3d2(upper_aerodigestive_tract)</t>
  </si>
  <si>
    <t>rs41562914</t>
  </si>
  <si>
    <t>p.E69V</t>
  </si>
  <si>
    <t>HLA-DQA2</t>
  </si>
  <si>
    <t>chr6:32713771_T/C</t>
  </si>
  <si>
    <t>ID\x3dCOSM4594391\x3bOCCURENCE\x3d8(upper_aerodigestive_tract)</t>
  </si>
  <si>
    <t>rs148720159</t>
  </si>
  <si>
    <t>ENSP00000364076</t>
  </si>
  <si>
    <t>major histocompatibility complex, class II, DQ alpha 2 [Source:HGNC Symbol;Acc:4943]</t>
  </si>
  <si>
    <t>p21.32</t>
  </si>
  <si>
    <t>p.F179L</t>
  </si>
  <si>
    <t>HNRNPC</t>
  </si>
  <si>
    <t>chr14:21679599_T/C</t>
  </si>
  <si>
    <t>ID\x3dCOSM4244309\x3bOCCURENCE\x3d1(skin)</t>
  </si>
  <si>
    <t>rs200983943</t>
  </si>
  <si>
    <t>Score\x3d0.937848\x3bName\x3dchr15:79529197</t>
  </si>
  <si>
    <t>ENSP00000319690</t>
  </si>
  <si>
    <t>heterogeneous nuclear ribonucleoprotein C (C1/C2) [Source:HGNC Symbol;Acc:5035]</t>
  </si>
  <si>
    <t>p.D268G</t>
  </si>
  <si>
    <t>HSPA12A</t>
  </si>
  <si>
    <t>chr10:118434699_C/T</t>
  </si>
  <si>
    <t>ID\x3dCOSM1675597\x3bOCCURENCE\x3d4(large_intestine)</t>
  </si>
  <si>
    <t>rs781946508</t>
  </si>
  <si>
    <t>ENSP00000358211</t>
  </si>
  <si>
    <t>heat shock 70kDa protein 12A [Source:HGNC Symbol;Acc:19022]</t>
  </si>
  <si>
    <t>p.V541M</t>
  </si>
  <si>
    <t>HTR3C</t>
  </si>
  <si>
    <t>chr3:183778079_G/A</t>
  </si>
  <si>
    <t>ID\x3dCOSM3330512\x3bOCCURENCE\x3d1(large_intestine)</t>
  </si>
  <si>
    <t>rs374888245</t>
  </si>
  <si>
    <t>ENSP00000322617</t>
  </si>
  <si>
    <t>5-hydroxytryptamine (serotonin) receptor 3, family member C [Source:HGNC Symbol;Acc:24003]</t>
  </si>
  <si>
    <t>q27.1</t>
  </si>
  <si>
    <t>p.R428H</t>
  </si>
  <si>
    <t>IGFN1</t>
  </si>
  <si>
    <t>ENSP00000334714</t>
  </si>
  <si>
    <t>immunoglobulin-like and fibronectin type III domain containing 1 [Source:HGNC Symbol;Acc:24607]</t>
  </si>
  <si>
    <t>chr1:201178736_C/T</t>
  </si>
  <si>
    <t>ID\x3dCOSM4592433\x3bOCCURENCE\x3d1(large_intestine)</t>
  </si>
  <si>
    <t>rs201241861</t>
  </si>
  <si>
    <t>p.A1572V</t>
  </si>
  <si>
    <t>IGSF21</t>
  </si>
  <si>
    <t>chr1:18703463_C/T</t>
  </si>
  <si>
    <t>ID\x3dCOSM2123443\x3bOCCURENCE\x3d1(large_intestine)</t>
  </si>
  <si>
    <t>rs377256717</t>
  </si>
  <si>
    <t>ENSP00000251296</t>
  </si>
  <si>
    <t>immunoglobin superfamily, member 21 [Source:HGNC Symbol;Acc:28246]</t>
  </si>
  <si>
    <t>p36.13</t>
  </si>
  <si>
    <t>p.T424M</t>
  </si>
  <si>
    <t>IGSF3</t>
  </si>
  <si>
    <t>chr1:117142707_G/A</t>
  </si>
  <si>
    <t>ID\x3dCOSM403594</t>
  </si>
  <si>
    <t>rs201515387</t>
  </si>
  <si>
    <t>Score\x3d0.972247\x3bName\x3dchrUn_gl000212:107195</t>
  </si>
  <si>
    <t>ENSP00000321184</t>
  </si>
  <si>
    <t>immunoglobulin superfamily, member 3 [Source:HGNC Symbol;Acc:5950]</t>
  </si>
  <si>
    <t>p.R649C</t>
  </si>
  <si>
    <t>IL7R</t>
  </si>
  <si>
    <t>chr5:35871172_C/T</t>
  </si>
  <si>
    <t>ID\x3dCOSM3615740\x3bOCCURENCE\x3d1(skin)</t>
  </si>
  <si>
    <t>rs104893894</t>
  </si>
  <si>
    <t>ENSP00000306157</t>
  </si>
  <si>
    <t>interleukin 7 receptor [Source:HGNC Symbol;Acc:6024]</t>
  </si>
  <si>
    <t>p.P132S</t>
  </si>
  <si>
    <t>ITPR2</t>
  </si>
  <si>
    <t>chr12:26985713_A/G</t>
  </si>
  <si>
    <t>ID\x3dCOSM1676799\x3bOCCURENCE\x3d1(large_intestine)</t>
  </si>
  <si>
    <t>ENSP00000370744</t>
  </si>
  <si>
    <t>inositol 1,4,5-trisphosphate receptor, type 2 [Source:HGNC Symbol;Acc:6181]</t>
  </si>
  <si>
    <t>KALRN</t>
  </si>
  <si>
    <t>chr3:123987776_C/T</t>
  </si>
  <si>
    <t>ID\x3dCOSM1418470</t>
  </si>
  <si>
    <t>ENSP00000353109</t>
  </si>
  <si>
    <t>kalirin, RhoGEF kinase [Source:HGNC Symbol;Acc:4814]</t>
  </si>
  <si>
    <t>p.R213W</t>
  </si>
  <si>
    <t>KCTD21</t>
  </si>
  <si>
    <t>chr11:77885498_C/T</t>
  </si>
  <si>
    <t>ID\x3dCOSM4757841\x3bOCCURENCE\x3d1(stomach)</t>
  </si>
  <si>
    <t>rs181546431</t>
  </si>
  <si>
    <t>ENSP00000339340</t>
  </si>
  <si>
    <t>potassium channel tetramerisation domain containing 21 [Source:HGNC Symbol;Acc:27452]</t>
  </si>
  <si>
    <t>p.G35R</t>
  </si>
  <si>
    <t>KDM4E</t>
  </si>
  <si>
    <t>chr11:94758839_G/A</t>
  </si>
  <si>
    <t>ID\x3dCOSM1316586</t>
  </si>
  <si>
    <t>rs782522593</t>
  </si>
  <si>
    <t>ENSP00000397239</t>
  </si>
  <si>
    <t>lysine (K)-specific demethylase 4D-like [Source:HGNC Symbol;Acc:37098]</t>
  </si>
  <si>
    <t>p.A40T</t>
  </si>
  <si>
    <t>KEAP1</t>
  </si>
  <si>
    <t>chr19:10600407_C/T</t>
  </si>
  <si>
    <t>ID\x3dCOSM6191687\x3bOCCURENCE\x3d1(lung)</t>
  </si>
  <si>
    <t>ENSP00000171111</t>
  </si>
  <si>
    <t>kelch-like ECH-associated protein 1 [Source:HGNC Symbol;Acc:23177]</t>
  </si>
  <si>
    <t>p.R483H</t>
  </si>
  <si>
    <t>KIAA1549</t>
  </si>
  <si>
    <t>chr7:138588422_C/T</t>
  </si>
  <si>
    <t>ID\x3dCOSM2860291</t>
  </si>
  <si>
    <t>ENSP00000416040</t>
  </si>
  <si>
    <t>KIAA1549 [Source:HGNC Symbol;Acc:22219]</t>
  </si>
  <si>
    <t>p.R1194H</t>
  </si>
  <si>
    <t>KIF13B</t>
  </si>
  <si>
    <t>chr8:28974424_G/A</t>
  </si>
  <si>
    <t>ID\x3dCOSM2788925</t>
  </si>
  <si>
    <t>rs372464024</t>
  </si>
  <si>
    <t>ENSP00000427900</t>
  </si>
  <si>
    <t>kinesin family member 13B [Source:HGNC Symbol;Acc:14405]</t>
  </si>
  <si>
    <t>p.T1254M</t>
  </si>
  <si>
    <t>KIF1B</t>
  </si>
  <si>
    <t>chr1:10363989_C/T</t>
  </si>
  <si>
    <t>ID\x3dCOSM893196\x3bOCCURENCE\x3d1(large_intestine)</t>
  </si>
  <si>
    <t>rs755551935</t>
  </si>
  <si>
    <t>ENSP00000366287</t>
  </si>
  <si>
    <t>kinesin family member 1B [Source:HGNC Symbol;Acc:16636]</t>
  </si>
  <si>
    <t>p36.22</t>
  </si>
  <si>
    <t>KIF2B</t>
  </si>
  <si>
    <t>chr17:51900875_G/A</t>
  </si>
  <si>
    <t>ID\x3dCOSM3519664\x3bOCCURENCE\x3d2(skin)</t>
  </si>
  <si>
    <t>ENSP00000268919</t>
  </si>
  <si>
    <t>kinesin family member 2B [Source:HGNC Symbol;Acc:29443]</t>
  </si>
  <si>
    <t>q22</t>
  </si>
  <si>
    <t>p.E161K</t>
  </si>
  <si>
    <t>KIF2C</t>
  </si>
  <si>
    <t>chr1:45232786_C/T</t>
  </si>
  <si>
    <t>ID\x3dCOSM5846814</t>
  </si>
  <si>
    <t>rs753713928</t>
  </si>
  <si>
    <t>ENSP00000361298</t>
  </si>
  <si>
    <t>kinesin family member 2C [Source:HGNC Symbol;Acc:6393]</t>
  </si>
  <si>
    <t>p.R705C</t>
  </si>
  <si>
    <t>KIR3DL2</t>
  </si>
  <si>
    <t>chr19:55377290_G/A</t>
  </si>
  <si>
    <t>ID\x3dCOSM1681363</t>
  </si>
  <si>
    <t>Score\x3d0.905203\x3bName\x3dchr19_gl000209_random:60657</t>
  </si>
  <si>
    <t>ENSP00000325525</t>
  </si>
  <si>
    <t>killer cell immunoglobulin-like receptor, three domains, long cytoplasmic tail, 2 [Source:HGNC Symbol;Acc:6339]</t>
  </si>
  <si>
    <t>q13.42</t>
  </si>
  <si>
    <t>p.G344E</t>
  </si>
  <si>
    <t>KLHDC2</t>
  </si>
  <si>
    <t>chr14:50246331_C/T</t>
  </si>
  <si>
    <t>ID\x3dCOSM4982698\x3bOCCURENCE\x3d2(oesophagus)</t>
  </si>
  <si>
    <t>ENSP00000298307</t>
  </si>
  <si>
    <t>kelch domain containing 2 [Source:HGNC Symbol;Acc:20231]</t>
  </si>
  <si>
    <t>p.R218C</t>
  </si>
  <si>
    <t>KLHL29</t>
  </si>
  <si>
    <t>chr2:23916249_G/A</t>
  </si>
  <si>
    <t>ID\x3dCOSM3380101</t>
  </si>
  <si>
    <t>rs543437540</t>
  </si>
  <si>
    <t>ENSP00000420659</t>
  </si>
  <si>
    <t>kelch-like 29 (Drosophila) [Source:HGNC Symbol;Acc:29404]</t>
  </si>
  <si>
    <t>p24.1</t>
  </si>
  <si>
    <t>p.E465K</t>
  </si>
  <si>
    <t>KMT2C</t>
  </si>
  <si>
    <t>chr7:151884466_G/A</t>
  </si>
  <si>
    <t>ID\x3dCOSM3304206</t>
  </si>
  <si>
    <t>ENSP00000347325</t>
  </si>
  <si>
    <t>myeloid/lymphoid or mixed-lineage leukemia 3 [Source:HGNC Symbol;Acc:13726]</t>
  </si>
  <si>
    <t>p.S1630L</t>
  </si>
  <si>
    <t>KPTN</t>
  </si>
  <si>
    <t>chr19:47980067_T/C</t>
  </si>
  <si>
    <t>ID\x3dCOSM3773896\x3bOCCURENCE\x3d1(kidney)</t>
  </si>
  <si>
    <t>ENSP00000337850</t>
  </si>
  <si>
    <t>kaptin (actin binding protein) [Source:HGNC Symbol;Acc:6404]</t>
  </si>
  <si>
    <t>p.Y331C</t>
  </si>
  <si>
    <t>KRAS</t>
  </si>
  <si>
    <t>chr12:25398281_C/T</t>
  </si>
  <si>
    <t>ID\x3dCOSM532</t>
  </si>
  <si>
    <t>rs112445441</t>
  </si>
  <si>
    <t>ENSP00000256078</t>
  </si>
  <si>
    <t>v-Ki-ras2 Kirsten rat sarcoma viral oncogene homolog [Source:HGNC Symbol;Acc:6407]</t>
  </si>
  <si>
    <t>p.G13D</t>
  </si>
  <si>
    <t>known in: COREAD;AML;NSCLC;BRCA;OV;THCA</t>
  </si>
  <si>
    <t>KRT18</t>
  </si>
  <si>
    <t>chr12:53343007_G/A</t>
  </si>
  <si>
    <t>ID\x3dCOSM1128550\x3bOCCURENCE\x3d1(prostate)</t>
  </si>
  <si>
    <t>rs79476176</t>
  </si>
  <si>
    <t>ENSP00000373487</t>
  </si>
  <si>
    <t>keratin 18 [Source:HGNC Symbol;Acc:6430]</t>
  </si>
  <si>
    <t>p.G17D</t>
  </si>
  <si>
    <t>KRT28</t>
  </si>
  <si>
    <t>chr17:38954594_C/T</t>
  </si>
  <si>
    <t>ID\x3dCOSM292419\x3bOCCURENCE\x3d2(large_intestine)</t>
  </si>
  <si>
    <t>rs771268029</t>
  </si>
  <si>
    <t>ENSP00000305263</t>
  </si>
  <si>
    <t>keratin 28 [Source:HGNC Symbol;Acc:30842]</t>
  </si>
  <si>
    <t>p.G195R</t>
  </si>
  <si>
    <t>KRT3</t>
  </si>
  <si>
    <t>chr12:53186123_C/T</t>
  </si>
  <si>
    <t>ID\x3dCOSM4042926\x3bOCCURENCE\x3d1(stomach)</t>
  </si>
  <si>
    <t>rs200973641</t>
  </si>
  <si>
    <t>ENSP00000312206</t>
  </si>
  <si>
    <t>keratin 3 [Source:HGNC Symbol;Acc:6440]</t>
  </si>
  <si>
    <t>p.R363H</t>
  </si>
  <si>
    <t>KRT38</t>
  </si>
  <si>
    <t>chr17:39594442_G/A</t>
  </si>
  <si>
    <t>ID\x3dCOSM979170\x3bOCCURENCE\x3d1(endometrium)</t>
  </si>
  <si>
    <t>rs773055251</t>
  </si>
  <si>
    <t>Score\x3d0.915654\x3bName\x3dchr17:39577594</t>
  </si>
  <si>
    <t>ENSP00000246646</t>
  </si>
  <si>
    <t>keratin 38 [Source:HGNC Symbol;Acc:6456]</t>
  </si>
  <si>
    <t>p.R382W</t>
  </si>
  <si>
    <t>KRT78</t>
  </si>
  <si>
    <t>chr12:53241737_C/T</t>
  </si>
  <si>
    <t>ID\x3dCOSM1932075\x3bOCCURENCE\x3d1(large_intestine)</t>
  </si>
  <si>
    <t>ENSP00000306261</t>
  </si>
  <si>
    <t>keratin 78 [Source:HGNC Symbol;Acc:28926]</t>
  </si>
  <si>
    <t>p.A185T</t>
  </si>
  <si>
    <t>KRTAP10-2</t>
  </si>
  <si>
    <t>chr21:45971109_G/A</t>
  </si>
  <si>
    <t>ID\x3dCOSM1414405\x3bOCCURENCE\x3d2(large_intestine)</t>
  </si>
  <si>
    <t>rs200984587</t>
  </si>
  <si>
    <t>Score\x3d0.935559\x3bName\x3dchr21:46047053</t>
  </si>
  <si>
    <t>ENSP00000375479</t>
  </si>
  <si>
    <t>keratin associated protein 10-2 [Source:HGNC Symbol;Acc:22967]</t>
  </si>
  <si>
    <t>p.S78L</t>
  </si>
  <si>
    <t>KRTAP1-1</t>
  </si>
  <si>
    <t>chr17:39197609_C/A</t>
  </si>
  <si>
    <t>ID\x3dCOSM3773799\x3bOCCURENCE\x3d1(thyroid)</t>
  </si>
  <si>
    <t>rs138200823</t>
  </si>
  <si>
    <t>ENSP00000305975</t>
  </si>
  <si>
    <t>keratin associated protein 1-1 [Source:HGNC Symbol;Acc:16772]</t>
  </si>
  <si>
    <t>p.C14F</t>
  </si>
  <si>
    <t>KRTAP1-3</t>
  </si>
  <si>
    <t>chr17:39190973_C/G</t>
  </si>
  <si>
    <t>ID\x3dCOSM4129995\x3bOCCURENCE\x3d2(thyroid)</t>
  </si>
  <si>
    <t>rs62624960</t>
  </si>
  <si>
    <t>ENSP00000344420</t>
  </si>
  <si>
    <t>keratin associated protein 1-3 [Source:HGNC Symbol;Acc:16771]</t>
  </si>
  <si>
    <t>p.C34S</t>
  </si>
  <si>
    <t>Score\x3d0.945624\x3bName\x3dchr17:39258559</t>
  </si>
  <si>
    <t>KRTAP4-8</t>
  </si>
  <si>
    <t>chr17:39254133_G/T</t>
  </si>
  <si>
    <t>ID\x3dCOSM3722328\x3bOCCURENCE\x3d16(upper_aerodigestive_tract)</t>
  </si>
  <si>
    <t>rs200462175</t>
  </si>
  <si>
    <t>ENSP00000328444</t>
  </si>
  <si>
    <t>keratin associated protein 4-8 [Source:HGNC Symbol;Acc:17230]</t>
  </si>
  <si>
    <t>p.S68R</t>
  </si>
  <si>
    <t>KRTAP5-4</t>
  </si>
  <si>
    <t>chr11:1642827_G/C</t>
  </si>
  <si>
    <t>ID\x3dCOSM1293345\x3bOCCURENCE\x3d6(upper_aerodigestive_tract)</t>
  </si>
  <si>
    <t>rs541987207</t>
  </si>
  <si>
    <t>Score\x3d0.926657\x3bName\x3dchr11:71238271</t>
  </si>
  <si>
    <t>ENSP00000382590</t>
  </si>
  <si>
    <t>keratin associated protein 5-4 [Source:HGNC Symbol;Acc:23599]</t>
  </si>
  <si>
    <t>p15.5</t>
  </si>
  <si>
    <t>p.S166C</t>
  </si>
  <si>
    <t>LAMB3</t>
  </si>
  <si>
    <t>chr1:209803992_G/A</t>
  </si>
  <si>
    <t>ID\x3dCOSM3400268\x3bOCCURENCE\x3d1(central_nervous_system)</t>
  </si>
  <si>
    <t>rs114394307</t>
  </si>
  <si>
    <t>ENSP00000348384</t>
  </si>
  <si>
    <t>laminin, beta 3 [Source:HGNC Symbol;Acc:6490]</t>
  </si>
  <si>
    <t>p.P304L</t>
  </si>
  <si>
    <t>LCLAT1</t>
  </si>
  <si>
    <t>chr2:30756073_G/A</t>
  </si>
  <si>
    <t>ID\x3dCOSM1407691</t>
  </si>
  <si>
    <t>rs559540287</t>
  </si>
  <si>
    <t>ENSP00000310551</t>
  </si>
  <si>
    <t>lysocardiolipin acyltransferase 1 [Source:HGNC Symbol;Acc:26756]</t>
  </si>
  <si>
    <t>p23.1</t>
  </si>
  <si>
    <t>p.R124Q</t>
  </si>
  <si>
    <t>LPCAT4</t>
  </si>
  <si>
    <t>chr15:34656262_G/A</t>
  </si>
  <si>
    <t>ID\x3dCOSM3500617\x3bOCCURENCE\x3d2(skin)</t>
  </si>
  <si>
    <t>rs753847572</t>
  </si>
  <si>
    <t>ENSP00000317300</t>
  </si>
  <si>
    <t>lysophosphatidylcholine acyltransferase 4 [Source:HGNC Symbol;Acc:30059]</t>
  </si>
  <si>
    <t>q14</t>
  </si>
  <si>
    <t>p.P202S</t>
  </si>
  <si>
    <t>LRP1B</t>
  </si>
  <si>
    <t>chr2:141135765_G/A</t>
  </si>
  <si>
    <t>ID\x3dCOSM3117226\x3bOCCURENCE\x3d1(large_intestine)</t>
  </si>
  <si>
    <t>ENSP00000374135</t>
  </si>
  <si>
    <t>low density lipoprotein receptor-related protein 1B [Source:HGNC Symbol;Acc:6693]</t>
  </si>
  <si>
    <t>q22.2</t>
  </si>
  <si>
    <t>p.A3541V</t>
  </si>
  <si>
    <t>chr2:141253142_G/A</t>
  </si>
  <si>
    <t>ID\x3dCOSM1399715\x3bOCCURENCE\x3d1(skin)</t>
  </si>
  <si>
    <t>rs558778727</t>
  </si>
  <si>
    <t>p.S3009L</t>
  </si>
  <si>
    <t>LRRC75A</t>
  </si>
  <si>
    <t>chr17:16347374_C/T</t>
  </si>
  <si>
    <t>ID\x3dCOSM301811\x3bOCCURENCE\x3d1(central_nervous_system)</t>
  </si>
  <si>
    <t>rs374887444</t>
  </si>
  <si>
    <t>ENSP00000419502</t>
  </si>
  <si>
    <t>family with sequence similarity 211, member A [Source:HGNC Symbol;Acc:32403]</t>
  </si>
  <si>
    <t>p.R188Q</t>
  </si>
  <si>
    <t>LRRTM4</t>
  </si>
  <si>
    <t>chr2:77746607_G/A</t>
  </si>
  <si>
    <t>ID\x3dCOSM3910685</t>
  </si>
  <si>
    <t>rs768430955</t>
  </si>
  <si>
    <t>ENSP00000387228</t>
  </si>
  <si>
    <t>leucine rich repeat transmembrane neuronal 4 [Source:HGNC Symbol;Acc:19411]</t>
  </si>
  <si>
    <t>p.H130Y</t>
  </si>
  <si>
    <t>MAGEC1</t>
  </si>
  <si>
    <t>chrX:140994018_C/G</t>
  </si>
  <si>
    <t>ID\x3dCOSM2148948\x3bOCCURENCE\x3d1(central_nervous_system)</t>
  </si>
  <si>
    <t>rs149195933</t>
  </si>
  <si>
    <t>ENSP00000285879</t>
  </si>
  <si>
    <t>melanoma antigen family C, 1 [Source:HGNC Symbol;Acc:6812]</t>
  </si>
  <si>
    <t>q27.2</t>
  </si>
  <si>
    <t>p.F276L</t>
  </si>
  <si>
    <t>MAGED1</t>
  </si>
  <si>
    <t>chrX:51639644_C/T</t>
  </si>
  <si>
    <t>ID\x3dCOSM1122845\x3bOCCURENCE\x3d1(endometrium)</t>
  </si>
  <si>
    <t>rs374985036</t>
  </si>
  <si>
    <t>ENSP00000364847</t>
  </si>
  <si>
    <t>melanoma antigen family D, 1 [Source:HGNC Symbol;Acc:6813]</t>
  </si>
  <si>
    <t>p11.22</t>
  </si>
  <si>
    <t>p.T354M</t>
  </si>
  <si>
    <t>MATN4</t>
  </si>
  <si>
    <t>chr20:43927050_C/T</t>
  </si>
  <si>
    <t>ID\x3dCOSM3405132</t>
  </si>
  <si>
    <t>rs755669114</t>
  </si>
  <si>
    <t>ENSP00000255132</t>
  </si>
  <si>
    <t>matrilin 4 [Source:HGNC Symbol;Acc:6910]</t>
  </si>
  <si>
    <t>p.E396K</t>
  </si>
  <si>
    <t>MC3R</t>
  </si>
  <si>
    <t>chr20:54824803_C/T</t>
  </si>
  <si>
    <t>ID\x3dCOSM6448214\x3bOCCURENCE\x3d1(upper_aerodigestive_tract)</t>
  </si>
  <si>
    <t>rs746690857</t>
  </si>
  <si>
    <t>ENSP00000243911</t>
  </si>
  <si>
    <t>melanocortin 3 receptor [Source:HGNC Symbol;Acc:6931]</t>
  </si>
  <si>
    <t>p.R302W</t>
  </si>
  <si>
    <t>MCCC2</t>
  </si>
  <si>
    <t>chr5:70939693_G/A</t>
  </si>
  <si>
    <t>ID\x3dCOSM1671681\x3bOCCURENCE\x3d2(large_intestine)</t>
  </si>
  <si>
    <t>rs753784414</t>
  </si>
  <si>
    <t>ENSP00000343657</t>
  </si>
  <si>
    <t>methylcrotonoyl-CoA carboxylase 2 (beta) [Source:HGNC Symbol;Acc:6937]</t>
  </si>
  <si>
    <t>p.G374R</t>
  </si>
  <si>
    <t>MDFI</t>
  </si>
  <si>
    <t>chr6:41613972_C/T</t>
  </si>
  <si>
    <t>ID\x3dCOSM5935146\x3bOCCURENCE\x3d1(skin)</t>
  </si>
  <si>
    <t>rs746318317</t>
  </si>
  <si>
    <t>ENSP00000230321</t>
  </si>
  <si>
    <t>MyoD family inhibitor [Source:HGNC Symbol;Acc:6967]</t>
  </si>
  <si>
    <t>p21.1</t>
  </si>
  <si>
    <t>p.P62L</t>
  </si>
  <si>
    <t>MED12L</t>
  </si>
  <si>
    <t>chr3:151093958_G/A</t>
  </si>
  <si>
    <t>ID\x3dCOSM5708503\x3bOCCURENCE\x3d1(haematopoietic_and_lymphoid_tissue)</t>
  </si>
  <si>
    <t>ENSP00000417235</t>
  </si>
  <si>
    <t>mediator complex subunit 12-like [Source:HGNC Symbol;Acc:16050]</t>
  </si>
  <si>
    <t>p.E1302K</t>
  </si>
  <si>
    <t>MEGF8</t>
  </si>
  <si>
    <t>chr19:42880163_G/A</t>
  </si>
  <si>
    <t>ID\x3dCOSM5855958</t>
  </si>
  <si>
    <t>rs148860986</t>
  </si>
  <si>
    <t>ENSP00000251268</t>
  </si>
  <si>
    <t>multiple EGF-like-domains 8 [Source:HGNC Symbol;Acc:3233]</t>
  </si>
  <si>
    <t>p.V2525M</t>
  </si>
  <si>
    <t>q33.2</t>
  </si>
  <si>
    <t>METAP1</t>
  </si>
  <si>
    <t>chr4:99966410_C/T</t>
  </si>
  <si>
    <t>ID\x3dCOSM2989531\x3bOCCURENCE\x3d1(large_intestine)</t>
  </si>
  <si>
    <t>rs780951839</t>
  </si>
  <si>
    <t>ENSP00000296411</t>
  </si>
  <si>
    <t>methionyl aminopeptidase 1 [Source:HGNC Symbol;Acc:15789]</t>
  </si>
  <si>
    <t>q23</t>
  </si>
  <si>
    <t>p.R246W</t>
  </si>
  <si>
    <t>MFSD10</t>
  </si>
  <si>
    <t>chr4:2934862_C/G</t>
  </si>
  <si>
    <t>ID\x3dCOSM4988391\x3bOCCURENCE\x3d1(soft_tissue)</t>
  </si>
  <si>
    <t>rs368324724</t>
  </si>
  <si>
    <t>ENSP00000426907</t>
  </si>
  <si>
    <t>major facilitator superfamily domain containing 10 [Source:HGNC Symbol;Acc:16894]</t>
  </si>
  <si>
    <t>p16.3</t>
  </si>
  <si>
    <t>p.G115R</t>
  </si>
  <si>
    <t>MGAM</t>
  </si>
  <si>
    <t>chr7:141754686_C/T</t>
  </si>
  <si>
    <t>ID\x3dCOSM3634649</t>
  </si>
  <si>
    <t>rs199990294</t>
  </si>
  <si>
    <t>Score\x3d0.913707\x3bName\x3dchr7:141771264</t>
  </si>
  <si>
    <t>ENSP00000417515</t>
  </si>
  <si>
    <t>maltase-glucoamylase (alpha-glucosidase) [Source:HGNC Symbol;Acc:7043]</t>
  </si>
  <si>
    <t>p.R1098W</t>
  </si>
  <si>
    <t>MIOX</t>
  </si>
  <si>
    <t>chr22:50928009_C/T</t>
  </si>
  <si>
    <t>ID\x3dCOSM124444\x3bOCCURENCE\x3d1(upper_aerodigestive_tract)</t>
  </si>
  <si>
    <t>rs140627421</t>
  </si>
  <si>
    <t>ENSP00000216075</t>
  </si>
  <si>
    <t>myo-inositol oxygenase [Source:HGNC Symbol;Acc:14522]</t>
  </si>
  <si>
    <t>p.R229C</t>
  </si>
  <si>
    <t>MOXD1</t>
  </si>
  <si>
    <t>chr6:132643915_C/T</t>
  </si>
  <si>
    <t>ID\x3dCOSM3430014</t>
  </si>
  <si>
    <t>rs201058024</t>
  </si>
  <si>
    <t>ENSP00000356940</t>
  </si>
  <si>
    <t>monooxygenase, DBH-like 1 [Source:HGNC Symbol;Acc:21063]</t>
  </si>
  <si>
    <t>p.R403Q</t>
  </si>
  <si>
    <t>MROH9</t>
  </si>
  <si>
    <t>chr1:170967327_C/T</t>
  </si>
  <si>
    <t>ID\x3dCOSM1336177</t>
  </si>
  <si>
    <t>rs185017757</t>
  </si>
  <si>
    <t>ENSP00000356733</t>
  </si>
  <si>
    <t>chromosome 1 open reading frame 129 [Source:HGNC Symbol;Acc:26287]</t>
  </si>
  <si>
    <t>p.P503L</t>
  </si>
  <si>
    <t>MSH3</t>
  </si>
  <si>
    <t>chr5:79970914_CA/C</t>
  </si>
  <si>
    <t>ID\x3dCOSM1438888</t>
  </si>
  <si>
    <t>frameshift_deletion</t>
  </si>
  <si>
    <t>rs752887309</t>
  </si>
  <si>
    <t>ENSP00000265081</t>
  </si>
  <si>
    <t>mutS homolog 3 (E. coli) [Source:HGNC Symbol;Acc:7326]</t>
  </si>
  <si>
    <t>MST1L</t>
  </si>
  <si>
    <t>chr1:17085589_AGCGCTG/A</t>
  </si>
  <si>
    <t>ID\x3dCOSM424568</t>
  </si>
  <si>
    <t>rs371449598</t>
  </si>
  <si>
    <t>Score\x3d0.987113\x3bName\x3dchr1:16972126</t>
  </si>
  <si>
    <t>ENSP00000438833</t>
  </si>
  <si>
    <t>macrophage stimulating 1 (hepatocyte growth factor-like) pseudogene 9 [Source:HGNC Symbol;Acc:7390]</t>
  </si>
  <si>
    <t>MTCH2</t>
  </si>
  <si>
    <t>chr11:47663986_C/T</t>
  </si>
  <si>
    <t>ID\x3dCOSM3359215\x3bOCCURENCE\x3d1(kidney)</t>
  </si>
  <si>
    <t>rs72909898</t>
  </si>
  <si>
    <t>ENSP00000303222</t>
  </si>
  <si>
    <t>mitochondrial carrier 2 [Source:HGNC Symbol;Acc:17587]</t>
  </si>
  <si>
    <t>p.G11D</t>
  </si>
  <si>
    <t>chr11:47663996_C/T</t>
  </si>
  <si>
    <t>ID\x3dCOSM5766078\x3bOCCURENCE\x3d2(liver)</t>
  </si>
  <si>
    <t>rs72909899</t>
  </si>
  <si>
    <t>p.V8M</t>
  </si>
  <si>
    <t>MUC12</t>
  </si>
  <si>
    <t>chr7:100636231_C/T</t>
  </si>
  <si>
    <t>ID\x3dCOSM1083227\x3bOCCURENCE\x3d1(endometrium)</t>
  </si>
  <si>
    <t>rs766163230</t>
  </si>
  <si>
    <t>Score\x3d0.953071\x3bName\x3dchr7:100639736</t>
  </si>
  <si>
    <t>ENSP00000368755</t>
  </si>
  <si>
    <t>mucin 12, cell surface associated [Source:HGNC Symbol;Acc:7510]</t>
  </si>
  <si>
    <t>p.T796M</t>
  </si>
  <si>
    <t>MUC16</t>
  </si>
  <si>
    <t>ENSP00000381008</t>
  </si>
  <si>
    <t>mucin 16, cell surface associated [Source:HGNC Symbol;Acc:15582]</t>
  </si>
  <si>
    <t>chr19:9028253_G/C</t>
  </si>
  <si>
    <t>ID\x3dCOSM5907025\x3bOCCURENCE\x3d1(skin)</t>
  </si>
  <si>
    <t>rs765525874</t>
  </si>
  <si>
    <t>p.T12180S</t>
  </si>
  <si>
    <t>chr19:9024951_T/A</t>
  </si>
  <si>
    <t>ID\x3dCOSM5957509\x3bOCCURENCE\x3d1(thyroid)</t>
  </si>
  <si>
    <t>rs72486383</t>
  </si>
  <si>
    <t>p.H12304L</t>
  </si>
  <si>
    <t>MUC17</t>
  </si>
  <si>
    <t>chr7:100683264_G/A</t>
  </si>
  <si>
    <t>ID\x3dCOSM3631230\x3bOCCURENCE\x3d1(skin)</t>
  </si>
  <si>
    <t>rs773965943</t>
  </si>
  <si>
    <t>ENSP00000302716</t>
  </si>
  <si>
    <t>mucin 17, cell surface associated [Source:HGNC Symbol;Acc:16800]</t>
  </si>
  <si>
    <t>p.G2856D</t>
  </si>
  <si>
    <t>MUC21</t>
  </si>
  <si>
    <t>chr6:30955154_G/A</t>
  </si>
  <si>
    <t>ID\x3dCOSM4160612\x3bOCCURENCE\x3d2(upper_aerodigestive_tract)</t>
  </si>
  <si>
    <t>rs41284501</t>
  </si>
  <si>
    <t>ENSP00000365473</t>
  </si>
  <si>
    <t>mucin 21, cell surface associated [Source:HGNC Symbol;Acc:21661]</t>
  </si>
  <si>
    <t>p.G401E</t>
  </si>
  <si>
    <t>MUC3A</t>
  </si>
  <si>
    <t>chr7:100550399_G/C</t>
  </si>
  <si>
    <t>ID\x3dCOSM5764657\x3bOCCURENCE\x3d1(large_intestine)</t>
  </si>
  <si>
    <t>rs776023456</t>
  </si>
  <si>
    <t>ENSP00000368771</t>
  </si>
  <si>
    <t>Uncharacterized protein [Source:UniProtKB/TrEMBL;Acc:A6NP22]</t>
  </si>
  <si>
    <t>p.R327T</t>
  </si>
  <si>
    <t>MUC4</t>
  </si>
  <si>
    <t>Score\x3d0.920296\x3bName\x3dchr3:195510013</t>
  </si>
  <si>
    <t>ENSP00000417498</t>
  </si>
  <si>
    <t>mucin 4, cell surface associated [Source:HGNC Symbol;Acc:7514]</t>
  </si>
  <si>
    <t>q29</t>
  </si>
  <si>
    <t>chr3:195506746_G/A</t>
  </si>
  <si>
    <t>ID\x3dCOSM3759978</t>
  </si>
  <si>
    <t>rs192522651</t>
  </si>
  <si>
    <t>p.A3902V</t>
  </si>
  <si>
    <t>chr3:195508903_G/A</t>
  </si>
  <si>
    <t>ID\x3dCOSM227726</t>
  </si>
  <si>
    <t>rs778176783</t>
  </si>
  <si>
    <t>p.T3183M</t>
  </si>
  <si>
    <t>chr3:195506533_C/A</t>
  </si>
  <si>
    <t>ID\x3dCOSM4157585</t>
  </si>
  <si>
    <t>rs202207620</t>
  </si>
  <si>
    <t>p.S3973I</t>
  </si>
  <si>
    <t>chr3:195506060_C/G</t>
  </si>
  <si>
    <t>ID\x3dCOSM4597988\x3bOCCURENCE\x3d1(central_nervous_system)</t>
  </si>
  <si>
    <t>rs202129829</t>
  </si>
  <si>
    <t>Score\x3d0.909539\x3bName\x3dchr3:195511288</t>
  </si>
  <si>
    <t>p.V4131L</t>
  </si>
  <si>
    <t>chr3:195511396_G/A</t>
  </si>
  <si>
    <t>ID\x3dCOSM4597944</t>
  </si>
  <si>
    <t>rs201453005</t>
  </si>
  <si>
    <t>Score\x3d0.920296\x3bName\x3dchr3:195506461</t>
  </si>
  <si>
    <t>p.P2352L</t>
  </si>
  <si>
    <t>MUC5B</t>
  </si>
  <si>
    <t>chr11:1265872_G/A</t>
  </si>
  <si>
    <t>ID\x3dCOSM1475201</t>
  </si>
  <si>
    <t>rs200110372</t>
  </si>
  <si>
    <t>Score\x3d0.984354\x3bName\x3dchr11:1267688</t>
  </si>
  <si>
    <t>ENSP00000415793</t>
  </si>
  <si>
    <t>mucin 5B, oligomeric mucus/gel-forming [Source:HGNC Symbol;Acc:7516]</t>
  </si>
  <si>
    <t>p.G2588R</t>
  </si>
  <si>
    <t>MVP</t>
  </si>
  <si>
    <t>chr16:29853237_G/A</t>
  </si>
  <si>
    <t>ID\x3dCOSM1678978\x3bOCCURENCE\x3d2(large_intestine)</t>
  </si>
  <si>
    <t>rs778019284</t>
  </si>
  <si>
    <t>ENSP00000349977</t>
  </si>
  <si>
    <t>major vault protein [Source:HGNC Symbol;Acc:7531]</t>
  </si>
  <si>
    <t>p.V480M</t>
  </si>
  <si>
    <t>MYBPC1</t>
  </si>
  <si>
    <t>chr12:102067320_G/A</t>
  </si>
  <si>
    <t>ID\x3dCOSM3870546</t>
  </si>
  <si>
    <t>ENSP00000400908</t>
  </si>
  <si>
    <t>myosin binding protein C, slow type [Source:HGNC Symbol;Acc:7549]</t>
  </si>
  <si>
    <t>p.R910K</t>
  </si>
  <si>
    <t>MYF5</t>
  </si>
  <si>
    <t>chr12:81112748_C/T</t>
  </si>
  <si>
    <t>ID\x3dCOSM943865\x3bOCCURENCE\x3d1(endometrium)</t>
  </si>
  <si>
    <t>ENSP00000228644</t>
  </si>
  <si>
    <t>myogenic factor 5 [Source:HGNC Symbol;Acc:7565]</t>
  </si>
  <si>
    <t>p.S229F</t>
  </si>
  <si>
    <t>MYH1</t>
  </si>
  <si>
    <t>chr17:10399440_G/A</t>
  </si>
  <si>
    <t>ID\x3dCOSM472278\x3bOCCURENCE\x3d1(kidney)</t>
  </si>
  <si>
    <t>rs773071362</t>
  </si>
  <si>
    <t>ENSP00000226207</t>
  </si>
  <si>
    <t>myosin, heavy chain 1, skeletal muscle, adult [Source:HGNC Symbol;Acc:7567]</t>
  </si>
  <si>
    <t>p.R1666W</t>
  </si>
  <si>
    <t>chr17:10419569_C/T</t>
  </si>
  <si>
    <t>ID\x3dCOSM3969805\x3bOCCURENCE\x3d1(central_nervous_system)</t>
  </si>
  <si>
    <t>p.E99K</t>
  </si>
  <si>
    <t>MYL12A</t>
  </si>
  <si>
    <t>chr18:3253292_G/A</t>
  </si>
  <si>
    <t>ID\x3dCOSM2811006\x3bOCCURENCE\x3d2(large_intestine)</t>
  </si>
  <si>
    <t>rs779497317</t>
  </si>
  <si>
    <t>ENSP00000217652</t>
  </si>
  <si>
    <t>myosin, light chain 12A, regulatory, non-sarcomeric [Source:HGNC Symbol;Acc:16701]</t>
  </si>
  <si>
    <t>p11.31</t>
  </si>
  <si>
    <t>p.R16H</t>
  </si>
  <si>
    <t>q11.21</t>
  </si>
  <si>
    <t>MYO18B</t>
  </si>
  <si>
    <t>chr22:26422565_G/A</t>
  </si>
  <si>
    <t>ID\x3dCOSM245884\x3bOCCURENCE\x3d3(breast)</t>
  </si>
  <si>
    <t>rs545281386</t>
  </si>
  <si>
    <t>ENSP00000386096</t>
  </si>
  <si>
    <t>myosin XVIIIB [Source:HGNC Symbol;Acc:18150]</t>
  </si>
  <si>
    <t>q12.1</t>
  </si>
  <si>
    <t>p.E2209K</t>
  </si>
  <si>
    <t>MYO1G</t>
  </si>
  <si>
    <t>chr7:45016203_C/T</t>
  </si>
  <si>
    <t>ID\x3dCOSM3263209\x3bOCCURENCE\x3d1(large_intestine)</t>
  </si>
  <si>
    <t>rs372361298</t>
  </si>
  <si>
    <t>ENSP00000258787</t>
  </si>
  <si>
    <t>myosin IG [Source:HGNC Symbol;Acc:13880]</t>
  </si>
  <si>
    <t>p.A120T</t>
  </si>
  <si>
    <t>MYO7B</t>
  </si>
  <si>
    <t>chr2:128350432_A/G</t>
  </si>
  <si>
    <t>ID\x3dCOSM4632275</t>
  </si>
  <si>
    <t>rs373703226</t>
  </si>
  <si>
    <t>ENSP00000374175</t>
  </si>
  <si>
    <t>myosin VIIB [Source:HGNC Symbol;Acc:7607]</t>
  </si>
  <si>
    <t>q14.3</t>
  </si>
  <si>
    <t>p.I686V</t>
  </si>
  <si>
    <t>MYRF</t>
  </si>
  <si>
    <t>chr11:61539136_C/T</t>
  </si>
  <si>
    <t>ID\x3dCOSM1197940\x3bOCCURENCE\x3d1(large_intestine)</t>
  </si>
  <si>
    <t>rs143193141</t>
  </si>
  <si>
    <t>ENSP00000278836</t>
  </si>
  <si>
    <t>chromosome 11 open reading frame 9 [Source:HGNC Symbol;Acc:1181]</t>
  </si>
  <si>
    <t>p.P302L</t>
  </si>
  <si>
    <t>MYSM1</t>
  </si>
  <si>
    <t>chr1:59148048_ACTT/A</t>
  </si>
  <si>
    <t>ID\x3dCOSM1343686\x3bOCCURENCE\x3d1(large_intestine)</t>
  </si>
  <si>
    <t>rs762364885</t>
  </si>
  <si>
    <t>ENSP00000418734</t>
  </si>
  <si>
    <t>Myb-like, SWIRM and MPN domains 1 [Source:HGNC Symbol;Acc:29401]</t>
  </si>
  <si>
    <t>p32.1</t>
  </si>
  <si>
    <t>MYT1L</t>
  </si>
  <si>
    <t>chr2:1926616_C/T</t>
  </si>
  <si>
    <t>ID\x3dCOSM2712949</t>
  </si>
  <si>
    <t>rs781602277</t>
  </si>
  <si>
    <t>ENSP00000382114</t>
  </si>
  <si>
    <t>myelin transcription factor 1-like [Source:HGNC Symbol;Acc:7623]</t>
  </si>
  <si>
    <t>p25.3</t>
  </si>
  <si>
    <t>p.G309R</t>
  </si>
  <si>
    <t>NAA40</t>
  </si>
  <si>
    <t>chr11:63719919_C/T</t>
  </si>
  <si>
    <t>ID\x3dCOSM1676131\x3bOCCURENCE\x3d2(large_intestine)</t>
  </si>
  <si>
    <t>rs778997795</t>
  </si>
  <si>
    <t>ENSP00000367024</t>
  </si>
  <si>
    <t>N(alpha)-acetyltransferase 40, NatD catalytic subunit, homolog (S. cerevisiae) [Source:HGNC Symbol;Acc:25845]</t>
  </si>
  <si>
    <t>p.R98W</t>
  </si>
  <si>
    <t>NACA</t>
  </si>
  <si>
    <t>chr12:57113633_G/A</t>
  </si>
  <si>
    <t>ID\x3dCOSM1987831</t>
  </si>
  <si>
    <t>ENSP00000403817</t>
  </si>
  <si>
    <t>nascent polypeptide-associated complex alpha subunit [Source:HGNC Symbol;Acc:7629]</t>
  </si>
  <si>
    <t>p.P561S</t>
  </si>
  <si>
    <t>NAPA</t>
  </si>
  <si>
    <t>chr19:47995334_C/T</t>
  </si>
  <si>
    <t>ID\x3dCOSM166689\x3bOCCURENCE\x3d2(haematopoietic_and_lymphoid_tissue)</t>
  </si>
  <si>
    <t>rs774426785</t>
  </si>
  <si>
    <t>ENSP00000263354</t>
  </si>
  <si>
    <t>N-ethylmaleimide-sensitive factor attachment protein, alpha [Source:HGNC Symbol;Acc:7641]</t>
  </si>
  <si>
    <t>p.A202T</t>
  </si>
  <si>
    <t>NAV2</t>
  </si>
  <si>
    <t>chr11:20005760_G/A</t>
  </si>
  <si>
    <t>ID\x3dCOSM4540215</t>
  </si>
  <si>
    <t>rs144524855</t>
  </si>
  <si>
    <t>ENSP00000379396</t>
  </si>
  <si>
    <t>neuron navigator 2 [Source:HGNC Symbol;Acc:15997]</t>
  </si>
  <si>
    <t>p15.1</t>
  </si>
  <si>
    <t>p.R912Q</t>
  </si>
  <si>
    <t>NBPF14</t>
  </si>
  <si>
    <t>chr1:148343792_C/A</t>
  </si>
  <si>
    <t>ID\x3dCOSM1472556\x3bOCCURENCE\x3d16(upper_aerodigestive_tract)</t>
  </si>
  <si>
    <t>rs200528112</t>
  </si>
  <si>
    <t>Score\x3d0.98555\x3bName\x3dchr1:144599386</t>
  </si>
  <si>
    <t>ENSP00000358203</t>
  </si>
  <si>
    <t>neuroblastoma breakpoint family, member 20 [Source:HGNC Symbol;Acc:32000]</t>
  </si>
  <si>
    <t>p.V99F</t>
  </si>
  <si>
    <t>chr1:148341920_C/A</t>
  </si>
  <si>
    <t>ID\x3dCOSM4220433\x3bOCCURENCE\x3d1(large_intestine)</t>
  </si>
  <si>
    <t>rs782653646</t>
  </si>
  <si>
    <t>p.C218F</t>
  </si>
  <si>
    <t>NCF1</t>
  </si>
  <si>
    <t>chr7:74193642_G/A</t>
  </si>
  <si>
    <t>ID\x3dCOSM4599494\x3bOCCURENCE\x3d4(upper_aerodigestive_tract)</t>
  </si>
  <si>
    <t>rs201802880</t>
  </si>
  <si>
    <t>Score\x3d0.995805\x3bName\x3dchr7:74489986</t>
  </si>
  <si>
    <t>ENSP00000289473</t>
  </si>
  <si>
    <t>neutrophil cytosolic factor 1 [Source:HGNC Symbol;Acc:7660]</t>
  </si>
  <si>
    <t>p.R90H</t>
  </si>
  <si>
    <t>NCOA1</t>
  </si>
  <si>
    <t>chr2:24952419_C/T</t>
  </si>
  <si>
    <t>ID\x3dCOSM2911448</t>
  </si>
  <si>
    <t>rs768905950</t>
  </si>
  <si>
    <t>ENSP00000320940</t>
  </si>
  <si>
    <t>nuclear receptor coactivator 1 [Source:HGNC Symbol;Acc:7668]</t>
  </si>
  <si>
    <t>p.T979M</t>
  </si>
  <si>
    <t>NCR3</t>
  </si>
  <si>
    <t>chr6:31557628_C/T</t>
  </si>
  <si>
    <t>ID\x3dCOSM1739268</t>
  </si>
  <si>
    <t>rs199967105</t>
  </si>
  <si>
    <t>ENSP00000342156</t>
  </si>
  <si>
    <t>natural cytotoxicity triggering receptor 3 [Source:HGNC Symbol;Acc:19077]</t>
  </si>
  <si>
    <t>p.V107M</t>
  </si>
  <si>
    <t>NELFCD</t>
  </si>
  <si>
    <t>chr20:57566126_A/T</t>
  </si>
  <si>
    <t>ID\x3dCOSM2764967\x3bOCCURENCE\x3d1(large_intestine)</t>
  </si>
  <si>
    <t>rs375994512</t>
  </si>
  <si>
    <t>ENSP00000342300</t>
  </si>
  <si>
    <t>TH1-like (Drosophila) [Source:HGNC Symbol;Acc:15934]</t>
  </si>
  <si>
    <t>p.E326V</t>
  </si>
  <si>
    <t>NEU2</t>
  </si>
  <si>
    <t>chr2:233899688_A/G</t>
  </si>
  <si>
    <t>ID\x3dCOSM1669861\x3bOCCURENCE\x3d1(large_intestine)</t>
  </si>
  <si>
    <t>rs780793574</t>
  </si>
  <si>
    <t>ENSP00000233840</t>
  </si>
  <si>
    <t>sialidase 2 (cytosolic sialidase) [Source:HGNC Symbol;Acc:7759]</t>
  </si>
  <si>
    <t>q37.1</t>
  </si>
  <si>
    <t>p.E355G</t>
  </si>
  <si>
    <t>NEUROD1</t>
  </si>
  <si>
    <t>chr2:182542971_T/TG</t>
  </si>
  <si>
    <t>ID\x3dCOSM4615314\x3bOCCURENCE\x3d1(breast)</t>
  </si>
  <si>
    <t>frameshift_insertion</t>
  </si>
  <si>
    <t>rs387906384</t>
  </si>
  <si>
    <t>ENSP00000295108</t>
  </si>
  <si>
    <t>neurogenic differentiation 1 [Source:HGNC Symbol;Acc:7762]</t>
  </si>
  <si>
    <t>NHSL1</t>
  </si>
  <si>
    <t>chr6:138794520_G/C</t>
  </si>
  <si>
    <t>ID\x3dCOSM4769535</t>
  </si>
  <si>
    <t>rs754639563</t>
  </si>
  <si>
    <t>ENSP00000394546</t>
  </si>
  <si>
    <t>NHS-like 1 [Source:HGNC Symbol;Acc:21021]</t>
  </si>
  <si>
    <t>p.Q136E</t>
  </si>
  <si>
    <t>NINL</t>
  </si>
  <si>
    <t>chr20:25472099_C/T</t>
  </si>
  <si>
    <t>ID\x3dCOSM5638514\x3bOCCURENCE\x3d1(oesophagus)</t>
  </si>
  <si>
    <t>rs189239829</t>
  </si>
  <si>
    <t>ENSP00000278886</t>
  </si>
  <si>
    <t>ninein-like [Source:HGNC Symbol;Acc:29163]</t>
  </si>
  <si>
    <t>p.R458Q</t>
  </si>
  <si>
    <t>NLRC3</t>
  </si>
  <si>
    <t>chr16:3598746_C/T</t>
  </si>
  <si>
    <t>ID\x3dCOSM2919519\x3bOCCURENCE\x3d1(large_intestine)</t>
  </si>
  <si>
    <t>rs754352071</t>
  </si>
  <si>
    <t>ENSP00000414415</t>
  </si>
  <si>
    <t>NLR family, CARD domain containing 3 [Source:HGNC Symbol;Acc:29889]</t>
  </si>
  <si>
    <t>NOTCH1</t>
  </si>
  <si>
    <t>chr9:139401817_C/T</t>
  </si>
  <si>
    <t>ID\x3dCOSM1674966</t>
  </si>
  <si>
    <t>rs777194812</t>
  </si>
  <si>
    <t>ENSP00000277541</t>
  </si>
  <si>
    <t>notch 1 [Source:HGNC Symbol;Acc:7881]</t>
  </si>
  <si>
    <t>p.G1195R</t>
  </si>
  <si>
    <t>NRK</t>
  </si>
  <si>
    <t>chrX:105149332_G/A</t>
  </si>
  <si>
    <t>ID\x3dCOSM456407</t>
  </si>
  <si>
    <t>rs377064886</t>
  </si>
  <si>
    <t>ENSP00000438378</t>
  </si>
  <si>
    <t>Nik related kinase [Source:HGNC Symbol;Acc:25391]</t>
  </si>
  <si>
    <t>p.G281R</t>
  </si>
  <si>
    <t>NRXN2</t>
  </si>
  <si>
    <t>chr11:64434998_G/A</t>
  </si>
  <si>
    <t>ID\x3dCOSM5764296\x3bOCCURENCE\x3d1(large_intestine)</t>
  </si>
  <si>
    <t>rs200169230</t>
  </si>
  <si>
    <t>ENSP00000265459</t>
  </si>
  <si>
    <t>neurexin 2 [Source:HGNC Symbol;Acc:8009]</t>
  </si>
  <si>
    <t>p.R508C</t>
  </si>
  <si>
    <t>NUP88</t>
  </si>
  <si>
    <t>chr17:5308489_G/A</t>
  </si>
  <si>
    <t>ID\x3dCOSM1679423\x3bOCCURENCE\x3d2(large_intestine)</t>
  </si>
  <si>
    <t>rs563564141</t>
  </si>
  <si>
    <t>ENSP00000225696</t>
  </si>
  <si>
    <t>nucleoporin 88kDa [Source:HGNC Symbol;Acc:8067]</t>
  </si>
  <si>
    <t>p.A311V</t>
  </si>
  <si>
    <t>NUP93</t>
  </si>
  <si>
    <t>chr16:56865830_C/T</t>
  </si>
  <si>
    <t>rs145146218</t>
  </si>
  <si>
    <t>ENSP00000458101</t>
  </si>
  <si>
    <t>nucleoporin 93kDa [Source:HGNC Symbol;Acc:28958]</t>
  </si>
  <si>
    <t>p.R388W</t>
  </si>
  <si>
    <t>OBSCN</t>
  </si>
  <si>
    <t>chr1:228433269_C/T</t>
  </si>
  <si>
    <t>ID\x3dCOSM3749037</t>
  </si>
  <si>
    <t>rs367554644</t>
  </si>
  <si>
    <t>ENSP00000455507</t>
  </si>
  <si>
    <t>obscurin, cytoskeletal calmodulin and titin-interacting RhoGEF [Source:HGNC Symbol;Acc:15719]</t>
  </si>
  <si>
    <t>q42.13</t>
  </si>
  <si>
    <t>p.R1213C</t>
  </si>
  <si>
    <t>OR11H1</t>
  </si>
  <si>
    <t>chr22:16449536_G/A</t>
  </si>
  <si>
    <t>ID\x3dCOSM4296940\x3bOCCURENCE\x3d3(haematopoietic_and_lymphoid_tissue)</t>
  </si>
  <si>
    <t>rs202150076</t>
  </si>
  <si>
    <t>Score\x3d0.995655\x3bName\x3dchr14:19130235</t>
  </si>
  <si>
    <t>ENSP00000252835</t>
  </si>
  <si>
    <t>olfactory receptor, family 11, subfamily H, member 1 [Source:HGNC Symbol;Acc:15404]</t>
  </si>
  <si>
    <t>p.S90F</t>
  </si>
  <si>
    <t>OR11H12</t>
  </si>
  <si>
    <t>chr14:19378117_T/C</t>
  </si>
  <si>
    <t>ID\x3dCOSM3814375\x3bOCCURENCE\x3d1(breast)</t>
  </si>
  <si>
    <t>rs200694794</t>
  </si>
  <si>
    <t>Score\x3d0.995655\x3bName\x3dchr22:16394863</t>
  </si>
  <si>
    <t>ENSP00000449002</t>
  </si>
  <si>
    <t>Olfactory receptor 11H12 [Source:UniProtKB/Swiss-Prot;Acc:B2RN74]</t>
  </si>
  <si>
    <t>p.I175T</t>
  </si>
  <si>
    <t>OR13G1</t>
  </si>
  <si>
    <t>chr1:247836183_G/A</t>
  </si>
  <si>
    <t>ID\x3dCOSM907068\x3bOCCURENCE\x3d1(endometrium)</t>
  </si>
  <si>
    <t>rs200763482</t>
  </si>
  <si>
    <t>ENSP00000352717</t>
  </si>
  <si>
    <t>olfactory receptor, family 13, subfamily G, member 1 [Source:HGNC Symbol;Acc:14999]</t>
  </si>
  <si>
    <t>q44</t>
  </si>
  <si>
    <t>p.T54M</t>
  </si>
  <si>
    <t>OR1B1</t>
  </si>
  <si>
    <t>chr9:125391445_G/A</t>
  </si>
  <si>
    <t>ID\x3dCOSM1643725\x3bOCCURENCE\x3d3(skin)</t>
  </si>
  <si>
    <t>rs140036779</t>
  </si>
  <si>
    <t>ENSP00000303151</t>
  </si>
  <si>
    <t>olfactory receptor, family 1, subfamily B, member 1 [Source:HGNC Symbol;Acc:8181]</t>
  </si>
  <si>
    <t>p.R124C</t>
  </si>
  <si>
    <t>q35</t>
  </si>
  <si>
    <t>OR2J3</t>
  </si>
  <si>
    <t>chr6:29080239_C/T</t>
  </si>
  <si>
    <t>ID\x3dCOSM741579\x3bOCCURENCE\x3d1(skin)</t>
  </si>
  <si>
    <t>rs755458130</t>
  </si>
  <si>
    <t>ENSP00000366374</t>
  </si>
  <si>
    <t>olfactory receptor, family 2, subfamily J, member 3 [Source:HGNC Symbol;Acc:8261]</t>
  </si>
  <si>
    <t>p22.1</t>
  </si>
  <si>
    <t>p.S191L</t>
  </si>
  <si>
    <t>OR2L3</t>
  </si>
  <si>
    <t>chr1:248224762_G/A</t>
  </si>
  <si>
    <t>ID\x3dCOSM907177\x3bOCCURENCE\x3d2(oesophagus)</t>
  </si>
  <si>
    <t>rs751313839</t>
  </si>
  <si>
    <t>ENSP00000353044</t>
  </si>
  <si>
    <t>olfactory receptor, family 2, subfamily L, member 3 [Source:HGNC Symbol;Acc:15009]</t>
  </si>
  <si>
    <t>p.R260H</t>
  </si>
  <si>
    <t>OR2L8</t>
  </si>
  <si>
    <t>chr1:248113064_G/A</t>
  </si>
  <si>
    <t>ID\x3dCOSM2232762\x3bOCCURENCE\x3d2(NS)</t>
  </si>
  <si>
    <t>rs377182490</t>
  </si>
  <si>
    <t>ENSP00000349719</t>
  </si>
  <si>
    <t>olfactory receptor, family 2, subfamily L, member 8 [Source:HGNC Symbol;Acc:15014]</t>
  </si>
  <si>
    <t>p.R302Q</t>
  </si>
  <si>
    <t>OR2T29</t>
  </si>
  <si>
    <t>chr1:248722767_T/C</t>
  </si>
  <si>
    <t>ID\x3dCOSM4597307\x3bOCCURENCE\x3d2(upper_aerodigestive_tract)</t>
  </si>
  <si>
    <t>rs764893066</t>
  </si>
  <si>
    <t>Score\x3d0.986121\x3bName\x3dchr1:248623087</t>
  </si>
  <si>
    <t>ENSP00000331774</t>
  </si>
  <si>
    <t>olfactory receptor, family 2, subfamily T, member 29 [Source:HGNC Symbol;Acc:31253]</t>
  </si>
  <si>
    <t>p.N9S</t>
  </si>
  <si>
    <t>OR2T33</t>
  </si>
  <si>
    <t>chr1:248436759_G/A</t>
  </si>
  <si>
    <t>ID\x3dCOSM2233344\x3bOCCURENCE\x3d1(stomach)</t>
  </si>
  <si>
    <t>rs375842071</t>
  </si>
  <si>
    <t>Score\x3d0.931148\x3bName\x3dchr1:248244715</t>
  </si>
  <si>
    <t>ENSP00000324687</t>
  </si>
  <si>
    <t>olfactory receptor, family 2, subfamily T, member 33 [Source:HGNC Symbol;Acc:31255]</t>
  </si>
  <si>
    <t>p.R120C</t>
  </si>
  <si>
    <t>OR2T35</t>
  </si>
  <si>
    <t>chr1:248801950_C/G</t>
  </si>
  <si>
    <t>ID\x3dCOSM4143676\x3bOCCURENCE\x3d3(thyroid)</t>
  </si>
  <si>
    <t>rs112397726</t>
  </si>
  <si>
    <t>Score\x3d0.979009\x3bName\x3dchr1:248584239</t>
  </si>
  <si>
    <t>ENSP00000324369</t>
  </si>
  <si>
    <t>olfactory receptor, family 2, subfamily T, member 35 [Source:HGNC Symbol;Acc:31257]</t>
  </si>
  <si>
    <t>p.V204L</t>
  </si>
  <si>
    <t>OR2V2</t>
  </si>
  <si>
    <t>chr5:180582343_C/T</t>
  </si>
  <si>
    <t>ID\x3dCOSM1311064\x3bOCCURENCE\x3d1(urinary_tract)</t>
  </si>
  <si>
    <t>rs767094570</t>
  </si>
  <si>
    <t>ENSP00000332185</t>
  </si>
  <si>
    <t>olfactory receptor, family 2, subfamily V, member 2 [Source:HGNC Symbol;Acc:15341]</t>
  </si>
  <si>
    <t>p.P134L</t>
  </si>
  <si>
    <t>OR4A16</t>
  </si>
  <si>
    <t>chr11:55110845_A/G</t>
  </si>
  <si>
    <t>ID\x3dCOSM1127765\x3bOCCURENCE\x3d1(prostate)</t>
  </si>
  <si>
    <t>rs200889979</t>
  </si>
  <si>
    <t>ENSP00000325128</t>
  </si>
  <si>
    <t>olfactory receptor, family 4, subfamily A, member 16 [Source:HGNC Symbol;Acc:15153]</t>
  </si>
  <si>
    <t>q11</t>
  </si>
  <si>
    <t>p.M57V</t>
  </si>
  <si>
    <t>OR4E2</t>
  </si>
  <si>
    <t>chr14:22133660_C/T</t>
  </si>
  <si>
    <t>ID\x3dCOSM1677870\x3bOCCURENCE\x3d2(skin)</t>
  </si>
  <si>
    <t>rs201192739</t>
  </si>
  <si>
    <t>ENSP00000386195</t>
  </si>
  <si>
    <t>olfactory receptor, family 4, subfamily E, member 2 [Source:HGNC Symbol;Acc:8297]</t>
  </si>
  <si>
    <t>p.R122C</t>
  </si>
  <si>
    <t>OR51B5</t>
  </si>
  <si>
    <t>chr11:5363907_G/A</t>
  </si>
  <si>
    <t>ID\x3dCOSM3448628\x3bOCCURENCE\x3d1(skin)</t>
  </si>
  <si>
    <t>rs531142715</t>
  </si>
  <si>
    <t>ENSP00000300773</t>
  </si>
  <si>
    <t>olfactory receptor, family 51, subfamily B, member 5 [Source:HGNC Symbol;Acc:19599]</t>
  </si>
  <si>
    <t>p.P283L</t>
  </si>
  <si>
    <t>OR52A5</t>
  </si>
  <si>
    <t>chr11:5153503_G/A</t>
  </si>
  <si>
    <t>ID\x3dCOSM3448512\x3bOCCURENCE\x3d2(skin)</t>
  </si>
  <si>
    <t>rs143161168</t>
  </si>
  <si>
    <t>ENSP00000303469</t>
  </si>
  <si>
    <t>olfactory receptor, family 52, subfamily A, member 5 [Source:HGNC Symbol;Acc:19580]</t>
  </si>
  <si>
    <t>OR5AR1</t>
  </si>
  <si>
    <t>chr11:56432060_C/T</t>
  </si>
  <si>
    <t>ID\x3dCOSM5909151\x3bOCCURENCE\x3d1(skin)</t>
  </si>
  <si>
    <t>rs201920623</t>
  </si>
  <si>
    <t>ENSP00000302639</t>
  </si>
  <si>
    <t>olfactory receptor, family 5, subfamily AR, member 1 [Source:HGNC Symbol;Acc:15260]</t>
  </si>
  <si>
    <t>p.A300V</t>
  </si>
  <si>
    <t>PABPC1</t>
  </si>
  <si>
    <t>chr8:101721705_G/T</t>
  </si>
  <si>
    <t>ID\x3dCOSM3269226\x3bOCCURENCE\x3d1(liver)</t>
  </si>
  <si>
    <t>rs201017624</t>
  </si>
  <si>
    <t>ENSP00000313007</t>
  </si>
  <si>
    <t>poly(A) binding protein, cytoplasmic 1 [Source:HGNC Symbol;Acc:8554]</t>
  </si>
  <si>
    <t>p.F409L</t>
  </si>
  <si>
    <t>chr8:101721709_T/A</t>
  </si>
  <si>
    <t>ID\x3dCOSM3774310\x3bOCCURENCE\x3d1(thyroid)</t>
  </si>
  <si>
    <t>rs146200489</t>
  </si>
  <si>
    <t>p.Y408F</t>
  </si>
  <si>
    <t>PABPC1L</t>
  </si>
  <si>
    <t>chr20:43559296_C/T</t>
  </si>
  <si>
    <t>ID\x3dCOSM3972565\x3bOCCURENCE\x3d1(central_nervous_system)</t>
  </si>
  <si>
    <t>rs200290235</t>
  </si>
  <si>
    <t>ENSP00000217073</t>
  </si>
  <si>
    <t>poly(A) binding protein, cytoplasmic 1-like [Source:HGNC Symbol;Acc:15797]</t>
  </si>
  <si>
    <t>p.R390W</t>
  </si>
  <si>
    <t>PAK5</t>
  </si>
  <si>
    <t>chr20:9561072_G/A</t>
  </si>
  <si>
    <t>ID\x3dCOSM3549669\x3bOCCURENCE\x3d1(skin)</t>
  </si>
  <si>
    <t>rs147760246</t>
  </si>
  <si>
    <t>ENSP00000322957</t>
  </si>
  <si>
    <t>p21 protein (Cdc42/Rac)-activated kinase 7 [Source:HGNC Symbol;Acc:15916]</t>
  </si>
  <si>
    <t>p12.2</t>
  </si>
  <si>
    <t>p.S237F</t>
  </si>
  <si>
    <t>PCDH15</t>
  </si>
  <si>
    <t>chr10:55780164_C/T</t>
  </si>
  <si>
    <t>ID\x3dCOSM1219459</t>
  </si>
  <si>
    <t>rs751941551</t>
  </si>
  <si>
    <t>ENSP00000415860</t>
  </si>
  <si>
    <t>protocadherin-related 15 [Source:HGNC Symbol;Acc:14674]</t>
  </si>
  <si>
    <t>p.D847N</t>
  </si>
  <si>
    <t>PCDH9</t>
  </si>
  <si>
    <t>chr13:67205408_C/T</t>
  </si>
  <si>
    <t>ID\x3dCOSM1944103\x3bOCCURENCE\x3d1(skin)</t>
  </si>
  <si>
    <t>rs761915056</t>
  </si>
  <si>
    <t>ENSP00000367096</t>
  </si>
  <si>
    <t>protocadherin 9 [Source:HGNC Symbol;Acc:8661]</t>
  </si>
  <si>
    <t>q21.32</t>
  </si>
  <si>
    <t>p.E1092K</t>
  </si>
  <si>
    <t>PCDHA3</t>
  </si>
  <si>
    <t>chr5:140182763_G/A</t>
  </si>
  <si>
    <t>ID\x3dCOSM3239740</t>
  </si>
  <si>
    <t>rs781920190</t>
  </si>
  <si>
    <t>ENSP00000429808</t>
  </si>
  <si>
    <t>protocadherin alpha 3 [Source:HGNC Symbol;Acc:8669]</t>
  </si>
  <si>
    <t>p.A661T</t>
  </si>
  <si>
    <t>PCDHA6</t>
  </si>
  <si>
    <t>chr5:140207965_G/C</t>
  </si>
  <si>
    <t>ID\x3dCOSM1329072</t>
  </si>
  <si>
    <t>rs150162226</t>
  </si>
  <si>
    <t>Score\x3d0.926251\x3bName\x3dchr5:140220956</t>
  </si>
  <si>
    <t>ENSP00000433378</t>
  </si>
  <si>
    <t>protocadherin alpha 6 [Source:HGNC Symbol;Acc:8672]</t>
  </si>
  <si>
    <t>p.G97R</t>
  </si>
  <si>
    <t>PCDHB13</t>
  </si>
  <si>
    <t>chr5:140594470_G/A</t>
  </si>
  <si>
    <t>ID\x3dCOSM5452771\x3bOCCURENCE\x3d1(large_intestine)</t>
  </si>
  <si>
    <t>rs17844610</t>
  </si>
  <si>
    <t>Score\x3d0.922954\x3bName\x3dchr5:140553661</t>
  </si>
  <si>
    <t>ENSP00000416253</t>
  </si>
  <si>
    <t>protocadherin beta 13 [Source:HGNC Symbol;Acc:8684]</t>
  </si>
  <si>
    <t>p.G259S</t>
  </si>
  <si>
    <t>PCNX1</t>
  </si>
  <si>
    <t>chr14:71542981_C/T</t>
  </si>
  <si>
    <t>ID\x3dCOSM957446\x3bOCCURENCE\x3d1(endometrium)</t>
  </si>
  <si>
    <t>ENSP00000304192</t>
  </si>
  <si>
    <t>pecanex homolog (Drosophila) [Source:HGNC Symbol;Acc:19740]</t>
  </si>
  <si>
    <t>p.R1728C</t>
  </si>
  <si>
    <t>PDE3A</t>
  </si>
  <si>
    <t>chr12:20807112_G/A</t>
  </si>
  <si>
    <t>ID\x3dCOSM5920496\x3bOCCURENCE\x3d1(skin)</t>
  </si>
  <si>
    <t>ENSP00000351957</t>
  </si>
  <si>
    <t>phosphodiesterase 3A, cGMP-inhibited [Source:HGNC Symbol;Acc:8778]</t>
  </si>
  <si>
    <t>p.E1053K</t>
  </si>
  <si>
    <t>PDE4A</t>
  </si>
  <si>
    <t>chr19:10574586_C/T</t>
  </si>
  <si>
    <t>ID\x3dCOSM990585</t>
  </si>
  <si>
    <t>rs775904264</t>
  </si>
  <si>
    <t>ENSP00000270474</t>
  </si>
  <si>
    <t>phosphodiesterase 4A, cAMP-specific [Source:HGNC Symbol;Acc:8780]</t>
  </si>
  <si>
    <t>p.R621C</t>
  </si>
  <si>
    <t>PDE8B</t>
  </si>
  <si>
    <t>chr5:76703227_G/A</t>
  </si>
  <si>
    <t>ID\x3dCOSM3074158\x3bOCCURENCE\x3d1(large_intestine)</t>
  </si>
  <si>
    <t>rs755981194</t>
  </si>
  <si>
    <t>ENSP00000264917</t>
  </si>
  <si>
    <t>phosphodiesterase 8B [Source:HGNC Symbol;Acc:8794]</t>
  </si>
  <si>
    <t>p.R437H</t>
  </si>
  <si>
    <t>PDILT</t>
  </si>
  <si>
    <t>chr16:20373901_G/T</t>
  </si>
  <si>
    <t>ID\x3dCOSM5983099\x3bOCCURENCE\x3d1(upper_aerodigestive_tract)</t>
  </si>
  <si>
    <t>rs541369003</t>
  </si>
  <si>
    <t>ENSP00000305465</t>
  </si>
  <si>
    <t>protein disulfide isomerase-like, testis expressed [Source:HGNC Symbol;Acc:27338]</t>
  </si>
  <si>
    <t>p.A414E</t>
  </si>
  <si>
    <t>PEX1</t>
  </si>
  <si>
    <t>chr7:92143197_G/A</t>
  </si>
  <si>
    <t>ID\x3dCOSM4903849\x3bOCCURENCE\x3d1(skin)</t>
  </si>
  <si>
    <t>rs560969584</t>
  </si>
  <si>
    <t>ENSP00000248633</t>
  </si>
  <si>
    <t>peroxisomal biogenesis factor 1 [Source:HGNC Symbol;Acc:8850]</t>
  </si>
  <si>
    <t>p.P442S</t>
  </si>
  <si>
    <t>PGR</t>
  </si>
  <si>
    <t>chr11:100922293_C/T</t>
  </si>
  <si>
    <t>ID\x3dCOSM4183266</t>
  </si>
  <si>
    <t>rs149186732</t>
  </si>
  <si>
    <t>ENSP00000325120</t>
  </si>
  <si>
    <t>progesterone receptor [Source:HGNC Symbol;Acc:8910]</t>
  </si>
  <si>
    <t>p.R740Q</t>
  </si>
  <si>
    <t>PHC3</t>
  </si>
  <si>
    <t>chr3:169847004_C/T</t>
  </si>
  <si>
    <t>ID\x3dCOSM3204101</t>
  </si>
  <si>
    <t>rs772697117</t>
  </si>
  <si>
    <t>ENSP00000420294</t>
  </si>
  <si>
    <t>polyhomeotic homolog 3 (Drosophila) [Source:HGNC Symbol;Acc:15682]</t>
  </si>
  <si>
    <t>p.S419N</t>
  </si>
  <si>
    <t>PIGO</t>
  </si>
  <si>
    <t>chr9:35091522_T/TG</t>
  </si>
  <si>
    <t>ID\x3dCOSM112011\x3bOCCURENCE\x3d1(breast)</t>
  </si>
  <si>
    <t>rs770591449</t>
  </si>
  <si>
    <t>ENSP00000339382</t>
  </si>
  <si>
    <t>phosphatidylinositol glycan anchor biosynthesis, class O [Source:HGNC Symbol;Acc:23215]</t>
  </si>
  <si>
    <t>PIK3C2G</t>
  </si>
  <si>
    <t>chr12:18658296_G/A</t>
  </si>
  <si>
    <t>ID\x3dCOSM246584</t>
  </si>
  <si>
    <t>rs371412006</t>
  </si>
  <si>
    <t>ENSP00000445381</t>
  </si>
  <si>
    <t>phosphoinositide-3-kinase, class 2, gamma polypeptide [Source:HGNC Symbol;Acc:8973]</t>
  </si>
  <si>
    <t>p.R1034H</t>
  </si>
  <si>
    <t>PIK3CA</t>
  </si>
  <si>
    <t>chr3:178952085_A/G</t>
  </si>
  <si>
    <t>ID\x3dCOSM94986</t>
  </si>
  <si>
    <t>rs121913279</t>
  </si>
  <si>
    <t>ENSP00000263967</t>
  </si>
  <si>
    <t>phosphoinositide-3-kinase, catalytic, alpha polypeptide [Source:HGNC Symbol;Acc:8975]</t>
  </si>
  <si>
    <t>q26.32</t>
  </si>
  <si>
    <t>p.H1047R</t>
  </si>
  <si>
    <t>known in: NSCLC;BRCA;COREAD;OV</t>
  </si>
  <si>
    <t>PIP5K1C</t>
  </si>
  <si>
    <t>chr19:3664899_G/A</t>
  </si>
  <si>
    <t>ID\x3dCOSM3199579\x3bOCCURENCE\x3d1(large_intestine)</t>
  </si>
  <si>
    <t>rs751527184</t>
  </si>
  <si>
    <t>ENSP00000444779</t>
  </si>
  <si>
    <t>phosphatidylinositol-4-phosphate 5-kinase, type I, gamma [Source:HGNC Symbol;Acc:8996]</t>
  </si>
  <si>
    <t>p.T47M</t>
  </si>
  <si>
    <t>PKP2</t>
  </si>
  <si>
    <t>chr12:33031239_G/A</t>
  </si>
  <si>
    <t>ID\x3dCOSM2206127\x3bOCCURENCE\x3d1(large_intestine)</t>
  </si>
  <si>
    <t>rs748566573</t>
  </si>
  <si>
    <t>ENSP00000070846</t>
  </si>
  <si>
    <t>plakophilin 2 [Source:HGNC Symbol;Acc:9024]</t>
  </si>
  <si>
    <t>p.P192L</t>
  </si>
  <si>
    <t>PLCB3</t>
  </si>
  <si>
    <t>chr11:64030200_C/T</t>
  </si>
  <si>
    <t>ID\x3dCOSM1676139\x3bOCCURENCE\x3d1(stomach)</t>
  </si>
  <si>
    <t>ENSP00000279230</t>
  </si>
  <si>
    <t>phospholipase C, beta 3 (phosphatidylinositol-specific) [Source:HGNC Symbol;Acc:9056]</t>
  </si>
  <si>
    <t>p.R759W</t>
  </si>
  <si>
    <t>PLCZ1</t>
  </si>
  <si>
    <t>chr12:18852835_G/A</t>
  </si>
  <si>
    <t>ID\x3dCOSM1262433\x3bOCCURENCE\x3d1(oesophagus)</t>
  </si>
  <si>
    <t>rs146251347</t>
  </si>
  <si>
    <t>ENSP00000266505</t>
  </si>
  <si>
    <t>phospholipase C, zeta 1 [Source:HGNC Symbol;Acc:19218]</t>
  </si>
  <si>
    <t>p.T356M</t>
  </si>
  <si>
    <t>PLEKHG4B</t>
  </si>
  <si>
    <t>chr5:155102_G/A</t>
  </si>
  <si>
    <t>ID\x3dCOSM4715650\x3bOCCURENCE\x3d1(large_intestine)</t>
  </si>
  <si>
    <t>rs150400514</t>
  </si>
  <si>
    <t>ENSP00000283426</t>
  </si>
  <si>
    <t>pleckstrin homology domain containing, family G (with RhoGef domain) member 4B [Source:HGNC Symbol;Acc:29399]</t>
  </si>
  <si>
    <t>p15.33</t>
  </si>
  <si>
    <t>p.R346H</t>
  </si>
  <si>
    <t>PLEKHG5</t>
  </si>
  <si>
    <t>chr1:6536051_C/T</t>
  </si>
  <si>
    <t>ID\x3dCOSM3723101</t>
  </si>
  <si>
    <t>rs199745947</t>
  </si>
  <si>
    <t>ENSP00000439625</t>
  </si>
  <si>
    <t>pleckstrin homology domain containing, family G (with RhoGef domain) member 5 [Source:HGNC Symbol;Acc:29105]</t>
  </si>
  <si>
    <t>p.R107H</t>
  </si>
  <si>
    <t>PLPP7</t>
  </si>
  <si>
    <t>chr9:134183555_G/A</t>
  </si>
  <si>
    <t>ID\x3dCOSM6114994\x3bOCCURENCE\x3d1(lung)</t>
  </si>
  <si>
    <t>rs148777558</t>
  </si>
  <si>
    <t>ENSP00000361338</t>
  </si>
  <si>
    <t>phosphatidic acid phosphatase type 2 domain containing 3 [Source:HGNC Symbol;Acc:28174]</t>
  </si>
  <si>
    <t>q34.13</t>
  </si>
  <si>
    <t>p.G233S</t>
  </si>
  <si>
    <t>PNLIP</t>
  </si>
  <si>
    <t>chr10:118314800_C/T</t>
  </si>
  <si>
    <t>ID\x3dCOSM6014103</t>
  </si>
  <si>
    <t>rs773010578</t>
  </si>
  <si>
    <t>ENSP00000358223</t>
  </si>
  <si>
    <t>pancreatic lipase [Source:HGNC Symbol;Acc:9155]</t>
  </si>
  <si>
    <t>p.P228S</t>
  </si>
  <si>
    <t>PODN</t>
  </si>
  <si>
    <t>chr1:53535789_C/T</t>
  </si>
  <si>
    <t>ID\x3dCOSM1667551</t>
  </si>
  <si>
    <t>rs745399423</t>
  </si>
  <si>
    <t>ENSP00000308315</t>
  </si>
  <si>
    <t>podocan [Source:HGNC Symbol;Acc:23174]</t>
  </si>
  <si>
    <t>p32.3</t>
  </si>
  <si>
    <t>p.R136C</t>
  </si>
  <si>
    <t>POGK</t>
  </si>
  <si>
    <t>chr1:166819125_C/T</t>
  </si>
  <si>
    <t>ID\x3dCOSM1668186\x3bOCCURENCE\x3d3(large_intestine)</t>
  </si>
  <si>
    <t>rs752253527</t>
  </si>
  <si>
    <t>ENSP00000356849</t>
  </si>
  <si>
    <t>pogo transposable element with KRAB domain [Source:HGNC Symbol;Acc:18800]</t>
  </si>
  <si>
    <t>p.R437W</t>
  </si>
  <si>
    <t>POLR2A</t>
  </si>
  <si>
    <t>chr17:7400730_G/A</t>
  </si>
  <si>
    <t>ID\x3dCOSM1679477\x3bOCCURENCE\x3d2(large_intestine)</t>
  </si>
  <si>
    <t>rs748476670</t>
  </si>
  <si>
    <t>ENSP00000314949</t>
  </si>
  <si>
    <t>polymerase (RNA) II (DNA directed) polypeptide A, 220kDa [Source:HGNC Symbol;Acc:9187]</t>
  </si>
  <si>
    <t>p.R292H</t>
  </si>
  <si>
    <t>POM121L2</t>
  </si>
  <si>
    <t>chr6:27278850_G/A</t>
  </si>
  <si>
    <t>ID\x3dCOSM3249117\x3bOCCURENCE\x3d1(large_intestine)</t>
  </si>
  <si>
    <t>ENSP00000392726</t>
  </si>
  <si>
    <t>POM121 membrane glycoprotein-like 2 [Source:HGNC Symbol;Acc:13973]</t>
  </si>
  <si>
    <t>p.T367I</t>
  </si>
  <si>
    <t>POMGNT2</t>
  </si>
  <si>
    <t>chr3:43122451_C/T</t>
  </si>
  <si>
    <t>ID\x3dCOSM1670101\x3bOCCURENCE\x3d3(large_intestine)</t>
  </si>
  <si>
    <t>rs387907300</t>
  </si>
  <si>
    <t>ENSP00000344125</t>
  </si>
  <si>
    <t>chromosome 3 open reading frame 39 [Source:HGNC Symbol;Acc:25902]</t>
  </si>
  <si>
    <t>p.R158H</t>
  </si>
  <si>
    <t>POTEJ</t>
  </si>
  <si>
    <t>chr2:131414975_A/T</t>
  </si>
  <si>
    <t>ID\x3dCOSM4594562</t>
  </si>
  <si>
    <t>rs4850168</t>
  </si>
  <si>
    <t>Score\x3d0.992015\x3bName\x3dchr2:131200000</t>
  </si>
  <si>
    <t>ENSP00000387176</t>
  </si>
  <si>
    <t>POTE ankyrin domain family, member J [Source:HGNC Symbol;Acc:37094]</t>
  </si>
  <si>
    <t>p.Y881F</t>
  </si>
  <si>
    <t>Score\x3d0.992015\x3bName\x3dchr2:131207519</t>
  </si>
  <si>
    <t>PPFIA4</t>
  </si>
  <si>
    <t>chr1:203020974_G/A</t>
  </si>
  <si>
    <t>ID\x3dCOSM4229463</t>
  </si>
  <si>
    <t>ENSP00000356209</t>
  </si>
  <si>
    <t>protein tyrosine phosphatase, receptor type, f polypeptide (PTPRF), interacting protein (liprin), alpha 4 [Source:HGNC Symbol;Acc:9248]</t>
  </si>
  <si>
    <t>p.R24H</t>
  </si>
  <si>
    <t>PRAMEF2</t>
  </si>
  <si>
    <t>chr1:12921443_T/C</t>
  </si>
  <si>
    <t>ID\x3dCOSM5887619\x3bOCCURENCE\x3d1(upper_aerodigestive_tract)</t>
  </si>
  <si>
    <t>rs201306561</t>
  </si>
  <si>
    <t>Score\x3d0.992124\x3bName\x3dchr1:13319912</t>
  </si>
  <si>
    <t>ENSP00000240189</t>
  </si>
  <si>
    <t>PRAME family member 2 [Source:HGNC Symbol;Acc:28841]</t>
  </si>
  <si>
    <t>p36.21</t>
  </si>
  <si>
    <t>p.Y412H</t>
  </si>
  <si>
    <t>PRKACG</t>
  </si>
  <si>
    <t>chr9:71628704_G/A</t>
  </si>
  <si>
    <t>ID\x3dCOSM4486489\x3bOCCURENCE\x3d1(skin)</t>
  </si>
  <si>
    <t>rs370025582</t>
  </si>
  <si>
    <t>ENSP00000366488</t>
  </si>
  <si>
    <t>protein kinase, cAMP-dependent, catalytic, gamma [Source:HGNC Symbol;Acc:9382]</t>
  </si>
  <si>
    <t>q21.11</t>
  </si>
  <si>
    <t>p.P102L</t>
  </si>
  <si>
    <t>PRKCG</t>
  </si>
  <si>
    <t>chr19:54403572_A/G</t>
  </si>
  <si>
    <t>ID\x3dCOSM1681343</t>
  </si>
  <si>
    <t>rs771892093</t>
  </si>
  <si>
    <t>ENSP00000443493</t>
  </si>
  <si>
    <t>protein kinase C, gamma [Source:HGNC Symbol;Acc:9402]</t>
  </si>
  <si>
    <t>p.H456R</t>
  </si>
  <si>
    <t>PROKR2</t>
  </si>
  <si>
    <t>chr20:5294613_G/A</t>
  </si>
  <si>
    <t>ID\x3dCOSM4188443\x3bOCCURENCE\x3d1(kidney)</t>
  </si>
  <si>
    <t>rs149396342</t>
  </si>
  <si>
    <t>ENSP00000217270</t>
  </si>
  <si>
    <t>prokineticin receptor 2 [Source:HGNC Symbol;Acc:15836]</t>
  </si>
  <si>
    <t>p.R135C</t>
  </si>
  <si>
    <t>PSD</t>
  </si>
  <si>
    <t>chr10:104173704_C/T</t>
  </si>
  <si>
    <t>ID\x3dCOSM4391977</t>
  </si>
  <si>
    <t>rs766746185</t>
  </si>
  <si>
    <t>ENSP00000020673</t>
  </si>
  <si>
    <t>pleckstrin and Sec7 domain containing [Source:HGNC Symbol;Acc:9507]</t>
  </si>
  <si>
    <t>q24.32</t>
  </si>
  <si>
    <t>p.A459T</t>
  </si>
  <si>
    <t>PTCH1</t>
  </si>
  <si>
    <t>chr9:98231067_T/A</t>
  </si>
  <si>
    <t>ID\x3dCOSM6056943</t>
  </si>
  <si>
    <t>rs202033167</t>
  </si>
  <si>
    <t>ENSP00000332353</t>
  </si>
  <si>
    <t>patched 1 [Source:HGNC Symbol;Acc:9585]</t>
  </si>
  <si>
    <t>p.H739L</t>
  </si>
  <si>
    <t>PTPRD</t>
  </si>
  <si>
    <t>chr9:8471047_C/T</t>
  </si>
  <si>
    <t>ID\x3dCOSM3219620</t>
  </si>
  <si>
    <t>rs201751722</t>
  </si>
  <si>
    <t>ENSP00000348812</t>
  </si>
  <si>
    <t>protein tyrosine phosphatase, receptor type, D [Source:HGNC Symbol;Acc:9668]</t>
  </si>
  <si>
    <t>p23</t>
  </si>
  <si>
    <t>p.R1151H</t>
  </si>
  <si>
    <t>PTPRJ</t>
  </si>
  <si>
    <t>chr11:48161320_GCAT/G</t>
  </si>
  <si>
    <t>ID\x3dCOSM1982197</t>
  </si>
  <si>
    <t>ENSP00000400010</t>
  </si>
  <si>
    <t>protein tyrosine phosphatase, receptor type, J [Source:HGNC Symbol;Acc:9673]</t>
  </si>
  <si>
    <t>PTPRT</t>
  </si>
  <si>
    <t>chr20:40735430_G/C</t>
  </si>
  <si>
    <t>ID\x3dCOSM3291839</t>
  </si>
  <si>
    <t>rs201830301</t>
  </si>
  <si>
    <t>ENSP00000362294</t>
  </si>
  <si>
    <t>protein tyrosine phosphatase, receptor type, T [Source:HGNC Symbol;Acc:9682]</t>
  </si>
  <si>
    <t>q13.11</t>
  </si>
  <si>
    <t>p.T1129R</t>
  </si>
  <si>
    <t>chr20:40709551_C/T</t>
  </si>
  <si>
    <t>ID\x3dCOSM142703</t>
  </si>
  <si>
    <t>rs568484928</t>
  </si>
  <si>
    <t>p.E1432K</t>
  </si>
  <si>
    <t>PTX3</t>
  </si>
  <si>
    <t>chr3:157160250_T/C</t>
  </si>
  <si>
    <t>ID\x3dCOSM1670672\x3bOCCURENCE\x3d1(large_intestine)</t>
  </si>
  <si>
    <t>rs749328582</t>
  </si>
  <si>
    <t>ENSP00000295927</t>
  </si>
  <si>
    <t>pentraxin 3, long [Source:HGNC Symbol;Acc:9692]</t>
  </si>
  <si>
    <t>q25.32</t>
  </si>
  <si>
    <t>p.C210R</t>
  </si>
  <si>
    <t>PUF60</t>
  </si>
  <si>
    <t>chr8:144900085_C/T</t>
  </si>
  <si>
    <t>ID\x3dCOSM2868902\x3bOCCURENCE\x3d1(large_intestine)</t>
  </si>
  <si>
    <t>ENSP00000434359</t>
  </si>
  <si>
    <t>poly-U binding splicing factor 60KDa [Source:HGNC Symbol;Acc:17042]</t>
  </si>
  <si>
    <t>p.C255Y</t>
  </si>
  <si>
    <t>RALGDS</t>
  </si>
  <si>
    <t>chr9:135977043_C/T</t>
  </si>
  <si>
    <t>ID\x3dCOSM4782858</t>
  </si>
  <si>
    <t>rs561121466</t>
  </si>
  <si>
    <t>ENSP00000437518</t>
  </si>
  <si>
    <t>ral guanine nucleotide dissociation stimulator [Source:HGNC Symbol;Acc:9842]</t>
  </si>
  <si>
    <t>q34.2</t>
  </si>
  <si>
    <t>p.R773H</t>
  </si>
  <si>
    <t>RBFOX1</t>
  </si>
  <si>
    <t>chr16:7743333_G/A</t>
  </si>
  <si>
    <t>ID\x3dCOSM5173184</t>
  </si>
  <si>
    <t>rs550037838</t>
  </si>
  <si>
    <t>ENSP00000446842</t>
  </si>
  <si>
    <t>RNA binding protein, fox-1 homolog (C. elegans) 1 [Source:HGNC Symbol;Acc:18222]</t>
  </si>
  <si>
    <t>REG3A</t>
  </si>
  <si>
    <t>chr2:79385823_T/G</t>
  </si>
  <si>
    <t>ID\x3dCOSM3758378\x3bOCCURENCE\x3d2(skin)</t>
  </si>
  <si>
    <t>rs201139260</t>
  </si>
  <si>
    <t>ENSP00000304311</t>
  </si>
  <si>
    <t>regenerating islet-derived 3 alpha [Source:HGNC Symbol;Acc:8601]</t>
  </si>
  <si>
    <t>p.H50P</t>
  </si>
  <si>
    <t>REL</t>
  </si>
  <si>
    <t>chr2:61145543_C/T</t>
  </si>
  <si>
    <t>ID\x3dCOSM1022018\x3bOCCURENCE\x3d2(large_intestine)</t>
  </si>
  <si>
    <t>ENSP00000295025</t>
  </si>
  <si>
    <t>v-rel reticuloendotheliosis viral oncogene homolog (avian) [Source:HGNC Symbol;Acc:9954]</t>
  </si>
  <si>
    <t>p16.1</t>
  </si>
  <si>
    <t>p.R219C</t>
  </si>
  <si>
    <t>RGPD4</t>
  </si>
  <si>
    <t>chr2:108475928_C/T</t>
  </si>
  <si>
    <t>ID\x3dCOSM4991564</t>
  </si>
  <si>
    <t>rs143215949</t>
  </si>
  <si>
    <t>Score\x3d0.991555\x3bName\x3dchr2:107009231</t>
  </si>
  <si>
    <t>ENSP00000347081</t>
  </si>
  <si>
    <t>RANBP2-like and GRIP domain containing 4 [Source:HGNC Symbol;Acc:32417]</t>
  </si>
  <si>
    <t>p.L518F</t>
  </si>
  <si>
    <t>RGPD5</t>
  </si>
  <si>
    <t>chr2:113147238_A/G</t>
  </si>
  <si>
    <t>ID\x3dCOSM1481856</t>
  </si>
  <si>
    <t>rs760724545</t>
  </si>
  <si>
    <t>Score\x3d0.994662\x3bName\x3dchr2:111258082</t>
  </si>
  <si>
    <t>ENSP00000306637</t>
  </si>
  <si>
    <t>RANBP2-like and GRIP domain containing 8 [Source:HGNC Symbol;Acc:9849]</t>
  </si>
  <si>
    <t>p.L1095P</t>
  </si>
  <si>
    <t>RHOT1</t>
  </si>
  <si>
    <t>chr17:30538149_G/A</t>
  </si>
  <si>
    <t>ID\x3dCOSM3180328\x3bOCCURENCE\x3d1(large_intestine)</t>
  </si>
  <si>
    <t>ENSP00000351132</t>
  </si>
  <si>
    <t>ras homolog gene family, member T1 [Source:HGNC Symbol;Acc:21168]</t>
  </si>
  <si>
    <t>p.R617H</t>
  </si>
  <si>
    <t>RIMBP2</t>
  </si>
  <si>
    <t>chr12:130935753_C/A</t>
  </si>
  <si>
    <t>ID\x3dCOSM4205009</t>
  </si>
  <si>
    <t>rs754033275</t>
  </si>
  <si>
    <t>ENSP00000261655</t>
  </si>
  <si>
    <t>RIMS binding protein 2 [Source:HGNC Symbol;Acc:30339]</t>
  </si>
  <si>
    <t>q24.33</t>
  </si>
  <si>
    <t>p.R147I</t>
  </si>
  <si>
    <t>RIMS1</t>
  </si>
  <si>
    <t>chr6:72968754_G/A</t>
  </si>
  <si>
    <t>ID\x3dCOSM743206\x3bOCCURENCE\x3d1(lung)</t>
  </si>
  <si>
    <t>ENSP00000428417</t>
  </si>
  <si>
    <t>regulating synaptic membrane exocytosis 1 [Source:HGNC Symbol;Acc:17282]</t>
  </si>
  <si>
    <t>p.R998Q</t>
  </si>
  <si>
    <t>RNF213</t>
  </si>
  <si>
    <t>chr17:78341843_C/T</t>
  </si>
  <si>
    <t>ID\x3dCOSM5985417</t>
  </si>
  <si>
    <t>rs139265462</t>
  </si>
  <si>
    <t>ENSP00000425956</t>
  </si>
  <si>
    <t>ring finger protein 213 [Source:HGNC Symbol;Acc:14539]</t>
  </si>
  <si>
    <t>chr17:78311765_C/T</t>
  </si>
  <si>
    <t>ID\x3dCOSM4632167\x3bOCCURENCE\x3d1(large_intestine)</t>
  </si>
  <si>
    <t>ROBO2</t>
  </si>
  <si>
    <t>chr3:77542460_C/T</t>
  </si>
  <si>
    <t>ID\x3dCOSM3597564</t>
  </si>
  <si>
    <t>rs567065372</t>
  </si>
  <si>
    <t>ENSP00000327536</t>
  </si>
  <si>
    <t>roundabout, axon guidance receptor, homolog 2 (Drosophila) [Source:HGNC Symbol;Acc:10250]</t>
  </si>
  <si>
    <t>p.R261C</t>
  </si>
  <si>
    <t>RP1</t>
  </si>
  <si>
    <t>chr8:55539827_C/T</t>
  </si>
  <si>
    <t>ID\x3dCOSM6439092\x3bOCCURENCE\x3d1(skin)</t>
  </si>
  <si>
    <t>rs758081532</t>
  </si>
  <si>
    <t>ENSP00000220676</t>
  </si>
  <si>
    <t>retinitis pigmentosa 1 (autosomal dominant) [Source:HGNC Symbol;Acc:10263]</t>
  </si>
  <si>
    <t>p.L1129F</t>
  </si>
  <si>
    <t>RPTN</t>
  </si>
  <si>
    <t>chr1:152129094_A/G</t>
  </si>
  <si>
    <t>ID\x3dCOSM3927613\x3bOCCURENCE\x3d1(haematopoietic_and_lymphoid_tissue)</t>
  </si>
  <si>
    <t>rs76015112</t>
  </si>
  <si>
    <t>ENSP00000317895</t>
  </si>
  <si>
    <t>repetin [Source:HGNC Symbol;Acc:26809]</t>
  </si>
  <si>
    <t>p.S161P</t>
  </si>
  <si>
    <t>RTL1</t>
  </si>
  <si>
    <t>chr14:101349414_G/A</t>
  </si>
  <si>
    <t>ID\x3dCOSM1678255\x3bOCCURENCE\x3d1(large_intestine)</t>
  </si>
  <si>
    <t>rs754777704</t>
  </si>
  <si>
    <t>ENSP00000435342</t>
  </si>
  <si>
    <t>retrotransposon-like 1 [Source:HGNC Symbol;Acc:14665]</t>
  </si>
  <si>
    <t>p.A571V</t>
  </si>
  <si>
    <t>RUNX1T1</t>
  </si>
  <si>
    <t>chr8:93017356_C/T</t>
  </si>
  <si>
    <t>ID\x3dCOSM751435</t>
  </si>
  <si>
    <t>rs779166132</t>
  </si>
  <si>
    <t>ENSP00000402257</t>
  </si>
  <si>
    <t>runt-related transcription factor 1; translocated to, 1 (cyclin D-related) [Source:HGNC Symbol;Acc:1535]</t>
  </si>
  <si>
    <t>p.R254Q</t>
  </si>
  <si>
    <t>RYR1</t>
  </si>
  <si>
    <t>chr19:39052024_C/T</t>
  </si>
  <si>
    <t>ID\x3dCOSM1681001\x3bOCCURENCE\x3d3(large_intestine)</t>
  </si>
  <si>
    <t>rs764029140</t>
  </si>
  <si>
    <t>ENSP00000352608</t>
  </si>
  <si>
    <t>ryanodine receptor 1 (skeletal) [Source:HGNC Symbol;Acc:10483]</t>
  </si>
  <si>
    <t>p.A4185V</t>
  </si>
  <si>
    <t>chr19:38948932_G/A</t>
  </si>
  <si>
    <t>ID\x3dCOSM4077762\x3bOCCURENCE\x3d1(stomach)</t>
  </si>
  <si>
    <t>rs755496104</t>
  </si>
  <si>
    <t>p.G723R</t>
  </si>
  <si>
    <t>chr19:39002940_G/A</t>
  </si>
  <si>
    <t>ID\x3dCOSM4562472\x3bOCCURENCE\x3d1(skin)</t>
  </si>
  <si>
    <t>rs765993526</t>
  </si>
  <si>
    <t>p.E3097K</t>
  </si>
  <si>
    <t>SARM1</t>
  </si>
  <si>
    <t>chr17:26708302_G/T</t>
  </si>
  <si>
    <t>ID\x3dCOSM4129765\x3bOCCURENCE\x3d2(thyroid)</t>
  </si>
  <si>
    <t>rs71373646</t>
  </si>
  <si>
    <t>ENSP00000406738</t>
  </si>
  <si>
    <t>sterile alpha and TIR motif containing 1 [Source:HGNC Symbol;Acc:17074]</t>
  </si>
  <si>
    <t>p.G150V</t>
  </si>
  <si>
    <t>SCN5A</t>
  </si>
  <si>
    <t>chr3:38640469_C/T</t>
  </si>
  <si>
    <t>rs199473579</t>
  </si>
  <si>
    <t>ENSP00000328968</t>
  </si>
  <si>
    <t>sodium channel, voltage-gated, type V, alpha subunit [Source:HGNC Symbol;Acc:10593]</t>
  </si>
  <si>
    <t>p.E655K</t>
  </si>
  <si>
    <t>SCN7A</t>
  </si>
  <si>
    <t>chr2:167300035_G/A</t>
  </si>
  <si>
    <t>ID\x3dCOSM3313797</t>
  </si>
  <si>
    <t>rs535852147</t>
  </si>
  <si>
    <t>ENSP00000259060</t>
  </si>
  <si>
    <t>sodium channel, voltage-gated, type VII, alpha [Source:HGNC Symbol;Acc:10594]</t>
  </si>
  <si>
    <t>p.A593V</t>
  </si>
  <si>
    <t>SCNN1B</t>
  </si>
  <si>
    <t>chr16:23383110_G/A</t>
  </si>
  <si>
    <t>ID\x3dCOSM1678932</t>
  </si>
  <si>
    <t>rs755499367</t>
  </si>
  <si>
    <t>ENSP00000302874</t>
  </si>
  <si>
    <t>sodium channel, nonvoltage-gated 1, beta [Source:HGNC Symbol;Acc:10600]</t>
  </si>
  <si>
    <t>p.R353H</t>
  </si>
  <si>
    <t>SDHA</t>
  </si>
  <si>
    <t>chr5:251215_C/T</t>
  </si>
  <si>
    <t>ID\x3dCOSM3854610\x3bOCCURENCE\x3d1(stomach)</t>
  </si>
  <si>
    <t>rs9809219</t>
  </si>
  <si>
    <t>Score\x3d0.952218\x3bName\x3dchr5:1569972</t>
  </si>
  <si>
    <t>ENSP00000264932</t>
  </si>
  <si>
    <t>succinate dehydrogenase complex, subunit A, flavoprotein (Fp) [Source:HGNC Symbol;Acc:10680]</t>
  </si>
  <si>
    <t>p.R554W</t>
  </si>
  <si>
    <t>SEC14L4</t>
  </si>
  <si>
    <t>chr22:30888485_G/A</t>
  </si>
  <si>
    <t>ID\x3dCOSM4103447\x3bOCCURENCE\x3d1(stomach)</t>
  </si>
  <si>
    <t>rs199853485</t>
  </si>
  <si>
    <t>ENSP00000255858</t>
  </si>
  <si>
    <t>SEC14-like 4 (S. cerevisiae) [Source:HGNC Symbol;Acc:20627]</t>
  </si>
  <si>
    <t>p.R214C</t>
  </si>
  <si>
    <t>SEC16A</t>
  </si>
  <si>
    <t>chr9:139368514_G/A</t>
  </si>
  <si>
    <t>ID\x3dCOSM4489945</t>
  </si>
  <si>
    <t>rs746064192</t>
  </si>
  <si>
    <t>ENSP00000325827</t>
  </si>
  <si>
    <t>SEC16 homolog A (S. cerevisiae) [Source:HGNC Symbol;Acc:29006]</t>
  </si>
  <si>
    <t>p.S1185F</t>
  </si>
  <si>
    <t>SEMA6A</t>
  </si>
  <si>
    <t>chr5:115815887_G/A</t>
  </si>
  <si>
    <t>ID\x3dCOSM4632375\x3bOCCURENCE\x3d1(large_intestine)</t>
  </si>
  <si>
    <t>rs200583335</t>
  </si>
  <si>
    <t>ENSP00000257414</t>
  </si>
  <si>
    <t>sema domain, transmembrane domain (TM), and cytoplasmic domain, (semaphorin) 6A [Source:HGNC Symbol;Acc:10738]</t>
  </si>
  <si>
    <t>p.T394M</t>
  </si>
  <si>
    <t>SETD1A</t>
  </si>
  <si>
    <t>chr16:30978284_C/T</t>
  </si>
  <si>
    <t>ID\x3dCOSM3508984\x3bOCCURENCE\x3d1(skin)</t>
  </si>
  <si>
    <t>ENSP00000262519</t>
  </si>
  <si>
    <t>SET domain containing 1A [Source:HGNC Symbol;Acc:29010]</t>
  </si>
  <si>
    <t>p.S862F</t>
  </si>
  <si>
    <t>SGSH</t>
  </si>
  <si>
    <t>chr17:78185927_A/G</t>
  </si>
  <si>
    <t>rs138504221</t>
  </si>
  <si>
    <t>ENSP00000314606</t>
  </si>
  <si>
    <t>N-sulfoglucosamine sulfohydrolase [Source:HGNC Symbol;Acc:10818]</t>
  </si>
  <si>
    <t>p.S298P</t>
  </si>
  <si>
    <t>SH2B3</t>
  </si>
  <si>
    <t>chr12:111856181_G/A</t>
  </si>
  <si>
    <t>ID\x3dCOSM4774989\x3bOCCURENCE\x3d1(haematopoietic_and_lymphoid_tissue)</t>
  </si>
  <si>
    <t>rs754838420</t>
  </si>
  <si>
    <t>ENSP00000345492</t>
  </si>
  <si>
    <t>SH2B adaptor protein 3 [Source:HGNC Symbol;Acc:29605]</t>
  </si>
  <si>
    <t>p.E78K</t>
  </si>
  <si>
    <t>SH3PXD2B</t>
  </si>
  <si>
    <t>chr5:171765723_G/A</t>
  </si>
  <si>
    <t>ID\x3dCOSM1672130\x3bOCCURENCE\x3d2(large_intestine)</t>
  </si>
  <si>
    <t>rs777304919</t>
  </si>
  <si>
    <t>ENSP00000309714</t>
  </si>
  <si>
    <t>SH3 and PX domains 2B [Source:HGNC Symbol;Acc:29242]</t>
  </si>
  <si>
    <t>q35.1</t>
  </si>
  <si>
    <t>p.R796C</t>
  </si>
  <si>
    <t>SHC2</t>
  </si>
  <si>
    <t>chr19:440874_G/A</t>
  </si>
  <si>
    <t>ID\x3dCOSM3289081</t>
  </si>
  <si>
    <t>rs199803042</t>
  </si>
  <si>
    <t>ENSP00000264554</t>
  </si>
  <si>
    <t>SHC (Src homology 2 domain containing) transforming protein 2 [Source:HGNC Symbol;Acc:29869]</t>
  </si>
  <si>
    <t>p.T176M</t>
  </si>
  <si>
    <t>SIMC1</t>
  </si>
  <si>
    <t>chr5:175665522_T/A</t>
  </si>
  <si>
    <t>ID\x3dCOSM6233693\x3bOCCURENCE\x3d4(liver)</t>
  </si>
  <si>
    <t>rs866802577</t>
  </si>
  <si>
    <t>Score\x3d0.978528\x3bName\x3dchr5:177047794</t>
  </si>
  <si>
    <t>ENSP00000410552</t>
  </si>
  <si>
    <t>chromosome 5 open reading frame 25 [Source:HGNC Symbol;Acc:24779]</t>
  </si>
  <si>
    <t>p.F4Y</t>
  </si>
  <si>
    <t>SLAMF8</t>
  </si>
  <si>
    <t>chr1:159799767_G/A</t>
  </si>
  <si>
    <t>ID\x3dCOSM207177\x3bOCCURENCE\x3d1(skin)</t>
  </si>
  <si>
    <t>rs140969397</t>
  </si>
  <si>
    <t>ENSP00000289707</t>
  </si>
  <si>
    <t>SLAM family member 8 [Source:HGNC Symbol;Acc:21391]</t>
  </si>
  <si>
    <t>p.R51Q</t>
  </si>
  <si>
    <t>SLC13A5</t>
  </si>
  <si>
    <t>chr17:6596419_G/A</t>
  </si>
  <si>
    <t>ID\x3dCOSM1679437\x3bOCCURENCE\x3d2(large_intestine)</t>
  </si>
  <si>
    <t>ENSP00000293800</t>
  </si>
  <si>
    <t>solute carrier family 13 (sodium-dependent citrate transporter), member 5 [Source:HGNC Symbol;Acc:23089]</t>
  </si>
  <si>
    <t>p.P407S</t>
  </si>
  <si>
    <t>SLC25A5</t>
  </si>
  <si>
    <t>Score\x3d0.93613\x3bName\x3dchr7:32511233</t>
  </si>
  <si>
    <t>ENSP00000360671</t>
  </si>
  <si>
    <t>solute carrier family 25 (mitochondrial carrier; adenine nucleotide translocator), member 5 [Source:HGNC Symbol;Acc:10991]</t>
  </si>
  <si>
    <t>q24</t>
  </si>
  <si>
    <t>chrX:118603756_T/A</t>
  </si>
  <si>
    <t>ID\x3dCOSM1569739\x3bOCCURENCE\x3d2(upper_aerodigestive_tract)</t>
  </si>
  <si>
    <t>rs780390657</t>
  </si>
  <si>
    <t>p.F82I</t>
  </si>
  <si>
    <t>chrX:118603873_G/T</t>
  </si>
  <si>
    <t>ID\x3dCOSM4591334\x3bOCCURENCE\x3d14(upper_aerodigestive_tract)</t>
  </si>
  <si>
    <t>rs753913830</t>
  </si>
  <si>
    <t>p.G121C</t>
  </si>
  <si>
    <t>chrX:118603925_G/A</t>
  </si>
  <si>
    <t>ID\x3dCOSM3733892\x3bOCCURENCE\x3d2(large_intestine)</t>
  </si>
  <si>
    <t>rs200550329</t>
  </si>
  <si>
    <t>p.R138H</t>
  </si>
  <si>
    <t>chrX:118603958_G/A</t>
  </si>
  <si>
    <t>ID\x3dCOSM4591384\x3bOCCURENCE\x3d9(upper_aerodigestive_tract)</t>
  </si>
  <si>
    <t>rs201050239</t>
  </si>
  <si>
    <t>p.G149E</t>
  </si>
  <si>
    <t>SLC26A3</t>
  </si>
  <si>
    <t>chr7:107408041_G/A</t>
  </si>
  <si>
    <t>ID\x3dCOSM1083901\x3bOCCURENCE\x3d1(endometrium)</t>
  </si>
  <si>
    <t>rs776888978</t>
  </si>
  <si>
    <t>ENSP00000345873</t>
  </si>
  <si>
    <t>solute carrier family 26, member 3 [Source:HGNC Symbol;Acc:3018]</t>
  </si>
  <si>
    <t>p.R752C</t>
  </si>
  <si>
    <t>SLC30A3</t>
  </si>
  <si>
    <t>chr2:27480852_G/A</t>
  </si>
  <si>
    <t>ID\x3dCOSM4965935</t>
  </si>
  <si>
    <t>rs757323625</t>
  </si>
  <si>
    <t>ENSP00000233535</t>
  </si>
  <si>
    <t>solute carrier family 30 (zinc transporter), member 3 [Source:HGNC Symbol;Acc:11014]</t>
  </si>
  <si>
    <t>p.R167C</t>
  </si>
  <si>
    <t>SLC36A1</t>
  </si>
  <si>
    <t>chr5:150838471_C/T</t>
  </si>
  <si>
    <t>ID\x3dCOSM5472052\x3bOCCURENCE\x3d1(large_intestine)</t>
  </si>
  <si>
    <t>rs147768311</t>
  </si>
  <si>
    <t>ENSP00000243389</t>
  </si>
  <si>
    <t>solute carrier family 36 (proton/amino acid symporter), member 1 [Source:HGNC Symbol;Acc:18761]</t>
  </si>
  <si>
    <t>p.R40C</t>
  </si>
  <si>
    <t>SLC38A4</t>
  </si>
  <si>
    <t>chr12:47172150_G/A</t>
  </si>
  <si>
    <t>ID\x3dCOSM2068175\x3bOCCURENCE\x3d1(large_intestine)</t>
  </si>
  <si>
    <t>rs760817445</t>
  </si>
  <si>
    <t>ENSP00000266579</t>
  </si>
  <si>
    <t>solute carrier family 38, member 4 [Source:HGNC Symbol;Acc:14679]</t>
  </si>
  <si>
    <t>p.T332M</t>
  </si>
  <si>
    <t>SLC3A2</t>
  </si>
  <si>
    <t>chr11:62655936_G/A</t>
  </si>
  <si>
    <t>ID\x3dCOSM193660\x3bOCCURENCE\x3d2(large_intestine)</t>
  </si>
  <si>
    <t>ENSP00000367124</t>
  </si>
  <si>
    <t>solute carrier family 3 (activators of dibasic and neutral amino acid transport), member 2 [Source:HGNC Symbol;Acc:11026]</t>
  </si>
  <si>
    <t>p.R556H</t>
  </si>
  <si>
    <t>SLC6A19</t>
  </si>
  <si>
    <t>chr5:1216774_C/T</t>
  </si>
  <si>
    <t>ID\x3dCOSM1671484\x3bOCCURENCE\x3d1(central_nervous_system)</t>
  </si>
  <si>
    <t>rs748703513</t>
  </si>
  <si>
    <t>ENSP00000305302</t>
  </si>
  <si>
    <t>solute carrier family 6 (neutral amino acid transporter), member 19 [Source:HGNC Symbol;Acc:27960]</t>
  </si>
  <si>
    <t>p.T330I</t>
  </si>
  <si>
    <t>SLC8A2</t>
  </si>
  <si>
    <t>chr19:47969297_G/A</t>
  </si>
  <si>
    <t>ID\x3dCOSM3536346\x3bOCCURENCE\x3d1(skin)</t>
  </si>
  <si>
    <t>ENSP00000236877</t>
  </si>
  <si>
    <t>solute carrier family 8 (sodium/calcium exchanger), member 2 [Source:HGNC Symbol;Acc:11069]</t>
  </si>
  <si>
    <t>SLC8A3</t>
  </si>
  <si>
    <t>chr14:70634062_G/A</t>
  </si>
  <si>
    <t>ID\x3dCOSM2135940</t>
  </si>
  <si>
    <t>rs745921917</t>
  </si>
  <si>
    <t>ENSP00000370669</t>
  </si>
  <si>
    <t>solute carrier family 8 (sodium/calcium exchanger), member 3 [Source:HGNC Symbol;Acc:11070]</t>
  </si>
  <si>
    <t>p.R360C</t>
  </si>
  <si>
    <t>SLC9B1</t>
  </si>
  <si>
    <t>chr4:103826757_T/C</t>
  </si>
  <si>
    <t>ID\x3dCOSM3733506\x3bOCCURENCE\x3d4(pancreas)</t>
  </si>
  <si>
    <t>Score\x3d0.955275\x3bName\x3dchr16:32375535</t>
  </si>
  <si>
    <t>ENSP00000296422</t>
  </si>
  <si>
    <t>solute carrier family 9, subfamily B (cation proton antiporter 2), member 1 [Source:HGNC Symbol;Acc:24244]</t>
  </si>
  <si>
    <t>p.T416A</t>
  </si>
  <si>
    <t>SMAP2</t>
  </si>
  <si>
    <t>chr1:40872458_G/A</t>
  </si>
  <si>
    <t>ID\x3dCOSM4238038</t>
  </si>
  <si>
    <t>ENSP00000361803</t>
  </si>
  <si>
    <t>small ArfGAP2 [Source:HGNC Symbol;Acc:25082]</t>
  </si>
  <si>
    <t>p34.2</t>
  </si>
  <si>
    <t>p.A52T</t>
  </si>
  <si>
    <t>SNTG2</t>
  </si>
  <si>
    <t>chr2:1271318_C/T</t>
  </si>
  <si>
    <t>ID\x3dCOSM3042088\x3bOCCURENCE\x3d1(central_nervous_system)</t>
  </si>
  <si>
    <t>ENSP00000311837</t>
  </si>
  <si>
    <t>syntrophin, gamma 2 [Source:HGNC Symbol;Acc:13741]</t>
  </si>
  <si>
    <t>p.T420M</t>
  </si>
  <si>
    <t>SOCS7</t>
  </si>
  <si>
    <t>chr17:36521233_C/T</t>
  </si>
  <si>
    <t>ID\x3dCOSM978433\x3bOCCURENCE\x3d1(endometrium)</t>
  </si>
  <si>
    <t>rs752535505</t>
  </si>
  <si>
    <t>ENSP00000330659</t>
  </si>
  <si>
    <t>suppressor of cytokine signaling 7 [Source:HGNC Symbol;Acc:29846]</t>
  </si>
  <si>
    <t>p.P334L</t>
  </si>
  <si>
    <t>SOX3</t>
  </si>
  <si>
    <t>chrX:139586967_G/A</t>
  </si>
  <si>
    <t>ID\x3dCOSM5589012\x3bOCCURENCE\x3d1(skin)</t>
  </si>
  <si>
    <t>rs748269726</t>
  </si>
  <si>
    <t>ENSP00000359567</t>
  </si>
  <si>
    <t>SRY (sex determining region Y)-box 3 [Source:HGNC Symbol;Acc:11199]</t>
  </si>
  <si>
    <t>p.P87S</t>
  </si>
  <si>
    <t>SPATA9</t>
  </si>
  <si>
    <t>chr5:94994442_G/A</t>
  </si>
  <si>
    <t>ID\x3dCOSM3856971\x3bOCCURENCE\x3d1(stomach)</t>
  </si>
  <si>
    <t>rs749202530</t>
  </si>
  <si>
    <t>ENSP00000274432</t>
  </si>
  <si>
    <t>spermatogenesis associated 9 [Source:HGNC Symbol;Acc:22988]</t>
  </si>
  <si>
    <t>q15</t>
  </si>
  <si>
    <t>p.P217L</t>
  </si>
  <si>
    <t>SPOCK3</t>
  </si>
  <si>
    <t>chr4:167656221_C/T</t>
  </si>
  <si>
    <t>ID\x3dCOSM1671425\x3bOCCURENCE\x3d1(large_intestine)</t>
  </si>
  <si>
    <t>rs750221750</t>
  </si>
  <si>
    <t>ENSP00000349677</t>
  </si>
  <si>
    <t>sparc/osteonectin, cwcv and kazal-like domains proteoglycan (testican) 3 [Source:HGNC Symbol;Acc:13565]</t>
  </si>
  <si>
    <t>q32.3</t>
  </si>
  <si>
    <t>p.G388R</t>
  </si>
  <si>
    <t>SPTB</t>
  </si>
  <si>
    <t>chr14:65234055_G/A</t>
  </si>
  <si>
    <t>ID\x3dCOSM4729785</t>
  </si>
  <si>
    <t>rs192618182</t>
  </si>
  <si>
    <t>ENSP00000374373</t>
  </si>
  <si>
    <t>spectrin, beta, erythrocytic [Source:HGNC Symbol;Acc:11274]</t>
  </si>
  <si>
    <t>p.R2079C</t>
  </si>
  <si>
    <t>SRA1</t>
  </si>
  <si>
    <t>chr5:139931628_A/AGTC</t>
  </si>
  <si>
    <t>ID\x3dCOSM1192026\x3bOCCURENCE\x3d1(central_nervous_system)</t>
  </si>
  <si>
    <t>nonframeshift_insertion</t>
  </si>
  <si>
    <t>rs3085220</t>
  </si>
  <si>
    <t>ENSP00000337513</t>
  </si>
  <si>
    <t>steroid receptor RNA activator 1 [Source:HGNC Symbol;Acc:11281]</t>
  </si>
  <si>
    <t>SRPRA</t>
  </si>
  <si>
    <t>chr11:126135906_G/A</t>
  </si>
  <si>
    <t>ID\x3dCOSM924659\x3bOCCURENCE\x3d1(endometrium)</t>
  </si>
  <si>
    <t>rs143514827</t>
  </si>
  <si>
    <t>ENSP00000328023</t>
  </si>
  <si>
    <t>signal recognition particle receptor (docking protein) [Source:HGNC Symbol;Acc:11307]</t>
  </si>
  <si>
    <t>p.R335C</t>
  </si>
  <si>
    <t>STAB1</t>
  </si>
  <si>
    <t>chr3:52554051_C/T</t>
  </si>
  <si>
    <t>ID\x3dCOSM4632345\x3bOCCURENCE\x3d1(large_intestine)</t>
  </si>
  <si>
    <t>rs544253173</t>
  </si>
  <si>
    <t>ENSP00000312946</t>
  </si>
  <si>
    <t>stabilin 1 [Source:HGNC Symbol;Acc:18628]</t>
  </si>
  <si>
    <t>p.P1776L</t>
  </si>
  <si>
    <t>STK11IP</t>
  </si>
  <si>
    <t>chr2:220470989_C/T</t>
  </si>
  <si>
    <t>ID\x3dCOSM3045604</t>
  </si>
  <si>
    <t>rs376333597</t>
  </si>
  <si>
    <t>ENSP00000295641</t>
  </si>
  <si>
    <t>serine/threonine kinase 11 interacting protein [Source:HGNC Symbol;Acc:19184]</t>
  </si>
  <si>
    <t>p.R319W</t>
  </si>
  <si>
    <t>STK25</t>
  </si>
  <si>
    <t>chr2:242438779_C/A</t>
  </si>
  <si>
    <t>ID\x3dCOSM1669912\x3bOCCURENCE\x3d2(large_intestine)</t>
  </si>
  <si>
    <t>rs745383015</t>
  </si>
  <si>
    <t>ENSP00000325748</t>
  </si>
  <si>
    <t>serine/threonine kinase 25 [Source:HGNC Symbol;Acc:11404]</t>
  </si>
  <si>
    <t>p.G160W</t>
  </si>
  <si>
    <t>SULT1C3</t>
  </si>
  <si>
    <t>chr2:108875249_C/T</t>
  </si>
  <si>
    <t>ID\x3dCOSM2982173</t>
  </si>
  <si>
    <t>rs375489306</t>
  </si>
  <si>
    <t>ENSP00000333310</t>
  </si>
  <si>
    <t>sulfotransferase family, cytosolic, 1C, member 3 [Source:HGNC Symbol;Acc:33543]</t>
  </si>
  <si>
    <t>p.R196W</t>
  </si>
  <si>
    <t>SVOPL</t>
  </si>
  <si>
    <t>chr7:138333819_C/T</t>
  </si>
  <si>
    <t>ID\x3dCOSM4731072</t>
  </si>
  <si>
    <t>rs150440671</t>
  </si>
  <si>
    <t>ENSP00000405482</t>
  </si>
  <si>
    <t>SVOP-like [Source:HGNC Symbol;Acc:27034]</t>
  </si>
  <si>
    <t>p.G200R</t>
  </si>
  <si>
    <t>TAS2R30</t>
  </si>
  <si>
    <t>chr12:11286164_G/A</t>
  </si>
  <si>
    <t>ID\x3dCOSM223519\x3bOCCURENCE\x3d1(autonomic_ganglia)</t>
  </si>
  <si>
    <t>rs200661425</t>
  </si>
  <si>
    <t>Score\x3d0.896543\x3bName\x3dchr12:11178638</t>
  </si>
  <si>
    <t>ENSP00000444736</t>
  </si>
  <si>
    <t>taste receptor, type 2, member 30 [Source:HGNC Symbol;Acc:19112]</t>
  </si>
  <si>
    <t>p.A227V</t>
  </si>
  <si>
    <t>chr12:11286314_A/G</t>
  </si>
  <si>
    <t>ID\x3dCOSM4595260\x3bOCCURENCE\x3d5(upper_aerodigestive_tract)</t>
  </si>
  <si>
    <t>rs776000449</t>
  </si>
  <si>
    <t>p.M177T</t>
  </si>
  <si>
    <t>chr12:11286702_G/C</t>
  </si>
  <si>
    <t>ID\x3dCOSM4593702\x3bOCCURENCE\x3d2(skin)</t>
  </si>
  <si>
    <t>rs113026132</t>
  </si>
  <si>
    <t>p.L48V</t>
  </si>
  <si>
    <t>TAS2R31</t>
  </si>
  <si>
    <t>chr12:11183066_A/T</t>
  </si>
  <si>
    <t>ID\x3dCOSM3931509\x3bOCCURENCE\x3d2(urinary_tract)</t>
  </si>
  <si>
    <t>rs138895028</t>
  </si>
  <si>
    <t>Score\x3d0.929631\x3bName\x3dchr12:11221143</t>
  </si>
  <si>
    <t>ENSP00000375093</t>
  </si>
  <si>
    <t>taste receptor, type 2, member 31 [Source:HGNC Symbol;Acc:19113]</t>
  </si>
  <si>
    <t>p.F290Y</t>
  </si>
  <si>
    <t>chr12:11183042_C/G</t>
  </si>
  <si>
    <t>ID\x3dCOSM3752914\x3bOCCURENCE\x3d2(urinary_tract)</t>
  </si>
  <si>
    <t>rs3759246</t>
  </si>
  <si>
    <t>p.R298T</t>
  </si>
  <si>
    <t>TAS2R46</t>
  </si>
  <si>
    <t>chr12:11214025_A/T</t>
  </si>
  <si>
    <t>ID\x3dCOSM4594033</t>
  </si>
  <si>
    <t>rs372278369</t>
  </si>
  <si>
    <t>ENSP00000436450</t>
  </si>
  <si>
    <t>taste receptor, type 2, member 46 [Source:HGNC Symbol;Acc:18877]</t>
  </si>
  <si>
    <t>chr12:11214082_T/C</t>
  </si>
  <si>
    <t>ID\x3dCOSM4590539</t>
  </si>
  <si>
    <t>rs746887895</t>
  </si>
  <si>
    <t>p.Y271C</t>
  </si>
  <si>
    <t>TBC1D22A</t>
  </si>
  <si>
    <t>chr22:47287249_G/A</t>
  </si>
  <si>
    <t>ID\x3dCOSM4300598</t>
  </si>
  <si>
    <t>rs756141681</t>
  </si>
  <si>
    <t>ENSP00000336724</t>
  </si>
  <si>
    <t>TBC1 domain family, member 22A [Source:HGNC Symbol;Acc:1309]</t>
  </si>
  <si>
    <t>p.D266N</t>
  </si>
  <si>
    <t>TEKT4</t>
  </si>
  <si>
    <t>chr2:95542476_C/T</t>
  </si>
  <si>
    <t>ID\x3dCOSM1632161\x3bOCCURENCE\x3d2(haematopoietic_and_lymphoid_tissue)</t>
  </si>
  <si>
    <t>rs1052809</t>
  </si>
  <si>
    <t>Score\x3d0.935692\x3bName\x3dchr4_gl000194_random:32403</t>
  </si>
  <si>
    <t>ENSP00000295201</t>
  </si>
  <si>
    <t>tektin 4 [Source:HGNC Symbol;Acc:31012]</t>
  </si>
  <si>
    <t>p.R424C</t>
  </si>
  <si>
    <t>chr2:95541427_G/T</t>
  </si>
  <si>
    <t>ID\x3dCOSM107201\x3bOCCURENCE\x3d1(lung)</t>
  </si>
  <si>
    <t>rs114824441</t>
  </si>
  <si>
    <t>p.R344L</t>
  </si>
  <si>
    <t>chr2:95541468_C/G</t>
  </si>
  <si>
    <t>ID\x3dCOSM5765620\x3bOCCURENCE\x3d2(large_intestine)</t>
  </si>
  <si>
    <t>rs202183695</t>
  </si>
  <si>
    <t>p.R358G</t>
  </si>
  <si>
    <t>chr2:95541471_G/A</t>
  </si>
  <si>
    <t>ID\x3dCOSM5765644\x3bOCCURENCE\x3d1(large_intestine)</t>
  </si>
  <si>
    <t>rs201902069</t>
  </si>
  <si>
    <t>p.D359N</t>
  </si>
  <si>
    <t>chr2:95541442_C/T</t>
  </si>
  <si>
    <t>ID\x3dCOSM3364854\x3bOCCURENCE\x3d1(kidney)</t>
  </si>
  <si>
    <t>rs201206924</t>
  </si>
  <si>
    <t>p.S349L</t>
  </si>
  <si>
    <t>chr2:95537605_G/A</t>
  </si>
  <si>
    <t>ID\x3dCOSM3396495</t>
  </si>
  <si>
    <t>rs199695568</t>
  </si>
  <si>
    <t>p.R94Q</t>
  </si>
  <si>
    <t>TGM7</t>
  </si>
  <si>
    <t>chr15:43579779_C/T</t>
  </si>
  <si>
    <t>ID\x3dCOSM1678403\x3bOCCURENCE\x3d1(large_intestine)</t>
  </si>
  <si>
    <t>ENSP00000389466</t>
  </si>
  <si>
    <t>transglutaminase 7 [Source:HGNC Symbol;Acc:30790]</t>
  </si>
  <si>
    <t>p.R216Q</t>
  </si>
  <si>
    <t>THBS1</t>
  </si>
  <si>
    <t>chr15:39877740_G/A</t>
  </si>
  <si>
    <t>ID\x3dCOSM3500738\x3bOCCURENCE\x3d1(skin)</t>
  </si>
  <si>
    <t>rs781626692</t>
  </si>
  <si>
    <t>ENSP00000260356</t>
  </si>
  <si>
    <t>thrombospondin 1 [Source:HGNC Symbol;Acc:11785]</t>
  </si>
  <si>
    <t>p.G366R</t>
  </si>
  <si>
    <t>TIE1</t>
  </si>
  <si>
    <t>chr1:43787319_G/A</t>
  </si>
  <si>
    <t>ID\x3dCOSM4632075\x3bOCCURENCE\x3d1(large_intestine)</t>
  </si>
  <si>
    <t>ENSP00000361554</t>
  </si>
  <si>
    <t>tyrosine kinase with immunoglobulin-like and EGF-like domains 1 [Source:HGNC Symbol;Acc:11809]</t>
  </si>
  <si>
    <t>p.R1093H</t>
  </si>
  <si>
    <t>TLE1</t>
  </si>
  <si>
    <t>chr9:84249177_C/T</t>
  </si>
  <si>
    <t>ID\x3dCOSM6285619</t>
  </si>
  <si>
    <t>rs373984023</t>
  </si>
  <si>
    <t>ENSP00000365682</t>
  </si>
  <si>
    <t>transducin-like enhancer of split 1 (E(sp1) homolog, Drosophila) [Source:HGNC Symbol;Acc:11837]</t>
  </si>
  <si>
    <t>p.G138R</t>
  </si>
  <si>
    <t>TLN2</t>
  </si>
  <si>
    <t>chr15:63047857_G/A</t>
  </si>
  <si>
    <t>ID\x3dCOSM1678520\x3bOCCURENCE\x3d2(large_intestine)</t>
  </si>
  <si>
    <t>rs779305494</t>
  </si>
  <si>
    <t>ENSP00000303476</t>
  </si>
  <si>
    <t>talin 2 [Source:HGNC Symbol;Acc:15447]</t>
  </si>
  <si>
    <t>p.A1535T</t>
  </si>
  <si>
    <t>TMEM104</t>
  </si>
  <si>
    <t>chr17:72832555_C/T</t>
  </si>
  <si>
    <t>ID\x3dCOSM1579603\x3bOCCURENCE\x3d1(haematopoietic_and_lymphoid_tissue)</t>
  </si>
  <si>
    <t>rs200322259</t>
  </si>
  <si>
    <t>ENSP00000334849</t>
  </si>
  <si>
    <t>transmembrane protein 104 [Source:HGNC Symbol;Acc:25984]</t>
  </si>
  <si>
    <t>p.P407L</t>
  </si>
  <si>
    <t>TMEM132B</t>
  </si>
  <si>
    <t>chr12:125834450_G/A</t>
  </si>
  <si>
    <t>ID\x3dCOSM3457895\x3bOCCURENCE\x3d3(skin)</t>
  </si>
  <si>
    <t>rs780350068</t>
  </si>
  <si>
    <t>ENSP00000299308</t>
  </si>
  <si>
    <t>transmembrane protein 132B [Source:HGNC Symbol;Acc:29397]</t>
  </si>
  <si>
    <t>p.E169K</t>
  </si>
  <si>
    <t>TP53</t>
  </si>
  <si>
    <t>chr17:7579359_G/A</t>
  </si>
  <si>
    <t>ID\x3dCOSM43682</t>
  </si>
  <si>
    <t>rs587781371</t>
  </si>
  <si>
    <t>ENSP00000269305</t>
  </si>
  <si>
    <t>tumor protein p53 [Source:HGNC Symbol;Acc:11998]</t>
  </si>
  <si>
    <t>p.R110C</t>
  </si>
  <si>
    <t>known in: BRCA;HNC;AML;BLCA;LIP;FGCT;BCL;MGCT;THYM;MDPS;OV</t>
  </si>
  <si>
    <t>chr17:7577121_G/A</t>
  </si>
  <si>
    <t>ID\x3dCOSM10659</t>
  </si>
  <si>
    <t>rs121913343</t>
  </si>
  <si>
    <t>p.R273C</t>
  </si>
  <si>
    <t>known in: HC;AML-PR;CANCER-PR</t>
  </si>
  <si>
    <t>chr17:7578395_G/T</t>
  </si>
  <si>
    <t>ID\x3dCOSM326730</t>
  </si>
  <si>
    <t>p.H179N</t>
  </si>
  <si>
    <t>chr17:7577120_C/T</t>
  </si>
  <si>
    <t>ID\x3dCOSM10660</t>
  </si>
  <si>
    <t>rs28934576</t>
  </si>
  <si>
    <t>p.R273H</t>
  </si>
  <si>
    <t>known in: AML;THCA;CANCER-PR</t>
  </si>
  <si>
    <t>chr17:7577538_C/T</t>
  </si>
  <si>
    <t>ID\x3dCOSM99602</t>
  </si>
  <si>
    <t>rs11540652</t>
  </si>
  <si>
    <t>p.R248Q</t>
  </si>
  <si>
    <t>known in: CANCER-PR;HC;AML</t>
  </si>
  <si>
    <t>TPPP</t>
  </si>
  <si>
    <t>chr5:677998_C/T</t>
  </si>
  <si>
    <t>ID\x3dCOSM3072011\x3bOCCURENCE\x3d1(stomach)</t>
  </si>
  <si>
    <t>rs147824661</t>
  </si>
  <si>
    <t>ENSP00000353785</t>
  </si>
  <si>
    <t>tubulin polymerization promoting protein [Source:HGNC Symbol;Acc:24164]</t>
  </si>
  <si>
    <t>p.V60M</t>
  </si>
  <si>
    <t>TPSAB1</t>
  </si>
  <si>
    <t>chr16:1291623_C/T</t>
  </si>
  <si>
    <t>ID\x3dCOSM1749411\x3bOCCURENCE\x3d1(central_nervous_system)</t>
  </si>
  <si>
    <t>rs765144578</t>
  </si>
  <si>
    <t>Score\x3d0.983779\x3bName\x3dchr16:1275687</t>
  </si>
  <si>
    <t>ENSP00000454427</t>
  </si>
  <si>
    <t>tryptase alpha/beta 1 [Source:HGNC Symbol;Acc:12019]</t>
  </si>
  <si>
    <t>p.T141I</t>
  </si>
  <si>
    <t>chr16:1291608_A/G</t>
  </si>
  <si>
    <t>ID\x3dCOSM4128680\x3bOCCURENCE\x3d1(skin)</t>
  </si>
  <si>
    <t>rs201820654</t>
  </si>
  <si>
    <t>p.H136R</t>
  </si>
  <si>
    <t>TPSD1</t>
  </si>
  <si>
    <t>chr16:1306923_C/T</t>
  </si>
  <si>
    <t>ID\x3dCOSM4255791\x3bOCCURENCE\x3d1(thyroid)</t>
  </si>
  <si>
    <t>rs143993373</t>
  </si>
  <si>
    <t>Score\x3d0.969919\x3bName\x3dchr16:1278547</t>
  </si>
  <si>
    <t>ENSP00000211076</t>
  </si>
  <si>
    <t>tryptase delta 1 [Source:HGNC Symbol;Acc:14118]</t>
  </si>
  <si>
    <t>p.A127V</t>
  </si>
  <si>
    <t>TRIP4</t>
  </si>
  <si>
    <t>chr15:64689964_C/T</t>
  </si>
  <si>
    <t>ID\x3dCOSM1288641\x3bOCCURENCE\x3d1(autonomic_ganglia)</t>
  </si>
  <si>
    <t>rs111658371</t>
  </si>
  <si>
    <t>ENSP00000261884</t>
  </si>
  <si>
    <t>thyroid hormone receptor interactor 4 [Source:HGNC Symbol;Acc:12310]</t>
  </si>
  <si>
    <t>p.R189C</t>
  </si>
  <si>
    <t>TRPV6</t>
  </si>
  <si>
    <t>chr7:142574584_T/C</t>
  </si>
  <si>
    <t>ID\x3dCOSM2863089\x3bOCCURENCE\x3d1(large_intestine)</t>
  </si>
  <si>
    <t>rs200186434</t>
  </si>
  <si>
    <t>ENSP00000352358</t>
  </si>
  <si>
    <t>transient receptor potential cation channel, subfamily V, member 6 [Source:HGNC Symbol;Acc:14006]</t>
  </si>
  <si>
    <t>p.H165R</t>
  </si>
  <si>
    <t>TRRAP</t>
  </si>
  <si>
    <t>chr7:98581748_C/T</t>
  </si>
  <si>
    <t>ID\x3dCOSM1673338</t>
  </si>
  <si>
    <t>rs756932580</t>
  </si>
  <si>
    <t>ENSP00000352925</t>
  </si>
  <si>
    <t>transformation/transcription domain-associated protein [Source:HGNC Symbol;Acc:12347]</t>
  </si>
  <si>
    <t>p.H2994Y</t>
  </si>
  <si>
    <t>TTLL9</t>
  </si>
  <si>
    <t>chr20:30510802_C/T</t>
  </si>
  <si>
    <t>ID\x3dCOSM4899656</t>
  </si>
  <si>
    <t>ENSP00000365105</t>
  </si>
  <si>
    <t>tubulin tyrosine ligase-like family, member 9 [Source:HGNC Symbol;Acc:16118]</t>
  </si>
  <si>
    <t>p.P204S</t>
  </si>
  <si>
    <t>TTN</t>
  </si>
  <si>
    <t>chr2:179664259_G/A</t>
  </si>
  <si>
    <t>ID\x3dCOSM5793532</t>
  </si>
  <si>
    <t>rs749759581</t>
  </si>
  <si>
    <t>ENSP00000343764</t>
  </si>
  <si>
    <t>titin [Source:HGNC Symbol;Acc:12403]</t>
  </si>
  <si>
    <t>q31.2</t>
  </si>
  <si>
    <t>p.P290L</t>
  </si>
  <si>
    <t>chr2:179433527_C/T</t>
  </si>
  <si>
    <t>ID\x3dCOSM2898969</t>
  </si>
  <si>
    <t>p.G23210R</t>
  </si>
  <si>
    <t>chr2:179441135_C/T</t>
  </si>
  <si>
    <t>ID\x3dCOSM2899919</t>
  </si>
  <si>
    <t>p.G20674R</t>
  </si>
  <si>
    <t>TWF2</t>
  </si>
  <si>
    <t>chr3:52265497_C/G</t>
  </si>
  <si>
    <t>ID\x3dCOSM2852690\x3bOCCURENCE\x3d1(large_intestine)</t>
  </si>
  <si>
    <t>rs200379551</t>
  </si>
  <si>
    <t>ENSP00000303908</t>
  </si>
  <si>
    <t>twinfilin, actin-binding protein, homolog 2 (Drosophila) [Source:HGNC Symbol;Acc:9621]</t>
  </si>
  <si>
    <t>p.G114A</t>
  </si>
  <si>
    <t>USH2A</t>
  </si>
  <si>
    <t>chr1:216348710_C/T</t>
  </si>
  <si>
    <t>ID\x3dCOSM4548591</t>
  </si>
  <si>
    <t>ENSP00000355910</t>
  </si>
  <si>
    <t>Usher syndrome 2A (autosomal recessive, mild) [Source:HGNC Symbol;Acc:12601]</t>
  </si>
  <si>
    <t>p.R1504K</t>
  </si>
  <si>
    <t>p36.12</t>
  </si>
  <si>
    <t>USP5</t>
  </si>
  <si>
    <t>chr12:6969575_G/A</t>
  </si>
  <si>
    <t>ID\x3dCOSM2099738</t>
  </si>
  <si>
    <t>rs200353491</t>
  </si>
  <si>
    <t>ENSP00000229268</t>
  </si>
  <si>
    <t>ubiquitin specific peptidase 5 (isopeptidase T) [Source:HGNC Symbol;Acc:12628]</t>
  </si>
  <si>
    <t>p.G422S</t>
  </si>
  <si>
    <t>VPS13B</t>
  </si>
  <si>
    <t>chr8:100454763_CCT/C</t>
  </si>
  <si>
    <t>rs180177327</t>
  </si>
  <si>
    <t>ENSP00000351346</t>
  </si>
  <si>
    <t>vacuolar protein sorting 13 homolog B (yeast) [Source:HGNC Symbol;Acc:2183]</t>
  </si>
  <si>
    <t>VPS8</t>
  </si>
  <si>
    <t>chr3:184603908_C/T</t>
  </si>
  <si>
    <t>ID\x3dCOSM6232324</t>
  </si>
  <si>
    <t>rs747931251</t>
  </si>
  <si>
    <t>ENSP00000287546</t>
  </si>
  <si>
    <t>vacuolar protein sorting 8 homolog (S. cerevisiae) [Source:HGNC Symbol;Acc:29122]</t>
  </si>
  <si>
    <t>p.P582L</t>
  </si>
  <si>
    <t>VWA5B1</t>
  </si>
  <si>
    <t>chr1:20640832_G/A</t>
  </si>
  <si>
    <t>ID\x3dCOSM902917\x3bOCCURENCE\x3d1(endometrium)</t>
  </si>
  <si>
    <t>rs762567811</t>
  </si>
  <si>
    <t>ENSP00000364220</t>
  </si>
  <si>
    <t>von Willebrand factor A domain containing 5B1 [Source:HGNC Symbol;Acc:26538]</t>
  </si>
  <si>
    <t>p.G104R</t>
  </si>
  <si>
    <t>WDFY1</t>
  </si>
  <si>
    <t>chr2:224760246_G/A</t>
  </si>
  <si>
    <t>ID\x3dCOSM1669802\x3bOCCURENCE\x3d2(large_intestine)</t>
  </si>
  <si>
    <t>rs554001906</t>
  </si>
  <si>
    <t>ENSP00000233055</t>
  </si>
  <si>
    <t>WD repeat and FYVE domain containing 1 [Source:HGNC Symbol;Acc:20451]</t>
  </si>
  <si>
    <t>p.R234W</t>
  </si>
  <si>
    <t>WDFY4</t>
  </si>
  <si>
    <t>chr10:50186393_C/T</t>
  </si>
  <si>
    <t>ID\x3dCOSM5032682</t>
  </si>
  <si>
    <t>rs188521712</t>
  </si>
  <si>
    <t>ENSP00000320563</t>
  </si>
  <si>
    <t>WDFY family member 4 [Source:HGNC Symbol;Acc:29323]</t>
  </si>
  <si>
    <t>q11.22</t>
  </si>
  <si>
    <t>p.R3111W</t>
  </si>
  <si>
    <t>ZC3H12C</t>
  </si>
  <si>
    <t>chr11:110035572_G/A</t>
  </si>
  <si>
    <t>ID\x3dCOSM1351169\x3bOCCURENCE\x3d1(large_intestine)</t>
  </si>
  <si>
    <t>rs768457807</t>
  </si>
  <si>
    <t>ENSP00000431821</t>
  </si>
  <si>
    <t>zinc finger CCCH-type containing 12C [Source:HGNC Symbol;Acc:29362]</t>
  </si>
  <si>
    <t>p.G588R</t>
  </si>
  <si>
    <t>ZC3H13</t>
  </si>
  <si>
    <t>chr13:46543368_G/A</t>
  </si>
  <si>
    <t>ID\x3dCOSM3469073</t>
  </si>
  <si>
    <t>ENSP00000242848</t>
  </si>
  <si>
    <t>zinc finger CCCH-type containing 13 [Source:HGNC Symbol;Acc:20368]</t>
  </si>
  <si>
    <t>q14.13</t>
  </si>
  <si>
    <t>p.P1104L</t>
  </si>
  <si>
    <t>ZFPM2</t>
  </si>
  <si>
    <t>chr8:106814511_G/A</t>
  </si>
  <si>
    <t>ID\x3dCOSM3271145\x3bOCCURENCE\x3d1(large_intestine)</t>
  </si>
  <si>
    <t>rs750762877</t>
  </si>
  <si>
    <t>ENSP00000384179</t>
  </si>
  <si>
    <t>zinc finger protein, multitype 2 [Source:HGNC Symbol;Acc:16700]</t>
  </si>
  <si>
    <t>p.R734H</t>
  </si>
  <si>
    <t>ZNF141</t>
  </si>
  <si>
    <t>Score\x3d0.932203\x3bName\x3dchr2:83444106</t>
  </si>
  <si>
    <t>ENSP00000240499</t>
  </si>
  <si>
    <t>zinc finger protein 141 [Source:HGNC Symbol;Acc:12926]</t>
  </si>
  <si>
    <t>chr4:338205_T/C</t>
  </si>
  <si>
    <t>ID\x3dCOSM5957832\x3bOCCURENCE\x3d3(thyroid)</t>
  </si>
  <si>
    <t>rs80052234</t>
  </si>
  <si>
    <t>p.V71A</t>
  </si>
  <si>
    <t>ZNF20</t>
  </si>
  <si>
    <t>chr19:12243512_CATG/C</t>
  </si>
  <si>
    <t>ID\x3dCOSM2815413</t>
  </si>
  <si>
    <t>rs767740551</t>
  </si>
  <si>
    <t>ENSP00000292241</t>
  </si>
  <si>
    <t>zinc finger protein 20 [Source:HGNC Symbol;Acc:12992]</t>
  </si>
  <si>
    <t>ZNF205</t>
  </si>
  <si>
    <t>chr16:3166446_G/A</t>
  </si>
  <si>
    <t>ID\x3dCOSM703116\x3bOCCURENCE\x3d1(lung)</t>
  </si>
  <si>
    <t>rs753094902</t>
  </si>
  <si>
    <t>ENSP00000219091</t>
  </si>
  <si>
    <t>zinc finger protein 205 [Source:HGNC Symbol;Acc:12996]</t>
  </si>
  <si>
    <t>p.D128N</t>
  </si>
  <si>
    <t>ZNF208</t>
  </si>
  <si>
    <t>chr19:22154417_G/A</t>
  </si>
  <si>
    <t>ID\x3dCOSM5546144</t>
  </si>
  <si>
    <t>rs779511678</t>
  </si>
  <si>
    <t>ENSP00000380315</t>
  </si>
  <si>
    <t>zinc finger protein 208 [Source:HGNC Symbol;Acc:12999]</t>
  </si>
  <si>
    <t>p.P1140L</t>
  </si>
  <si>
    <t>ZNF211</t>
  </si>
  <si>
    <t>chr19:58152816_C/T</t>
  </si>
  <si>
    <t>ID\x3dCOSM5390973</t>
  </si>
  <si>
    <t>rs753395520</t>
  </si>
  <si>
    <t>ENSP00000299871</t>
  </si>
  <si>
    <t>zinc finger protein 211 [Source:HGNC Symbol;Acc:13003]</t>
  </si>
  <si>
    <t>q13.43</t>
  </si>
  <si>
    <t>p.S334L</t>
  </si>
  <si>
    <t>ZNF488</t>
  </si>
  <si>
    <t>chr10:48371386_G/A</t>
  </si>
  <si>
    <t>ID\x3dCOSM2144083\x3bOCCURENCE\x3d1(oesophagus)</t>
  </si>
  <si>
    <t>rs146643655</t>
  </si>
  <si>
    <t>ENSP00000379054</t>
  </si>
  <si>
    <t>zinc finger protein 488 [Source:HGNC Symbol;Acc:23535]</t>
  </si>
  <si>
    <t>p.R285H</t>
  </si>
  <si>
    <t>ZNF507</t>
  </si>
  <si>
    <t>chr19:32873488_G/A</t>
  </si>
  <si>
    <t>ID\x3dCOSM2750857\x3bOCCURENCE\x3d1(large_intestine)</t>
  </si>
  <si>
    <t>rs555315510</t>
  </si>
  <si>
    <t>ENSP00000441549</t>
  </si>
  <si>
    <t>zinc finger protein 507 [Source:HGNC Symbol;Acc:23783]</t>
  </si>
  <si>
    <t>p.A826T</t>
  </si>
  <si>
    <t>ZNF551</t>
  </si>
  <si>
    <t>chr19:58199039_C/T</t>
  </si>
  <si>
    <t>ID\x3dCOSM5647089\x3bOCCURENCE\x3d1(oesophagus)</t>
  </si>
  <si>
    <t>rs146684151</t>
  </si>
  <si>
    <t>ENSP00000349149</t>
  </si>
  <si>
    <t>zinc finger protein 551 [Source:HGNC Symbol;Acc:25108]</t>
  </si>
  <si>
    <t>p.R450C</t>
  </si>
  <si>
    <t>ZNF578</t>
  </si>
  <si>
    <t>chr19:53014260_G/A</t>
  </si>
  <si>
    <t>ID\x3dCOSM4554625\x3bOCCURENCE\x3d1(skin)</t>
  </si>
  <si>
    <t>Score\x3d0.906942\x3bName\x3dchr19:53031774</t>
  </si>
  <si>
    <t>ENSP00000451773</t>
  </si>
  <si>
    <t>zinc finger protein 578 [Source:HGNC Symbol;Acc:26449]</t>
  </si>
  <si>
    <t>q13.41</t>
  </si>
  <si>
    <t>p.G209E</t>
  </si>
  <si>
    <t>ZNF707</t>
  </si>
  <si>
    <t>chr8:144775912_C/T</t>
  </si>
  <si>
    <t>ID\x3dCOSM2868539\x3bOCCURENCE\x3d1(large_intestine)</t>
  </si>
  <si>
    <t>ENSP00000351482</t>
  </si>
  <si>
    <t>zinc finger protein 707 [Source:HGNC Symbol;Acc:27815]</t>
  </si>
  <si>
    <t>p.R110W</t>
  </si>
  <si>
    <t>ZNF717</t>
  </si>
  <si>
    <t>chr3:75788130_C/T</t>
  </si>
  <si>
    <t>ID\x3dCOSM3774122</t>
  </si>
  <si>
    <t>rs113708852</t>
  </si>
  <si>
    <t>Score\x3d0.997127\x3bName\x3dchrUn_gl000222:0</t>
  </si>
  <si>
    <t>ENSP00000409514</t>
  </si>
  <si>
    <t>zinc finger protein 717 [Source:HGNC Symbol;Acc:29448]</t>
  </si>
  <si>
    <t>p.G215E</t>
  </si>
  <si>
    <t>ZNF726</t>
  </si>
  <si>
    <t>chr19:24116111_A/G</t>
  </si>
  <si>
    <t>ID\x3dCOSM2749325\x3bOCCURENCE\x3d1(upper_aerodigestive_tract)</t>
  </si>
  <si>
    <t>rs560789777</t>
  </si>
  <si>
    <t>ENSP00000317125</t>
  </si>
  <si>
    <t>zinc finger protein 726 [Source:HGNC Symbol;Acc:32462]</t>
  </si>
  <si>
    <t>p.K398R</t>
  </si>
  <si>
    <t>ZNF800</t>
  </si>
  <si>
    <t>chr7:127013912_C/T</t>
  </si>
  <si>
    <t>ID\x3dCOSM1131719</t>
  </si>
  <si>
    <t>rs768868005</t>
  </si>
  <si>
    <t>ENSP00000265827</t>
  </si>
  <si>
    <t>zinc finger protein 800 [Source:HGNC Symbol;Acc:27267]</t>
  </si>
  <si>
    <t>q31.33</t>
  </si>
  <si>
    <t>p.R493H</t>
  </si>
  <si>
    <t>Cell_line</t>
  </si>
  <si>
    <t>Gene</t>
  </si>
  <si>
    <t>Fishers_P_value_for_germline_variant</t>
  </si>
  <si>
    <t>Variant_position_in_Cosmic_v82</t>
  </si>
  <si>
    <t>ExAc</t>
  </si>
  <si>
    <t>gnomAD_exome</t>
  </si>
  <si>
    <t>In_Cosmic_census_somatic</t>
  </si>
  <si>
    <t>gnomAD_genome</t>
  </si>
  <si>
    <t>Mutation_type</t>
  </si>
  <si>
    <t>REF_reads</t>
  </si>
  <si>
    <t>ALT_reads</t>
  </si>
  <si>
    <t>Variant_position_in_dbSNP147 ?</t>
  </si>
  <si>
    <t>GCI_driver_annotation</t>
  </si>
  <si>
    <t>GCI_protein_annotation</t>
  </si>
  <si>
    <t>PROVEAN_chr_band</t>
  </si>
  <si>
    <t>SIFT_prediction_(cutoff=0.05_via_Provean)</t>
  </si>
  <si>
    <t>PROVEAN_prediction_(cutoff=-2.5)</t>
  </si>
  <si>
    <t>PROVEAN_description</t>
  </si>
  <si>
    <t>PROVEAN_protein_ID</t>
  </si>
  <si>
    <t>Variant_ in_region_of_segmental_duplication?</t>
  </si>
  <si>
    <t>Fraction_ALT_reads</t>
  </si>
  <si>
    <r>
      <rPr>
        <vertAlign val="superscript"/>
        <sz val="10"/>
        <rFont val="Calibri"/>
        <family val="2"/>
      </rPr>
      <t>‡</t>
    </r>
    <r>
      <rPr>
        <sz val="10"/>
        <rFont val="Arial"/>
        <family val="2"/>
      </rPr>
      <t>The ratio of IC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values under air and N2 is presented in the inter-experiment mean of the intra-experiment quotient from ≥3 replicate experiments.</t>
    </r>
  </si>
  <si>
    <r>
      <rPr>
        <vertAlign val="superscript"/>
        <sz val="10"/>
        <rFont val="Arial"/>
        <family val="2"/>
      </rPr>
      <t>†</t>
    </r>
    <r>
      <rPr>
        <sz val="10"/>
        <rFont val="Arial"/>
        <family val="2"/>
      </rPr>
      <t>IC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values are presented as the mean determination from ≥3 replicate experiments.</t>
    </r>
  </si>
  <si>
    <t>*Staging and histopathological grade at first diagnosis.</t>
  </si>
  <si>
    <t>-</t>
  </si>
  <si>
    <t>&gt;200</t>
  </si>
  <si>
    <t>&gt;133</t>
  </si>
  <si>
    <t>&gt;1000</t>
  </si>
  <si>
    <t>G1</t>
  </si>
  <si>
    <t>T2N1M0</t>
  </si>
  <si>
    <t>Primary</t>
  </si>
  <si>
    <t>Labii inferioris</t>
  </si>
  <si>
    <t>&gt;112</t>
  </si>
  <si>
    <t>Nodal</t>
  </si>
  <si>
    <t>Gingiva; maxillary sinus</t>
  </si>
  <si>
    <t>&gt;121</t>
  </si>
  <si>
    <t>G3</t>
  </si>
  <si>
    <t>T4N0M0</t>
  </si>
  <si>
    <t>Recurrent</t>
  </si>
  <si>
    <t>&gt;30</t>
  </si>
  <si>
    <t>&gt;300</t>
  </si>
  <si>
    <t>&gt;132</t>
  </si>
  <si>
    <t>&gt;500</t>
  </si>
  <si>
    <t>&gt;1</t>
  </si>
  <si>
    <t>&gt;100</t>
  </si>
  <si>
    <t>G2</t>
  </si>
  <si>
    <t>T?N2BM0</t>
  </si>
  <si>
    <t>Parotid</t>
  </si>
  <si>
    <t>UT-SCC-79A</t>
  </si>
  <si>
    <t>Lingus</t>
  </si>
  <si>
    <t>T3N0M0</t>
  </si>
  <si>
    <t>T3N1M0</t>
  </si>
  <si>
    <t>Gingiva; mandibula</t>
  </si>
  <si>
    <t>T4N1M0</t>
  </si>
  <si>
    <t>Tonsilla</t>
  </si>
  <si>
    <t>T1N3M0</t>
  </si>
  <si>
    <t>Buccal mucosa</t>
  </si>
  <si>
    <t>T2N0M0</t>
  </si>
  <si>
    <t>T1N0M0</t>
  </si>
  <si>
    <t>Gingiva; maxilla</t>
  </si>
  <si>
    <t>Supraglottic larynx</t>
  </si>
  <si>
    <t>T4N3M0</t>
  </si>
  <si>
    <t>Glottic larynx</t>
  </si>
  <si>
    <t>UT-SCC-19B</t>
  </si>
  <si>
    <t>&gt;211</t>
  </si>
  <si>
    <t>Mandibulae</t>
  </si>
  <si>
    <t>UT-SCC-1B</t>
  </si>
  <si>
    <t>Gingiva</t>
  </si>
  <si>
    <t>SCC-9</t>
  </si>
  <si>
    <t>SCC-4</t>
  </si>
  <si>
    <t>Hypopharynx</t>
  </si>
  <si>
    <t>FaDu</t>
  </si>
  <si>
    <r>
      <t>Ratio</t>
    </r>
    <r>
      <rPr>
        <b/>
        <vertAlign val="superscript"/>
        <sz val="10"/>
        <rFont val="Arial"/>
        <family val="2"/>
      </rPr>
      <t>‡</t>
    </r>
  </si>
  <si>
    <t>N2</t>
  </si>
  <si>
    <t>Air</t>
  </si>
  <si>
    <t>Ratio</t>
  </si>
  <si>
    <t>Grade*</t>
  </si>
  <si>
    <t>Stage*</t>
  </si>
  <si>
    <t>Lesion</t>
  </si>
  <si>
    <t>Primary Site</t>
  </si>
  <si>
    <t>Designation</t>
  </si>
  <si>
    <r>
      <t>5-FU IC</t>
    </r>
    <r>
      <rPr>
        <b/>
        <vertAlign val="subscript"/>
        <sz val="10"/>
        <rFont val="Arial"/>
        <family val="2"/>
      </rPr>
      <t>50</t>
    </r>
    <r>
      <rPr>
        <b/>
        <sz val="10"/>
        <rFont val="Arial"/>
        <family val="2"/>
      </rPr>
      <t xml:space="preserve"> (µM)</t>
    </r>
    <r>
      <rPr>
        <b/>
        <vertAlign val="superscript"/>
        <sz val="10"/>
        <rFont val="Arial"/>
        <family val="2"/>
      </rPr>
      <t>†</t>
    </r>
  </si>
  <si>
    <r>
      <t>Cisplatin IC</t>
    </r>
    <r>
      <rPr>
        <b/>
        <vertAlign val="subscript"/>
        <sz val="10"/>
        <rFont val="Arial"/>
        <family val="2"/>
      </rPr>
      <t>50</t>
    </r>
    <r>
      <rPr>
        <b/>
        <sz val="10"/>
        <rFont val="Arial"/>
        <family val="2"/>
      </rPr>
      <t xml:space="preserve"> (µM)</t>
    </r>
    <r>
      <rPr>
        <b/>
        <vertAlign val="superscript"/>
        <sz val="10"/>
        <rFont val="Arial"/>
        <family val="2"/>
      </rPr>
      <t>†</t>
    </r>
  </si>
  <si>
    <r>
      <t>PR-104A IC</t>
    </r>
    <r>
      <rPr>
        <b/>
        <vertAlign val="subscript"/>
        <sz val="10"/>
        <rFont val="Arial"/>
        <family val="2"/>
      </rPr>
      <t>50</t>
    </r>
    <r>
      <rPr>
        <b/>
        <sz val="10"/>
        <rFont val="Arial"/>
        <family val="2"/>
      </rPr>
      <t xml:space="preserve"> (µM)</t>
    </r>
    <r>
      <rPr>
        <b/>
        <vertAlign val="superscript"/>
        <sz val="10"/>
        <rFont val="Arial"/>
        <family val="2"/>
      </rPr>
      <t>†</t>
    </r>
  </si>
  <si>
    <r>
      <t>SN30000 IC</t>
    </r>
    <r>
      <rPr>
        <b/>
        <vertAlign val="subscript"/>
        <sz val="10"/>
        <rFont val="Arial"/>
        <family val="2"/>
      </rPr>
      <t>50</t>
    </r>
    <r>
      <rPr>
        <b/>
        <sz val="10"/>
        <rFont val="Arial"/>
        <family val="2"/>
      </rPr>
      <t xml:space="preserve"> (µM)</t>
    </r>
    <r>
      <rPr>
        <b/>
        <vertAlign val="superscript"/>
        <sz val="10"/>
        <rFont val="Arial"/>
        <family val="2"/>
      </rPr>
      <t>†</t>
    </r>
  </si>
  <si>
    <r>
      <t>Br-IPM IC</t>
    </r>
    <r>
      <rPr>
        <b/>
        <vertAlign val="subscript"/>
        <sz val="10"/>
        <rFont val="Arial"/>
        <family val="2"/>
      </rPr>
      <t>50</t>
    </r>
    <r>
      <rPr>
        <b/>
        <sz val="10"/>
        <rFont val="Arial"/>
        <family val="2"/>
      </rPr>
      <t xml:space="preserve"> (µM)</t>
    </r>
    <r>
      <rPr>
        <b/>
        <vertAlign val="superscript"/>
        <sz val="10"/>
        <rFont val="Arial"/>
        <family val="2"/>
      </rPr>
      <t>†</t>
    </r>
  </si>
  <si>
    <r>
      <t>Evofosfamide IC</t>
    </r>
    <r>
      <rPr>
        <b/>
        <vertAlign val="subscript"/>
        <sz val="10"/>
        <rFont val="Arial"/>
        <family val="2"/>
      </rPr>
      <t>50</t>
    </r>
    <r>
      <rPr>
        <b/>
        <sz val="10"/>
        <rFont val="Arial"/>
        <family val="2"/>
      </rPr>
      <t xml:space="preserve"> (µM)</t>
    </r>
    <r>
      <rPr>
        <b/>
        <vertAlign val="superscript"/>
        <sz val="10"/>
        <rFont val="Calibri"/>
        <family val="2"/>
      </rPr>
      <t>†</t>
    </r>
  </si>
  <si>
    <t>Human HNSCC cell lines</t>
  </si>
  <si>
    <t>Class SEM</t>
  </si>
  <si>
    <t>Class mean</t>
  </si>
  <si>
    <t>Sensitive</t>
  </si>
  <si>
    <t>Resistant</t>
  </si>
  <si>
    <t>C16orf59</t>
  </si>
  <si>
    <t>FEN1</t>
  </si>
  <si>
    <t>CCNB2</t>
  </si>
  <si>
    <t>MX1</t>
  </si>
  <si>
    <t>TMPO</t>
  </si>
  <si>
    <t>ANP32A</t>
  </si>
  <si>
    <t>MPHOSPH6</t>
  </si>
  <si>
    <t>NUCKS1</t>
  </si>
  <si>
    <t>SMC6</t>
  </si>
  <si>
    <t>PPP2R1B</t>
  </si>
  <si>
    <t>ATRN</t>
  </si>
  <si>
    <t>LINC00094</t>
  </si>
  <si>
    <t>CCDC77</t>
  </si>
  <si>
    <t>CEP72</t>
  </si>
  <si>
    <t>CHAF1A</t>
  </si>
  <si>
    <t>IDNK</t>
  </si>
  <si>
    <t>FAM110A</t>
  </si>
  <si>
    <t>ZNF251</t>
  </si>
  <si>
    <t>RECQL</t>
  </si>
  <si>
    <t>CDCA3</t>
  </si>
  <si>
    <t>WSB2</t>
  </si>
  <si>
    <t>NR1H2</t>
  </si>
  <si>
    <t>CNTNAP3</t>
  </si>
  <si>
    <t>CSK</t>
  </si>
  <si>
    <t>MRFAP1L1</t>
  </si>
  <si>
    <t>BCCIP</t>
  </si>
  <si>
    <t>MTFP1</t>
  </si>
  <si>
    <t>OIP5</t>
  </si>
  <si>
    <t>HAUS2</t>
  </si>
  <si>
    <t>ZBTB43</t>
  </si>
  <si>
    <t>FOXM1</t>
  </si>
  <si>
    <t>BTBD1</t>
  </si>
  <si>
    <t>INTS8</t>
  </si>
  <si>
    <t>HMBS</t>
  </si>
  <si>
    <t>TBC1D20</t>
  </si>
  <si>
    <t>PPP1R3D</t>
  </si>
  <si>
    <t>SMC4</t>
  </si>
  <si>
    <t>NAPB</t>
  </si>
  <si>
    <t>USP20</t>
  </si>
  <si>
    <t>SRP9</t>
  </si>
  <si>
    <t>CCL5</t>
  </si>
  <si>
    <t>ILF2</t>
  </si>
  <si>
    <t>TRA2B</t>
  </si>
  <si>
    <t>TPM3</t>
  </si>
  <si>
    <t>PLK4</t>
  </si>
  <si>
    <t>PHF5A</t>
  </si>
  <si>
    <t>CENPW</t>
  </si>
  <si>
    <t>DTL</t>
  </si>
  <si>
    <t>RAD51AP1</t>
  </si>
  <si>
    <t>FANCD2</t>
  </si>
  <si>
    <t>HECA</t>
  </si>
  <si>
    <t>EXO1</t>
  </si>
  <si>
    <t>THYN1</t>
  </si>
  <si>
    <t>PARP1</t>
  </si>
  <si>
    <t>VKORC1</t>
  </si>
  <si>
    <t>DUSP1</t>
  </si>
  <si>
    <t>CDT1</t>
  </si>
  <si>
    <t>NECAP1</t>
  </si>
  <si>
    <t>CRYZ</t>
  </si>
  <si>
    <t>LINC00493</t>
  </si>
  <si>
    <t>CMPK2</t>
  </si>
  <si>
    <t>PATZ1</t>
  </si>
  <si>
    <t>CHMP1B</t>
  </si>
  <si>
    <t>DRG1</t>
  </si>
  <si>
    <t>CKAP2L</t>
  </si>
  <si>
    <t>HBP1</t>
  </si>
  <si>
    <t>GEN1</t>
  </si>
  <si>
    <t>GOT1</t>
  </si>
  <si>
    <t>NUP107</t>
  </si>
  <si>
    <t>UHRF1</t>
  </si>
  <si>
    <t>MELK</t>
  </si>
  <si>
    <t>BRWD1</t>
  </si>
  <si>
    <t>LMNB2</t>
  </si>
  <si>
    <t>CTSF</t>
  </si>
  <si>
    <t>CERK</t>
  </si>
  <si>
    <t>NSMCE4A</t>
  </si>
  <si>
    <t>ZW10</t>
  </si>
  <si>
    <t>WBP11</t>
  </si>
  <si>
    <t>ASUN</t>
  </si>
  <si>
    <t>DDX12P</t>
  </si>
  <si>
    <t>ALG9</t>
  </si>
  <si>
    <t>RFC4</t>
  </si>
  <si>
    <t>TRAPPC6A</t>
  </si>
  <si>
    <t>KIF11</t>
  </si>
  <si>
    <t>CDC25A</t>
  </si>
  <si>
    <t>NEK2</t>
  </si>
  <si>
    <t>GTSE1</t>
  </si>
  <si>
    <t>SEC23A</t>
  </si>
  <si>
    <t>FOXRED1</t>
  </si>
  <si>
    <t>ANP32E</t>
  </si>
  <si>
    <t>CKS1B</t>
  </si>
  <si>
    <t>TUBB</t>
  </si>
  <si>
    <t>XPA</t>
  </si>
  <si>
    <t>C4orf48</t>
  </si>
  <si>
    <t>EI24</t>
  </si>
  <si>
    <t>THRIL</t>
  </si>
  <si>
    <t>RAB24</t>
  </si>
  <si>
    <t>FABP5</t>
  </si>
  <si>
    <t>MIEF2</t>
  </si>
  <si>
    <t>KDM4B</t>
  </si>
  <si>
    <t>LINC00667</t>
  </si>
  <si>
    <t>SSRP1</t>
  </si>
  <si>
    <t>GPSM2</t>
  </si>
  <si>
    <t>PHB2</t>
  </si>
  <si>
    <t>PRC1</t>
  </si>
  <si>
    <t>ATN1</t>
  </si>
  <si>
    <t>PCED1A</t>
  </si>
  <si>
    <t>NAGA</t>
  </si>
  <si>
    <t>IPO8</t>
  </si>
  <si>
    <t>ATF3</t>
  </si>
  <si>
    <t>AGA</t>
  </si>
  <si>
    <t>TDRD7</t>
  </si>
  <si>
    <t>KIF23</t>
  </si>
  <si>
    <t>STT3A</t>
  </si>
  <si>
    <t>CEP55</t>
  </si>
  <si>
    <t>FANCI</t>
  </si>
  <si>
    <t>TMEM140</t>
  </si>
  <si>
    <t>KIF15</t>
  </si>
  <si>
    <t>TTK</t>
  </si>
  <si>
    <t>RAD51</t>
  </si>
  <si>
    <t>ABHD2</t>
  </si>
  <si>
    <t>MCM10</t>
  </si>
  <si>
    <t>BUB3</t>
  </si>
  <si>
    <t>KLF4</t>
  </si>
  <si>
    <t>ZWINT</t>
  </si>
  <si>
    <t>NUP50</t>
  </si>
  <si>
    <t>ATP10D</t>
  </si>
  <si>
    <t>FAM189B</t>
  </si>
  <si>
    <t>KIAA1524</t>
  </si>
  <si>
    <t>MPHOSPH9</t>
  </si>
  <si>
    <t>NDUFAF5</t>
  </si>
  <si>
    <t>TYW3</t>
  </si>
  <si>
    <t>POP5</t>
  </si>
  <si>
    <t>ZSWIM4</t>
  </si>
  <si>
    <t>PRKDC</t>
  </si>
  <si>
    <t>LRPAP1</t>
  </si>
  <si>
    <t>CDK1</t>
  </si>
  <si>
    <t>PARPBP</t>
  </si>
  <si>
    <t>POMT1</t>
  </si>
  <si>
    <t>SDHD</t>
  </si>
  <si>
    <t>H2AFX</t>
  </si>
  <si>
    <t>DEPDC1B</t>
  </si>
  <si>
    <t>PPIC</t>
  </si>
  <si>
    <t>KIF14</t>
  </si>
  <si>
    <t>INCENP</t>
  </si>
  <si>
    <t>MMS19</t>
  </si>
  <si>
    <t>PRC1-AS1</t>
  </si>
  <si>
    <t>KRT16P2</t>
  </si>
  <si>
    <t>ENDOG</t>
  </si>
  <si>
    <t>SLC2A8</t>
  </si>
  <si>
    <t>KNSTRN</t>
  </si>
  <si>
    <t>CASC5</t>
  </si>
  <si>
    <t>BRI3BP</t>
  </si>
  <si>
    <t>RNMT</t>
  </si>
  <si>
    <t>COQ4</t>
  </si>
  <si>
    <t>SURF1</t>
  </si>
  <si>
    <t>ZER1</t>
  </si>
  <si>
    <t>PRR15</t>
  </si>
  <si>
    <t>SDF2L1</t>
  </si>
  <si>
    <t>NEAT1</t>
  </si>
  <si>
    <t>DPAGT1</t>
  </si>
  <si>
    <t>C1orf174</t>
  </si>
  <si>
    <t>UBE2T</t>
  </si>
  <si>
    <t>PRR11</t>
  </si>
  <si>
    <t>GNAI2</t>
  </si>
  <si>
    <t>ERLIN1</t>
  </si>
  <si>
    <t>RSAD2</t>
  </si>
  <si>
    <t>SNRPD3</t>
  </si>
  <si>
    <t>SAP30L</t>
  </si>
  <si>
    <t>TIMELESS</t>
  </si>
  <si>
    <t>NCAPH</t>
  </si>
  <si>
    <t>HELLS</t>
  </si>
  <si>
    <t>SETD8</t>
  </si>
  <si>
    <t>ZNFX1</t>
  </si>
  <si>
    <t>KIF20B</t>
  </si>
  <si>
    <t>IER2</t>
  </si>
  <si>
    <t>RNF26</t>
  </si>
  <si>
    <t>ARRDC3</t>
  </si>
  <si>
    <t>MX2</t>
  </si>
  <si>
    <t>EIF3A</t>
  </si>
  <si>
    <t>ESPL1</t>
  </si>
  <si>
    <t>KIAA0101</t>
  </si>
  <si>
    <t>ARHGAP11A</t>
  </si>
  <si>
    <t>FILIP1L</t>
  </si>
  <si>
    <t>CDC6</t>
  </si>
  <si>
    <t>ZWILCH</t>
  </si>
  <si>
    <t>ID4</t>
  </si>
  <si>
    <t>BLM</t>
  </si>
  <si>
    <t>LBR</t>
  </si>
  <si>
    <t>SCAND1</t>
  </si>
  <si>
    <t>NCAPD2</t>
  </si>
  <si>
    <t>TIPIN</t>
  </si>
  <si>
    <t>NCAPD3</t>
  </si>
  <si>
    <t>CENPM</t>
  </si>
  <si>
    <t>DNMBP</t>
  </si>
  <si>
    <t>TMEM129</t>
  </si>
  <si>
    <t>MCM5</t>
  </si>
  <si>
    <t>LGALS9B</t>
  </si>
  <si>
    <t>CHEK1</t>
  </si>
  <si>
    <t>Evofosfamide class</t>
  </si>
  <si>
    <t>Cell line</t>
  </si>
  <si>
    <t>T test</t>
  </si>
  <si>
    <t>F test</t>
  </si>
  <si>
    <t>Low</t>
  </si>
  <si>
    <t>High</t>
  </si>
  <si>
    <t>UBE2C</t>
  </si>
  <si>
    <t>TYMS</t>
  </si>
  <si>
    <t>TRIP13</t>
  </si>
  <si>
    <t>TPX2</t>
  </si>
  <si>
    <t>TOP2A</t>
  </si>
  <si>
    <t>RACGAP1</t>
  </si>
  <si>
    <t>PTTG1</t>
  </si>
  <si>
    <t>PBK</t>
  </si>
  <si>
    <t>NDC80</t>
  </si>
  <si>
    <t>NCAPG</t>
  </si>
  <si>
    <t>MKI67</t>
  </si>
  <si>
    <t>MAD2L1</t>
  </si>
  <si>
    <t>KIF4A</t>
  </si>
  <si>
    <t>KIF20A</t>
  </si>
  <si>
    <t>KIF18B</t>
  </si>
  <si>
    <t>HJURP</t>
  </si>
  <si>
    <t>GINS1</t>
  </si>
  <si>
    <t>DLGAP5</t>
  </si>
  <si>
    <t>CKS2</t>
  </si>
  <si>
    <t>CENPF</t>
  </si>
  <si>
    <t>CENPA</t>
  </si>
  <si>
    <t>CDKN3</t>
  </si>
  <si>
    <t>CDCA8</t>
  </si>
  <si>
    <t>CDC20</t>
  </si>
  <si>
    <t>CCNE2</t>
  </si>
  <si>
    <t>CCNB1</t>
  </si>
  <si>
    <t>CCNA2</t>
  </si>
  <si>
    <t>BUB1</t>
  </si>
  <si>
    <t>BIRC5</t>
  </si>
  <si>
    <t>AURKA</t>
  </si>
  <si>
    <t>ASPM</t>
  </si>
  <si>
    <t>Metagene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</si>
</sst>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vertAlign val="superscript"/>
      <sz val="10"/>
      <name val="Calibri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Calibri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1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1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6" fillId="2" borderId="0" xfId="0" applyFont="1" applyFill="1" applyBorder="1" applyAlignment="1">
      <alignment horizontal="left" vertical="center" readingOrder="1"/>
    </xf>
    <xf numFmtId="0" fontId="6" fillId="2" borderId="0" xfId="0" applyFont="1" applyFill="1" applyBorder="1" applyAlignment="1">
      <alignment horizontal="center" vertical="center" readingOrder="1"/>
    </xf>
    <xf numFmtId="1" fontId="6" fillId="2" borderId="0" xfId="0" applyNumberFormat="1" applyFont="1" applyFill="1" applyBorder="1" applyAlignment="1">
      <alignment horizontal="left" vertical="center" readingOrder="1"/>
    </xf>
    <xf numFmtId="0" fontId="6" fillId="2" borderId="1" xfId="0" applyFont="1" applyFill="1" applyBorder="1" applyAlignment="1">
      <alignment horizontal="center" vertical="center" readingOrder="1"/>
    </xf>
    <xf numFmtId="0" fontId="6" fillId="2" borderId="2" xfId="0" applyFont="1" applyFill="1" applyBorder="1" applyAlignment="1">
      <alignment horizontal="center" vertical="center" readingOrder="1"/>
    </xf>
    <xf numFmtId="0" fontId="6" fillId="2" borderId="3" xfId="0" applyFont="1" applyFill="1" applyBorder="1" applyAlignment="1">
      <alignment horizontal="center" vertical="center" readingOrder="1"/>
    </xf>
    <xf numFmtId="164" fontId="6" fillId="2" borderId="2" xfId="0" applyNumberFormat="1" applyFont="1" applyFill="1" applyBorder="1" applyAlignment="1">
      <alignment horizontal="center" vertical="center" readingOrder="1"/>
    </xf>
    <xf numFmtId="164" fontId="6" fillId="2" borderId="3" xfId="0" applyNumberFormat="1" applyFont="1" applyFill="1" applyBorder="1" applyAlignment="1">
      <alignment horizontal="center" vertical="center" readingOrder="1"/>
    </xf>
    <xf numFmtId="0" fontId="6" fillId="2" borderId="1" xfId="0" applyFont="1" applyFill="1" applyBorder="1" applyAlignment="1">
      <alignment horizontal="center" vertical="center" wrapText="1" readingOrder="1"/>
    </xf>
    <xf numFmtId="164" fontId="6" fillId="2" borderId="2" xfId="0" applyNumberFormat="1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10" fillId="2" borderId="3" xfId="0" applyFont="1" applyFill="1" applyBorder="1" applyAlignment="1">
      <alignment horizontal="left" vertical="center" wrapText="1" readingOrder="1"/>
    </xf>
    <xf numFmtId="0" fontId="6" fillId="2" borderId="4" xfId="0" applyFont="1" applyFill="1" applyBorder="1" applyAlignment="1">
      <alignment horizontal="center" vertical="center" readingOrder="1"/>
    </xf>
    <xf numFmtId="0" fontId="6" fillId="2" borderId="5" xfId="0" applyFont="1" applyFill="1" applyBorder="1" applyAlignment="1">
      <alignment horizontal="center" vertical="center" readingOrder="1"/>
    </xf>
    <xf numFmtId="0" fontId="6" fillId="2" borderId="6" xfId="0" applyFont="1" applyFill="1" applyBorder="1" applyAlignment="1">
      <alignment horizontal="center" vertical="center" readingOrder="1"/>
    </xf>
    <xf numFmtId="164" fontId="6" fillId="2" borderId="5" xfId="0" applyNumberFormat="1" applyFont="1" applyFill="1" applyBorder="1" applyAlignment="1">
      <alignment horizontal="center" vertical="center" readingOrder="1"/>
    </xf>
    <xf numFmtId="164" fontId="6" fillId="2" borderId="6" xfId="0" applyNumberFormat="1" applyFont="1" applyFill="1" applyBorder="1" applyAlignment="1">
      <alignment horizontal="center" vertical="center" readingOrder="1"/>
    </xf>
    <xf numFmtId="0" fontId="6" fillId="2" borderId="4" xfId="0" applyFont="1" applyFill="1" applyBorder="1" applyAlignment="1">
      <alignment horizontal="center" vertical="center" wrapText="1" readingOrder="1"/>
    </xf>
    <xf numFmtId="164" fontId="6" fillId="2" borderId="5" xfId="0" applyNumberFormat="1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10" fillId="2" borderId="6" xfId="0" applyFont="1" applyFill="1" applyBorder="1" applyAlignment="1">
      <alignment horizontal="left" vertical="center" wrapText="1" readingOrder="1"/>
    </xf>
    <xf numFmtId="0" fontId="10" fillId="2" borderId="6" xfId="0" applyFont="1" applyFill="1" applyBorder="1" applyAlignment="1">
      <alignment horizontal="left" vertical="center" readingOrder="1"/>
    </xf>
    <xf numFmtId="0" fontId="6" fillId="2" borderId="7" xfId="0" applyFont="1" applyFill="1" applyBorder="1" applyAlignment="1">
      <alignment horizontal="center" vertical="center" readingOrder="1"/>
    </xf>
    <xf numFmtId="0" fontId="6" fillId="2" borderId="8" xfId="0" applyFont="1" applyFill="1" applyBorder="1" applyAlignment="1">
      <alignment horizontal="center" vertical="center" readingOrder="1"/>
    </xf>
    <xf numFmtId="0" fontId="6" fillId="2" borderId="9" xfId="0" applyFont="1" applyFill="1" applyBorder="1" applyAlignment="1">
      <alignment horizontal="center" vertical="center" readingOrder="1"/>
    </xf>
    <xf numFmtId="164" fontId="6" fillId="2" borderId="8" xfId="0" applyNumberFormat="1" applyFont="1" applyFill="1" applyBorder="1" applyAlignment="1">
      <alignment horizontal="center" vertical="center" readingOrder="1"/>
    </xf>
    <xf numFmtId="164" fontId="6" fillId="2" borderId="9" xfId="0" applyNumberFormat="1" applyFont="1" applyFill="1" applyBorder="1" applyAlignment="1">
      <alignment horizontal="center" vertical="center" readingOrder="1"/>
    </xf>
    <xf numFmtId="0" fontId="6" fillId="2" borderId="7" xfId="0" applyFont="1" applyFill="1" applyBorder="1" applyAlignment="1">
      <alignment horizontal="center" vertical="center" wrapText="1" readingOrder="1"/>
    </xf>
    <xf numFmtId="164" fontId="6" fillId="2" borderId="8" xfId="0" applyNumberFormat="1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8" xfId="0" applyFont="1" applyFill="1" applyBorder="1" applyAlignment="1">
      <alignment horizontal="center" vertical="center" wrapText="1" readingOrder="1"/>
    </xf>
    <xf numFmtId="0" fontId="10" fillId="2" borderId="9" xfId="0" applyFont="1" applyFill="1" applyBorder="1" applyAlignment="1">
      <alignment horizontal="left" vertical="center" wrapText="1" readingOrder="1"/>
    </xf>
    <xf numFmtId="0" fontId="10" fillId="2" borderId="1" xfId="0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wrapText="1" readingOrder="1"/>
    </xf>
    <xf numFmtId="0" fontId="10" fillId="2" borderId="3" xfId="0" applyFont="1" applyFill="1" applyBorder="1" applyAlignment="1">
      <alignment horizontal="center" vertical="center" wrapText="1" readingOrder="1"/>
    </xf>
    <xf numFmtId="0" fontId="15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165" fontId="15" fillId="2" borderId="1" xfId="0" applyNumberFormat="1" applyFont="1" applyFill="1" applyBorder="1" applyAlignment="1">
      <alignment horizontal="center" vertical="center"/>
    </xf>
    <xf numFmtId="165" fontId="15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/>
    </xf>
    <xf numFmtId="165" fontId="15" fillId="2" borderId="13" xfId="0" applyNumberFormat="1" applyFont="1" applyFill="1" applyBorder="1" applyAlignment="1">
      <alignment horizontal="center" vertical="center"/>
    </xf>
    <xf numFmtId="165" fontId="15" fillId="2" borderId="14" xfId="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left" vertical="center"/>
    </xf>
    <xf numFmtId="165" fontId="15" fillId="2" borderId="16" xfId="0" applyNumberFormat="1" applyFont="1" applyFill="1" applyBorder="1" applyAlignment="1">
      <alignment horizontal="center" vertical="center"/>
    </xf>
    <xf numFmtId="165" fontId="15" fillId="2" borderId="17" xfId="0" applyNumberFormat="1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left" vertical="center"/>
    </xf>
    <xf numFmtId="165" fontId="15" fillId="2" borderId="4" xfId="0" applyNumberFormat="1" applyFont="1" applyFill="1" applyBorder="1" applyAlignment="1">
      <alignment horizontal="center" vertical="center"/>
    </xf>
    <xf numFmtId="165" fontId="15" fillId="2" borderId="5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left" vertical="center"/>
    </xf>
    <xf numFmtId="165" fontId="15" fillId="2" borderId="7" xfId="0" applyNumberFormat="1" applyFont="1" applyFill="1" applyBorder="1" applyAlignment="1">
      <alignment horizontal="center" vertical="center"/>
    </xf>
    <xf numFmtId="165" fontId="15" fillId="2" borderId="8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166" fontId="15" fillId="2" borderId="1" xfId="0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5" fillId="2" borderId="13" xfId="0" applyNumberFormat="1" applyFont="1" applyFill="1" applyBorder="1" applyAlignment="1">
      <alignment horizontal="center" vertical="center"/>
    </xf>
    <xf numFmtId="166" fontId="15" fillId="2" borderId="1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10" fillId="2" borderId="12" xfId="0" applyFont="1" applyFill="1" applyBorder="1" applyAlignment="1">
      <alignment horizontal="center" vertical="center" wrapText="1" readingOrder="1"/>
    </xf>
    <xf numFmtId="0" fontId="10" fillId="2" borderId="11" xfId="0" applyFont="1" applyFill="1" applyBorder="1" applyAlignment="1">
      <alignment horizontal="center" vertical="center" wrapText="1" readingOrder="1"/>
    </xf>
    <xf numFmtId="0" fontId="10" fillId="2" borderId="10" xfId="0" applyFont="1" applyFill="1" applyBorder="1" applyAlignment="1">
      <alignment horizontal="center" vertical="center" wrapText="1" readingOrder="1"/>
    </xf>
    <xf numFmtId="0" fontId="14" fillId="2" borderId="12" xfId="0" applyFont="1" applyFill="1" applyBorder="1" applyAlignment="1">
      <alignment horizontal="left" vertical="center" wrapText="1" readingOrder="1"/>
    </xf>
    <xf numFmtId="0" fontId="14" fillId="2" borderId="11" xfId="0" applyFont="1" applyFill="1" applyBorder="1" applyAlignment="1">
      <alignment horizontal="left" vertical="center" wrapText="1" readingOrder="1"/>
    </xf>
    <xf numFmtId="0" fontId="14" fillId="2" borderId="10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5"/>
  <sheetViews>
    <sheetView tabSelected="1" workbookViewId="0"/>
  </sheetViews>
  <sheetFormatPr defaultColWidth="0" defaultRowHeight="17.25" customHeight="1" zeroHeight="1" x14ac:dyDescent="0.25"/>
  <cols>
    <col min="1" max="1" width="10.7109375" bestFit="1" customWidth="1"/>
    <col min="2" max="2" width="9" bestFit="1" customWidth="1"/>
    <col min="3" max="3" width="28.85546875" bestFit="1" customWidth="1"/>
    <col min="4" max="4" width="17.5703125" bestFit="1" customWidth="1"/>
    <col min="5" max="5" width="34.140625" bestFit="1" customWidth="1"/>
    <col min="6" max="6" width="29" bestFit="1" customWidth="1"/>
    <col min="7" max="7" width="7.140625" bestFit="1" customWidth="1"/>
    <col min="8" max="8" width="16.42578125" bestFit="1" customWidth="1"/>
    <col min="9" max="9" width="17.5703125" bestFit="1" customWidth="1"/>
    <col min="10" max="10" width="11.42578125" bestFit="1" customWidth="1"/>
    <col min="11" max="11" width="11.85546875" bestFit="1" customWidth="1"/>
    <col min="12" max="12" width="19.140625" bestFit="1" customWidth="1"/>
    <col min="13" max="13" width="19.7109375" bestFit="1" customWidth="1"/>
    <col min="14" max="14" width="30.140625" bestFit="1" customWidth="1"/>
    <col min="15" max="15" width="37" bestFit="1" customWidth="1"/>
    <col min="16" max="16" width="97.140625" bestFit="1" customWidth="1"/>
    <col min="17" max="17" width="18.85546875" bestFit="1" customWidth="1"/>
    <col min="18" max="18" width="22" bestFit="1" customWidth="1"/>
    <col min="19" max="19" width="51.42578125" bestFit="1" customWidth="1"/>
    <col min="20" max="20" width="59.7109375" bestFit="1" customWidth="1"/>
    <col min="21" max="21" width="25.85546875" bestFit="1" customWidth="1"/>
    <col min="22" max="22" width="28.85546875" bestFit="1" customWidth="1"/>
    <col min="23" max="23" width="47.5703125" bestFit="1" customWidth="1"/>
    <col min="24" max="16384" width="9.140625" hidden="1"/>
  </cols>
  <sheetData>
    <row r="1" spans="1:23" s="10" customFormat="1" ht="17.25" customHeight="1" x14ac:dyDescent="0.25">
      <c r="A1" s="8" t="s">
        <v>3094</v>
      </c>
      <c r="B1" s="9" t="s">
        <v>3095</v>
      </c>
      <c r="C1" s="9" t="s">
        <v>0</v>
      </c>
      <c r="D1" s="9" t="s">
        <v>3102</v>
      </c>
      <c r="E1" s="9" t="s">
        <v>3096</v>
      </c>
      <c r="F1" s="9" t="s">
        <v>1</v>
      </c>
      <c r="G1" s="9" t="s">
        <v>3098</v>
      </c>
      <c r="H1" s="9" t="s">
        <v>3099</v>
      </c>
      <c r="I1" s="9" t="s">
        <v>3101</v>
      </c>
      <c r="J1" s="9" t="s">
        <v>3103</v>
      </c>
      <c r="K1" s="9" t="s">
        <v>3104</v>
      </c>
      <c r="L1" s="9" t="s">
        <v>3114</v>
      </c>
      <c r="M1" s="9" t="s">
        <v>3112</v>
      </c>
      <c r="N1" s="9" t="s">
        <v>3110</v>
      </c>
      <c r="O1" s="9" t="s">
        <v>3109</v>
      </c>
      <c r="P1" s="9" t="s">
        <v>3111</v>
      </c>
      <c r="Q1" s="9" t="s">
        <v>3108</v>
      </c>
      <c r="R1" s="9" t="s">
        <v>3107</v>
      </c>
      <c r="S1" s="9" t="s">
        <v>3106</v>
      </c>
      <c r="T1" s="9" t="s">
        <v>3097</v>
      </c>
      <c r="U1" s="9" t="s">
        <v>3100</v>
      </c>
      <c r="V1" s="9" t="s">
        <v>3105</v>
      </c>
      <c r="W1" s="9" t="s">
        <v>3113</v>
      </c>
    </row>
    <row r="2" spans="1:23" ht="17.25" customHeight="1" x14ac:dyDescent="0.25">
      <c r="A2" s="1" t="s">
        <v>142</v>
      </c>
      <c r="B2" s="1" t="s">
        <v>426</v>
      </c>
      <c r="C2" s="2" t="s">
        <v>427</v>
      </c>
      <c r="D2" s="2" t="s">
        <v>7</v>
      </c>
      <c r="E2" s="3">
        <v>1.7500000000000001E-16</v>
      </c>
      <c r="F2" s="2">
        <v>1.1000000000000001E-3</v>
      </c>
      <c r="G2" s="3">
        <v>6.5900000000000003E-5</v>
      </c>
      <c r="H2" s="3">
        <v>5.6900000000000001E-5</v>
      </c>
      <c r="I2" s="3">
        <v>3.2299999999999999E-5</v>
      </c>
      <c r="J2" s="2">
        <v>40</v>
      </c>
      <c r="K2" s="2">
        <v>42</v>
      </c>
      <c r="L2" s="2">
        <v>0.51</v>
      </c>
      <c r="M2" s="2" t="s">
        <v>430</v>
      </c>
      <c r="N2" s="2" t="s">
        <v>121</v>
      </c>
      <c r="O2" s="2" t="s">
        <v>20</v>
      </c>
      <c r="P2" s="2" t="s">
        <v>431</v>
      </c>
      <c r="Q2" s="2" t="s">
        <v>139</v>
      </c>
      <c r="R2" s="2" t="s">
        <v>432</v>
      </c>
      <c r="S2" s="2" t="s">
        <v>15</v>
      </c>
      <c r="T2" s="2" t="s">
        <v>428</v>
      </c>
      <c r="U2" s="2" t="s">
        <v>5</v>
      </c>
      <c r="V2" s="2" t="s">
        <v>429</v>
      </c>
      <c r="W2" s="2" t="s">
        <v>5</v>
      </c>
    </row>
    <row r="3" spans="1:23" ht="17.25" customHeight="1" x14ac:dyDescent="0.25">
      <c r="A3" s="1" t="s">
        <v>142</v>
      </c>
      <c r="B3" s="1" t="s">
        <v>988</v>
      </c>
      <c r="C3" s="2" t="s">
        <v>989</v>
      </c>
      <c r="D3" s="2" t="s">
        <v>7</v>
      </c>
      <c r="E3" s="3">
        <v>5.4300000000000004E-22</v>
      </c>
      <c r="F3" s="2">
        <v>2.9999999999999997E-4</v>
      </c>
      <c r="G3" s="2">
        <v>1E-4</v>
      </c>
      <c r="H3" s="3">
        <v>8.53E-5</v>
      </c>
      <c r="I3" s="3">
        <v>9.6799999999999995E-5</v>
      </c>
      <c r="J3" s="2">
        <v>20</v>
      </c>
      <c r="K3" s="2">
        <v>50</v>
      </c>
      <c r="L3" s="2">
        <v>0.71</v>
      </c>
      <c r="M3" s="2" t="s">
        <v>992</v>
      </c>
      <c r="N3" s="2" t="s">
        <v>10</v>
      </c>
      <c r="O3" s="2" t="s">
        <v>20</v>
      </c>
      <c r="P3" s="2" t="s">
        <v>993</v>
      </c>
      <c r="Q3" s="2" t="s">
        <v>282</v>
      </c>
      <c r="R3" s="2" t="s">
        <v>994</v>
      </c>
      <c r="S3" s="2" t="s">
        <v>15</v>
      </c>
      <c r="T3" s="2" t="s">
        <v>990</v>
      </c>
      <c r="U3" s="2" t="s">
        <v>5</v>
      </c>
      <c r="V3" s="2" t="s">
        <v>991</v>
      </c>
      <c r="W3" s="2" t="s">
        <v>5</v>
      </c>
    </row>
    <row r="4" spans="1:23" ht="17.25" customHeight="1" x14ac:dyDescent="0.25">
      <c r="A4" s="1" t="s">
        <v>142</v>
      </c>
      <c r="B4" s="1" t="s">
        <v>1122</v>
      </c>
      <c r="C4" s="2" t="s">
        <v>1123</v>
      </c>
      <c r="D4" s="2" t="s">
        <v>7</v>
      </c>
      <c r="E4" s="3">
        <v>5.8199999999999998E-5</v>
      </c>
      <c r="F4" s="2">
        <v>8.3000000000000001E-3</v>
      </c>
      <c r="G4" s="2">
        <v>6.4999999999999997E-3</v>
      </c>
      <c r="H4" s="2">
        <v>5.0000000000000001E-4</v>
      </c>
      <c r="I4" s="2">
        <v>2.3199999999999998E-2</v>
      </c>
      <c r="J4" s="2">
        <v>46</v>
      </c>
      <c r="K4" s="2">
        <v>13</v>
      </c>
      <c r="L4" s="2">
        <v>0.22</v>
      </c>
      <c r="M4" s="2" t="s">
        <v>1126</v>
      </c>
      <c r="N4" s="2" t="s">
        <v>10</v>
      </c>
      <c r="O4" s="2" t="s">
        <v>20</v>
      </c>
      <c r="P4" s="2" t="s">
        <v>1127</v>
      </c>
      <c r="Q4" s="2" t="s">
        <v>1128</v>
      </c>
      <c r="R4" s="2" t="s">
        <v>1129</v>
      </c>
      <c r="S4" s="2" t="s">
        <v>15</v>
      </c>
      <c r="T4" s="2" t="s">
        <v>1124</v>
      </c>
      <c r="U4" s="2" t="s">
        <v>5</v>
      </c>
      <c r="V4" s="2" t="s">
        <v>1125</v>
      </c>
      <c r="W4" s="2" t="s">
        <v>5</v>
      </c>
    </row>
    <row r="5" spans="1:23" ht="17.25" customHeight="1" x14ac:dyDescent="0.25">
      <c r="A5" s="1" t="s">
        <v>142</v>
      </c>
      <c r="B5" s="1" t="s">
        <v>1333</v>
      </c>
      <c r="C5" s="2" t="s">
        <v>1334</v>
      </c>
      <c r="D5" s="2" t="s">
        <v>7</v>
      </c>
      <c r="E5" s="3">
        <v>3.3600000000000003E-8</v>
      </c>
      <c r="F5" s="2">
        <v>0.18</v>
      </c>
      <c r="G5" s="3">
        <v>3.65E-5</v>
      </c>
      <c r="H5" s="2">
        <v>0</v>
      </c>
      <c r="I5" s="3">
        <v>3.68E-5</v>
      </c>
      <c r="J5" s="2">
        <v>48</v>
      </c>
      <c r="K5" s="2">
        <v>22</v>
      </c>
      <c r="L5" s="2">
        <v>0.31</v>
      </c>
      <c r="M5" s="2" t="s">
        <v>1337</v>
      </c>
      <c r="N5" s="2" t="s">
        <v>10</v>
      </c>
      <c r="O5" s="2" t="s">
        <v>20</v>
      </c>
      <c r="P5" s="2" t="s">
        <v>1338</v>
      </c>
      <c r="Q5" s="2" t="s">
        <v>282</v>
      </c>
      <c r="R5" s="2" t="s">
        <v>1339</v>
      </c>
      <c r="S5" s="2" t="s">
        <v>15</v>
      </c>
      <c r="T5" s="2" t="s">
        <v>1335</v>
      </c>
      <c r="U5" s="2" t="s">
        <v>5</v>
      </c>
      <c r="V5" s="2" t="s">
        <v>1336</v>
      </c>
      <c r="W5" s="2" t="s">
        <v>5</v>
      </c>
    </row>
    <row r="6" spans="1:23" ht="17.25" customHeight="1" x14ac:dyDescent="0.25">
      <c r="A6" s="1" t="s">
        <v>142</v>
      </c>
      <c r="B6" s="1" t="s">
        <v>1355</v>
      </c>
      <c r="C6" s="2" t="s">
        <v>1356</v>
      </c>
      <c r="D6" s="2" t="s">
        <v>7</v>
      </c>
      <c r="E6" s="3">
        <v>7.2200000000000003E-7</v>
      </c>
      <c r="F6" s="2">
        <v>5.6000000000000001E-2</v>
      </c>
      <c r="G6" s="2">
        <v>5.9999999999999995E-4</v>
      </c>
      <c r="H6" s="3">
        <v>4.1300000000000003E-6</v>
      </c>
      <c r="I6" s="2" t="s">
        <v>5</v>
      </c>
      <c r="J6" s="2">
        <v>37</v>
      </c>
      <c r="K6" s="2">
        <v>18</v>
      </c>
      <c r="L6" s="2">
        <v>0.33</v>
      </c>
      <c r="M6" s="2" t="s">
        <v>1360</v>
      </c>
      <c r="N6" s="2" t="s">
        <v>121</v>
      </c>
      <c r="O6" s="2" t="s">
        <v>20</v>
      </c>
      <c r="P6" s="2" t="s">
        <v>1361</v>
      </c>
      <c r="Q6" s="2" t="s">
        <v>1362</v>
      </c>
      <c r="R6" s="2" t="s">
        <v>1363</v>
      </c>
      <c r="S6" s="2" t="s">
        <v>15</v>
      </c>
      <c r="T6" s="2" t="s">
        <v>1357</v>
      </c>
      <c r="U6" s="2" t="s">
        <v>5</v>
      </c>
      <c r="V6" s="2" t="s">
        <v>1358</v>
      </c>
      <c r="W6" s="2" t="s">
        <v>1359</v>
      </c>
    </row>
    <row r="7" spans="1:23" ht="17.25" customHeight="1" x14ac:dyDescent="0.25">
      <c r="A7" s="1" t="s">
        <v>142</v>
      </c>
      <c r="B7" s="1" t="s">
        <v>1502</v>
      </c>
      <c r="C7" s="2" t="s">
        <v>1503</v>
      </c>
      <c r="D7" s="2" t="s">
        <v>7</v>
      </c>
      <c r="E7" s="3">
        <v>1.6000000000000001E-17</v>
      </c>
      <c r="F7" s="2">
        <v>1.6999999999999999E-3</v>
      </c>
      <c r="G7" s="2">
        <v>2.0000000000000001E-4</v>
      </c>
      <c r="H7" s="2">
        <v>2.9999999999999997E-4</v>
      </c>
      <c r="I7" s="2">
        <v>5.9999999999999995E-4</v>
      </c>
      <c r="J7" s="2">
        <v>37</v>
      </c>
      <c r="K7" s="2">
        <v>44</v>
      </c>
      <c r="L7" s="2">
        <v>0.54</v>
      </c>
      <c r="M7" s="2" t="s">
        <v>1506</v>
      </c>
      <c r="N7" s="2" t="s">
        <v>10</v>
      </c>
      <c r="O7" s="2" t="s">
        <v>20</v>
      </c>
      <c r="P7" s="2" t="s">
        <v>1507</v>
      </c>
      <c r="Q7" s="2" t="s">
        <v>212</v>
      </c>
      <c r="R7" s="2" t="s">
        <v>1508</v>
      </c>
      <c r="S7" s="2" t="s">
        <v>15</v>
      </c>
      <c r="T7" s="2" t="s">
        <v>1504</v>
      </c>
      <c r="U7" s="2" t="s">
        <v>5</v>
      </c>
      <c r="V7" s="2" t="s">
        <v>1505</v>
      </c>
      <c r="W7" s="2" t="s">
        <v>5</v>
      </c>
    </row>
    <row r="8" spans="1:23" ht="17.25" customHeight="1" x14ac:dyDescent="0.25">
      <c r="A8" s="1" t="s">
        <v>142</v>
      </c>
      <c r="B8" s="1" t="s">
        <v>1530</v>
      </c>
      <c r="C8" s="2" t="s">
        <v>1531</v>
      </c>
      <c r="D8" s="2" t="s">
        <v>7</v>
      </c>
      <c r="E8" s="3">
        <v>9.8800000000000003E-6</v>
      </c>
      <c r="F8" s="2" t="s">
        <v>5</v>
      </c>
      <c r="G8" s="2" t="s">
        <v>5</v>
      </c>
      <c r="H8" s="2">
        <v>0</v>
      </c>
      <c r="I8" s="2" t="s">
        <v>5</v>
      </c>
      <c r="J8" s="2">
        <v>39</v>
      </c>
      <c r="K8" s="2">
        <v>15</v>
      </c>
      <c r="L8" s="2">
        <v>0.28000000000000003</v>
      </c>
      <c r="M8" s="2" t="s">
        <v>1534</v>
      </c>
      <c r="N8" s="2" t="s">
        <v>10</v>
      </c>
      <c r="O8" s="2" t="s">
        <v>20</v>
      </c>
      <c r="P8" s="2" t="s">
        <v>1535</v>
      </c>
      <c r="Q8" s="2" t="s">
        <v>265</v>
      </c>
      <c r="R8" s="2" t="s">
        <v>1536</v>
      </c>
      <c r="S8" s="2" t="s">
        <v>15</v>
      </c>
      <c r="T8" s="2" t="s">
        <v>1532</v>
      </c>
      <c r="U8" s="2" t="s">
        <v>5</v>
      </c>
      <c r="V8" s="2" t="s">
        <v>1533</v>
      </c>
      <c r="W8" s="2" t="s">
        <v>5</v>
      </c>
    </row>
    <row r="9" spans="1:23" ht="17.25" customHeight="1" x14ac:dyDescent="0.25">
      <c r="A9" s="1" t="s">
        <v>142</v>
      </c>
      <c r="B9" s="1" t="s">
        <v>1530</v>
      </c>
      <c r="C9" s="2" t="s">
        <v>1537</v>
      </c>
      <c r="D9" s="2" t="s">
        <v>7</v>
      </c>
      <c r="E9" s="2">
        <v>1.1751E-4</v>
      </c>
      <c r="F9" s="2" t="s">
        <v>5</v>
      </c>
      <c r="G9" s="2" t="s">
        <v>5</v>
      </c>
      <c r="H9" s="2">
        <v>0</v>
      </c>
      <c r="I9" s="2" t="s">
        <v>5</v>
      </c>
      <c r="J9" s="2">
        <v>39</v>
      </c>
      <c r="K9" s="2">
        <v>12</v>
      </c>
      <c r="L9" s="2">
        <v>0.24</v>
      </c>
      <c r="M9" s="2" t="s">
        <v>1534</v>
      </c>
      <c r="N9" s="2" t="s">
        <v>121</v>
      </c>
      <c r="O9" s="2" t="s">
        <v>20</v>
      </c>
      <c r="P9" s="2" t="s">
        <v>1535</v>
      </c>
      <c r="Q9" s="2" t="s">
        <v>265</v>
      </c>
      <c r="R9" s="2" t="s">
        <v>1540</v>
      </c>
      <c r="S9" s="2" t="s">
        <v>15</v>
      </c>
      <c r="T9" s="2" t="s">
        <v>1538</v>
      </c>
      <c r="U9" s="2" t="s">
        <v>5</v>
      </c>
      <c r="V9" s="2" t="s">
        <v>1539</v>
      </c>
      <c r="W9" s="2" t="s">
        <v>5</v>
      </c>
    </row>
    <row r="10" spans="1:23" ht="17.25" customHeight="1" x14ac:dyDescent="0.25">
      <c r="A10" s="1" t="s">
        <v>142</v>
      </c>
      <c r="B10" s="1" t="s">
        <v>1549</v>
      </c>
      <c r="C10" s="2" t="s">
        <v>1556</v>
      </c>
      <c r="D10" s="2" t="s">
        <v>7</v>
      </c>
      <c r="E10" s="3">
        <v>1.3300000000000001E-10</v>
      </c>
      <c r="F10" s="2" t="s">
        <v>5</v>
      </c>
      <c r="G10" s="2" t="s">
        <v>5</v>
      </c>
      <c r="H10" s="2">
        <v>0</v>
      </c>
      <c r="I10" s="2">
        <v>8.5500000000000007E-2</v>
      </c>
      <c r="J10" s="2">
        <v>97</v>
      </c>
      <c r="K10" s="2">
        <v>30</v>
      </c>
      <c r="L10" s="2">
        <v>0.24</v>
      </c>
      <c r="M10" s="2" t="s">
        <v>1550</v>
      </c>
      <c r="N10" s="2" t="s">
        <v>10</v>
      </c>
      <c r="O10" s="2" t="s">
        <v>11</v>
      </c>
      <c r="P10" s="2" t="s">
        <v>1551</v>
      </c>
      <c r="Q10" s="2" t="s">
        <v>291</v>
      </c>
      <c r="R10" s="2" t="s">
        <v>1559</v>
      </c>
      <c r="S10" s="2" t="s">
        <v>15</v>
      </c>
      <c r="T10" s="2" t="s">
        <v>1557</v>
      </c>
      <c r="U10" s="2" t="s">
        <v>180</v>
      </c>
      <c r="V10" s="2" t="s">
        <v>1558</v>
      </c>
      <c r="W10" s="2" t="s">
        <v>5</v>
      </c>
    </row>
    <row r="11" spans="1:23" ht="17.25" customHeight="1" x14ac:dyDescent="0.25">
      <c r="A11" s="1" t="s">
        <v>142</v>
      </c>
      <c r="B11" s="1" t="s">
        <v>1581</v>
      </c>
      <c r="C11" s="2" t="s">
        <v>1590</v>
      </c>
      <c r="D11" s="2" t="s">
        <v>7</v>
      </c>
      <c r="E11" s="3">
        <v>2.13E-13</v>
      </c>
      <c r="F11" s="2">
        <v>5.0000000000000001E-4</v>
      </c>
      <c r="G11" s="2">
        <v>2.9999999999999997E-4</v>
      </c>
      <c r="H11" s="2">
        <v>2.9999999999999997E-4</v>
      </c>
      <c r="I11" s="2">
        <v>3.8999999999999998E-3</v>
      </c>
      <c r="J11" s="2">
        <v>57</v>
      </c>
      <c r="K11" s="2">
        <v>36</v>
      </c>
      <c r="L11" s="2">
        <v>0.39</v>
      </c>
      <c r="M11" s="2" t="s">
        <v>1583</v>
      </c>
      <c r="N11" s="2" t="s">
        <v>121</v>
      </c>
      <c r="O11" s="2" t="s">
        <v>20</v>
      </c>
      <c r="P11" s="2" t="s">
        <v>1584</v>
      </c>
      <c r="Q11" s="2" t="s">
        <v>1585</v>
      </c>
      <c r="R11" s="2" t="s">
        <v>1593</v>
      </c>
      <c r="S11" s="2" t="s">
        <v>15</v>
      </c>
      <c r="T11" s="2" t="s">
        <v>1591</v>
      </c>
      <c r="U11" s="2" t="s">
        <v>180</v>
      </c>
      <c r="V11" s="2" t="s">
        <v>1592</v>
      </c>
      <c r="W11" s="2" t="s">
        <v>1582</v>
      </c>
    </row>
    <row r="12" spans="1:23" ht="17.25" customHeight="1" x14ac:dyDescent="0.25">
      <c r="A12" s="1" t="s">
        <v>142</v>
      </c>
      <c r="B12" s="1" t="s">
        <v>1635</v>
      </c>
      <c r="C12" s="2" t="s">
        <v>1636</v>
      </c>
      <c r="D12" s="2" t="s">
        <v>7</v>
      </c>
      <c r="E12" s="3">
        <v>6.8899999999999997E-21</v>
      </c>
      <c r="F12" s="2">
        <v>2.9999999999999997E-4</v>
      </c>
      <c r="G12" s="3">
        <v>5.77E-5</v>
      </c>
      <c r="H12" s="3">
        <v>4.4700000000000002E-5</v>
      </c>
      <c r="I12" s="2" t="s">
        <v>5</v>
      </c>
      <c r="J12" s="2">
        <v>46</v>
      </c>
      <c r="K12" s="2">
        <v>53</v>
      </c>
      <c r="L12" s="2">
        <v>0.54</v>
      </c>
      <c r="M12" s="2" t="s">
        <v>1639</v>
      </c>
      <c r="N12" s="2" t="s">
        <v>10</v>
      </c>
      <c r="O12" s="2" t="s">
        <v>20</v>
      </c>
      <c r="P12" s="2" t="s">
        <v>1640</v>
      </c>
      <c r="Q12" s="2" t="s">
        <v>274</v>
      </c>
      <c r="R12" s="2" t="s">
        <v>1641</v>
      </c>
      <c r="S12" s="2" t="s">
        <v>15</v>
      </c>
      <c r="T12" s="2" t="s">
        <v>1637</v>
      </c>
      <c r="U12" s="2" t="s">
        <v>5</v>
      </c>
      <c r="V12" s="2" t="s">
        <v>1638</v>
      </c>
      <c r="W12" s="2" t="s">
        <v>5</v>
      </c>
    </row>
    <row r="13" spans="1:23" ht="17.25" customHeight="1" x14ac:dyDescent="0.25">
      <c r="A13" s="1" t="s">
        <v>142</v>
      </c>
      <c r="B13" s="1" t="s">
        <v>1719</v>
      </c>
      <c r="C13" s="2" t="s">
        <v>1720</v>
      </c>
      <c r="D13" s="2" t="s">
        <v>7</v>
      </c>
      <c r="E13" s="3">
        <v>1.4800000000000001E-14</v>
      </c>
      <c r="F13" s="2">
        <v>1.0999999999999999E-2</v>
      </c>
      <c r="G13" s="3">
        <v>1.6500000000000001E-5</v>
      </c>
      <c r="H13" s="3">
        <v>8.1300000000000001E-6</v>
      </c>
      <c r="I13" s="2" t="s">
        <v>5</v>
      </c>
      <c r="J13" s="2">
        <v>36</v>
      </c>
      <c r="K13" s="2">
        <v>37</v>
      </c>
      <c r="L13" s="2">
        <v>0.51</v>
      </c>
      <c r="M13" s="2" t="s">
        <v>1723</v>
      </c>
      <c r="N13" s="2" t="s">
        <v>121</v>
      </c>
      <c r="O13" s="2" t="s">
        <v>20</v>
      </c>
      <c r="P13" s="2" t="s">
        <v>1724</v>
      </c>
      <c r="Q13" s="2" t="s">
        <v>1725</v>
      </c>
      <c r="R13" s="2" t="s">
        <v>1726</v>
      </c>
      <c r="S13" s="2" t="s">
        <v>15</v>
      </c>
      <c r="T13" s="2" t="s">
        <v>1721</v>
      </c>
      <c r="U13" s="2" t="s">
        <v>5</v>
      </c>
      <c r="V13" s="2" t="s">
        <v>1722</v>
      </c>
      <c r="W13" s="2" t="s">
        <v>5</v>
      </c>
    </row>
    <row r="14" spans="1:23" ht="17.25" customHeight="1" x14ac:dyDescent="0.25">
      <c r="A14" s="1" t="s">
        <v>142</v>
      </c>
      <c r="B14" s="1" t="s">
        <v>1727</v>
      </c>
      <c r="C14" s="2" t="s">
        <v>1728</v>
      </c>
      <c r="D14" s="2" t="s">
        <v>7</v>
      </c>
      <c r="E14" s="3">
        <v>2.6899999999999999E-7</v>
      </c>
      <c r="F14" s="2">
        <v>3.5000000000000001E-3</v>
      </c>
      <c r="G14" s="2">
        <v>2.3999999999999998E-3</v>
      </c>
      <c r="H14" s="2">
        <v>1E-3</v>
      </c>
      <c r="I14" s="2">
        <v>8.3599999999999994E-2</v>
      </c>
      <c r="J14" s="2">
        <v>65</v>
      </c>
      <c r="K14" s="2">
        <v>20</v>
      </c>
      <c r="L14" s="2">
        <v>0.24</v>
      </c>
      <c r="M14" s="2" t="s">
        <v>1732</v>
      </c>
      <c r="N14" s="2" t="s">
        <v>121</v>
      </c>
      <c r="O14" s="2" t="s">
        <v>20</v>
      </c>
      <c r="P14" s="2" t="s">
        <v>1733</v>
      </c>
      <c r="Q14" s="2" t="s">
        <v>282</v>
      </c>
      <c r="R14" s="2" t="s">
        <v>1734</v>
      </c>
      <c r="S14" s="2" t="s">
        <v>15</v>
      </c>
      <c r="T14" s="2" t="s">
        <v>1729</v>
      </c>
      <c r="U14" s="2" t="s">
        <v>5</v>
      </c>
      <c r="V14" s="2" t="s">
        <v>1730</v>
      </c>
      <c r="W14" s="2" t="s">
        <v>1731</v>
      </c>
    </row>
    <row r="15" spans="1:23" ht="17.25" customHeight="1" x14ac:dyDescent="0.25">
      <c r="A15" s="1" t="s">
        <v>142</v>
      </c>
      <c r="B15" s="1" t="s">
        <v>1853</v>
      </c>
      <c r="C15" s="2" t="s">
        <v>1854</v>
      </c>
      <c r="D15" s="2" t="s">
        <v>7</v>
      </c>
      <c r="E15" s="3">
        <v>1.02E-15</v>
      </c>
      <c r="F15" s="2">
        <v>4.4999999999999997E-3</v>
      </c>
      <c r="G15" s="2">
        <v>1.6999999999999999E-3</v>
      </c>
      <c r="H15" s="2">
        <v>1E-3</v>
      </c>
      <c r="I15" s="2">
        <v>1.14E-2</v>
      </c>
      <c r="J15" s="2">
        <v>174</v>
      </c>
      <c r="K15" s="2">
        <v>46</v>
      </c>
      <c r="L15" s="2">
        <v>0.21</v>
      </c>
      <c r="M15" s="2" t="s">
        <v>1858</v>
      </c>
      <c r="N15" s="2" t="s">
        <v>10</v>
      </c>
      <c r="O15" s="2" t="s">
        <v>11</v>
      </c>
      <c r="P15" s="2" t="s">
        <v>1859</v>
      </c>
      <c r="Q15" s="2" t="s">
        <v>139</v>
      </c>
      <c r="R15" s="2" t="s">
        <v>1860</v>
      </c>
      <c r="S15" s="2" t="s">
        <v>15</v>
      </c>
      <c r="T15" s="2" t="s">
        <v>1855</v>
      </c>
      <c r="U15" s="2" t="s">
        <v>5</v>
      </c>
      <c r="V15" s="2" t="s">
        <v>1856</v>
      </c>
      <c r="W15" s="2" t="s">
        <v>1857</v>
      </c>
    </row>
    <row r="16" spans="1:23" ht="17.25" customHeight="1" x14ac:dyDescent="0.25">
      <c r="A16" s="1" t="s">
        <v>142</v>
      </c>
      <c r="B16" s="1" t="s">
        <v>1915</v>
      </c>
      <c r="C16" s="2" t="s">
        <v>1916</v>
      </c>
      <c r="D16" s="2" t="s">
        <v>7</v>
      </c>
      <c r="E16" s="3">
        <v>5.4099999999999999E-6</v>
      </c>
      <c r="F16" s="2">
        <v>0.56000000000000005</v>
      </c>
      <c r="G16" s="2">
        <v>2.8999999999999998E-3</v>
      </c>
      <c r="H16" s="2">
        <v>2.0000000000000001E-4</v>
      </c>
      <c r="I16" s="3">
        <v>4.2599999999999999E-5</v>
      </c>
      <c r="J16" s="2">
        <v>0</v>
      </c>
      <c r="K16" s="2">
        <v>10</v>
      </c>
      <c r="L16" s="2">
        <v>1</v>
      </c>
      <c r="M16" s="2" t="s">
        <v>1920</v>
      </c>
      <c r="N16" s="2" t="s">
        <v>10</v>
      </c>
      <c r="O16" s="2" t="s">
        <v>20</v>
      </c>
      <c r="P16" s="2" t="s">
        <v>1921</v>
      </c>
      <c r="Q16" s="2" t="s">
        <v>1867</v>
      </c>
      <c r="R16" s="2" t="s">
        <v>1922</v>
      </c>
      <c r="S16" s="2" t="s">
        <v>15</v>
      </c>
      <c r="T16" s="2" t="s">
        <v>1917</v>
      </c>
      <c r="U16" s="2" t="s">
        <v>5</v>
      </c>
      <c r="V16" s="2" t="s">
        <v>1918</v>
      </c>
      <c r="W16" s="2" t="s">
        <v>1919</v>
      </c>
    </row>
    <row r="17" spans="1:23" ht="17.25" customHeight="1" x14ac:dyDescent="0.25">
      <c r="A17" s="1" t="s">
        <v>142</v>
      </c>
      <c r="B17" s="1" t="s">
        <v>2311</v>
      </c>
      <c r="C17" s="2" t="s">
        <v>2312</v>
      </c>
      <c r="D17" s="2" t="s">
        <v>7</v>
      </c>
      <c r="E17" s="3">
        <v>2.4599999999999999E-8</v>
      </c>
      <c r="F17" s="2">
        <v>3.2000000000000001E-2</v>
      </c>
      <c r="G17" s="2">
        <v>8.6E-3</v>
      </c>
      <c r="H17" s="2">
        <v>8.9999999999999998E-4</v>
      </c>
      <c r="I17" s="2">
        <v>1.09E-2</v>
      </c>
      <c r="J17" s="2">
        <v>40</v>
      </c>
      <c r="K17" s="2">
        <v>22</v>
      </c>
      <c r="L17" s="2">
        <v>0.35</v>
      </c>
      <c r="M17" s="2" t="s">
        <v>2315</v>
      </c>
      <c r="N17" s="2" t="s">
        <v>10</v>
      </c>
      <c r="O17" s="2" t="s">
        <v>20</v>
      </c>
      <c r="P17" s="2" t="s">
        <v>2316</v>
      </c>
      <c r="Q17" s="2" t="s">
        <v>487</v>
      </c>
      <c r="R17" s="2" t="s">
        <v>2317</v>
      </c>
      <c r="S17" s="2" t="s">
        <v>15</v>
      </c>
      <c r="T17" s="2" t="s">
        <v>2313</v>
      </c>
      <c r="U17" s="2" t="s">
        <v>5</v>
      </c>
      <c r="V17" s="2" t="s">
        <v>2314</v>
      </c>
      <c r="W17" s="2" t="s">
        <v>5</v>
      </c>
    </row>
    <row r="18" spans="1:23" ht="17.25" customHeight="1" x14ac:dyDescent="0.25">
      <c r="A18" s="1" t="s">
        <v>142</v>
      </c>
      <c r="B18" s="1" t="s">
        <v>2325</v>
      </c>
      <c r="C18" s="2" t="s">
        <v>2326</v>
      </c>
      <c r="D18" s="2" t="s">
        <v>7</v>
      </c>
      <c r="E18" s="3">
        <v>8.7400000000000003E-12</v>
      </c>
      <c r="F18" s="2">
        <v>1.4999999999999999E-2</v>
      </c>
      <c r="G18" s="2">
        <v>1E-3</v>
      </c>
      <c r="H18" s="2">
        <v>1E-4</v>
      </c>
      <c r="I18" s="2">
        <v>1.2999999999999999E-3</v>
      </c>
      <c r="J18" s="2">
        <v>131</v>
      </c>
      <c r="K18" s="2">
        <v>34</v>
      </c>
      <c r="L18" s="2">
        <v>0.21</v>
      </c>
      <c r="M18" s="2" t="s">
        <v>2330</v>
      </c>
      <c r="N18" s="2" t="s">
        <v>10</v>
      </c>
      <c r="O18" s="2" t="s">
        <v>11</v>
      </c>
      <c r="P18" s="2" t="s">
        <v>2331</v>
      </c>
      <c r="Q18" s="2" t="s">
        <v>179</v>
      </c>
      <c r="R18" s="2" t="s">
        <v>2332</v>
      </c>
      <c r="S18" s="2" t="s">
        <v>15</v>
      </c>
      <c r="T18" s="2" t="s">
        <v>2327</v>
      </c>
      <c r="U18" s="2" t="s">
        <v>5</v>
      </c>
      <c r="V18" s="2" t="s">
        <v>2328</v>
      </c>
      <c r="W18" s="2" t="s">
        <v>2329</v>
      </c>
    </row>
    <row r="19" spans="1:23" ht="17.25" customHeight="1" x14ac:dyDescent="0.25">
      <c r="A19" s="1" t="s">
        <v>142</v>
      </c>
      <c r="B19" s="1" t="s">
        <v>2481</v>
      </c>
      <c r="C19" s="2" t="s">
        <v>2482</v>
      </c>
      <c r="D19" s="2" t="s">
        <v>7</v>
      </c>
      <c r="E19" s="3">
        <v>2.23E-17</v>
      </c>
      <c r="F19" s="2">
        <v>1E-3</v>
      </c>
      <c r="G19" s="3">
        <v>9.1700000000000006E-5</v>
      </c>
      <c r="H19" s="3">
        <v>9.3499999999999996E-5</v>
      </c>
      <c r="I19" s="2">
        <v>2.0000000000000001E-4</v>
      </c>
      <c r="J19" s="2">
        <v>58</v>
      </c>
      <c r="K19" s="2">
        <v>46</v>
      </c>
      <c r="L19" s="2">
        <v>0.44</v>
      </c>
      <c r="M19" s="2" t="s">
        <v>2484</v>
      </c>
      <c r="N19" s="2" t="s">
        <v>10</v>
      </c>
      <c r="O19" s="2" t="s">
        <v>20</v>
      </c>
      <c r="P19" s="2" t="s">
        <v>2485</v>
      </c>
      <c r="Q19" s="2" t="s">
        <v>113</v>
      </c>
      <c r="R19" s="2" t="s">
        <v>2486</v>
      </c>
      <c r="S19" s="2" t="s">
        <v>15</v>
      </c>
      <c r="T19" s="2" t="s">
        <v>5</v>
      </c>
      <c r="U19" s="2" t="s">
        <v>5</v>
      </c>
      <c r="V19" s="2" t="s">
        <v>2483</v>
      </c>
      <c r="W19" s="2" t="s">
        <v>5</v>
      </c>
    </row>
    <row r="20" spans="1:23" ht="17.25" customHeight="1" x14ac:dyDescent="0.25">
      <c r="A20" s="1" t="s">
        <v>142</v>
      </c>
      <c r="B20" s="1" t="s">
        <v>2597</v>
      </c>
      <c r="C20" s="2" t="s">
        <v>2598</v>
      </c>
      <c r="D20" s="2" t="s">
        <v>7</v>
      </c>
      <c r="E20" s="3">
        <v>2.7199999999999999E-10</v>
      </c>
      <c r="F20" s="2">
        <v>1E-4</v>
      </c>
      <c r="G20" s="3">
        <v>2.4700000000000001E-5</v>
      </c>
      <c r="H20" s="3">
        <v>2.0299999999999999E-5</v>
      </c>
      <c r="I20" s="2" t="s">
        <v>5</v>
      </c>
      <c r="J20" s="2">
        <v>28</v>
      </c>
      <c r="K20" s="2">
        <v>26</v>
      </c>
      <c r="L20" s="2">
        <v>0.48</v>
      </c>
      <c r="M20" s="2" t="s">
        <v>2601</v>
      </c>
      <c r="N20" s="2" t="s">
        <v>10</v>
      </c>
      <c r="O20" s="2" t="s">
        <v>20</v>
      </c>
      <c r="P20" s="2" t="s">
        <v>2602</v>
      </c>
      <c r="Q20" s="2" t="s">
        <v>881</v>
      </c>
      <c r="R20" s="2" t="s">
        <v>2603</v>
      </c>
      <c r="S20" s="2" t="s">
        <v>15</v>
      </c>
      <c r="T20" s="2" t="s">
        <v>2599</v>
      </c>
      <c r="U20" s="2" t="s">
        <v>5</v>
      </c>
      <c r="V20" s="2" t="s">
        <v>2600</v>
      </c>
      <c r="W20" s="2" t="s">
        <v>5</v>
      </c>
    </row>
    <row r="21" spans="1:23" s="7" customFormat="1" ht="17.25" customHeight="1" x14ac:dyDescent="0.25">
      <c r="A21" s="1" t="s">
        <v>141</v>
      </c>
      <c r="B21" s="1" t="s">
        <v>489</v>
      </c>
      <c r="C21" s="2" t="s">
        <v>490</v>
      </c>
      <c r="D21" s="2" t="s">
        <v>7</v>
      </c>
      <c r="E21" s="3">
        <v>5.36E-31</v>
      </c>
      <c r="F21" s="2">
        <v>1.5E-3</v>
      </c>
      <c r="G21" s="2">
        <v>5.9999999999999995E-4</v>
      </c>
      <c r="H21" s="2">
        <v>5.9999999999999995E-4</v>
      </c>
      <c r="I21" s="2">
        <v>1E-3</v>
      </c>
      <c r="J21" s="2">
        <v>90</v>
      </c>
      <c r="K21" s="2">
        <v>82</v>
      </c>
      <c r="L21" s="2">
        <v>0.48</v>
      </c>
      <c r="M21" s="2" t="s">
        <v>493</v>
      </c>
      <c r="N21" s="2" t="s">
        <v>121</v>
      </c>
      <c r="O21" s="2" t="s">
        <v>20</v>
      </c>
      <c r="P21" s="2" t="s">
        <v>494</v>
      </c>
      <c r="Q21" s="2" t="s">
        <v>495</v>
      </c>
      <c r="R21" s="2" t="s">
        <v>496</v>
      </c>
      <c r="S21" s="2" t="s">
        <v>15</v>
      </c>
      <c r="T21" s="2" t="s">
        <v>491</v>
      </c>
      <c r="U21" s="2" t="s">
        <v>5</v>
      </c>
      <c r="V21" s="2" t="s">
        <v>492</v>
      </c>
      <c r="W21" s="2" t="s">
        <v>5</v>
      </c>
    </row>
    <row r="22" spans="1:23" s="7" customFormat="1" ht="17.25" customHeight="1" x14ac:dyDescent="0.25">
      <c r="A22" s="1" t="s">
        <v>141</v>
      </c>
      <c r="B22" s="1" t="s">
        <v>608</v>
      </c>
      <c r="C22" s="2" t="s">
        <v>616</v>
      </c>
      <c r="D22" s="2" t="s">
        <v>7</v>
      </c>
      <c r="E22" s="3">
        <v>1.0400000000000001E-20</v>
      </c>
      <c r="F22" s="2" t="s">
        <v>5</v>
      </c>
      <c r="G22" s="2" t="s">
        <v>5</v>
      </c>
      <c r="H22" s="3">
        <v>4.0600000000000001E-6</v>
      </c>
      <c r="I22" s="2" t="s">
        <v>5</v>
      </c>
      <c r="J22" s="2">
        <v>80</v>
      </c>
      <c r="K22" s="2">
        <v>56</v>
      </c>
      <c r="L22" s="2">
        <v>0.41</v>
      </c>
      <c r="M22" s="2" t="s">
        <v>612</v>
      </c>
      <c r="N22" s="2" t="s">
        <v>121</v>
      </c>
      <c r="O22" s="2" t="s">
        <v>20</v>
      </c>
      <c r="P22" s="2" t="s">
        <v>613</v>
      </c>
      <c r="Q22" s="2" t="s">
        <v>614</v>
      </c>
      <c r="R22" s="2" t="s">
        <v>618</v>
      </c>
      <c r="S22" s="2" t="s">
        <v>15</v>
      </c>
      <c r="T22" s="2" t="s">
        <v>617</v>
      </c>
      <c r="U22" s="2" t="s">
        <v>5</v>
      </c>
      <c r="V22" s="2" t="s">
        <v>5</v>
      </c>
      <c r="W22" s="2" t="s">
        <v>5</v>
      </c>
    </row>
    <row r="23" spans="1:23" s="7" customFormat="1" ht="17.25" customHeight="1" x14ac:dyDescent="0.25">
      <c r="A23" s="1" t="s">
        <v>141</v>
      </c>
      <c r="B23" s="1" t="s">
        <v>627</v>
      </c>
      <c r="C23" s="2" t="s">
        <v>628</v>
      </c>
      <c r="D23" s="2" t="s">
        <v>7</v>
      </c>
      <c r="E23" s="3">
        <v>1.9099999999999999E-14</v>
      </c>
      <c r="F23" s="2">
        <v>3.4000000000000002E-2</v>
      </c>
      <c r="G23" s="2">
        <v>2.0000000000000001E-4</v>
      </c>
      <c r="H23" s="3">
        <v>5.1E-5</v>
      </c>
      <c r="I23" s="2">
        <v>0</v>
      </c>
      <c r="J23" s="2">
        <v>153</v>
      </c>
      <c r="K23" s="2">
        <v>42</v>
      </c>
      <c r="L23" s="2">
        <v>0.22</v>
      </c>
      <c r="M23" s="2" t="s">
        <v>632</v>
      </c>
      <c r="N23" s="2" t="s">
        <v>10</v>
      </c>
      <c r="O23" s="2" t="s">
        <v>20</v>
      </c>
      <c r="P23" s="2" t="s">
        <v>633</v>
      </c>
      <c r="Q23" s="2" t="s">
        <v>634</v>
      </c>
      <c r="R23" s="2" t="s">
        <v>635</v>
      </c>
      <c r="S23" s="2" t="s">
        <v>15</v>
      </c>
      <c r="T23" s="2" t="s">
        <v>629</v>
      </c>
      <c r="U23" s="2" t="s">
        <v>5</v>
      </c>
      <c r="V23" s="2" t="s">
        <v>630</v>
      </c>
      <c r="W23" s="2" t="s">
        <v>631</v>
      </c>
    </row>
    <row r="24" spans="1:23" s="7" customFormat="1" ht="17.25" customHeight="1" x14ac:dyDescent="0.25">
      <c r="A24" s="1" t="s">
        <v>141</v>
      </c>
      <c r="B24" s="1" t="s">
        <v>1044</v>
      </c>
      <c r="C24" s="2" t="s">
        <v>1045</v>
      </c>
      <c r="D24" s="2" t="s">
        <v>7</v>
      </c>
      <c r="E24" s="3">
        <v>1.79E-22</v>
      </c>
      <c r="F24" s="2">
        <v>2.2000000000000001E-3</v>
      </c>
      <c r="G24" s="2">
        <v>2.0000000000000001E-4</v>
      </c>
      <c r="H24" s="2">
        <v>2.0000000000000001E-4</v>
      </c>
      <c r="I24" s="2">
        <v>2.9999999999999997E-4</v>
      </c>
      <c r="J24" s="2">
        <v>65</v>
      </c>
      <c r="K24" s="2">
        <v>59</v>
      </c>
      <c r="L24" s="2">
        <v>0.48</v>
      </c>
      <c r="M24" s="2" t="s">
        <v>1048</v>
      </c>
      <c r="N24" s="2" t="s">
        <v>10</v>
      </c>
      <c r="O24" s="2" t="s">
        <v>20</v>
      </c>
      <c r="P24" s="2" t="s">
        <v>1049</v>
      </c>
      <c r="Q24" s="2" t="s">
        <v>1050</v>
      </c>
      <c r="R24" s="2" t="s">
        <v>1051</v>
      </c>
      <c r="S24" s="2" t="s">
        <v>15</v>
      </c>
      <c r="T24" s="2" t="s">
        <v>1046</v>
      </c>
      <c r="U24" s="2" t="s">
        <v>5</v>
      </c>
      <c r="V24" s="2" t="s">
        <v>1047</v>
      </c>
      <c r="W24" s="2" t="s">
        <v>5</v>
      </c>
    </row>
    <row r="25" spans="1:23" s="7" customFormat="1" ht="17.25" customHeight="1" x14ac:dyDescent="0.25">
      <c r="A25" s="1" t="s">
        <v>141</v>
      </c>
      <c r="B25" s="1" t="s">
        <v>1241</v>
      </c>
      <c r="C25" s="2" t="s">
        <v>1242</v>
      </c>
      <c r="D25" s="2" t="s">
        <v>7</v>
      </c>
      <c r="E25" s="3">
        <v>2.74E-11</v>
      </c>
      <c r="F25" s="2">
        <v>1E-4</v>
      </c>
      <c r="G25" s="3">
        <v>1.6500000000000001E-5</v>
      </c>
      <c r="H25" s="3">
        <v>8.1200000000000002E-6</v>
      </c>
      <c r="I25" s="3">
        <v>6.4599999999999998E-5</v>
      </c>
      <c r="J25" s="2">
        <v>47</v>
      </c>
      <c r="K25" s="2">
        <v>30</v>
      </c>
      <c r="L25" s="2">
        <v>0.39</v>
      </c>
      <c r="M25" s="2" t="s">
        <v>1245</v>
      </c>
      <c r="N25" s="2" t="s">
        <v>10</v>
      </c>
      <c r="O25" s="2" t="s">
        <v>20</v>
      </c>
      <c r="P25" s="2" t="s">
        <v>1246</v>
      </c>
      <c r="Q25" s="2" t="s">
        <v>250</v>
      </c>
      <c r="R25" s="2" t="s">
        <v>1247</v>
      </c>
      <c r="S25" s="2" t="s">
        <v>15</v>
      </c>
      <c r="T25" s="2" t="s">
        <v>1243</v>
      </c>
      <c r="U25" s="2" t="s">
        <v>5</v>
      </c>
      <c r="V25" s="2" t="s">
        <v>1244</v>
      </c>
      <c r="W25" s="2" t="s">
        <v>5</v>
      </c>
    </row>
    <row r="26" spans="1:23" s="7" customFormat="1" ht="17.25" customHeight="1" x14ac:dyDescent="0.25">
      <c r="A26" s="1" t="s">
        <v>141</v>
      </c>
      <c r="B26" s="1" t="s">
        <v>1304</v>
      </c>
      <c r="C26" s="2" t="s">
        <v>1305</v>
      </c>
      <c r="D26" s="2" t="s">
        <v>7</v>
      </c>
      <c r="E26" s="3">
        <v>5.51E-20</v>
      </c>
      <c r="F26" s="2">
        <v>4.4999999999999997E-3</v>
      </c>
      <c r="G26" s="2">
        <v>6.9999999999999999E-4</v>
      </c>
      <c r="H26" s="2">
        <v>6.9999999999999999E-4</v>
      </c>
      <c r="I26" s="2">
        <v>1.4E-3</v>
      </c>
      <c r="J26" s="2">
        <v>55</v>
      </c>
      <c r="K26" s="2">
        <v>52</v>
      </c>
      <c r="L26" s="2">
        <v>0.49</v>
      </c>
      <c r="M26" s="2" t="s">
        <v>1308</v>
      </c>
      <c r="N26" s="2" t="s">
        <v>10</v>
      </c>
      <c r="O26" s="2" t="s">
        <v>20</v>
      </c>
      <c r="P26" s="2" t="s">
        <v>1309</v>
      </c>
      <c r="Q26" s="2" t="s">
        <v>786</v>
      </c>
      <c r="R26" s="2" t="s">
        <v>1310</v>
      </c>
      <c r="S26" s="2" t="s">
        <v>15</v>
      </c>
      <c r="T26" s="2" t="s">
        <v>1306</v>
      </c>
      <c r="U26" s="2" t="s">
        <v>5</v>
      </c>
      <c r="V26" s="2" t="s">
        <v>1307</v>
      </c>
      <c r="W26" s="2" t="s">
        <v>5</v>
      </c>
    </row>
    <row r="27" spans="1:23" s="7" customFormat="1" ht="17.25" customHeight="1" x14ac:dyDescent="0.25">
      <c r="A27" s="1" t="s">
        <v>141</v>
      </c>
      <c r="B27" s="1" t="s">
        <v>1348</v>
      </c>
      <c r="C27" s="2" t="s">
        <v>1349</v>
      </c>
      <c r="D27" s="2" t="s">
        <v>7</v>
      </c>
      <c r="E27" s="3">
        <v>3.4899999999999997E-11</v>
      </c>
      <c r="F27" s="2" t="s">
        <v>5</v>
      </c>
      <c r="G27" s="2" t="s">
        <v>5</v>
      </c>
      <c r="H27" s="2">
        <v>0</v>
      </c>
      <c r="I27" s="2" t="s">
        <v>5</v>
      </c>
      <c r="J27" s="2">
        <v>27</v>
      </c>
      <c r="K27" s="2">
        <v>28</v>
      </c>
      <c r="L27" s="2">
        <v>0.51</v>
      </c>
      <c r="M27" s="2" t="s">
        <v>1352</v>
      </c>
      <c r="N27" s="2" t="s">
        <v>10</v>
      </c>
      <c r="O27" s="2" t="s">
        <v>20</v>
      </c>
      <c r="P27" s="2" t="s">
        <v>1353</v>
      </c>
      <c r="Q27" s="2" t="s">
        <v>282</v>
      </c>
      <c r="R27" s="2" t="s">
        <v>1354</v>
      </c>
      <c r="S27" s="2" t="s">
        <v>15</v>
      </c>
      <c r="T27" s="2" t="s">
        <v>1350</v>
      </c>
      <c r="U27" s="2" t="s">
        <v>5</v>
      </c>
      <c r="V27" s="2" t="s">
        <v>1351</v>
      </c>
      <c r="W27" s="2" t="s">
        <v>1347</v>
      </c>
    </row>
    <row r="28" spans="1:23" s="7" customFormat="1" ht="17.25" customHeight="1" x14ac:dyDescent="0.25">
      <c r="A28" s="1" t="s">
        <v>141</v>
      </c>
      <c r="B28" s="1" t="s">
        <v>1549</v>
      </c>
      <c r="C28" s="2" t="s">
        <v>1552</v>
      </c>
      <c r="D28" s="2" t="s">
        <v>7</v>
      </c>
      <c r="E28" s="3">
        <v>9.9699999999999994E-7</v>
      </c>
      <c r="F28" s="2">
        <v>1E-4</v>
      </c>
      <c r="G28" s="3">
        <v>8.2800000000000003E-6</v>
      </c>
      <c r="H28" s="3">
        <v>2.4499999999999999E-5</v>
      </c>
      <c r="I28" s="2">
        <v>2.9999999999999997E-4</v>
      </c>
      <c r="J28" s="2">
        <v>48</v>
      </c>
      <c r="K28" s="2">
        <v>18</v>
      </c>
      <c r="L28" s="2">
        <v>0.27</v>
      </c>
      <c r="M28" s="2" t="s">
        <v>1550</v>
      </c>
      <c r="N28" s="2" t="s">
        <v>10</v>
      </c>
      <c r="O28" s="2" t="s">
        <v>20</v>
      </c>
      <c r="P28" s="2" t="s">
        <v>1551</v>
      </c>
      <c r="Q28" s="2" t="s">
        <v>291</v>
      </c>
      <c r="R28" s="2" t="s">
        <v>1555</v>
      </c>
      <c r="S28" s="2" t="s">
        <v>15</v>
      </c>
      <c r="T28" s="2" t="s">
        <v>1553</v>
      </c>
      <c r="U28" s="2" t="s">
        <v>180</v>
      </c>
      <c r="V28" s="2" t="s">
        <v>1554</v>
      </c>
      <c r="W28" s="2" t="s">
        <v>5</v>
      </c>
    </row>
    <row r="29" spans="1:23" s="7" customFormat="1" ht="17.25" customHeight="1" x14ac:dyDescent="0.25">
      <c r="A29" s="1" t="s">
        <v>141</v>
      </c>
      <c r="B29" s="1" t="s">
        <v>1574</v>
      </c>
      <c r="C29" s="2" t="s">
        <v>1575</v>
      </c>
      <c r="D29" s="2" t="s">
        <v>7</v>
      </c>
      <c r="E29" s="3">
        <v>3.8399999999999999E-19</v>
      </c>
      <c r="F29" s="2">
        <v>1E-4</v>
      </c>
      <c r="G29" s="3">
        <v>1.7900000000000001E-5</v>
      </c>
      <c r="H29" s="2">
        <v>0</v>
      </c>
      <c r="I29" s="2">
        <v>0.3306</v>
      </c>
      <c r="J29" s="2">
        <v>187</v>
      </c>
      <c r="K29" s="2">
        <v>56</v>
      </c>
      <c r="L29" s="2">
        <v>0.23</v>
      </c>
      <c r="M29" s="2" t="s">
        <v>1578</v>
      </c>
      <c r="N29" s="2" t="s">
        <v>121</v>
      </c>
      <c r="O29" s="2" t="s">
        <v>20</v>
      </c>
      <c r="P29" s="2" t="s">
        <v>1579</v>
      </c>
      <c r="Q29" s="2" t="s">
        <v>381</v>
      </c>
      <c r="R29" s="2" t="s">
        <v>1580</v>
      </c>
      <c r="S29" s="2" t="s">
        <v>15</v>
      </c>
      <c r="T29" s="2" t="s">
        <v>1576</v>
      </c>
      <c r="U29" s="2" t="s">
        <v>5</v>
      </c>
      <c r="V29" s="2" t="s">
        <v>1577</v>
      </c>
      <c r="W29" s="2" t="s">
        <v>5</v>
      </c>
    </row>
    <row r="30" spans="1:23" s="7" customFormat="1" ht="17.25" customHeight="1" x14ac:dyDescent="0.25">
      <c r="A30" s="1" t="s">
        <v>141</v>
      </c>
      <c r="B30" s="1" t="s">
        <v>1727</v>
      </c>
      <c r="C30" s="2" t="s">
        <v>1728</v>
      </c>
      <c r="D30" s="2" t="s">
        <v>7</v>
      </c>
      <c r="E30" s="3">
        <v>1.2099999999999999E-22</v>
      </c>
      <c r="F30" s="2">
        <v>3.5000000000000001E-3</v>
      </c>
      <c r="G30" s="2">
        <v>2.3999999999999998E-3</v>
      </c>
      <c r="H30" s="2">
        <v>1E-3</v>
      </c>
      <c r="I30" s="2">
        <v>8.3599999999999994E-2</v>
      </c>
      <c r="J30" s="2">
        <v>53</v>
      </c>
      <c r="K30" s="2">
        <v>58</v>
      </c>
      <c r="L30" s="2">
        <v>0.52</v>
      </c>
      <c r="M30" s="2" t="s">
        <v>1732</v>
      </c>
      <c r="N30" s="2" t="s">
        <v>121</v>
      </c>
      <c r="O30" s="2" t="s">
        <v>20</v>
      </c>
      <c r="P30" s="2" t="s">
        <v>1733</v>
      </c>
      <c r="Q30" s="2" t="s">
        <v>282</v>
      </c>
      <c r="R30" s="2" t="s">
        <v>1734</v>
      </c>
      <c r="S30" s="2" t="s">
        <v>15</v>
      </c>
      <c r="T30" s="2" t="s">
        <v>1729</v>
      </c>
      <c r="U30" s="2" t="s">
        <v>5</v>
      </c>
      <c r="V30" s="2" t="s">
        <v>1730</v>
      </c>
      <c r="W30" s="2" t="s">
        <v>1731</v>
      </c>
    </row>
    <row r="31" spans="1:23" s="7" customFormat="1" ht="17.25" customHeight="1" x14ac:dyDescent="0.25">
      <c r="A31" s="1" t="s">
        <v>141</v>
      </c>
      <c r="B31" s="1" t="s">
        <v>1915</v>
      </c>
      <c r="C31" s="2" t="s">
        <v>1916</v>
      </c>
      <c r="D31" s="2" t="s">
        <v>7</v>
      </c>
      <c r="E31" s="3">
        <v>4.2900000000000002E-10</v>
      </c>
      <c r="F31" s="2">
        <v>0.56000000000000005</v>
      </c>
      <c r="G31" s="2">
        <v>2.8999999999999998E-3</v>
      </c>
      <c r="H31" s="2">
        <v>2.0000000000000001E-4</v>
      </c>
      <c r="I31" s="3">
        <v>4.2599999999999999E-5</v>
      </c>
      <c r="J31" s="2">
        <v>0</v>
      </c>
      <c r="K31" s="2">
        <v>17</v>
      </c>
      <c r="L31" s="2">
        <v>1</v>
      </c>
      <c r="M31" s="2" t="s">
        <v>1920</v>
      </c>
      <c r="N31" s="2" t="s">
        <v>10</v>
      </c>
      <c r="O31" s="2" t="s">
        <v>20</v>
      </c>
      <c r="P31" s="2" t="s">
        <v>1921</v>
      </c>
      <c r="Q31" s="2" t="s">
        <v>1867</v>
      </c>
      <c r="R31" s="2" t="s">
        <v>1922</v>
      </c>
      <c r="S31" s="2" t="s">
        <v>15</v>
      </c>
      <c r="T31" s="2" t="s">
        <v>1917</v>
      </c>
      <c r="U31" s="2" t="s">
        <v>5</v>
      </c>
      <c r="V31" s="2" t="s">
        <v>1918</v>
      </c>
      <c r="W31" s="2" t="s">
        <v>1919</v>
      </c>
    </row>
    <row r="32" spans="1:23" s="7" customFormat="1" ht="17.25" customHeight="1" x14ac:dyDescent="0.25">
      <c r="A32" s="1" t="s">
        <v>141</v>
      </c>
      <c r="B32" s="1" t="s">
        <v>2021</v>
      </c>
      <c r="C32" s="2" t="s">
        <v>2022</v>
      </c>
      <c r="D32" s="2" t="s">
        <v>7</v>
      </c>
      <c r="E32" s="3">
        <v>2.3499999999999999E-9</v>
      </c>
      <c r="F32" s="2">
        <v>4.4999999999999997E-3</v>
      </c>
      <c r="G32" s="2">
        <v>1.4E-3</v>
      </c>
      <c r="H32" s="2">
        <v>2.9999999999999997E-4</v>
      </c>
      <c r="I32" s="2">
        <v>2.2000000000000001E-3</v>
      </c>
      <c r="J32" s="2">
        <v>75</v>
      </c>
      <c r="K32" s="2">
        <v>26</v>
      </c>
      <c r="L32" s="2">
        <v>0.26</v>
      </c>
      <c r="M32" s="2" t="s">
        <v>2026</v>
      </c>
      <c r="N32" s="2" t="s">
        <v>10</v>
      </c>
      <c r="O32" s="2" t="s">
        <v>20</v>
      </c>
      <c r="P32" s="2" t="s">
        <v>2027</v>
      </c>
      <c r="Q32" s="2" t="s">
        <v>51</v>
      </c>
      <c r="R32" s="2" t="s">
        <v>2028</v>
      </c>
      <c r="S32" s="2" t="s">
        <v>15</v>
      </c>
      <c r="T32" s="2" t="s">
        <v>2023</v>
      </c>
      <c r="U32" s="2" t="s">
        <v>5</v>
      </c>
      <c r="V32" s="2" t="s">
        <v>2024</v>
      </c>
      <c r="W32" s="2" t="s">
        <v>2025</v>
      </c>
    </row>
    <row r="33" spans="1:23" s="7" customFormat="1" ht="17.25" customHeight="1" x14ac:dyDescent="0.25">
      <c r="A33" s="1" t="s">
        <v>141</v>
      </c>
      <c r="B33" s="1" t="s">
        <v>2738</v>
      </c>
      <c r="C33" s="2" t="s">
        <v>2744</v>
      </c>
      <c r="D33" s="2" t="s">
        <v>7</v>
      </c>
      <c r="E33" s="3">
        <v>8.0400000000000002E-25</v>
      </c>
      <c r="F33" s="2">
        <v>5.0000000000000001E-4</v>
      </c>
      <c r="G33" s="3">
        <v>8.2799999999999993E-5</v>
      </c>
      <c r="H33" s="3">
        <v>1.63E-5</v>
      </c>
      <c r="I33" s="2">
        <v>0.2213</v>
      </c>
      <c r="J33" s="2">
        <v>286</v>
      </c>
      <c r="K33" s="2">
        <v>74</v>
      </c>
      <c r="L33" s="2">
        <v>0.21</v>
      </c>
      <c r="M33" s="2" t="s">
        <v>2742</v>
      </c>
      <c r="N33" s="2" t="s">
        <v>10</v>
      </c>
      <c r="O33" s="2" t="s">
        <v>20</v>
      </c>
      <c r="P33" s="2" t="s">
        <v>2743</v>
      </c>
      <c r="Q33" s="2" t="s">
        <v>291</v>
      </c>
      <c r="R33" s="2" t="s">
        <v>2747</v>
      </c>
      <c r="S33" s="2" t="s">
        <v>15</v>
      </c>
      <c r="T33" s="2" t="s">
        <v>2745</v>
      </c>
      <c r="U33" s="2" t="s">
        <v>5</v>
      </c>
      <c r="V33" s="2" t="s">
        <v>2746</v>
      </c>
      <c r="W33" s="2" t="s">
        <v>5</v>
      </c>
    </row>
    <row r="34" spans="1:23" s="7" customFormat="1" ht="17.25" customHeight="1" x14ac:dyDescent="0.25">
      <c r="A34" s="1" t="s">
        <v>44</v>
      </c>
      <c r="B34" s="1" t="s">
        <v>45</v>
      </c>
      <c r="C34" s="2" t="s">
        <v>46</v>
      </c>
      <c r="D34" s="2" t="s">
        <v>7</v>
      </c>
      <c r="E34" s="2">
        <v>0</v>
      </c>
      <c r="F34" s="2">
        <v>2.0000000000000001E-4</v>
      </c>
      <c r="G34" s="3">
        <v>2.4899999999999999E-5</v>
      </c>
      <c r="H34" s="3">
        <v>2.44E-5</v>
      </c>
      <c r="I34" s="3">
        <v>3.2299999999999999E-5</v>
      </c>
      <c r="J34" s="2">
        <v>0</v>
      </c>
      <c r="K34" s="2">
        <v>158</v>
      </c>
      <c r="L34" s="2">
        <v>1</v>
      </c>
      <c r="M34" s="2" t="s">
        <v>49</v>
      </c>
      <c r="N34" s="2" t="s">
        <v>10</v>
      </c>
      <c r="O34" s="2" t="s">
        <v>20</v>
      </c>
      <c r="P34" s="2" t="s">
        <v>50</v>
      </c>
      <c r="Q34" s="2" t="s">
        <v>51</v>
      </c>
      <c r="R34" s="2" t="s">
        <v>52</v>
      </c>
      <c r="S34" s="2" t="s">
        <v>15</v>
      </c>
      <c r="T34" s="2" t="s">
        <v>47</v>
      </c>
      <c r="U34" s="2" t="s">
        <v>5</v>
      </c>
      <c r="V34" s="2" t="s">
        <v>48</v>
      </c>
      <c r="W34" s="2" t="s">
        <v>5</v>
      </c>
    </row>
    <row r="35" spans="1:23" s="7" customFormat="1" ht="17.25" customHeight="1" x14ac:dyDescent="0.25">
      <c r="A35" s="1" t="s">
        <v>44</v>
      </c>
      <c r="B35" s="1" t="s">
        <v>627</v>
      </c>
      <c r="C35" s="2" t="s">
        <v>628</v>
      </c>
      <c r="D35" s="2" t="s">
        <v>7</v>
      </c>
      <c r="E35" s="3">
        <v>7.0400000000000002E-21</v>
      </c>
      <c r="F35" s="2">
        <v>3.4000000000000002E-2</v>
      </c>
      <c r="G35" s="2">
        <v>2.0000000000000001E-4</v>
      </c>
      <c r="H35" s="3">
        <v>5.1E-5</v>
      </c>
      <c r="I35" s="2">
        <v>0</v>
      </c>
      <c r="J35" s="2">
        <v>192</v>
      </c>
      <c r="K35" s="2">
        <v>61</v>
      </c>
      <c r="L35" s="2">
        <v>0.24</v>
      </c>
      <c r="M35" s="2" t="s">
        <v>632</v>
      </c>
      <c r="N35" s="2" t="s">
        <v>10</v>
      </c>
      <c r="O35" s="2" t="s">
        <v>20</v>
      </c>
      <c r="P35" s="2" t="s">
        <v>633</v>
      </c>
      <c r="Q35" s="2" t="s">
        <v>634</v>
      </c>
      <c r="R35" s="2" t="s">
        <v>635</v>
      </c>
      <c r="S35" s="2" t="s">
        <v>15</v>
      </c>
      <c r="T35" s="2" t="s">
        <v>629</v>
      </c>
      <c r="U35" s="2" t="s">
        <v>5</v>
      </c>
      <c r="V35" s="2" t="s">
        <v>630</v>
      </c>
      <c r="W35" s="2" t="s">
        <v>631</v>
      </c>
    </row>
    <row r="36" spans="1:23" s="7" customFormat="1" ht="17.25" customHeight="1" x14ac:dyDescent="0.25">
      <c r="A36" s="1" t="s">
        <v>44</v>
      </c>
      <c r="B36" s="1" t="s">
        <v>958</v>
      </c>
      <c r="C36" s="2" t="s">
        <v>959</v>
      </c>
      <c r="D36" s="2" t="s">
        <v>7</v>
      </c>
      <c r="E36" s="3">
        <v>1.7099999999999999E-6</v>
      </c>
      <c r="F36" s="2">
        <v>2.0999999999999999E-3</v>
      </c>
      <c r="G36" s="2">
        <v>5.9999999999999995E-4</v>
      </c>
      <c r="H36" s="3">
        <v>6.5099999999999997E-5</v>
      </c>
      <c r="I36" s="2" t="s">
        <v>5</v>
      </c>
      <c r="J36" s="2">
        <v>37</v>
      </c>
      <c r="K36" s="2">
        <v>17</v>
      </c>
      <c r="L36" s="2">
        <v>0.31</v>
      </c>
      <c r="M36" s="2" t="s">
        <v>963</v>
      </c>
      <c r="N36" s="2" t="s">
        <v>10</v>
      </c>
      <c r="O36" s="2" t="s">
        <v>20</v>
      </c>
      <c r="P36" s="2" t="s">
        <v>964</v>
      </c>
      <c r="Q36" s="2" t="s">
        <v>965</v>
      </c>
      <c r="R36" s="2" t="s">
        <v>966</v>
      </c>
      <c r="S36" s="2" t="s">
        <v>15</v>
      </c>
      <c r="T36" s="2" t="s">
        <v>960</v>
      </c>
      <c r="U36" s="2" t="s">
        <v>5</v>
      </c>
      <c r="V36" s="2" t="s">
        <v>961</v>
      </c>
      <c r="W36" s="2" t="s">
        <v>962</v>
      </c>
    </row>
    <row r="37" spans="1:23" s="7" customFormat="1" ht="17.25" customHeight="1" x14ac:dyDescent="0.25">
      <c r="A37" s="1" t="s">
        <v>44</v>
      </c>
      <c r="B37" s="1" t="s">
        <v>1038</v>
      </c>
      <c r="C37" s="2" t="s">
        <v>1039</v>
      </c>
      <c r="D37" s="2" t="s">
        <v>7</v>
      </c>
      <c r="E37" s="3">
        <v>1.37E-8</v>
      </c>
      <c r="F37" s="2" t="s">
        <v>5</v>
      </c>
      <c r="G37" s="2" t="s">
        <v>5</v>
      </c>
      <c r="H37" s="3">
        <v>4.07E-6</v>
      </c>
      <c r="I37" s="2">
        <v>0</v>
      </c>
      <c r="J37" s="2">
        <v>82</v>
      </c>
      <c r="K37" s="2">
        <v>24</v>
      </c>
      <c r="L37" s="2">
        <v>0.23</v>
      </c>
      <c r="M37" s="2" t="s">
        <v>1041</v>
      </c>
      <c r="N37" s="2" t="s">
        <v>10</v>
      </c>
      <c r="O37" s="2" t="s">
        <v>20</v>
      </c>
      <c r="P37" s="2" t="s">
        <v>1042</v>
      </c>
      <c r="Q37" s="2" t="s">
        <v>138</v>
      </c>
      <c r="R37" s="2" t="s">
        <v>1043</v>
      </c>
      <c r="S37" s="2" t="s">
        <v>15</v>
      </c>
      <c r="T37" s="2" t="s">
        <v>1040</v>
      </c>
      <c r="U37" s="2" t="s">
        <v>5</v>
      </c>
      <c r="V37" s="2" t="s">
        <v>5</v>
      </c>
      <c r="W37" s="2" t="s">
        <v>5</v>
      </c>
    </row>
    <row r="38" spans="1:23" s="7" customFormat="1" ht="17.25" customHeight="1" x14ac:dyDescent="0.25">
      <c r="A38" s="1" t="s">
        <v>44</v>
      </c>
      <c r="B38" s="1" t="s">
        <v>1153</v>
      </c>
      <c r="C38" s="2" t="s">
        <v>1156</v>
      </c>
      <c r="D38" s="2" t="s">
        <v>7</v>
      </c>
      <c r="E38" s="3">
        <v>5.7199999999999999E-26</v>
      </c>
      <c r="F38" s="2">
        <v>0</v>
      </c>
      <c r="G38" s="2">
        <v>0</v>
      </c>
      <c r="H38" s="2">
        <v>0</v>
      </c>
      <c r="I38" s="2">
        <v>0</v>
      </c>
      <c r="J38" s="2">
        <v>270</v>
      </c>
      <c r="K38" s="2">
        <v>77</v>
      </c>
      <c r="L38" s="2">
        <v>0.22</v>
      </c>
      <c r="M38" s="2" t="s">
        <v>1154</v>
      </c>
      <c r="N38" s="2" t="s">
        <v>121</v>
      </c>
      <c r="O38" s="2" t="s">
        <v>20</v>
      </c>
      <c r="P38" s="2" t="s">
        <v>1155</v>
      </c>
      <c r="Q38" s="2" t="s">
        <v>625</v>
      </c>
      <c r="R38" s="2" t="s">
        <v>1159</v>
      </c>
      <c r="S38" s="2" t="s">
        <v>15</v>
      </c>
      <c r="T38" s="2" t="s">
        <v>1157</v>
      </c>
      <c r="U38" s="2" t="s">
        <v>5</v>
      </c>
      <c r="V38" s="2" t="s">
        <v>1158</v>
      </c>
      <c r="W38" s="2" t="s">
        <v>5</v>
      </c>
    </row>
    <row r="39" spans="1:23" s="7" customFormat="1" ht="17.25" customHeight="1" x14ac:dyDescent="0.25">
      <c r="A39" s="1" t="s">
        <v>44</v>
      </c>
      <c r="B39" s="1" t="s">
        <v>1348</v>
      </c>
      <c r="C39" s="2" t="s">
        <v>1349</v>
      </c>
      <c r="D39" s="2" t="s">
        <v>7</v>
      </c>
      <c r="E39" s="3">
        <v>5.44E-17</v>
      </c>
      <c r="F39" s="2" t="s">
        <v>5</v>
      </c>
      <c r="G39" s="2" t="s">
        <v>5</v>
      </c>
      <c r="H39" s="2">
        <v>0</v>
      </c>
      <c r="I39" s="2" t="s">
        <v>5</v>
      </c>
      <c r="J39" s="2">
        <v>88</v>
      </c>
      <c r="K39" s="2">
        <v>47</v>
      </c>
      <c r="L39" s="2">
        <v>0.35</v>
      </c>
      <c r="M39" s="2" t="s">
        <v>1352</v>
      </c>
      <c r="N39" s="2" t="s">
        <v>10</v>
      </c>
      <c r="O39" s="2" t="s">
        <v>20</v>
      </c>
      <c r="P39" s="2" t="s">
        <v>1353</v>
      </c>
      <c r="Q39" s="2" t="s">
        <v>282</v>
      </c>
      <c r="R39" s="2" t="s">
        <v>1354</v>
      </c>
      <c r="S39" s="2" t="s">
        <v>15</v>
      </c>
      <c r="T39" s="2" t="s">
        <v>1350</v>
      </c>
      <c r="U39" s="2" t="s">
        <v>5</v>
      </c>
      <c r="V39" s="2" t="s">
        <v>1351</v>
      </c>
      <c r="W39" s="2" t="s">
        <v>1347</v>
      </c>
    </row>
    <row r="40" spans="1:23" s="7" customFormat="1" ht="17.25" customHeight="1" x14ac:dyDescent="0.25">
      <c r="A40" s="1" t="s">
        <v>44</v>
      </c>
      <c r="B40" s="1" t="s">
        <v>1727</v>
      </c>
      <c r="C40" s="2" t="s">
        <v>1728</v>
      </c>
      <c r="D40" s="2" t="s">
        <v>7</v>
      </c>
      <c r="E40" s="3">
        <v>5.1500000000000003E-18</v>
      </c>
      <c r="F40" s="2">
        <v>3.5000000000000001E-3</v>
      </c>
      <c r="G40" s="2">
        <v>2.3999999999999998E-3</v>
      </c>
      <c r="H40" s="2">
        <v>1E-3</v>
      </c>
      <c r="I40" s="2">
        <v>8.3599999999999994E-2</v>
      </c>
      <c r="J40" s="2">
        <v>118</v>
      </c>
      <c r="K40" s="2">
        <v>51</v>
      </c>
      <c r="L40" s="2">
        <v>0.3</v>
      </c>
      <c r="M40" s="2" t="s">
        <v>1732</v>
      </c>
      <c r="N40" s="2" t="s">
        <v>121</v>
      </c>
      <c r="O40" s="2" t="s">
        <v>20</v>
      </c>
      <c r="P40" s="2" t="s">
        <v>1733</v>
      </c>
      <c r="Q40" s="2" t="s">
        <v>282</v>
      </c>
      <c r="R40" s="2" t="s">
        <v>1734</v>
      </c>
      <c r="S40" s="2" t="s">
        <v>15</v>
      </c>
      <c r="T40" s="2" t="s">
        <v>1729</v>
      </c>
      <c r="U40" s="2" t="s">
        <v>5</v>
      </c>
      <c r="V40" s="2" t="s">
        <v>1730</v>
      </c>
      <c r="W40" s="2" t="s">
        <v>1731</v>
      </c>
    </row>
    <row r="41" spans="1:23" s="7" customFormat="1" ht="17.25" customHeight="1" x14ac:dyDescent="0.25">
      <c r="A41" s="1" t="s">
        <v>44</v>
      </c>
      <c r="B41" s="1" t="s">
        <v>1907</v>
      </c>
      <c r="C41" s="2" t="s">
        <v>1908</v>
      </c>
      <c r="D41" s="2" t="s">
        <v>7</v>
      </c>
      <c r="E41" s="3">
        <v>6.4199999999999995E-7</v>
      </c>
      <c r="F41" s="2">
        <v>2.0000000000000001E-4</v>
      </c>
      <c r="G41" s="3">
        <v>5.0099999999999998E-5</v>
      </c>
      <c r="H41" s="3">
        <v>4.49E-5</v>
      </c>
      <c r="I41" s="2" t="s">
        <v>5</v>
      </c>
      <c r="J41" s="2">
        <v>69</v>
      </c>
      <c r="K41" s="2">
        <v>19</v>
      </c>
      <c r="L41" s="2">
        <v>0.22</v>
      </c>
      <c r="M41" s="2" t="s">
        <v>1912</v>
      </c>
      <c r="N41" s="2" t="s">
        <v>10</v>
      </c>
      <c r="O41" s="2" t="s">
        <v>20</v>
      </c>
      <c r="P41" s="2" t="s">
        <v>1913</v>
      </c>
      <c r="Q41" s="2" t="s">
        <v>1867</v>
      </c>
      <c r="R41" s="2" t="s">
        <v>1914</v>
      </c>
      <c r="S41" s="2" t="s">
        <v>15</v>
      </c>
      <c r="T41" s="2" t="s">
        <v>1909</v>
      </c>
      <c r="U41" s="2" t="s">
        <v>5</v>
      </c>
      <c r="V41" s="2" t="s">
        <v>1910</v>
      </c>
      <c r="W41" s="2" t="s">
        <v>1911</v>
      </c>
    </row>
    <row r="42" spans="1:23" s="7" customFormat="1" ht="17.25" customHeight="1" x14ac:dyDescent="0.25">
      <c r="A42" s="1" t="s">
        <v>44</v>
      </c>
      <c r="B42" s="1" t="s">
        <v>2021</v>
      </c>
      <c r="C42" s="2" t="s">
        <v>2022</v>
      </c>
      <c r="D42" s="2" t="s">
        <v>7</v>
      </c>
      <c r="E42" s="3">
        <v>9.1900000000000005E-20</v>
      </c>
      <c r="F42" s="2">
        <v>4.4999999999999997E-3</v>
      </c>
      <c r="G42" s="2">
        <v>1.4E-3</v>
      </c>
      <c r="H42" s="2">
        <v>2.9999999999999997E-4</v>
      </c>
      <c r="I42" s="2">
        <v>2.2000000000000001E-3</v>
      </c>
      <c r="J42" s="2">
        <v>199</v>
      </c>
      <c r="K42" s="2">
        <v>58</v>
      </c>
      <c r="L42" s="2">
        <v>0.23</v>
      </c>
      <c r="M42" s="2" t="s">
        <v>2026</v>
      </c>
      <c r="N42" s="2" t="s">
        <v>10</v>
      </c>
      <c r="O42" s="2" t="s">
        <v>20</v>
      </c>
      <c r="P42" s="2" t="s">
        <v>2027</v>
      </c>
      <c r="Q42" s="2" t="s">
        <v>51</v>
      </c>
      <c r="R42" s="2" t="s">
        <v>2028</v>
      </c>
      <c r="S42" s="2" t="s">
        <v>15</v>
      </c>
      <c r="T42" s="2" t="s">
        <v>2023</v>
      </c>
      <c r="U42" s="2" t="s">
        <v>5</v>
      </c>
      <c r="V42" s="2" t="s">
        <v>2024</v>
      </c>
      <c r="W42" s="2" t="s">
        <v>2025</v>
      </c>
    </row>
    <row r="43" spans="1:23" s="7" customFormat="1" ht="17.25" customHeight="1" x14ac:dyDescent="0.25">
      <c r="A43" s="1" t="s">
        <v>44</v>
      </c>
      <c r="B43" s="1" t="s">
        <v>2147</v>
      </c>
      <c r="C43" s="2" t="s">
        <v>2148</v>
      </c>
      <c r="D43" s="2" t="s">
        <v>7</v>
      </c>
      <c r="E43" s="3">
        <v>1.74E-28</v>
      </c>
      <c r="F43" s="2">
        <v>1E-3</v>
      </c>
      <c r="G43" s="3">
        <v>2.5199999999999999E-5</v>
      </c>
      <c r="H43" s="3">
        <v>1.7E-5</v>
      </c>
      <c r="I43" s="3">
        <v>9.7100000000000002E-5</v>
      </c>
      <c r="J43" s="2">
        <v>130</v>
      </c>
      <c r="K43" s="2">
        <v>79</v>
      </c>
      <c r="L43" s="2">
        <v>0.38</v>
      </c>
      <c r="M43" s="2" t="s">
        <v>2151</v>
      </c>
      <c r="N43" s="2" t="s">
        <v>10</v>
      </c>
      <c r="O43" s="2" t="s">
        <v>20</v>
      </c>
      <c r="P43" s="2" t="s">
        <v>2152</v>
      </c>
      <c r="Q43" s="2" t="s">
        <v>2153</v>
      </c>
      <c r="R43" s="2" t="s">
        <v>2154</v>
      </c>
      <c r="S43" s="2" t="s">
        <v>15</v>
      </c>
      <c r="T43" s="2" t="s">
        <v>2149</v>
      </c>
      <c r="U43" s="2" t="s">
        <v>5</v>
      </c>
      <c r="V43" s="2" t="s">
        <v>2150</v>
      </c>
      <c r="W43" s="2" t="s">
        <v>5</v>
      </c>
    </row>
    <row r="44" spans="1:23" s="7" customFormat="1" ht="17.25" customHeight="1" x14ac:dyDescent="0.25">
      <c r="A44" s="1" t="s">
        <v>44</v>
      </c>
      <c r="B44" s="1" t="s">
        <v>2325</v>
      </c>
      <c r="C44" s="2" t="s">
        <v>2326</v>
      </c>
      <c r="D44" s="2" t="s">
        <v>7</v>
      </c>
      <c r="E44" s="2">
        <v>0</v>
      </c>
      <c r="F44" s="2">
        <v>1.4999999999999999E-2</v>
      </c>
      <c r="G44" s="2">
        <v>1E-3</v>
      </c>
      <c r="H44" s="2">
        <v>1E-4</v>
      </c>
      <c r="I44" s="2">
        <v>1.2999999999999999E-3</v>
      </c>
      <c r="J44" s="2">
        <v>283</v>
      </c>
      <c r="K44" s="2">
        <v>228</v>
      </c>
      <c r="L44" s="2">
        <v>0.45</v>
      </c>
      <c r="M44" s="2" t="s">
        <v>2330</v>
      </c>
      <c r="N44" s="2" t="s">
        <v>10</v>
      </c>
      <c r="O44" s="2" t="s">
        <v>11</v>
      </c>
      <c r="P44" s="2" t="s">
        <v>2331</v>
      </c>
      <c r="Q44" s="2" t="s">
        <v>179</v>
      </c>
      <c r="R44" s="2" t="s">
        <v>2332</v>
      </c>
      <c r="S44" s="2" t="s">
        <v>15</v>
      </c>
      <c r="T44" s="2" t="s">
        <v>2327</v>
      </c>
      <c r="U44" s="2" t="s">
        <v>5</v>
      </c>
      <c r="V44" s="2" t="s">
        <v>2328</v>
      </c>
      <c r="W44" s="2" t="s">
        <v>2329</v>
      </c>
    </row>
    <row r="45" spans="1:23" s="7" customFormat="1" ht="17.25" customHeight="1" x14ac:dyDescent="0.25">
      <c r="A45" s="1" t="s">
        <v>44</v>
      </c>
      <c r="B45" s="1" t="s">
        <v>2661</v>
      </c>
      <c r="C45" s="2" t="s">
        <v>2662</v>
      </c>
      <c r="D45" s="2" t="s">
        <v>2664</v>
      </c>
      <c r="E45" s="3">
        <v>4.2699999999999999E-11</v>
      </c>
      <c r="F45" s="2">
        <v>0.41</v>
      </c>
      <c r="G45" s="3">
        <v>1.9899999999999999E-5</v>
      </c>
      <c r="H45" s="3">
        <v>1.08E-5</v>
      </c>
      <c r="I45" s="2" t="s">
        <v>5</v>
      </c>
      <c r="J45" s="2">
        <v>82</v>
      </c>
      <c r="K45" s="2">
        <v>31</v>
      </c>
      <c r="L45" s="2">
        <v>0.27</v>
      </c>
      <c r="M45" s="2" t="s">
        <v>2666</v>
      </c>
      <c r="N45" s="2" t="s">
        <v>10</v>
      </c>
      <c r="O45" s="2" t="s">
        <v>103</v>
      </c>
      <c r="P45" s="2" t="s">
        <v>2667</v>
      </c>
      <c r="Q45" s="2" t="s">
        <v>51</v>
      </c>
      <c r="R45" s="2" t="s">
        <v>5</v>
      </c>
      <c r="S45" s="2" t="s">
        <v>5</v>
      </c>
      <c r="T45" s="2" t="s">
        <v>2663</v>
      </c>
      <c r="U45" s="2" t="s">
        <v>5</v>
      </c>
      <c r="V45" s="2" t="s">
        <v>2665</v>
      </c>
      <c r="W45" s="2" t="s">
        <v>5</v>
      </c>
    </row>
    <row r="46" spans="1:23" s="7" customFormat="1" ht="17.25" customHeight="1" x14ac:dyDescent="0.25">
      <c r="A46" s="1" t="s">
        <v>44</v>
      </c>
      <c r="B46" s="1" t="s">
        <v>2738</v>
      </c>
      <c r="C46" s="2" t="s">
        <v>2744</v>
      </c>
      <c r="D46" s="2" t="s">
        <v>7</v>
      </c>
      <c r="E46" s="2">
        <v>0</v>
      </c>
      <c r="F46" s="2">
        <v>5.0000000000000001E-4</v>
      </c>
      <c r="G46" s="3">
        <v>8.2799999999999993E-5</v>
      </c>
      <c r="H46" s="3">
        <v>1.63E-5</v>
      </c>
      <c r="I46" s="2">
        <v>0.2213</v>
      </c>
      <c r="J46" s="2">
        <v>377</v>
      </c>
      <c r="K46" s="2">
        <v>129</v>
      </c>
      <c r="L46" s="2">
        <v>0.25</v>
      </c>
      <c r="M46" s="2" t="s">
        <v>2742</v>
      </c>
      <c r="N46" s="2" t="s">
        <v>10</v>
      </c>
      <c r="O46" s="2" t="s">
        <v>20</v>
      </c>
      <c r="P46" s="2" t="s">
        <v>2743</v>
      </c>
      <c r="Q46" s="2" t="s">
        <v>291</v>
      </c>
      <c r="R46" s="2" t="s">
        <v>2747</v>
      </c>
      <c r="S46" s="2" t="s">
        <v>15</v>
      </c>
      <c r="T46" s="2" t="s">
        <v>2745</v>
      </c>
      <c r="U46" s="2" t="s">
        <v>5</v>
      </c>
      <c r="V46" s="2" t="s">
        <v>2746</v>
      </c>
      <c r="W46" s="2" t="s">
        <v>5</v>
      </c>
    </row>
    <row r="47" spans="1:23" s="7" customFormat="1" ht="17.25" customHeight="1" x14ac:dyDescent="0.25">
      <c r="A47" s="4" t="s">
        <v>44</v>
      </c>
      <c r="B47" s="4" t="s">
        <v>2830</v>
      </c>
      <c r="C47" s="6" t="s">
        <v>2831</v>
      </c>
      <c r="D47" s="6" t="s">
        <v>7</v>
      </c>
      <c r="E47" s="5">
        <v>2.2499999999999999E-9</v>
      </c>
      <c r="F47" s="6">
        <v>2.0000000000000001E-4</v>
      </c>
      <c r="G47" s="5">
        <v>8.2700000000000004E-6</v>
      </c>
      <c r="H47" s="5">
        <v>2.0299999999999999E-5</v>
      </c>
      <c r="I47" s="6" t="s">
        <v>5</v>
      </c>
      <c r="J47" s="6">
        <v>73</v>
      </c>
      <c r="K47" s="6">
        <v>26</v>
      </c>
      <c r="L47" s="6">
        <v>0.26</v>
      </c>
      <c r="M47" s="6" t="s">
        <v>2834</v>
      </c>
      <c r="N47" s="6" t="s">
        <v>10</v>
      </c>
      <c r="O47" s="6" t="s">
        <v>20</v>
      </c>
      <c r="P47" s="6" t="s">
        <v>2835</v>
      </c>
      <c r="Q47" s="6" t="s">
        <v>274</v>
      </c>
      <c r="R47" s="6" t="s">
        <v>2836</v>
      </c>
      <c r="S47" s="6" t="s">
        <v>2837</v>
      </c>
      <c r="T47" s="6" t="s">
        <v>2832</v>
      </c>
      <c r="U47" s="6" t="s">
        <v>180</v>
      </c>
      <c r="V47" s="6" t="s">
        <v>2833</v>
      </c>
      <c r="W47" s="6" t="s">
        <v>5</v>
      </c>
    </row>
    <row r="48" spans="1:23" s="7" customFormat="1" ht="17.25" customHeight="1" x14ac:dyDescent="0.25">
      <c r="A48" s="1" t="s">
        <v>44</v>
      </c>
      <c r="B48" s="1" t="s">
        <v>2863</v>
      </c>
      <c r="C48" s="2" t="s">
        <v>2871</v>
      </c>
      <c r="D48" s="2" t="s">
        <v>7</v>
      </c>
      <c r="E48" s="3">
        <v>7.6100000000000001E-11</v>
      </c>
      <c r="F48" s="2">
        <v>7.6E-3</v>
      </c>
      <c r="G48" s="2">
        <v>3.0000000000000001E-3</v>
      </c>
      <c r="H48" s="2">
        <v>4.0000000000000002E-4</v>
      </c>
      <c r="I48" s="2">
        <v>0.21299999999999999</v>
      </c>
      <c r="J48" s="2">
        <v>72</v>
      </c>
      <c r="K48" s="2">
        <v>30</v>
      </c>
      <c r="L48" s="2">
        <v>0.28999999999999998</v>
      </c>
      <c r="M48" s="2" t="s">
        <v>2868</v>
      </c>
      <c r="N48" s="2" t="s">
        <v>10</v>
      </c>
      <c r="O48" s="2" t="s">
        <v>11</v>
      </c>
      <c r="P48" s="2" t="s">
        <v>2869</v>
      </c>
      <c r="Q48" s="2" t="s">
        <v>414</v>
      </c>
      <c r="R48" s="2" t="s">
        <v>2874</v>
      </c>
      <c r="S48" s="2" t="s">
        <v>15</v>
      </c>
      <c r="T48" s="2" t="s">
        <v>2872</v>
      </c>
      <c r="U48" s="2" t="s">
        <v>5</v>
      </c>
      <c r="V48" s="2" t="s">
        <v>2873</v>
      </c>
      <c r="W48" s="2" t="s">
        <v>2867</v>
      </c>
    </row>
    <row r="49" spans="1:23" s="7" customFormat="1" ht="17.25" customHeight="1" x14ac:dyDescent="0.25">
      <c r="A49" s="1" t="s">
        <v>44</v>
      </c>
      <c r="B49" s="1" t="s">
        <v>2863</v>
      </c>
      <c r="C49" s="2" t="s">
        <v>2864</v>
      </c>
      <c r="D49" s="2" t="s">
        <v>7</v>
      </c>
      <c r="E49" s="3">
        <v>1.6099999999999999E-15</v>
      </c>
      <c r="F49" s="2">
        <v>1.2999999999999999E-2</v>
      </c>
      <c r="G49" s="2">
        <v>6.7999999999999996E-3</v>
      </c>
      <c r="H49" s="2">
        <v>8.0000000000000004E-4</v>
      </c>
      <c r="I49" s="2">
        <v>0.25269999999999998</v>
      </c>
      <c r="J49" s="2">
        <v>85</v>
      </c>
      <c r="K49" s="2">
        <v>43</v>
      </c>
      <c r="L49" s="2">
        <v>0.34</v>
      </c>
      <c r="M49" s="2" t="s">
        <v>2868</v>
      </c>
      <c r="N49" s="2" t="s">
        <v>10</v>
      </c>
      <c r="O49" s="2" t="s">
        <v>11</v>
      </c>
      <c r="P49" s="2" t="s">
        <v>2869</v>
      </c>
      <c r="Q49" s="2" t="s">
        <v>414</v>
      </c>
      <c r="R49" s="2" t="s">
        <v>2870</v>
      </c>
      <c r="S49" s="2" t="s">
        <v>15</v>
      </c>
      <c r="T49" s="2" t="s">
        <v>2865</v>
      </c>
      <c r="U49" s="2" t="s">
        <v>5</v>
      </c>
      <c r="V49" s="2" t="s">
        <v>2866</v>
      </c>
      <c r="W49" s="2" t="s">
        <v>2867</v>
      </c>
    </row>
    <row r="50" spans="1:23" s="7" customFormat="1" ht="17.25" customHeight="1" x14ac:dyDescent="0.25">
      <c r="A50" s="1" t="s">
        <v>44</v>
      </c>
      <c r="B50" s="1" t="s">
        <v>2950</v>
      </c>
      <c r="C50" s="2" t="s">
        <v>2951</v>
      </c>
      <c r="D50" s="2" t="s">
        <v>7</v>
      </c>
      <c r="E50" s="3">
        <v>1.2399999999999999E-33</v>
      </c>
      <c r="F50" s="2">
        <v>0</v>
      </c>
      <c r="G50" s="3">
        <v>1.2799999999999999E-5</v>
      </c>
      <c r="H50" s="3">
        <v>4.1799999999999998E-6</v>
      </c>
      <c r="I50" s="2" t="s">
        <v>5</v>
      </c>
      <c r="J50" s="2">
        <v>66</v>
      </c>
      <c r="K50" s="2">
        <v>85</v>
      </c>
      <c r="L50" s="2">
        <v>0.56000000000000005</v>
      </c>
      <c r="M50" s="2" t="s">
        <v>2954</v>
      </c>
      <c r="N50" s="2" t="s">
        <v>10</v>
      </c>
      <c r="O50" s="2" t="s">
        <v>11</v>
      </c>
      <c r="P50" s="2" t="s">
        <v>2955</v>
      </c>
      <c r="Q50" s="2" t="s">
        <v>1418</v>
      </c>
      <c r="R50" s="2" t="s">
        <v>2956</v>
      </c>
      <c r="S50" s="2" t="s">
        <v>15</v>
      </c>
      <c r="T50" s="2" t="s">
        <v>2952</v>
      </c>
      <c r="U50" s="2" t="s">
        <v>5</v>
      </c>
      <c r="V50" s="2" t="s">
        <v>2953</v>
      </c>
      <c r="W50" s="2" t="s">
        <v>5</v>
      </c>
    </row>
    <row r="51" spans="1:23" s="7" customFormat="1" ht="17.25" customHeight="1" x14ac:dyDescent="0.25">
      <c r="A51" s="1" t="s">
        <v>154</v>
      </c>
      <c r="B51" s="1" t="s">
        <v>145</v>
      </c>
      <c r="C51" s="2" t="s">
        <v>146</v>
      </c>
      <c r="D51" s="2" t="s">
        <v>7</v>
      </c>
      <c r="E51" s="3">
        <v>2.4600000000000001E-7</v>
      </c>
      <c r="F51" s="2">
        <v>2.9999999999999997E-4</v>
      </c>
      <c r="G51" s="2">
        <v>1E-4</v>
      </c>
      <c r="H51" s="2">
        <v>0</v>
      </c>
      <c r="I51" s="2">
        <v>9.8400000000000001E-2</v>
      </c>
      <c r="J51" s="2">
        <v>60</v>
      </c>
      <c r="K51" s="2">
        <v>20</v>
      </c>
      <c r="L51" s="2">
        <v>0.25</v>
      </c>
      <c r="M51" s="2" t="s">
        <v>150</v>
      </c>
      <c r="N51" s="2" t="s">
        <v>121</v>
      </c>
      <c r="O51" s="2" t="s">
        <v>20</v>
      </c>
      <c r="P51" s="2" t="s">
        <v>151</v>
      </c>
      <c r="Q51" s="2" t="s">
        <v>152</v>
      </c>
      <c r="R51" s="2" t="s">
        <v>153</v>
      </c>
      <c r="S51" s="2" t="s">
        <v>15</v>
      </c>
      <c r="T51" s="2" t="s">
        <v>147</v>
      </c>
      <c r="U51" s="2" t="s">
        <v>5</v>
      </c>
      <c r="V51" s="2" t="s">
        <v>148</v>
      </c>
      <c r="W51" s="2" t="s">
        <v>149</v>
      </c>
    </row>
    <row r="52" spans="1:23" s="7" customFormat="1" ht="17.25" customHeight="1" x14ac:dyDescent="0.25">
      <c r="A52" s="1" t="s">
        <v>154</v>
      </c>
      <c r="B52" s="1" t="s">
        <v>230</v>
      </c>
      <c r="C52" s="2" t="s">
        <v>231</v>
      </c>
      <c r="D52" s="2" t="s">
        <v>7</v>
      </c>
      <c r="E52" s="3">
        <v>3.6899999999999998E-16</v>
      </c>
      <c r="F52" s="2" t="s">
        <v>5</v>
      </c>
      <c r="G52" s="2" t="s">
        <v>5</v>
      </c>
      <c r="H52" s="3">
        <v>4.07E-6</v>
      </c>
      <c r="I52" s="2" t="s">
        <v>5</v>
      </c>
      <c r="J52" s="2">
        <v>31</v>
      </c>
      <c r="K52" s="2">
        <v>40</v>
      </c>
      <c r="L52" s="2">
        <v>0.56000000000000005</v>
      </c>
      <c r="M52" s="2" t="s">
        <v>233</v>
      </c>
      <c r="N52" s="2" t="s">
        <v>121</v>
      </c>
      <c r="O52" s="2" t="s">
        <v>20</v>
      </c>
      <c r="P52" s="2" t="s">
        <v>234</v>
      </c>
      <c r="Q52" s="2" t="s">
        <v>235</v>
      </c>
      <c r="R52" s="2" t="s">
        <v>236</v>
      </c>
      <c r="S52" s="2" t="s">
        <v>15</v>
      </c>
      <c r="T52" s="2" t="s">
        <v>232</v>
      </c>
      <c r="U52" s="2" t="s">
        <v>5</v>
      </c>
      <c r="V52" s="2" t="s">
        <v>5</v>
      </c>
      <c r="W52" s="2" t="s">
        <v>5</v>
      </c>
    </row>
    <row r="53" spans="1:23" s="7" customFormat="1" ht="17.25" customHeight="1" x14ac:dyDescent="0.25">
      <c r="A53" s="1" t="s">
        <v>154</v>
      </c>
      <c r="B53" s="1" t="s">
        <v>627</v>
      </c>
      <c r="C53" s="2" t="s">
        <v>628</v>
      </c>
      <c r="D53" s="2" t="s">
        <v>7</v>
      </c>
      <c r="E53" s="3">
        <v>3.1800000000000002E-12</v>
      </c>
      <c r="F53" s="2">
        <v>3.4000000000000002E-2</v>
      </c>
      <c r="G53" s="2">
        <v>2.0000000000000001E-4</v>
      </c>
      <c r="H53" s="3">
        <v>5.1E-5</v>
      </c>
      <c r="I53" s="2">
        <v>0</v>
      </c>
      <c r="J53" s="2">
        <v>117</v>
      </c>
      <c r="K53" s="2">
        <v>35</v>
      </c>
      <c r="L53" s="2">
        <v>0.23</v>
      </c>
      <c r="M53" s="2" t="s">
        <v>632</v>
      </c>
      <c r="N53" s="2" t="s">
        <v>10</v>
      </c>
      <c r="O53" s="2" t="s">
        <v>20</v>
      </c>
      <c r="P53" s="2" t="s">
        <v>633</v>
      </c>
      <c r="Q53" s="2" t="s">
        <v>634</v>
      </c>
      <c r="R53" s="2" t="s">
        <v>635</v>
      </c>
      <c r="S53" s="2" t="s">
        <v>15</v>
      </c>
      <c r="T53" s="2" t="s">
        <v>629</v>
      </c>
      <c r="U53" s="2" t="s">
        <v>5</v>
      </c>
      <c r="V53" s="2" t="s">
        <v>630</v>
      </c>
      <c r="W53" s="2" t="s">
        <v>631</v>
      </c>
    </row>
    <row r="54" spans="1:23" s="7" customFormat="1" ht="17.25" customHeight="1" x14ac:dyDescent="0.25">
      <c r="A54" s="1" t="s">
        <v>154</v>
      </c>
      <c r="B54" s="1" t="s">
        <v>627</v>
      </c>
      <c r="C54" s="2" t="s">
        <v>628</v>
      </c>
      <c r="D54" s="2" t="s">
        <v>7</v>
      </c>
      <c r="E54" s="3">
        <v>3.8000000000000003E-24</v>
      </c>
      <c r="F54" s="2">
        <v>3.4000000000000002E-2</v>
      </c>
      <c r="G54" s="2">
        <v>2.0000000000000001E-4</v>
      </c>
      <c r="H54" s="3">
        <v>5.1E-5</v>
      </c>
      <c r="I54" s="2">
        <v>0</v>
      </c>
      <c r="J54" s="2">
        <v>189</v>
      </c>
      <c r="K54" s="2">
        <v>70</v>
      </c>
      <c r="L54" s="2">
        <v>0.27</v>
      </c>
      <c r="M54" s="2" t="s">
        <v>632</v>
      </c>
      <c r="N54" s="2" t="s">
        <v>10</v>
      </c>
      <c r="O54" s="2" t="s">
        <v>20</v>
      </c>
      <c r="P54" s="2" t="s">
        <v>633</v>
      </c>
      <c r="Q54" s="2" t="s">
        <v>634</v>
      </c>
      <c r="R54" s="2" t="s">
        <v>635</v>
      </c>
      <c r="S54" s="2" t="s">
        <v>15</v>
      </c>
      <c r="T54" s="2" t="s">
        <v>629</v>
      </c>
      <c r="U54" s="2" t="s">
        <v>5</v>
      </c>
      <c r="V54" s="2" t="s">
        <v>630</v>
      </c>
      <c r="W54" s="2" t="s">
        <v>631</v>
      </c>
    </row>
    <row r="55" spans="1:23" s="7" customFormat="1" ht="17.25" customHeight="1" x14ac:dyDescent="0.25">
      <c r="A55" s="1" t="s">
        <v>154</v>
      </c>
      <c r="B55" s="1" t="s">
        <v>780</v>
      </c>
      <c r="C55" s="2" t="s">
        <v>781</v>
      </c>
      <c r="D55" s="2" t="s">
        <v>174</v>
      </c>
      <c r="E55" s="3">
        <v>5.1899999999999997E-10</v>
      </c>
      <c r="F55" s="2">
        <v>4.1000000000000003E-3</v>
      </c>
      <c r="G55" s="2">
        <v>1.2999999999999999E-3</v>
      </c>
      <c r="H55" s="2">
        <v>1E-3</v>
      </c>
      <c r="I55" s="2">
        <v>1.1999999999999999E-3</v>
      </c>
      <c r="J55" s="2">
        <v>82</v>
      </c>
      <c r="K55" s="2">
        <v>28</v>
      </c>
      <c r="L55" s="2">
        <v>0.25</v>
      </c>
      <c r="M55" s="2" t="s">
        <v>784</v>
      </c>
      <c r="N55" s="2" t="s">
        <v>10</v>
      </c>
      <c r="O55" s="2" t="s">
        <v>103</v>
      </c>
      <c r="P55" s="2" t="s">
        <v>785</v>
      </c>
      <c r="Q55" s="2" t="s">
        <v>786</v>
      </c>
      <c r="R55" s="2" t="s">
        <v>5</v>
      </c>
      <c r="S55" s="2" t="s">
        <v>5</v>
      </c>
      <c r="T55" s="2" t="s">
        <v>782</v>
      </c>
      <c r="U55" s="2" t="s">
        <v>5</v>
      </c>
      <c r="V55" s="2" t="s">
        <v>783</v>
      </c>
      <c r="W55" s="2" t="s">
        <v>5</v>
      </c>
    </row>
    <row r="56" spans="1:23" s="7" customFormat="1" ht="17.25" customHeight="1" x14ac:dyDescent="0.25">
      <c r="A56" s="1" t="s">
        <v>154</v>
      </c>
      <c r="B56" s="1" t="s">
        <v>1068</v>
      </c>
      <c r="C56" s="2" t="s">
        <v>1069</v>
      </c>
      <c r="D56" s="2" t="s">
        <v>7</v>
      </c>
      <c r="E56" s="3">
        <v>5.8699999999999995E-7</v>
      </c>
      <c r="F56" s="2">
        <v>3.2000000000000002E-3</v>
      </c>
      <c r="G56" s="2">
        <v>2.9999999999999997E-4</v>
      </c>
      <c r="H56" s="2">
        <v>4.0000000000000002E-4</v>
      </c>
      <c r="I56" s="2">
        <v>8.0000000000000004E-4</v>
      </c>
      <c r="J56" s="2">
        <v>63</v>
      </c>
      <c r="K56" s="2">
        <v>19</v>
      </c>
      <c r="L56" s="2">
        <v>0.23</v>
      </c>
      <c r="M56" s="2" t="s">
        <v>1072</v>
      </c>
      <c r="N56" s="2" t="s">
        <v>10</v>
      </c>
      <c r="O56" s="2" t="s">
        <v>20</v>
      </c>
      <c r="P56" s="2" t="s">
        <v>1073</v>
      </c>
      <c r="Q56" s="2" t="s">
        <v>381</v>
      </c>
      <c r="R56" s="2" t="s">
        <v>1074</v>
      </c>
      <c r="S56" s="2" t="s">
        <v>15</v>
      </c>
      <c r="T56" s="2" t="s">
        <v>1070</v>
      </c>
      <c r="U56" s="2" t="s">
        <v>5</v>
      </c>
      <c r="V56" s="2" t="s">
        <v>1071</v>
      </c>
      <c r="W56" s="2" t="s">
        <v>5</v>
      </c>
    </row>
    <row r="57" spans="1:23" s="7" customFormat="1" ht="17.25" customHeight="1" x14ac:dyDescent="0.25">
      <c r="A57" s="1" t="s">
        <v>154</v>
      </c>
      <c r="B57" s="1" t="s">
        <v>1168</v>
      </c>
      <c r="C57" s="2" t="s">
        <v>1169</v>
      </c>
      <c r="D57" s="2" t="s">
        <v>7</v>
      </c>
      <c r="E57" s="3">
        <v>5.8999999999999998E-5</v>
      </c>
      <c r="F57" s="2">
        <v>5.1999999999999998E-3</v>
      </c>
      <c r="G57" s="2">
        <v>1.1000000000000001E-3</v>
      </c>
      <c r="H57" s="3">
        <v>5.7500000000000002E-5</v>
      </c>
      <c r="I57" s="2">
        <v>2.0000000000000001E-4</v>
      </c>
      <c r="J57" s="2">
        <v>47</v>
      </c>
      <c r="K57" s="2">
        <v>13</v>
      </c>
      <c r="L57" s="2">
        <v>0.22</v>
      </c>
      <c r="M57" s="2" t="s">
        <v>1173</v>
      </c>
      <c r="N57" s="2" t="s">
        <v>10</v>
      </c>
      <c r="O57" s="2" t="s">
        <v>20</v>
      </c>
      <c r="P57" s="2" t="s">
        <v>1174</v>
      </c>
      <c r="Q57" s="2" t="s">
        <v>274</v>
      </c>
      <c r="R57" s="2" t="s">
        <v>1175</v>
      </c>
      <c r="S57" s="2" t="s">
        <v>15</v>
      </c>
      <c r="T57" s="2" t="s">
        <v>1170</v>
      </c>
      <c r="U57" s="2" t="s">
        <v>5</v>
      </c>
      <c r="V57" s="2" t="s">
        <v>1171</v>
      </c>
      <c r="W57" s="2" t="s">
        <v>1172</v>
      </c>
    </row>
    <row r="58" spans="1:23" s="7" customFormat="1" ht="17.25" customHeight="1" x14ac:dyDescent="0.25">
      <c r="A58" s="1" t="s">
        <v>154</v>
      </c>
      <c r="B58" s="1" t="s">
        <v>1168</v>
      </c>
      <c r="C58" s="2" t="s">
        <v>1169</v>
      </c>
      <c r="D58" s="2" t="s">
        <v>7</v>
      </c>
      <c r="E58" s="3">
        <v>6.2799999999999995E-5</v>
      </c>
      <c r="F58" s="2">
        <v>5.1999999999999998E-3</v>
      </c>
      <c r="G58" s="2">
        <v>1.1000000000000001E-3</v>
      </c>
      <c r="H58" s="3">
        <v>5.7500000000000002E-5</v>
      </c>
      <c r="I58" s="2">
        <v>2.0000000000000001E-4</v>
      </c>
      <c r="J58" s="2">
        <v>52</v>
      </c>
      <c r="K58" s="2">
        <v>13</v>
      </c>
      <c r="L58" s="2">
        <v>0.2</v>
      </c>
      <c r="M58" s="2" t="s">
        <v>1173</v>
      </c>
      <c r="N58" s="2" t="s">
        <v>10</v>
      </c>
      <c r="O58" s="2" t="s">
        <v>20</v>
      </c>
      <c r="P58" s="2" t="s">
        <v>1174</v>
      </c>
      <c r="Q58" s="2" t="s">
        <v>274</v>
      </c>
      <c r="R58" s="2" t="s">
        <v>1175</v>
      </c>
      <c r="S58" s="2" t="s">
        <v>15</v>
      </c>
      <c r="T58" s="2" t="s">
        <v>1170</v>
      </c>
      <c r="U58" s="2" t="s">
        <v>5</v>
      </c>
      <c r="V58" s="2" t="s">
        <v>1171</v>
      </c>
      <c r="W58" s="2" t="s">
        <v>1172</v>
      </c>
    </row>
    <row r="59" spans="1:23" s="7" customFormat="1" ht="17.25" customHeight="1" x14ac:dyDescent="0.25">
      <c r="A59" s="4" t="s">
        <v>154</v>
      </c>
      <c r="B59" s="4" t="s">
        <v>1208</v>
      </c>
      <c r="C59" s="6" t="s">
        <v>1209</v>
      </c>
      <c r="D59" s="6" t="s">
        <v>7</v>
      </c>
      <c r="E59" s="5">
        <v>4.3499999999999999E-27</v>
      </c>
      <c r="F59" s="6" t="s">
        <v>5</v>
      </c>
      <c r="G59" s="6" t="s">
        <v>5</v>
      </c>
      <c r="H59" s="5">
        <v>4.0600000000000001E-6</v>
      </c>
      <c r="I59" s="6" t="s">
        <v>5</v>
      </c>
      <c r="J59" s="6">
        <v>52</v>
      </c>
      <c r="K59" s="6">
        <v>68</v>
      </c>
      <c r="L59" s="6">
        <v>0.56999999999999995</v>
      </c>
      <c r="M59" s="6" t="s">
        <v>1211</v>
      </c>
      <c r="N59" s="6" t="s">
        <v>10</v>
      </c>
      <c r="O59" s="6" t="s">
        <v>20</v>
      </c>
      <c r="P59" s="6" t="s">
        <v>1212</v>
      </c>
      <c r="Q59" s="6" t="s">
        <v>291</v>
      </c>
      <c r="R59" s="6" t="s">
        <v>1213</v>
      </c>
      <c r="S59" s="6" t="s">
        <v>22</v>
      </c>
      <c r="T59" s="6" t="s">
        <v>1210</v>
      </c>
      <c r="U59" s="6" t="s">
        <v>180</v>
      </c>
      <c r="V59" s="6" t="s">
        <v>5</v>
      </c>
      <c r="W59" s="6" t="s">
        <v>5</v>
      </c>
    </row>
    <row r="60" spans="1:23" s="7" customFormat="1" ht="17.25" customHeight="1" x14ac:dyDescent="0.25">
      <c r="A60" s="1" t="s">
        <v>154</v>
      </c>
      <c r="B60" s="1" t="s">
        <v>1348</v>
      </c>
      <c r="C60" s="2" t="s">
        <v>1349</v>
      </c>
      <c r="D60" s="2" t="s">
        <v>7</v>
      </c>
      <c r="E60" s="3">
        <v>4.8699999999999997E-10</v>
      </c>
      <c r="F60" s="2" t="s">
        <v>5</v>
      </c>
      <c r="G60" s="2" t="s">
        <v>5</v>
      </c>
      <c r="H60" s="2">
        <v>0</v>
      </c>
      <c r="I60" s="2" t="s">
        <v>5</v>
      </c>
      <c r="J60" s="2">
        <v>79</v>
      </c>
      <c r="K60" s="2">
        <v>28</v>
      </c>
      <c r="L60" s="2">
        <v>0.26</v>
      </c>
      <c r="M60" s="2" t="s">
        <v>1352</v>
      </c>
      <c r="N60" s="2" t="s">
        <v>10</v>
      </c>
      <c r="O60" s="2" t="s">
        <v>20</v>
      </c>
      <c r="P60" s="2" t="s">
        <v>1353</v>
      </c>
      <c r="Q60" s="2" t="s">
        <v>282</v>
      </c>
      <c r="R60" s="2" t="s">
        <v>1354</v>
      </c>
      <c r="S60" s="2" t="s">
        <v>15</v>
      </c>
      <c r="T60" s="2" t="s">
        <v>1350</v>
      </c>
      <c r="U60" s="2" t="s">
        <v>5</v>
      </c>
      <c r="V60" s="2" t="s">
        <v>1351</v>
      </c>
      <c r="W60" s="2" t="s">
        <v>1347</v>
      </c>
    </row>
    <row r="61" spans="1:23" s="7" customFormat="1" ht="17.25" customHeight="1" x14ac:dyDescent="0.25">
      <c r="A61" s="1" t="s">
        <v>154</v>
      </c>
      <c r="B61" s="1" t="s">
        <v>1364</v>
      </c>
      <c r="C61" s="2" t="s">
        <v>1365</v>
      </c>
      <c r="D61" s="2" t="s">
        <v>7</v>
      </c>
      <c r="E61" s="3">
        <v>2.1599999999999999E-22</v>
      </c>
      <c r="F61" s="2">
        <v>1E-3</v>
      </c>
      <c r="G61" s="2">
        <v>5.0000000000000001E-4</v>
      </c>
      <c r="H61" s="2">
        <v>4.0000000000000002E-4</v>
      </c>
      <c r="I61" s="2">
        <v>5.0000000000000001E-4</v>
      </c>
      <c r="J61" s="2">
        <v>24</v>
      </c>
      <c r="K61" s="2">
        <v>52</v>
      </c>
      <c r="L61" s="2">
        <v>0.68</v>
      </c>
      <c r="M61" s="2" t="s">
        <v>1368</v>
      </c>
      <c r="N61" s="2" t="s">
        <v>10</v>
      </c>
      <c r="O61" s="2" t="s">
        <v>20</v>
      </c>
      <c r="P61" s="2" t="s">
        <v>1369</v>
      </c>
      <c r="Q61" s="2" t="s">
        <v>550</v>
      </c>
      <c r="R61" s="2" t="s">
        <v>1370</v>
      </c>
      <c r="S61" s="2" t="s">
        <v>15</v>
      </c>
      <c r="T61" s="2" t="s">
        <v>1366</v>
      </c>
      <c r="U61" s="2" t="s">
        <v>5</v>
      </c>
      <c r="V61" s="2" t="s">
        <v>1367</v>
      </c>
      <c r="W61" s="2" t="s">
        <v>5</v>
      </c>
    </row>
    <row r="62" spans="1:23" s="7" customFormat="1" ht="17.25" customHeight="1" x14ac:dyDescent="0.25">
      <c r="A62" s="1" t="s">
        <v>154</v>
      </c>
      <c r="B62" s="1" t="s">
        <v>1412</v>
      </c>
      <c r="C62" s="2" t="s">
        <v>1413</v>
      </c>
      <c r="D62" s="2" t="s">
        <v>7</v>
      </c>
      <c r="E62" s="3">
        <v>2.8700000000000002E-7</v>
      </c>
      <c r="F62" s="2">
        <v>6.9999999999999999E-4</v>
      </c>
      <c r="G62" s="3">
        <v>7.9400000000000006E-5</v>
      </c>
      <c r="H62" s="3">
        <v>6.8300000000000007E-5</v>
      </c>
      <c r="I62" s="2" t="s">
        <v>5</v>
      </c>
      <c r="J62" s="2">
        <v>69</v>
      </c>
      <c r="K62" s="2">
        <v>20</v>
      </c>
      <c r="L62" s="2">
        <v>0.22</v>
      </c>
      <c r="M62" s="2" t="s">
        <v>1416</v>
      </c>
      <c r="N62" s="2" t="s">
        <v>121</v>
      </c>
      <c r="O62" s="2" t="s">
        <v>20</v>
      </c>
      <c r="P62" s="2" t="s">
        <v>1417</v>
      </c>
      <c r="Q62" s="2" t="s">
        <v>1418</v>
      </c>
      <c r="R62" s="2" t="s">
        <v>1419</v>
      </c>
      <c r="S62" s="2" t="s">
        <v>15</v>
      </c>
      <c r="T62" s="2" t="s">
        <v>1414</v>
      </c>
      <c r="U62" s="2" t="s">
        <v>5</v>
      </c>
      <c r="V62" s="2" t="s">
        <v>1415</v>
      </c>
      <c r="W62" s="2" t="s">
        <v>5</v>
      </c>
    </row>
    <row r="63" spans="1:23" s="7" customFormat="1" ht="17.25" customHeight="1" x14ac:dyDescent="0.25">
      <c r="A63" s="1" t="s">
        <v>154</v>
      </c>
      <c r="B63" s="1" t="s">
        <v>1523</v>
      </c>
      <c r="C63" s="2" t="s">
        <v>1524</v>
      </c>
      <c r="D63" s="2" t="s">
        <v>174</v>
      </c>
      <c r="E63" s="3">
        <v>1.6799999999999999E-18</v>
      </c>
      <c r="F63" s="2">
        <v>0.11</v>
      </c>
      <c r="G63" s="2">
        <v>2.8E-3</v>
      </c>
      <c r="H63" s="3">
        <v>7.2600000000000003E-5</v>
      </c>
      <c r="I63" s="2">
        <v>2.7099999999999999E-2</v>
      </c>
      <c r="J63" s="2">
        <v>178</v>
      </c>
      <c r="K63" s="2">
        <v>54</v>
      </c>
      <c r="L63" s="2">
        <v>0.23</v>
      </c>
      <c r="M63" s="2" t="s">
        <v>1528</v>
      </c>
      <c r="N63" s="2" t="s">
        <v>10</v>
      </c>
      <c r="O63" s="2" t="s">
        <v>103</v>
      </c>
      <c r="P63" s="2" t="s">
        <v>1529</v>
      </c>
      <c r="Q63" s="2" t="s">
        <v>1166</v>
      </c>
      <c r="R63" s="2" t="s">
        <v>5</v>
      </c>
      <c r="S63" s="2" t="s">
        <v>5</v>
      </c>
      <c r="T63" s="2" t="s">
        <v>1525</v>
      </c>
      <c r="U63" s="2" t="s">
        <v>5</v>
      </c>
      <c r="V63" s="2" t="s">
        <v>1526</v>
      </c>
      <c r="W63" s="2" t="s">
        <v>1527</v>
      </c>
    </row>
    <row r="64" spans="1:23" s="7" customFormat="1" ht="17.25" customHeight="1" x14ac:dyDescent="0.25">
      <c r="A64" s="1" t="s">
        <v>154</v>
      </c>
      <c r="B64" s="1" t="s">
        <v>1523</v>
      </c>
      <c r="C64" s="2" t="s">
        <v>1524</v>
      </c>
      <c r="D64" s="2" t="s">
        <v>174</v>
      </c>
      <c r="E64" s="3">
        <v>4.8900000000000004E-13</v>
      </c>
      <c r="F64" s="2">
        <v>0.11</v>
      </c>
      <c r="G64" s="2">
        <v>2.8E-3</v>
      </c>
      <c r="H64" s="3">
        <v>7.2600000000000003E-5</v>
      </c>
      <c r="I64" s="2">
        <v>2.7099999999999999E-2</v>
      </c>
      <c r="J64" s="2">
        <v>105</v>
      </c>
      <c r="K64" s="2">
        <v>37</v>
      </c>
      <c r="L64" s="2">
        <v>0.26</v>
      </c>
      <c r="M64" s="2" t="s">
        <v>1528</v>
      </c>
      <c r="N64" s="2" t="s">
        <v>10</v>
      </c>
      <c r="O64" s="2" t="s">
        <v>103</v>
      </c>
      <c r="P64" s="2" t="s">
        <v>1529</v>
      </c>
      <c r="Q64" s="2" t="s">
        <v>1166</v>
      </c>
      <c r="R64" s="2" t="s">
        <v>5</v>
      </c>
      <c r="S64" s="2" t="s">
        <v>5</v>
      </c>
      <c r="T64" s="2" t="s">
        <v>1525</v>
      </c>
      <c r="U64" s="2" t="s">
        <v>5</v>
      </c>
      <c r="V64" s="2" t="s">
        <v>1526</v>
      </c>
      <c r="W64" s="2" t="s">
        <v>1527</v>
      </c>
    </row>
    <row r="65" spans="1:23" s="7" customFormat="1" ht="17.25" customHeight="1" x14ac:dyDescent="0.25">
      <c r="A65" s="1" t="s">
        <v>154</v>
      </c>
      <c r="B65" s="1" t="s">
        <v>1530</v>
      </c>
      <c r="C65" s="2" t="s">
        <v>1537</v>
      </c>
      <c r="D65" s="2" t="s">
        <v>7</v>
      </c>
      <c r="E65" s="2">
        <v>5.9341999999999999E-4</v>
      </c>
      <c r="F65" s="2" t="s">
        <v>5</v>
      </c>
      <c r="G65" s="2" t="s">
        <v>5</v>
      </c>
      <c r="H65" s="2">
        <v>0</v>
      </c>
      <c r="I65" s="2" t="s">
        <v>5</v>
      </c>
      <c r="J65" s="2">
        <v>40</v>
      </c>
      <c r="K65" s="2">
        <v>10</v>
      </c>
      <c r="L65" s="2">
        <v>0.2</v>
      </c>
      <c r="M65" s="2" t="s">
        <v>1534</v>
      </c>
      <c r="N65" s="2" t="s">
        <v>121</v>
      </c>
      <c r="O65" s="2" t="s">
        <v>20</v>
      </c>
      <c r="P65" s="2" t="s">
        <v>1535</v>
      </c>
      <c r="Q65" s="2" t="s">
        <v>265</v>
      </c>
      <c r="R65" s="2" t="s">
        <v>1540</v>
      </c>
      <c r="S65" s="2" t="s">
        <v>15</v>
      </c>
      <c r="T65" s="2" t="s">
        <v>1538</v>
      </c>
      <c r="U65" s="2" t="s">
        <v>5</v>
      </c>
      <c r="V65" s="2" t="s">
        <v>1539</v>
      </c>
      <c r="W65" s="2" t="s">
        <v>5</v>
      </c>
    </row>
    <row r="66" spans="1:23" s="7" customFormat="1" ht="17.25" customHeight="1" x14ac:dyDescent="0.25">
      <c r="A66" s="1" t="s">
        <v>154</v>
      </c>
      <c r="B66" s="1" t="s">
        <v>1727</v>
      </c>
      <c r="C66" s="2" t="s">
        <v>1728</v>
      </c>
      <c r="D66" s="2" t="s">
        <v>7</v>
      </c>
      <c r="E66" s="3">
        <v>4.8900000000000004E-13</v>
      </c>
      <c r="F66" s="2">
        <v>3.5000000000000001E-3</v>
      </c>
      <c r="G66" s="2">
        <v>2.3999999999999998E-3</v>
      </c>
      <c r="H66" s="2">
        <v>1E-3</v>
      </c>
      <c r="I66" s="2">
        <v>8.3599999999999994E-2</v>
      </c>
      <c r="J66" s="2">
        <v>105</v>
      </c>
      <c r="K66" s="2">
        <v>37</v>
      </c>
      <c r="L66" s="2">
        <v>0.26</v>
      </c>
      <c r="M66" s="2" t="s">
        <v>1732</v>
      </c>
      <c r="N66" s="2" t="s">
        <v>121</v>
      </c>
      <c r="O66" s="2" t="s">
        <v>20</v>
      </c>
      <c r="P66" s="2" t="s">
        <v>1733</v>
      </c>
      <c r="Q66" s="2" t="s">
        <v>282</v>
      </c>
      <c r="R66" s="2" t="s">
        <v>1734</v>
      </c>
      <c r="S66" s="2" t="s">
        <v>15</v>
      </c>
      <c r="T66" s="2" t="s">
        <v>1729</v>
      </c>
      <c r="U66" s="2" t="s">
        <v>5</v>
      </c>
      <c r="V66" s="2" t="s">
        <v>1730</v>
      </c>
      <c r="W66" s="2" t="s">
        <v>1731</v>
      </c>
    </row>
    <row r="67" spans="1:23" s="7" customFormat="1" ht="17.25" customHeight="1" x14ac:dyDescent="0.25">
      <c r="A67" s="1" t="s">
        <v>154</v>
      </c>
      <c r="B67" s="1" t="s">
        <v>1727</v>
      </c>
      <c r="C67" s="2" t="s">
        <v>1728</v>
      </c>
      <c r="D67" s="2" t="s">
        <v>7</v>
      </c>
      <c r="E67" s="3">
        <v>2.5000000000000001E-14</v>
      </c>
      <c r="F67" s="2">
        <v>3.5000000000000001E-3</v>
      </c>
      <c r="G67" s="2">
        <v>2.3999999999999998E-3</v>
      </c>
      <c r="H67" s="2">
        <v>1E-3</v>
      </c>
      <c r="I67" s="2">
        <v>8.3599999999999994E-2</v>
      </c>
      <c r="J67" s="2">
        <v>121</v>
      </c>
      <c r="K67" s="2">
        <v>41</v>
      </c>
      <c r="L67" s="2">
        <v>0.25</v>
      </c>
      <c r="M67" s="2" t="s">
        <v>1732</v>
      </c>
      <c r="N67" s="2" t="s">
        <v>121</v>
      </c>
      <c r="O67" s="2" t="s">
        <v>20</v>
      </c>
      <c r="P67" s="2" t="s">
        <v>1733</v>
      </c>
      <c r="Q67" s="2" t="s">
        <v>282</v>
      </c>
      <c r="R67" s="2" t="s">
        <v>1734</v>
      </c>
      <c r="S67" s="2" t="s">
        <v>15</v>
      </c>
      <c r="T67" s="2" t="s">
        <v>1729</v>
      </c>
      <c r="U67" s="2" t="s">
        <v>5</v>
      </c>
      <c r="V67" s="2" t="s">
        <v>1730</v>
      </c>
      <c r="W67" s="2" t="s">
        <v>1731</v>
      </c>
    </row>
    <row r="68" spans="1:23" ht="17.25" customHeight="1" x14ac:dyDescent="0.25">
      <c r="A68" s="1" t="s">
        <v>154</v>
      </c>
      <c r="B68" s="1" t="s">
        <v>1817</v>
      </c>
      <c r="C68" s="2" t="s">
        <v>1818</v>
      </c>
      <c r="D68" s="2" t="s">
        <v>7</v>
      </c>
      <c r="E68" s="3">
        <v>2.25E-10</v>
      </c>
      <c r="F68" s="2">
        <v>5.0000000000000001E-4</v>
      </c>
      <c r="G68" s="3">
        <v>4.9499999999999997E-5</v>
      </c>
      <c r="H68" s="3">
        <v>7.3200000000000004E-5</v>
      </c>
      <c r="I68" s="2">
        <v>2.0000000000000001E-4</v>
      </c>
      <c r="J68" s="2">
        <v>37</v>
      </c>
      <c r="K68" s="2">
        <v>27</v>
      </c>
      <c r="L68" s="2">
        <v>0.42</v>
      </c>
      <c r="M68" s="2" t="s">
        <v>1821</v>
      </c>
      <c r="N68" s="2" t="s">
        <v>10</v>
      </c>
      <c r="O68" s="2" t="s">
        <v>20</v>
      </c>
      <c r="P68" s="2" t="s">
        <v>1822</v>
      </c>
      <c r="Q68" s="2" t="s">
        <v>95</v>
      </c>
      <c r="R68" s="2" t="s">
        <v>1823</v>
      </c>
      <c r="S68" s="2" t="s">
        <v>15</v>
      </c>
      <c r="T68" s="2" t="s">
        <v>1819</v>
      </c>
      <c r="U68" s="2" t="s">
        <v>5</v>
      </c>
      <c r="V68" s="2" t="s">
        <v>1820</v>
      </c>
      <c r="W68" s="2" t="s">
        <v>5</v>
      </c>
    </row>
    <row r="69" spans="1:23" ht="17.25" customHeight="1" x14ac:dyDescent="0.25">
      <c r="A69" s="1" t="s">
        <v>154</v>
      </c>
      <c r="B69" s="1" t="s">
        <v>1817</v>
      </c>
      <c r="C69" s="2" t="s">
        <v>1818</v>
      </c>
      <c r="D69" s="2" t="s">
        <v>7</v>
      </c>
      <c r="E69" s="3">
        <v>1.26E-15</v>
      </c>
      <c r="F69" s="2">
        <v>5.0000000000000001E-4</v>
      </c>
      <c r="G69" s="3">
        <v>4.9499999999999997E-5</v>
      </c>
      <c r="H69" s="3">
        <v>7.3200000000000004E-5</v>
      </c>
      <c r="I69" s="2">
        <v>2.0000000000000001E-4</v>
      </c>
      <c r="J69" s="2">
        <v>17</v>
      </c>
      <c r="K69" s="2">
        <v>36</v>
      </c>
      <c r="L69" s="2">
        <v>0.68</v>
      </c>
      <c r="M69" s="2" t="s">
        <v>1821</v>
      </c>
      <c r="N69" s="2" t="s">
        <v>10</v>
      </c>
      <c r="O69" s="2" t="s">
        <v>20</v>
      </c>
      <c r="P69" s="2" t="s">
        <v>1822</v>
      </c>
      <c r="Q69" s="2" t="s">
        <v>95</v>
      </c>
      <c r="R69" s="2" t="s">
        <v>1823</v>
      </c>
      <c r="S69" s="2" t="s">
        <v>15</v>
      </c>
      <c r="T69" s="2" t="s">
        <v>1819</v>
      </c>
      <c r="U69" s="2" t="s">
        <v>5</v>
      </c>
      <c r="V69" s="2" t="s">
        <v>1820</v>
      </c>
      <c r="W69" s="2" t="s">
        <v>5</v>
      </c>
    </row>
    <row r="70" spans="1:23" ht="17.25" customHeight="1" x14ac:dyDescent="0.25">
      <c r="A70" s="1" t="s">
        <v>154</v>
      </c>
      <c r="B70" s="1" t="s">
        <v>1965</v>
      </c>
      <c r="C70" s="2" t="s">
        <v>1966</v>
      </c>
      <c r="D70" s="2" t="s">
        <v>7</v>
      </c>
      <c r="E70" s="3">
        <v>1.7399999999999999E-36</v>
      </c>
      <c r="F70" s="2">
        <v>0.28999999999999998</v>
      </c>
      <c r="G70" s="2">
        <v>5.8999999999999999E-3</v>
      </c>
      <c r="H70" s="3">
        <v>6.8200000000000004E-5</v>
      </c>
      <c r="I70" s="2">
        <v>5.0000000000000001E-4</v>
      </c>
      <c r="J70" s="2">
        <v>380</v>
      </c>
      <c r="K70" s="2">
        <v>109</v>
      </c>
      <c r="L70" s="2">
        <v>0.22</v>
      </c>
      <c r="M70" s="2" t="s">
        <v>1969</v>
      </c>
      <c r="N70" s="2" t="s">
        <v>10</v>
      </c>
      <c r="O70" s="2" t="s">
        <v>11</v>
      </c>
      <c r="P70" s="2" t="s">
        <v>1970</v>
      </c>
      <c r="Q70" s="2" t="s">
        <v>197</v>
      </c>
      <c r="R70" s="2" t="s">
        <v>1971</v>
      </c>
      <c r="S70" s="2" t="s">
        <v>15</v>
      </c>
      <c r="T70" s="2" t="s">
        <v>1967</v>
      </c>
      <c r="U70" s="2" t="s">
        <v>180</v>
      </c>
      <c r="V70" s="2" t="s">
        <v>1968</v>
      </c>
      <c r="W70" s="2" t="s">
        <v>5</v>
      </c>
    </row>
    <row r="71" spans="1:23" ht="17.25" customHeight="1" x14ac:dyDescent="0.25">
      <c r="A71" s="1" t="s">
        <v>154</v>
      </c>
      <c r="B71" s="1" t="s">
        <v>1965</v>
      </c>
      <c r="C71" s="2" t="s">
        <v>1972</v>
      </c>
      <c r="D71" s="2" t="s">
        <v>7</v>
      </c>
      <c r="E71" s="2">
        <v>0</v>
      </c>
      <c r="F71" s="2">
        <v>1.2E-2</v>
      </c>
      <c r="G71" s="2">
        <v>5.8999999999999999E-3</v>
      </c>
      <c r="H71" s="2">
        <v>2.9999999999999997E-4</v>
      </c>
      <c r="I71" s="2">
        <v>8.0000000000000004E-4</v>
      </c>
      <c r="J71" s="2">
        <v>389</v>
      </c>
      <c r="K71" s="2">
        <v>123</v>
      </c>
      <c r="L71" s="2">
        <v>0.24</v>
      </c>
      <c r="M71" s="2" t="s">
        <v>1969</v>
      </c>
      <c r="N71" s="2" t="s">
        <v>10</v>
      </c>
      <c r="O71" s="2" t="s">
        <v>11</v>
      </c>
      <c r="P71" s="2" t="s">
        <v>1970</v>
      </c>
      <c r="Q71" s="2" t="s">
        <v>197</v>
      </c>
      <c r="R71" s="2" t="s">
        <v>1975</v>
      </c>
      <c r="S71" s="2" t="s">
        <v>15</v>
      </c>
      <c r="T71" s="2" t="s">
        <v>1973</v>
      </c>
      <c r="U71" s="2" t="s">
        <v>180</v>
      </c>
      <c r="V71" s="2" t="s">
        <v>1974</v>
      </c>
      <c r="W71" s="2" t="s">
        <v>5</v>
      </c>
    </row>
    <row r="72" spans="1:23" ht="17.25" customHeight="1" x14ac:dyDescent="0.25">
      <c r="A72" s="1" t="s">
        <v>154</v>
      </c>
      <c r="B72" s="1" t="s">
        <v>2013</v>
      </c>
      <c r="C72" s="2" t="s">
        <v>2014</v>
      </c>
      <c r="D72" s="2" t="s">
        <v>7</v>
      </c>
      <c r="E72" s="3">
        <v>7.8400000000000005E-12</v>
      </c>
      <c r="F72" s="2">
        <v>1E-4</v>
      </c>
      <c r="G72" s="3">
        <v>2.48E-5</v>
      </c>
      <c r="H72" s="3">
        <v>2.0299999999999999E-5</v>
      </c>
      <c r="I72" s="2">
        <v>0</v>
      </c>
      <c r="J72" s="2">
        <v>123</v>
      </c>
      <c r="K72" s="2">
        <v>34</v>
      </c>
      <c r="L72" s="2">
        <v>0.22</v>
      </c>
      <c r="M72" s="2" t="s">
        <v>2018</v>
      </c>
      <c r="N72" s="2" t="s">
        <v>10</v>
      </c>
      <c r="O72" s="2" t="s">
        <v>11</v>
      </c>
      <c r="P72" s="2" t="s">
        <v>2019</v>
      </c>
      <c r="Q72" s="2" t="s">
        <v>51</v>
      </c>
      <c r="R72" s="2" t="s">
        <v>2020</v>
      </c>
      <c r="S72" s="2" t="s">
        <v>15</v>
      </c>
      <c r="T72" s="2" t="s">
        <v>2015</v>
      </c>
      <c r="U72" s="2" t="s">
        <v>5</v>
      </c>
      <c r="V72" s="2" t="s">
        <v>2016</v>
      </c>
      <c r="W72" s="2" t="s">
        <v>2017</v>
      </c>
    </row>
    <row r="73" spans="1:23" ht="17.25" customHeight="1" x14ac:dyDescent="0.25">
      <c r="A73" s="1" t="s">
        <v>154</v>
      </c>
      <c r="B73" s="1" t="s">
        <v>2311</v>
      </c>
      <c r="C73" s="2" t="s">
        <v>2312</v>
      </c>
      <c r="D73" s="2" t="s">
        <v>7</v>
      </c>
      <c r="E73" s="3">
        <v>2.8200000000000001E-7</v>
      </c>
      <c r="F73" s="2">
        <v>3.2000000000000001E-2</v>
      </c>
      <c r="G73" s="2">
        <v>8.6E-3</v>
      </c>
      <c r="H73" s="2">
        <v>8.9999999999999998E-4</v>
      </c>
      <c r="I73" s="2">
        <v>1.09E-2</v>
      </c>
      <c r="J73" s="2">
        <v>68</v>
      </c>
      <c r="K73" s="2">
        <v>20</v>
      </c>
      <c r="L73" s="2">
        <v>0.23</v>
      </c>
      <c r="M73" s="2" t="s">
        <v>2315</v>
      </c>
      <c r="N73" s="2" t="s">
        <v>10</v>
      </c>
      <c r="O73" s="2" t="s">
        <v>20</v>
      </c>
      <c r="P73" s="2" t="s">
        <v>2316</v>
      </c>
      <c r="Q73" s="2" t="s">
        <v>487</v>
      </c>
      <c r="R73" s="2" t="s">
        <v>2317</v>
      </c>
      <c r="S73" s="2" t="s">
        <v>15</v>
      </c>
      <c r="T73" s="2" t="s">
        <v>2313</v>
      </c>
      <c r="U73" s="2" t="s">
        <v>5</v>
      </c>
      <c r="V73" s="2" t="s">
        <v>2314</v>
      </c>
      <c r="W73" s="2" t="s">
        <v>5</v>
      </c>
    </row>
    <row r="74" spans="1:23" ht="17.25" customHeight="1" x14ac:dyDescent="0.25">
      <c r="A74" s="1" t="s">
        <v>154</v>
      </c>
      <c r="B74" s="1" t="s">
        <v>2325</v>
      </c>
      <c r="C74" s="2" t="s">
        <v>2326</v>
      </c>
      <c r="D74" s="2" t="s">
        <v>7</v>
      </c>
      <c r="E74" s="2">
        <v>0</v>
      </c>
      <c r="F74" s="2">
        <v>1.4999999999999999E-2</v>
      </c>
      <c r="G74" s="2">
        <v>1E-3</v>
      </c>
      <c r="H74" s="2">
        <v>1E-4</v>
      </c>
      <c r="I74" s="2">
        <v>1.2999999999999999E-3</v>
      </c>
      <c r="J74" s="2">
        <v>259</v>
      </c>
      <c r="K74" s="2">
        <v>155</v>
      </c>
      <c r="L74" s="2">
        <v>0.37</v>
      </c>
      <c r="M74" s="2" t="s">
        <v>2330</v>
      </c>
      <c r="N74" s="2" t="s">
        <v>10</v>
      </c>
      <c r="O74" s="2" t="s">
        <v>11</v>
      </c>
      <c r="P74" s="2" t="s">
        <v>2331</v>
      </c>
      <c r="Q74" s="2" t="s">
        <v>179</v>
      </c>
      <c r="R74" s="2" t="s">
        <v>2332</v>
      </c>
      <c r="S74" s="2" t="s">
        <v>15</v>
      </c>
      <c r="T74" s="2" t="s">
        <v>2327</v>
      </c>
      <c r="U74" s="2" t="s">
        <v>5</v>
      </c>
      <c r="V74" s="2" t="s">
        <v>2328</v>
      </c>
      <c r="W74" s="2" t="s">
        <v>2329</v>
      </c>
    </row>
    <row r="75" spans="1:23" ht="17.25" customHeight="1" x14ac:dyDescent="0.25">
      <c r="A75" s="1" t="s">
        <v>154</v>
      </c>
      <c r="B75" s="1" t="s">
        <v>2333</v>
      </c>
      <c r="C75" s="2" t="s">
        <v>2334</v>
      </c>
      <c r="D75" s="2" t="s">
        <v>7</v>
      </c>
      <c r="E75" s="3">
        <v>8.1899999999999994E-15</v>
      </c>
      <c r="F75" s="2">
        <v>0</v>
      </c>
      <c r="G75" s="2">
        <v>0</v>
      </c>
      <c r="H75" s="3">
        <v>4.0099999999999999E-5</v>
      </c>
      <c r="I75" s="2">
        <v>0.4133</v>
      </c>
      <c r="J75" s="2">
        <v>82</v>
      </c>
      <c r="K75" s="2">
        <v>41</v>
      </c>
      <c r="L75" s="2">
        <v>0.33</v>
      </c>
      <c r="M75" s="2" t="s">
        <v>2338</v>
      </c>
      <c r="N75" s="2" t="s">
        <v>10</v>
      </c>
      <c r="O75" s="2" t="s">
        <v>11</v>
      </c>
      <c r="P75" s="2" t="s">
        <v>2339</v>
      </c>
      <c r="Q75" s="2" t="s">
        <v>947</v>
      </c>
      <c r="R75" s="2" t="s">
        <v>2340</v>
      </c>
      <c r="S75" s="2" t="s">
        <v>15</v>
      </c>
      <c r="T75" s="2" t="s">
        <v>2335</v>
      </c>
      <c r="U75" s="2" t="s">
        <v>5</v>
      </c>
      <c r="V75" s="2" t="s">
        <v>2336</v>
      </c>
      <c r="W75" s="2" t="s">
        <v>2337</v>
      </c>
    </row>
    <row r="76" spans="1:23" ht="17.25" customHeight="1" x14ac:dyDescent="0.25">
      <c r="A76" s="1" t="s">
        <v>154</v>
      </c>
      <c r="B76" s="1" t="s">
        <v>2565</v>
      </c>
      <c r="C76" s="2" t="s">
        <v>2566</v>
      </c>
      <c r="D76" s="2" t="s">
        <v>7</v>
      </c>
      <c r="E76" s="3">
        <v>1.3499999999999999E-12</v>
      </c>
      <c r="F76" s="2">
        <v>2.9999999999999997E-4</v>
      </c>
      <c r="G76" s="3">
        <v>6.69E-5</v>
      </c>
      <c r="H76" s="3">
        <v>6.5300000000000002E-5</v>
      </c>
      <c r="I76" s="2" t="s">
        <v>5</v>
      </c>
      <c r="J76" s="2">
        <v>25</v>
      </c>
      <c r="K76" s="2">
        <v>31</v>
      </c>
      <c r="L76" s="2">
        <v>0.55000000000000004</v>
      </c>
      <c r="M76" s="2" t="s">
        <v>2569</v>
      </c>
      <c r="N76" s="2" t="s">
        <v>10</v>
      </c>
      <c r="O76" s="2" t="s">
        <v>20</v>
      </c>
      <c r="P76" s="2" t="s">
        <v>2570</v>
      </c>
      <c r="Q76" s="2" t="s">
        <v>895</v>
      </c>
      <c r="R76" s="2" t="s">
        <v>2571</v>
      </c>
      <c r="S76" s="2" t="s">
        <v>15</v>
      </c>
      <c r="T76" s="2" t="s">
        <v>2567</v>
      </c>
      <c r="U76" s="2" t="s">
        <v>5</v>
      </c>
      <c r="V76" s="2" t="s">
        <v>2568</v>
      </c>
      <c r="W76" s="2" t="s">
        <v>5</v>
      </c>
    </row>
    <row r="77" spans="1:23" ht="17.25" customHeight="1" x14ac:dyDescent="0.25">
      <c r="A77" s="1" t="s">
        <v>154</v>
      </c>
      <c r="B77" s="1" t="s">
        <v>2604</v>
      </c>
      <c r="C77" s="2" t="s">
        <v>2605</v>
      </c>
      <c r="D77" s="2" t="s">
        <v>7</v>
      </c>
      <c r="E77" s="3">
        <v>3.3899999999999999E-8</v>
      </c>
      <c r="F77" s="2" t="s">
        <v>5</v>
      </c>
      <c r="G77" s="2" t="s">
        <v>5</v>
      </c>
      <c r="H77" s="2">
        <v>1E-4</v>
      </c>
      <c r="I77" s="2">
        <v>2.0899999999999998E-2</v>
      </c>
      <c r="J77" s="2">
        <v>89</v>
      </c>
      <c r="K77" s="2">
        <v>23</v>
      </c>
      <c r="L77" s="2">
        <v>0.21</v>
      </c>
      <c r="M77" s="2" t="s">
        <v>2608</v>
      </c>
      <c r="N77" s="2" t="s">
        <v>10</v>
      </c>
      <c r="O77" s="2" t="s">
        <v>11</v>
      </c>
      <c r="P77" s="2" t="s">
        <v>2609</v>
      </c>
      <c r="Q77" s="2" t="s">
        <v>2534</v>
      </c>
      <c r="R77" s="2" t="s">
        <v>2610</v>
      </c>
      <c r="S77" s="2" t="s">
        <v>15</v>
      </c>
      <c r="T77" s="2" t="s">
        <v>2606</v>
      </c>
      <c r="U77" s="2" t="s">
        <v>5</v>
      </c>
      <c r="V77" s="2" t="s">
        <v>5</v>
      </c>
      <c r="W77" s="2" t="s">
        <v>2607</v>
      </c>
    </row>
    <row r="78" spans="1:23" ht="17.25" customHeight="1" x14ac:dyDescent="0.25">
      <c r="A78" s="1" t="s">
        <v>154</v>
      </c>
      <c r="B78" s="1" t="s">
        <v>2863</v>
      </c>
      <c r="C78" s="2" t="s">
        <v>2864</v>
      </c>
      <c r="D78" s="2" t="s">
        <v>7</v>
      </c>
      <c r="E78" s="3">
        <v>2.4400000000000001E-11</v>
      </c>
      <c r="F78" s="2">
        <v>1.2999999999999999E-2</v>
      </c>
      <c r="G78" s="2">
        <v>6.7999999999999996E-3</v>
      </c>
      <c r="H78" s="2">
        <v>8.0000000000000004E-4</v>
      </c>
      <c r="I78" s="2">
        <v>0.25269999999999998</v>
      </c>
      <c r="J78" s="2">
        <v>94</v>
      </c>
      <c r="K78" s="2">
        <v>32</v>
      </c>
      <c r="L78" s="2">
        <v>0.25</v>
      </c>
      <c r="M78" s="2" t="s">
        <v>2868</v>
      </c>
      <c r="N78" s="2" t="s">
        <v>10</v>
      </c>
      <c r="O78" s="2" t="s">
        <v>11</v>
      </c>
      <c r="P78" s="2" t="s">
        <v>2869</v>
      </c>
      <c r="Q78" s="2" t="s">
        <v>414</v>
      </c>
      <c r="R78" s="2" t="s">
        <v>2870</v>
      </c>
      <c r="S78" s="2" t="s">
        <v>15</v>
      </c>
      <c r="T78" s="2" t="s">
        <v>2865</v>
      </c>
      <c r="U78" s="2" t="s">
        <v>5</v>
      </c>
      <c r="V78" s="2" t="s">
        <v>2866</v>
      </c>
      <c r="W78" s="2" t="s">
        <v>2867</v>
      </c>
    </row>
    <row r="79" spans="1:23" ht="17.25" customHeight="1" x14ac:dyDescent="0.25">
      <c r="A79" s="1" t="s">
        <v>154</v>
      </c>
      <c r="B79" s="1" t="s">
        <v>2910</v>
      </c>
      <c r="C79" s="2" t="s">
        <v>2911</v>
      </c>
      <c r="D79" s="2" t="s">
        <v>7</v>
      </c>
      <c r="E79" s="3">
        <v>1.27E-20</v>
      </c>
      <c r="F79" s="2">
        <v>1E-4</v>
      </c>
      <c r="G79" s="3">
        <v>8.2400000000000007E-6</v>
      </c>
      <c r="H79" s="3">
        <v>8.1300000000000001E-6</v>
      </c>
      <c r="I79" s="2" t="s">
        <v>5</v>
      </c>
      <c r="J79" s="2">
        <v>145</v>
      </c>
      <c r="K79" s="2">
        <v>59</v>
      </c>
      <c r="L79" s="2">
        <v>0.28999999999999998</v>
      </c>
      <c r="M79" s="2" t="s">
        <v>2914</v>
      </c>
      <c r="N79" s="2" t="s">
        <v>10</v>
      </c>
      <c r="O79" s="2" t="s">
        <v>20</v>
      </c>
      <c r="P79" s="2" t="s">
        <v>2915</v>
      </c>
      <c r="Q79" s="2" t="s">
        <v>2916</v>
      </c>
      <c r="R79" s="2" t="s">
        <v>2917</v>
      </c>
      <c r="S79" s="2" t="s">
        <v>15</v>
      </c>
      <c r="T79" s="2" t="s">
        <v>2912</v>
      </c>
      <c r="U79" s="2" t="s">
        <v>5</v>
      </c>
      <c r="V79" s="2" t="s">
        <v>2913</v>
      </c>
      <c r="W79" s="2" t="s">
        <v>5</v>
      </c>
    </row>
    <row r="80" spans="1:23" ht="17.25" customHeight="1" x14ac:dyDescent="0.25">
      <c r="A80" s="1" t="s">
        <v>154</v>
      </c>
      <c r="B80" s="1" t="s">
        <v>3050</v>
      </c>
      <c r="C80" s="2" t="s">
        <v>3051</v>
      </c>
      <c r="D80" s="2" t="s">
        <v>7</v>
      </c>
      <c r="E80" s="2">
        <v>0</v>
      </c>
      <c r="F80" s="2">
        <v>6.7999999999999996E-3</v>
      </c>
      <c r="G80" s="2">
        <v>5.0000000000000001E-4</v>
      </c>
      <c r="H80" s="2">
        <v>4.0000000000000002E-4</v>
      </c>
      <c r="I80" s="2">
        <v>1.9E-3</v>
      </c>
      <c r="J80" s="2">
        <v>0</v>
      </c>
      <c r="K80" s="2">
        <v>149</v>
      </c>
      <c r="L80" s="2">
        <v>1</v>
      </c>
      <c r="M80" s="2" t="s">
        <v>3054</v>
      </c>
      <c r="N80" s="2" t="s">
        <v>10</v>
      </c>
      <c r="O80" s="2" t="s">
        <v>20</v>
      </c>
      <c r="P80" s="2" t="s">
        <v>3055</v>
      </c>
      <c r="Q80" s="2" t="s">
        <v>3034</v>
      </c>
      <c r="R80" s="2" t="s">
        <v>3056</v>
      </c>
      <c r="S80" s="2" t="s">
        <v>15</v>
      </c>
      <c r="T80" s="2" t="s">
        <v>3052</v>
      </c>
      <c r="U80" s="2" t="s">
        <v>5</v>
      </c>
      <c r="V80" s="2" t="s">
        <v>3053</v>
      </c>
      <c r="W80" s="2" t="s">
        <v>5</v>
      </c>
    </row>
    <row r="81" spans="1:23" ht="17.25" customHeight="1" x14ac:dyDescent="0.25">
      <c r="A81" s="1" t="s">
        <v>190</v>
      </c>
      <c r="B81" s="1" t="s">
        <v>191</v>
      </c>
      <c r="C81" s="2" t="s">
        <v>192</v>
      </c>
      <c r="D81" s="2" t="s">
        <v>7</v>
      </c>
      <c r="E81" s="3">
        <v>1.4000000000000001E-20</v>
      </c>
      <c r="F81" s="2">
        <v>1E-3</v>
      </c>
      <c r="G81" s="2">
        <v>5.0000000000000001E-4</v>
      </c>
      <c r="H81" s="2">
        <v>5.9999999999999995E-4</v>
      </c>
      <c r="I81" s="2">
        <v>4.0000000000000002E-4</v>
      </c>
      <c r="J81" s="2">
        <v>32</v>
      </c>
      <c r="K81" s="2">
        <v>50</v>
      </c>
      <c r="L81" s="2">
        <v>0.61</v>
      </c>
      <c r="M81" s="2" t="s">
        <v>195</v>
      </c>
      <c r="N81" s="2" t="s">
        <v>10</v>
      </c>
      <c r="O81" s="2" t="s">
        <v>11</v>
      </c>
      <c r="P81" s="2" t="s">
        <v>196</v>
      </c>
      <c r="Q81" s="2" t="s">
        <v>197</v>
      </c>
      <c r="R81" s="2" t="s">
        <v>198</v>
      </c>
      <c r="S81" s="2" t="s">
        <v>15</v>
      </c>
      <c r="T81" s="2" t="s">
        <v>193</v>
      </c>
      <c r="U81" s="2" t="s">
        <v>180</v>
      </c>
      <c r="V81" s="2" t="s">
        <v>194</v>
      </c>
      <c r="W81" s="2" t="s">
        <v>5</v>
      </c>
    </row>
    <row r="82" spans="1:23" ht="17.25" customHeight="1" x14ac:dyDescent="0.25">
      <c r="A82" s="1" t="s">
        <v>190</v>
      </c>
      <c r="B82" s="1" t="s">
        <v>322</v>
      </c>
      <c r="C82" s="2" t="s">
        <v>323</v>
      </c>
      <c r="D82" s="2" t="s">
        <v>7</v>
      </c>
      <c r="E82" s="3">
        <v>1.1E-17</v>
      </c>
      <c r="F82" s="2">
        <v>0</v>
      </c>
      <c r="G82" s="3">
        <v>8.2400000000000007E-6</v>
      </c>
      <c r="H82" s="3">
        <v>4.0600000000000001E-6</v>
      </c>
      <c r="I82" s="2" t="s">
        <v>5</v>
      </c>
      <c r="J82" s="2">
        <v>115</v>
      </c>
      <c r="K82" s="2">
        <v>50</v>
      </c>
      <c r="L82" s="2">
        <v>0.3</v>
      </c>
      <c r="M82" s="2" t="s">
        <v>326</v>
      </c>
      <c r="N82" s="2" t="s">
        <v>10</v>
      </c>
      <c r="O82" s="2" t="s">
        <v>11</v>
      </c>
      <c r="P82" s="2" t="s">
        <v>327</v>
      </c>
      <c r="Q82" s="2" t="s">
        <v>328</v>
      </c>
      <c r="R82" s="2" t="s">
        <v>329</v>
      </c>
      <c r="S82" s="2" t="s">
        <v>15</v>
      </c>
      <c r="T82" s="2" t="s">
        <v>324</v>
      </c>
      <c r="U82" s="2" t="s">
        <v>5</v>
      </c>
      <c r="V82" s="2" t="s">
        <v>325</v>
      </c>
      <c r="W82" s="2" t="s">
        <v>5</v>
      </c>
    </row>
    <row r="83" spans="1:23" ht="17.25" customHeight="1" x14ac:dyDescent="0.25">
      <c r="A83" s="1" t="s">
        <v>190</v>
      </c>
      <c r="B83" s="1" t="s">
        <v>330</v>
      </c>
      <c r="C83" s="2" t="s">
        <v>331</v>
      </c>
      <c r="D83" s="2" t="s">
        <v>7</v>
      </c>
      <c r="E83" s="3">
        <v>3.08E-27</v>
      </c>
      <c r="F83" s="2">
        <v>2.0000000000000001E-4</v>
      </c>
      <c r="G83" s="3">
        <v>1.6699999999999999E-5</v>
      </c>
      <c r="H83" s="3">
        <v>1.22E-5</v>
      </c>
      <c r="I83" s="2" t="s">
        <v>5</v>
      </c>
      <c r="J83" s="2">
        <v>31</v>
      </c>
      <c r="K83" s="2">
        <v>64</v>
      </c>
      <c r="L83" s="2">
        <v>0.67</v>
      </c>
      <c r="M83" s="2" t="s">
        <v>334</v>
      </c>
      <c r="N83" s="2" t="s">
        <v>10</v>
      </c>
      <c r="O83" s="2" t="s">
        <v>20</v>
      </c>
      <c r="P83" s="2" t="s">
        <v>335</v>
      </c>
      <c r="Q83" s="2" t="s">
        <v>336</v>
      </c>
      <c r="R83" s="2" t="s">
        <v>337</v>
      </c>
      <c r="S83" s="2" t="s">
        <v>15</v>
      </c>
      <c r="T83" s="2" t="s">
        <v>332</v>
      </c>
      <c r="U83" s="2" t="s">
        <v>5</v>
      </c>
      <c r="V83" s="2" t="s">
        <v>333</v>
      </c>
      <c r="W83" s="2" t="s">
        <v>5</v>
      </c>
    </row>
    <row r="84" spans="1:23" ht="17.25" customHeight="1" x14ac:dyDescent="0.25">
      <c r="A84" s="1" t="s">
        <v>190</v>
      </c>
      <c r="B84" s="1" t="s">
        <v>867</v>
      </c>
      <c r="C84" s="2" t="s">
        <v>868</v>
      </c>
      <c r="D84" s="2" t="s">
        <v>7</v>
      </c>
      <c r="E84" s="3">
        <v>1.43E-12</v>
      </c>
      <c r="F84" s="2">
        <v>7.0000000000000001E-3</v>
      </c>
      <c r="G84" s="2">
        <v>5.9999999999999995E-4</v>
      </c>
      <c r="H84" s="2">
        <v>5.9999999999999995E-4</v>
      </c>
      <c r="I84" s="2">
        <v>1E-3</v>
      </c>
      <c r="J84" s="2">
        <v>59</v>
      </c>
      <c r="K84" s="2">
        <v>34</v>
      </c>
      <c r="L84" s="2">
        <v>0.37</v>
      </c>
      <c r="M84" s="2" t="s">
        <v>871</v>
      </c>
      <c r="N84" s="2" t="s">
        <v>10</v>
      </c>
      <c r="O84" s="2" t="s">
        <v>20</v>
      </c>
      <c r="P84" s="2" t="s">
        <v>872</v>
      </c>
      <c r="Q84" s="2" t="s">
        <v>873</v>
      </c>
      <c r="R84" s="2" t="s">
        <v>874</v>
      </c>
      <c r="S84" s="2" t="s">
        <v>15</v>
      </c>
      <c r="T84" s="2" t="s">
        <v>869</v>
      </c>
      <c r="U84" s="2" t="s">
        <v>5</v>
      </c>
      <c r="V84" s="2" t="s">
        <v>870</v>
      </c>
      <c r="W84" s="2" t="s">
        <v>5</v>
      </c>
    </row>
    <row r="85" spans="1:23" ht="17.25" customHeight="1" x14ac:dyDescent="0.25">
      <c r="A85" s="1" t="s">
        <v>190</v>
      </c>
      <c r="B85" s="1" t="s">
        <v>1333</v>
      </c>
      <c r="C85" s="2" t="s">
        <v>1334</v>
      </c>
      <c r="D85" s="2" t="s">
        <v>7</v>
      </c>
      <c r="E85" s="3">
        <v>7.6799999999999996E-12</v>
      </c>
      <c r="F85" s="2">
        <v>0.18</v>
      </c>
      <c r="G85" s="3">
        <v>3.65E-5</v>
      </c>
      <c r="H85" s="2">
        <v>0</v>
      </c>
      <c r="I85" s="3">
        <v>3.68E-5</v>
      </c>
      <c r="J85" s="2">
        <v>57</v>
      </c>
      <c r="K85" s="2">
        <v>32</v>
      </c>
      <c r="L85" s="2">
        <v>0.36</v>
      </c>
      <c r="M85" s="2" t="s">
        <v>1337</v>
      </c>
      <c r="N85" s="2" t="s">
        <v>10</v>
      </c>
      <c r="O85" s="2" t="s">
        <v>20</v>
      </c>
      <c r="P85" s="2" t="s">
        <v>1338</v>
      </c>
      <c r="Q85" s="2" t="s">
        <v>282</v>
      </c>
      <c r="R85" s="2" t="s">
        <v>1339</v>
      </c>
      <c r="S85" s="2" t="s">
        <v>15</v>
      </c>
      <c r="T85" s="2" t="s">
        <v>1335</v>
      </c>
      <c r="U85" s="2" t="s">
        <v>5</v>
      </c>
      <c r="V85" s="2" t="s">
        <v>1336</v>
      </c>
      <c r="W85" s="2" t="s">
        <v>5</v>
      </c>
    </row>
    <row r="86" spans="1:23" ht="17.25" customHeight="1" x14ac:dyDescent="0.25">
      <c r="A86" s="1" t="s">
        <v>190</v>
      </c>
      <c r="B86" s="1" t="s">
        <v>1340</v>
      </c>
      <c r="C86" s="2" t="s">
        <v>1341</v>
      </c>
      <c r="D86" s="2" t="s">
        <v>7</v>
      </c>
      <c r="E86" s="3">
        <v>3.3200000000000001E-9</v>
      </c>
      <c r="F86" s="2">
        <v>1.0999999999999999E-2</v>
      </c>
      <c r="G86" s="2">
        <v>4.0000000000000002E-4</v>
      </c>
      <c r="H86" s="2">
        <v>8.9999999999999998E-4</v>
      </c>
      <c r="I86" s="2">
        <v>8.9999999999999998E-4</v>
      </c>
      <c r="J86" s="2">
        <v>36</v>
      </c>
      <c r="K86" s="2">
        <v>24</v>
      </c>
      <c r="L86" s="2">
        <v>0.4</v>
      </c>
      <c r="M86" s="2" t="s">
        <v>1344</v>
      </c>
      <c r="N86" s="2" t="s">
        <v>10</v>
      </c>
      <c r="O86" s="2" t="s">
        <v>20</v>
      </c>
      <c r="P86" s="2" t="s">
        <v>1345</v>
      </c>
      <c r="Q86" s="2" t="s">
        <v>282</v>
      </c>
      <c r="R86" s="2" t="s">
        <v>1346</v>
      </c>
      <c r="S86" s="2" t="s">
        <v>15</v>
      </c>
      <c r="T86" s="2" t="s">
        <v>1342</v>
      </c>
      <c r="U86" s="2" t="s">
        <v>5</v>
      </c>
      <c r="V86" s="2" t="s">
        <v>1343</v>
      </c>
      <c r="W86" s="2" t="s">
        <v>5</v>
      </c>
    </row>
    <row r="87" spans="1:23" ht="17.25" customHeight="1" x14ac:dyDescent="0.25">
      <c r="A87" s="1" t="s">
        <v>190</v>
      </c>
      <c r="B87" s="1" t="s">
        <v>1348</v>
      </c>
      <c r="C87" s="2" t="s">
        <v>1349</v>
      </c>
      <c r="D87" s="2" t="s">
        <v>7</v>
      </c>
      <c r="E87" s="3">
        <v>1.3E-6</v>
      </c>
      <c r="F87" s="2" t="s">
        <v>5</v>
      </c>
      <c r="G87" s="2" t="s">
        <v>5</v>
      </c>
      <c r="H87" s="2">
        <v>0</v>
      </c>
      <c r="I87" s="2" t="s">
        <v>5</v>
      </c>
      <c r="J87" s="2">
        <v>62</v>
      </c>
      <c r="K87" s="2">
        <v>18</v>
      </c>
      <c r="L87" s="2">
        <v>0.22</v>
      </c>
      <c r="M87" s="2" t="s">
        <v>1352</v>
      </c>
      <c r="N87" s="2" t="s">
        <v>10</v>
      </c>
      <c r="O87" s="2" t="s">
        <v>20</v>
      </c>
      <c r="P87" s="2" t="s">
        <v>1353</v>
      </c>
      <c r="Q87" s="2" t="s">
        <v>282</v>
      </c>
      <c r="R87" s="2" t="s">
        <v>1354</v>
      </c>
      <c r="S87" s="2" t="s">
        <v>15</v>
      </c>
      <c r="T87" s="2" t="s">
        <v>1350</v>
      </c>
      <c r="U87" s="2" t="s">
        <v>5</v>
      </c>
      <c r="V87" s="2" t="s">
        <v>1351</v>
      </c>
      <c r="W87" s="2" t="s">
        <v>1347</v>
      </c>
    </row>
    <row r="88" spans="1:23" ht="17.25" customHeight="1" x14ac:dyDescent="0.25">
      <c r="A88" s="1" t="s">
        <v>190</v>
      </c>
      <c r="B88" s="1" t="s">
        <v>1549</v>
      </c>
      <c r="C88" s="2" t="s">
        <v>1556</v>
      </c>
      <c r="D88" s="2" t="s">
        <v>7</v>
      </c>
      <c r="E88" s="3">
        <v>3.0800000000000001E-9</v>
      </c>
      <c r="F88" s="2" t="s">
        <v>5</v>
      </c>
      <c r="G88" s="2" t="s">
        <v>5</v>
      </c>
      <c r="H88" s="2">
        <v>0</v>
      </c>
      <c r="I88" s="2">
        <v>8.5500000000000007E-2</v>
      </c>
      <c r="J88" s="2">
        <v>90</v>
      </c>
      <c r="K88" s="2">
        <v>26</v>
      </c>
      <c r="L88" s="2">
        <v>0.22</v>
      </c>
      <c r="M88" s="2" t="s">
        <v>1550</v>
      </c>
      <c r="N88" s="2" t="s">
        <v>10</v>
      </c>
      <c r="O88" s="2" t="s">
        <v>11</v>
      </c>
      <c r="P88" s="2" t="s">
        <v>1551</v>
      </c>
      <c r="Q88" s="2" t="s">
        <v>291</v>
      </c>
      <c r="R88" s="2" t="s">
        <v>1559</v>
      </c>
      <c r="S88" s="2" t="s">
        <v>15</v>
      </c>
      <c r="T88" s="2" t="s">
        <v>1557</v>
      </c>
      <c r="U88" s="2" t="s">
        <v>180</v>
      </c>
      <c r="V88" s="2" t="s">
        <v>1558</v>
      </c>
      <c r="W88" s="2" t="s">
        <v>5</v>
      </c>
    </row>
    <row r="89" spans="1:23" ht="17.25" customHeight="1" x14ac:dyDescent="0.25">
      <c r="A89" s="1" t="s">
        <v>190</v>
      </c>
      <c r="B89" s="1" t="s">
        <v>1727</v>
      </c>
      <c r="C89" s="2" t="s">
        <v>1728</v>
      </c>
      <c r="D89" s="2" t="s">
        <v>7</v>
      </c>
      <c r="E89" s="3">
        <v>3.8499999999999998E-13</v>
      </c>
      <c r="F89" s="2">
        <v>3.5000000000000001E-3</v>
      </c>
      <c r="G89" s="2">
        <v>2.3999999999999998E-3</v>
      </c>
      <c r="H89" s="2">
        <v>1E-3</v>
      </c>
      <c r="I89" s="2">
        <v>8.3599999999999994E-2</v>
      </c>
      <c r="J89" s="2">
        <v>95</v>
      </c>
      <c r="K89" s="2">
        <v>37</v>
      </c>
      <c r="L89" s="2">
        <v>0.28000000000000003</v>
      </c>
      <c r="M89" s="2" t="s">
        <v>1732</v>
      </c>
      <c r="N89" s="2" t="s">
        <v>121</v>
      </c>
      <c r="O89" s="2" t="s">
        <v>20</v>
      </c>
      <c r="P89" s="2" t="s">
        <v>1733</v>
      </c>
      <c r="Q89" s="2" t="s">
        <v>282</v>
      </c>
      <c r="R89" s="2" t="s">
        <v>1734</v>
      </c>
      <c r="S89" s="2" t="s">
        <v>15</v>
      </c>
      <c r="T89" s="2" t="s">
        <v>1729</v>
      </c>
      <c r="U89" s="2" t="s">
        <v>5</v>
      </c>
      <c r="V89" s="2" t="s">
        <v>1730</v>
      </c>
      <c r="W89" s="2" t="s">
        <v>1731</v>
      </c>
    </row>
    <row r="90" spans="1:23" ht="17.25" customHeight="1" x14ac:dyDescent="0.25">
      <c r="A90" s="1" t="s">
        <v>190</v>
      </c>
      <c r="B90" s="1" t="s">
        <v>1965</v>
      </c>
      <c r="C90" s="2" t="s">
        <v>1966</v>
      </c>
      <c r="D90" s="2" t="s">
        <v>7</v>
      </c>
      <c r="E90" s="3">
        <v>1.0900000000000001E-22</v>
      </c>
      <c r="F90" s="2">
        <v>0.28999999999999998</v>
      </c>
      <c r="G90" s="2">
        <v>5.8999999999999999E-3</v>
      </c>
      <c r="H90" s="3">
        <v>6.8200000000000004E-5</v>
      </c>
      <c r="I90" s="2">
        <v>5.0000000000000001E-4</v>
      </c>
      <c r="J90" s="2">
        <v>190</v>
      </c>
      <c r="K90" s="2">
        <v>66</v>
      </c>
      <c r="L90" s="2">
        <v>0.26</v>
      </c>
      <c r="M90" s="2" t="s">
        <v>1969</v>
      </c>
      <c r="N90" s="2" t="s">
        <v>10</v>
      </c>
      <c r="O90" s="2" t="s">
        <v>11</v>
      </c>
      <c r="P90" s="2" t="s">
        <v>1970</v>
      </c>
      <c r="Q90" s="2" t="s">
        <v>197</v>
      </c>
      <c r="R90" s="2" t="s">
        <v>1971</v>
      </c>
      <c r="S90" s="2" t="s">
        <v>15</v>
      </c>
      <c r="T90" s="2" t="s">
        <v>1967</v>
      </c>
      <c r="U90" s="2" t="s">
        <v>180</v>
      </c>
      <c r="V90" s="2" t="s">
        <v>1968</v>
      </c>
      <c r="W90" s="2" t="s">
        <v>5</v>
      </c>
    </row>
    <row r="91" spans="1:23" ht="17.25" customHeight="1" x14ac:dyDescent="0.25">
      <c r="A91" s="1" t="s">
        <v>190</v>
      </c>
      <c r="B91" s="1" t="s">
        <v>1965</v>
      </c>
      <c r="C91" s="2" t="s">
        <v>1972</v>
      </c>
      <c r="D91" s="2" t="s">
        <v>7</v>
      </c>
      <c r="E91" s="3">
        <v>4.7900000000000002E-26</v>
      </c>
      <c r="F91" s="2">
        <v>1.2E-2</v>
      </c>
      <c r="G91" s="2">
        <v>5.8999999999999999E-3</v>
      </c>
      <c r="H91" s="2">
        <v>2.9999999999999997E-4</v>
      </c>
      <c r="I91" s="2">
        <v>8.0000000000000004E-4</v>
      </c>
      <c r="J91" s="2">
        <v>183</v>
      </c>
      <c r="K91" s="2">
        <v>75</v>
      </c>
      <c r="L91" s="2">
        <v>0.28999999999999998</v>
      </c>
      <c r="M91" s="2" t="s">
        <v>1969</v>
      </c>
      <c r="N91" s="2" t="s">
        <v>10</v>
      </c>
      <c r="O91" s="2" t="s">
        <v>11</v>
      </c>
      <c r="P91" s="2" t="s">
        <v>1970</v>
      </c>
      <c r="Q91" s="2" t="s">
        <v>197</v>
      </c>
      <c r="R91" s="2" t="s">
        <v>1975</v>
      </c>
      <c r="S91" s="2" t="s">
        <v>15</v>
      </c>
      <c r="T91" s="2" t="s">
        <v>1973</v>
      </c>
      <c r="U91" s="2" t="s">
        <v>180</v>
      </c>
      <c r="V91" s="2" t="s">
        <v>1974</v>
      </c>
      <c r="W91" s="2" t="s">
        <v>5</v>
      </c>
    </row>
    <row r="92" spans="1:23" ht="17.25" customHeight="1" x14ac:dyDescent="0.25">
      <c r="A92" s="1" t="s">
        <v>190</v>
      </c>
      <c r="B92" s="1" t="s">
        <v>2055</v>
      </c>
      <c r="C92" s="2" t="s">
        <v>2056</v>
      </c>
      <c r="D92" s="2" t="s">
        <v>7</v>
      </c>
      <c r="E92" s="3">
        <v>5.8699999999999995E-26</v>
      </c>
      <c r="F92" s="2">
        <v>1.4E-3</v>
      </c>
      <c r="G92" s="3">
        <v>8.2800000000000003E-6</v>
      </c>
      <c r="H92" s="3">
        <v>4.07E-6</v>
      </c>
      <c r="I92" s="2" t="s">
        <v>5</v>
      </c>
      <c r="J92" s="2">
        <v>20</v>
      </c>
      <c r="K92" s="2">
        <v>58</v>
      </c>
      <c r="L92" s="2">
        <v>0.74</v>
      </c>
      <c r="M92" s="2" t="s">
        <v>2059</v>
      </c>
      <c r="N92" s="2" t="s">
        <v>10</v>
      </c>
      <c r="O92" s="2" t="s">
        <v>20</v>
      </c>
      <c r="P92" s="2" t="s">
        <v>2060</v>
      </c>
      <c r="Q92" s="2" t="s">
        <v>43</v>
      </c>
      <c r="R92" s="2" t="s">
        <v>2061</v>
      </c>
      <c r="S92" s="2" t="s">
        <v>15</v>
      </c>
      <c r="T92" s="2" t="s">
        <v>2057</v>
      </c>
      <c r="U92" s="2" t="s">
        <v>5</v>
      </c>
      <c r="V92" s="2" t="s">
        <v>2058</v>
      </c>
      <c r="W92" s="2" t="s">
        <v>5</v>
      </c>
    </row>
    <row r="93" spans="1:23" ht="17.25" customHeight="1" x14ac:dyDescent="0.25">
      <c r="A93" s="1" t="s">
        <v>190</v>
      </c>
      <c r="B93" s="1" t="s">
        <v>2197</v>
      </c>
      <c r="C93" s="2" t="s">
        <v>2198</v>
      </c>
      <c r="D93" s="2" t="s">
        <v>7</v>
      </c>
      <c r="E93" s="2">
        <v>2.7419E-4</v>
      </c>
      <c r="F93" s="2">
        <v>7.4999999999999997E-2</v>
      </c>
      <c r="G93" s="2">
        <v>8.0000000000000004E-4</v>
      </c>
      <c r="H93" s="2">
        <v>6.9999999999999999E-4</v>
      </c>
      <c r="I93" s="2">
        <v>0.17219999999999999</v>
      </c>
      <c r="J93" s="2">
        <v>42</v>
      </c>
      <c r="K93" s="2">
        <v>11</v>
      </c>
      <c r="L93" s="2">
        <v>0.21</v>
      </c>
      <c r="M93" s="2" t="s">
        <v>2202</v>
      </c>
      <c r="N93" s="2" t="s">
        <v>10</v>
      </c>
      <c r="O93" s="2" t="s">
        <v>20</v>
      </c>
      <c r="P93" s="2" t="s">
        <v>2203</v>
      </c>
      <c r="Q93" s="2" t="s">
        <v>576</v>
      </c>
      <c r="R93" s="2" t="s">
        <v>2204</v>
      </c>
      <c r="S93" s="2" t="s">
        <v>15</v>
      </c>
      <c r="T93" s="2" t="s">
        <v>2199</v>
      </c>
      <c r="U93" s="2" t="s">
        <v>5</v>
      </c>
      <c r="V93" s="2" t="s">
        <v>2200</v>
      </c>
      <c r="W93" s="2" t="s">
        <v>2201</v>
      </c>
    </row>
    <row r="94" spans="1:23" ht="17.25" customHeight="1" x14ac:dyDescent="0.25">
      <c r="A94" s="1" t="s">
        <v>190</v>
      </c>
      <c r="B94" s="1" t="s">
        <v>2236</v>
      </c>
      <c r="C94" s="2" t="s">
        <v>2237</v>
      </c>
      <c r="D94" s="2" t="s">
        <v>7</v>
      </c>
      <c r="E94" s="3">
        <v>4.9299999999999998E-22</v>
      </c>
      <c r="F94" s="2">
        <v>2.0000000000000001E-4</v>
      </c>
      <c r="G94" s="3">
        <v>7.4400000000000006E-5</v>
      </c>
      <c r="H94" s="3">
        <v>5.2800000000000003E-5</v>
      </c>
      <c r="I94" s="3">
        <v>6.4599999999999998E-5</v>
      </c>
      <c r="J94" s="2">
        <v>183</v>
      </c>
      <c r="K94" s="2">
        <v>64</v>
      </c>
      <c r="L94" s="2">
        <v>0.26</v>
      </c>
      <c r="M94" s="2" t="s">
        <v>2240</v>
      </c>
      <c r="N94" s="2" t="s">
        <v>10</v>
      </c>
      <c r="O94" s="2" t="s">
        <v>20</v>
      </c>
      <c r="P94" s="2" t="s">
        <v>2241</v>
      </c>
      <c r="Q94" s="2" t="s">
        <v>43</v>
      </c>
      <c r="R94" s="2" t="s">
        <v>2242</v>
      </c>
      <c r="S94" s="2" t="s">
        <v>15</v>
      </c>
      <c r="T94" s="2" t="s">
        <v>2238</v>
      </c>
      <c r="U94" s="2" t="s">
        <v>5</v>
      </c>
      <c r="V94" s="2" t="s">
        <v>2239</v>
      </c>
      <c r="W94" s="2" t="s">
        <v>5</v>
      </c>
    </row>
    <row r="95" spans="1:23" ht="17.25" customHeight="1" x14ac:dyDescent="0.25">
      <c r="A95" s="1" t="s">
        <v>190</v>
      </c>
      <c r="B95" s="1" t="s">
        <v>2397</v>
      </c>
      <c r="C95" s="2" t="s">
        <v>2398</v>
      </c>
      <c r="D95" s="2" t="s">
        <v>7</v>
      </c>
      <c r="E95" s="3">
        <v>3.0199999999999999E-8</v>
      </c>
      <c r="F95" s="2">
        <v>1E-4</v>
      </c>
      <c r="G95" s="3">
        <v>8.3799999999999994E-6</v>
      </c>
      <c r="H95" s="3">
        <v>4.1200000000000004E-6</v>
      </c>
      <c r="I95" s="2" t="s">
        <v>5</v>
      </c>
      <c r="J95" s="2">
        <v>45</v>
      </c>
      <c r="K95" s="2">
        <v>22</v>
      </c>
      <c r="L95" s="2">
        <v>0.33</v>
      </c>
      <c r="M95" s="2" t="s">
        <v>2401</v>
      </c>
      <c r="N95" s="2" t="s">
        <v>121</v>
      </c>
      <c r="O95" s="2" t="s">
        <v>20</v>
      </c>
      <c r="P95" s="2" t="s">
        <v>2402</v>
      </c>
      <c r="Q95" s="2" t="s">
        <v>495</v>
      </c>
      <c r="R95" s="2" t="s">
        <v>2403</v>
      </c>
      <c r="S95" s="2" t="s">
        <v>15</v>
      </c>
      <c r="T95" s="2" t="s">
        <v>2399</v>
      </c>
      <c r="U95" s="2" t="s">
        <v>180</v>
      </c>
      <c r="V95" s="2" t="s">
        <v>2400</v>
      </c>
      <c r="W95" s="2" t="s">
        <v>5</v>
      </c>
    </row>
    <row r="96" spans="1:23" ht="17.25" customHeight="1" x14ac:dyDescent="0.25">
      <c r="A96" s="1" t="s">
        <v>190</v>
      </c>
      <c r="B96" s="1" t="s">
        <v>2738</v>
      </c>
      <c r="C96" s="2" t="s">
        <v>2744</v>
      </c>
      <c r="D96" s="2" t="s">
        <v>7</v>
      </c>
      <c r="E96" s="3">
        <v>6.9000000000000006E-30</v>
      </c>
      <c r="F96" s="2">
        <v>5.0000000000000001E-4</v>
      </c>
      <c r="G96" s="3">
        <v>8.2799999999999993E-5</v>
      </c>
      <c r="H96" s="3">
        <v>1.63E-5</v>
      </c>
      <c r="I96" s="2">
        <v>0.2213</v>
      </c>
      <c r="J96" s="2">
        <v>315</v>
      </c>
      <c r="K96" s="2">
        <v>89</v>
      </c>
      <c r="L96" s="2">
        <v>0.22</v>
      </c>
      <c r="M96" s="2" t="s">
        <v>2742</v>
      </c>
      <c r="N96" s="2" t="s">
        <v>10</v>
      </c>
      <c r="O96" s="2" t="s">
        <v>20</v>
      </c>
      <c r="P96" s="2" t="s">
        <v>2743</v>
      </c>
      <c r="Q96" s="2" t="s">
        <v>291</v>
      </c>
      <c r="R96" s="2" t="s">
        <v>2747</v>
      </c>
      <c r="S96" s="2" t="s">
        <v>15</v>
      </c>
      <c r="T96" s="2" t="s">
        <v>2745</v>
      </c>
      <c r="U96" s="2" t="s">
        <v>5</v>
      </c>
      <c r="V96" s="2" t="s">
        <v>2746</v>
      </c>
      <c r="W96" s="2" t="s">
        <v>5</v>
      </c>
    </row>
    <row r="97" spans="1:23" ht="17.25" customHeight="1" x14ac:dyDescent="0.25">
      <c r="A97" s="1" t="s">
        <v>190</v>
      </c>
      <c r="B97" s="1" t="s">
        <v>2863</v>
      </c>
      <c r="C97" s="2" t="s">
        <v>2864</v>
      </c>
      <c r="D97" s="2" t="s">
        <v>7</v>
      </c>
      <c r="E97" s="3">
        <v>3.3200000000000001E-9</v>
      </c>
      <c r="F97" s="2">
        <v>1.2999999999999999E-2</v>
      </c>
      <c r="G97" s="2">
        <v>6.7999999999999996E-3</v>
      </c>
      <c r="H97" s="2">
        <v>8.0000000000000004E-4</v>
      </c>
      <c r="I97" s="2">
        <v>0.25269999999999998</v>
      </c>
      <c r="J97" s="2">
        <v>36</v>
      </c>
      <c r="K97" s="2">
        <v>24</v>
      </c>
      <c r="L97" s="2">
        <v>0.4</v>
      </c>
      <c r="M97" s="2" t="s">
        <v>2868</v>
      </c>
      <c r="N97" s="2" t="s">
        <v>10</v>
      </c>
      <c r="O97" s="2" t="s">
        <v>11</v>
      </c>
      <c r="P97" s="2" t="s">
        <v>2869</v>
      </c>
      <c r="Q97" s="2" t="s">
        <v>414</v>
      </c>
      <c r="R97" s="2" t="s">
        <v>2870</v>
      </c>
      <c r="S97" s="2" t="s">
        <v>15</v>
      </c>
      <c r="T97" s="2" t="s">
        <v>2865</v>
      </c>
      <c r="U97" s="2" t="s">
        <v>5</v>
      </c>
      <c r="V97" s="2" t="s">
        <v>2866</v>
      </c>
      <c r="W97" s="2" t="s">
        <v>2867</v>
      </c>
    </row>
    <row r="98" spans="1:23" ht="17.25" customHeight="1" x14ac:dyDescent="0.25">
      <c r="A98" s="1" t="s">
        <v>267</v>
      </c>
      <c r="B98" s="1" t="s">
        <v>268</v>
      </c>
      <c r="C98" s="2" t="s">
        <v>269</v>
      </c>
      <c r="D98" s="2" t="s">
        <v>7</v>
      </c>
      <c r="E98" s="2">
        <v>0</v>
      </c>
      <c r="F98" s="2">
        <v>1.4E-3</v>
      </c>
      <c r="G98" s="2">
        <v>2.0000000000000001E-4</v>
      </c>
      <c r="H98" s="2">
        <v>2.9999999999999997E-4</v>
      </c>
      <c r="I98" s="2">
        <v>2.9999999999999997E-4</v>
      </c>
      <c r="J98" s="2">
        <v>0</v>
      </c>
      <c r="K98" s="2">
        <v>103</v>
      </c>
      <c r="L98" s="2">
        <v>1</v>
      </c>
      <c r="M98" s="2" t="s">
        <v>272</v>
      </c>
      <c r="N98" s="2" t="s">
        <v>121</v>
      </c>
      <c r="O98" s="2" t="s">
        <v>20</v>
      </c>
      <c r="P98" s="2" t="s">
        <v>273</v>
      </c>
      <c r="Q98" s="2" t="s">
        <v>274</v>
      </c>
      <c r="R98" s="2" t="s">
        <v>275</v>
      </c>
      <c r="S98" s="2" t="s">
        <v>15</v>
      </c>
      <c r="T98" s="2" t="s">
        <v>270</v>
      </c>
      <c r="U98" s="2" t="s">
        <v>5</v>
      </c>
      <c r="V98" s="2" t="s">
        <v>271</v>
      </c>
      <c r="W98" s="2" t="s">
        <v>5</v>
      </c>
    </row>
    <row r="99" spans="1:23" ht="17.25" customHeight="1" x14ac:dyDescent="0.25">
      <c r="A99" s="1" t="s">
        <v>267</v>
      </c>
      <c r="B99" s="1" t="s">
        <v>570</v>
      </c>
      <c r="C99" s="2" t="s">
        <v>571</v>
      </c>
      <c r="D99" s="2" t="s">
        <v>7</v>
      </c>
      <c r="E99" s="3">
        <v>5.2200000000000003E-30</v>
      </c>
      <c r="F99" s="2">
        <v>5.9999999999999995E-4</v>
      </c>
      <c r="G99" s="2">
        <v>2.0000000000000001E-4</v>
      </c>
      <c r="H99" s="2">
        <v>2.0000000000000001E-4</v>
      </c>
      <c r="I99" s="2">
        <v>4.0000000000000002E-4</v>
      </c>
      <c r="J99" s="2">
        <v>84</v>
      </c>
      <c r="K99" s="2">
        <v>79</v>
      </c>
      <c r="L99" s="2">
        <v>0.48</v>
      </c>
      <c r="M99" s="2" t="s">
        <v>574</v>
      </c>
      <c r="N99" s="2" t="s">
        <v>121</v>
      </c>
      <c r="O99" s="2" t="s">
        <v>20</v>
      </c>
      <c r="P99" s="2" t="s">
        <v>575</v>
      </c>
      <c r="Q99" s="2" t="s">
        <v>576</v>
      </c>
      <c r="R99" s="2" t="s">
        <v>577</v>
      </c>
      <c r="S99" s="2" t="s">
        <v>15</v>
      </c>
      <c r="T99" s="2" t="s">
        <v>572</v>
      </c>
      <c r="U99" s="2" t="s">
        <v>5</v>
      </c>
      <c r="V99" s="2" t="s">
        <v>573</v>
      </c>
      <c r="W99" s="2" t="s">
        <v>5</v>
      </c>
    </row>
    <row r="100" spans="1:23" ht="17.25" customHeight="1" x14ac:dyDescent="0.25">
      <c r="A100" s="1" t="s">
        <v>267</v>
      </c>
      <c r="B100" s="1" t="s">
        <v>714</v>
      </c>
      <c r="C100" s="2" t="s">
        <v>715</v>
      </c>
      <c r="D100" s="2" t="s">
        <v>7</v>
      </c>
      <c r="E100" s="3">
        <v>3.7700000000000002E-22</v>
      </c>
      <c r="F100" s="2">
        <v>0.01</v>
      </c>
      <c r="G100" s="2">
        <v>8.9999999999999998E-4</v>
      </c>
      <c r="H100" s="2">
        <v>1E-3</v>
      </c>
      <c r="I100" s="2">
        <v>1.5E-3</v>
      </c>
      <c r="J100" s="2">
        <v>19</v>
      </c>
      <c r="K100" s="2">
        <v>50</v>
      </c>
      <c r="L100" s="2">
        <v>0.72</v>
      </c>
      <c r="M100" s="2" t="s">
        <v>718</v>
      </c>
      <c r="N100" s="2" t="s">
        <v>10</v>
      </c>
      <c r="O100" s="2" t="s">
        <v>20</v>
      </c>
      <c r="P100" s="2" t="s">
        <v>719</v>
      </c>
      <c r="Q100" s="2" t="s">
        <v>519</v>
      </c>
      <c r="R100" s="2" t="s">
        <v>720</v>
      </c>
      <c r="S100" s="2" t="s">
        <v>15</v>
      </c>
      <c r="T100" s="2" t="s">
        <v>716</v>
      </c>
      <c r="U100" s="2" t="s">
        <v>5</v>
      </c>
      <c r="V100" s="2" t="s">
        <v>717</v>
      </c>
      <c r="W100" s="2" t="s">
        <v>5</v>
      </c>
    </row>
    <row r="101" spans="1:23" ht="17.25" customHeight="1" x14ac:dyDescent="0.25">
      <c r="A101" s="1" t="s">
        <v>267</v>
      </c>
      <c r="B101" s="1" t="s">
        <v>825</v>
      </c>
      <c r="C101" s="2" t="s">
        <v>826</v>
      </c>
      <c r="D101" s="2" t="s">
        <v>174</v>
      </c>
      <c r="E101" s="3">
        <v>1.7100000000000001E-8</v>
      </c>
      <c r="F101" s="2">
        <v>3.4000000000000002E-2</v>
      </c>
      <c r="G101" s="2">
        <v>8.2000000000000007E-3</v>
      </c>
      <c r="H101" s="2">
        <v>2.9999999999999997E-4</v>
      </c>
      <c r="I101" s="2">
        <v>6.13E-2</v>
      </c>
      <c r="J101" s="2">
        <v>33</v>
      </c>
      <c r="K101" s="2">
        <v>22</v>
      </c>
      <c r="L101" s="2">
        <v>0.4</v>
      </c>
      <c r="M101" s="2" t="s">
        <v>830</v>
      </c>
      <c r="N101" s="2" t="s">
        <v>10</v>
      </c>
      <c r="O101" s="2" t="s">
        <v>103</v>
      </c>
      <c r="P101" s="2" t="s">
        <v>831</v>
      </c>
      <c r="Q101" s="2" t="s">
        <v>95</v>
      </c>
      <c r="R101" s="2" t="s">
        <v>5</v>
      </c>
      <c r="S101" s="2" t="s">
        <v>5</v>
      </c>
      <c r="T101" s="2" t="s">
        <v>827</v>
      </c>
      <c r="U101" s="2" t="s">
        <v>5</v>
      </c>
      <c r="V101" s="2" t="s">
        <v>828</v>
      </c>
      <c r="W101" s="2" t="s">
        <v>829</v>
      </c>
    </row>
    <row r="102" spans="1:23" ht="17.25" customHeight="1" x14ac:dyDescent="0.25">
      <c r="A102" s="1" t="s">
        <v>267</v>
      </c>
      <c r="B102" s="1" t="s">
        <v>825</v>
      </c>
      <c r="C102" s="2" t="s">
        <v>832</v>
      </c>
      <c r="D102" s="2" t="s">
        <v>7</v>
      </c>
      <c r="E102" s="3">
        <v>1.81E-8</v>
      </c>
      <c r="F102" s="2">
        <v>1.2E-2</v>
      </c>
      <c r="G102" s="2">
        <v>8.0999999999999996E-3</v>
      </c>
      <c r="H102" s="2">
        <v>5.0000000000000001E-4</v>
      </c>
      <c r="I102" s="2">
        <v>6.4399999999999999E-2</v>
      </c>
      <c r="J102" s="2">
        <v>34</v>
      </c>
      <c r="K102" s="2">
        <v>22</v>
      </c>
      <c r="L102" s="2">
        <v>0.39</v>
      </c>
      <c r="M102" s="2" t="s">
        <v>830</v>
      </c>
      <c r="N102" s="2" t="s">
        <v>10</v>
      </c>
      <c r="O102" s="2" t="s">
        <v>11</v>
      </c>
      <c r="P102" s="2" t="s">
        <v>831</v>
      </c>
      <c r="Q102" s="2" t="s">
        <v>95</v>
      </c>
      <c r="R102" s="2" t="s">
        <v>835</v>
      </c>
      <c r="S102" s="2" t="s">
        <v>15</v>
      </c>
      <c r="T102" s="2" t="s">
        <v>833</v>
      </c>
      <c r="U102" s="2" t="s">
        <v>5</v>
      </c>
      <c r="V102" s="2" t="s">
        <v>834</v>
      </c>
      <c r="W102" s="2" t="s">
        <v>829</v>
      </c>
    </row>
    <row r="103" spans="1:23" ht="17.25" customHeight="1" x14ac:dyDescent="0.25">
      <c r="A103" s="1" t="s">
        <v>267</v>
      </c>
      <c r="B103" s="1" t="s">
        <v>875</v>
      </c>
      <c r="C103" s="2" t="s">
        <v>876</v>
      </c>
      <c r="D103" s="2" t="s">
        <v>7</v>
      </c>
      <c r="E103" s="2">
        <v>0</v>
      </c>
      <c r="F103" s="2">
        <v>1E-4</v>
      </c>
      <c r="G103" s="3">
        <v>8.2400000000000007E-6</v>
      </c>
      <c r="H103" s="3">
        <v>8.1300000000000001E-6</v>
      </c>
      <c r="I103" s="2" t="s">
        <v>5</v>
      </c>
      <c r="J103" s="2">
        <v>32</v>
      </c>
      <c r="K103" s="2">
        <v>104</v>
      </c>
      <c r="L103" s="2">
        <v>0.76</v>
      </c>
      <c r="M103" s="2" t="s">
        <v>879</v>
      </c>
      <c r="N103" s="2" t="s">
        <v>10</v>
      </c>
      <c r="O103" s="2" t="s">
        <v>11</v>
      </c>
      <c r="P103" s="2" t="s">
        <v>880</v>
      </c>
      <c r="Q103" s="2" t="s">
        <v>881</v>
      </c>
      <c r="R103" s="2" t="s">
        <v>882</v>
      </c>
      <c r="S103" s="2" t="s">
        <v>15</v>
      </c>
      <c r="T103" s="2" t="s">
        <v>877</v>
      </c>
      <c r="U103" s="2" t="s">
        <v>5</v>
      </c>
      <c r="V103" s="2" t="s">
        <v>878</v>
      </c>
      <c r="W103" s="2" t="s">
        <v>5</v>
      </c>
    </row>
    <row r="104" spans="1:23" ht="17.25" customHeight="1" x14ac:dyDescent="0.25">
      <c r="A104" s="1" t="s">
        <v>267</v>
      </c>
      <c r="B104" s="1" t="s">
        <v>974</v>
      </c>
      <c r="C104" s="2" t="s">
        <v>975</v>
      </c>
      <c r="D104" s="2" t="s">
        <v>7</v>
      </c>
      <c r="E104" s="3">
        <v>1.5999999999999999E-19</v>
      </c>
      <c r="F104" s="2">
        <v>1E-4</v>
      </c>
      <c r="G104" s="3">
        <v>8.2400000000000007E-6</v>
      </c>
      <c r="H104" s="3">
        <v>8.1200000000000002E-6</v>
      </c>
      <c r="I104" s="3">
        <v>3.2299999999999999E-5</v>
      </c>
      <c r="J104" s="2">
        <v>56</v>
      </c>
      <c r="K104" s="2">
        <v>51</v>
      </c>
      <c r="L104" s="2">
        <v>0.48</v>
      </c>
      <c r="M104" s="2" t="s">
        <v>978</v>
      </c>
      <c r="N104" s="2" t="s">
        <v>10</v>
      </c>
      <c r="O104" s="2" t="s">
        <v>20</v>
      </c>
      <c r="P104" s="2" t="s">
        <v>979</v>
      </c>
      <c r="Q104" s="2" t="s">
        <v>179</v>
      </c>
      <c r="R104" s="2" t="s">
        <v>980</v>
      </c>
      <c r="S104" s="2" t="s">
        <v>15</v>
      </c>
      <c r="T104" s="2" t="s">
        <v>976</v>
      </c>
      <c r="U104" s="2" t="s">
        <v>5</v>
      </c>
      <c r="V104" s="2" t="s">
        <v>977</v>
      </c>
      <c r="W104" s="2" t="s">
        <v>5</v>
      </c>
    </row>
    <row r="105" spans="1:23" ht="17.25" customHeight="1" x14ac:dyDescent="0.25">
      <c r="A105" s="1" t="s">
        <v>267</v>
      </c>
      <c r="B105" s="1" t="s">
        <v>1105</v>
      </c>
      <c r="C105" s="2" t="s">
        <v>1106</v>
      </c>
      <c r="D105" s="2" t="s">
        <v>7</v>
      </c>
      <c r="E105" s="3">
        <v>9.9099999999999997E-30</v>
      </c>
      <c r="F105" s="2">
        <v>0.89</v>
      </c>
      <c r="G105" s="2">
        <v>1.1000000000000001E-3</v>
      </c>
      <c r="H105" s="2">
        <v>1E-4</v>
      </c>
      <c r="I105" s="2" t="s">
        <v>5</v>
      </c>
      <c r="J105" s="2">
        <v>0</v>
      </c>
      <c r="K105" s="2">
        <v>50</v>
      </c>
      <c r="L105" s="2">
        <v>1</v>
      </c>
      <c r="M105" s="2" t="s">
        <v>1110</v>
      </c>
      <c r="N105" s="2" t="s">
        <v>121</v>
      </c>
      <c r="O105" s="2" t="s">
        <v>20</v>
      </c>
      <c r="P105" s="2" t="s">
        <v>1111</v>
      </c>
      <c r="Q105" s="2" t="s">
        <v>1112</v>
      </c>
      <c r="R105" s="2" t="s">
        <v>1113</v>
      </c>
      <c r="S105" s="2" t="s">
        <v>15</v>
      </c>
      <c r="T105" s="2" t="s">
        <v>1107</v>
      </c>
      <c r="U105" s="2" t="s">
        <v>5</v>
      </c>
      <c r="V105" s="2" t="s">
        <v>1108</v>
      </c>
      <c r="W105" s="2" t="s">
        <v>1109</v>
      </c>
    </row>
    <row r="106" spans="1:23" ht="17.25" customHeight="1" x14ac:dyDescent="0.25">
      <c r="A106" s="1" t="s">
        <v>267</v>
      </c>
      <c r="B106" s="1" t="s">
        <v>1201</v>
      </c>
      <c r="C106" s="2" t="s">
        <v>1202</v>
      </c>
      <c r="D106" s="2" t="s">
        <v>7</v>
      </c>
      <c r="E106" s="3">
        <v>1.34E-21</v>
      </c>
      <c r="F106" s="2">
        <v>4.3E-3</v>
      </c>
      <c r="G106" s="2">
        <v>2.9999999999999997E-4</v>
      </c>
      <c r="H106" s="2">
        <v>2.0000000000000001E-4</v>
      </c>
      <c r="I106" s="2">
        <v>4.0000000000000002E-4</v>
      </c>
      <c r="J106" s="2">
        <v>66</v>
      </c>
      <c r="K106" s="2">
        <v>57</v>
      </c>
      <c r="L106" s="2">
        <v>0.46</v>
      </c>
      <c r="M106" s="2" t="s">
        <v>1205</v>
      </c>
      <c r="N106" s="2" t="s">
        <v>10</v>
      </c>
      <c r="O106" s="2" t="s">
        <v>20</v>
      </c>
      <c r="P106" s="2" t="s">
        <v>1206</v>
      </c>
      <c r="Q106" s="2" t="s">
        <v>78</v>
      </c>
      <c r="R106" s="2" t="s">
        <v>1207</v>
      </c>
      <c r="S106" s="2" t="s">
        <v>15</v>
      </c>
      <c r="T106" s="2" t="s">
        <v>1203</v>
      </c>
      <c r="U106" s="2" t="s">
        <v>5</v>
      </c>
      <c r="V106" s="2" t="s">
        <v>1204</v>
      </c>
      <c r="W106" s="2" t="s">
        <v>5</v>
      </c>
    </row>
    <row r="107" spans="1:23" ht="17.25" customHeight="1" x14ac:dyDescent="0.25">
      <c r="A107" s="1" t="s">
        <v>267</v>
      </c>
      <c r="B107" s="1" t="s">
        <v>1290</v>
      </c>
      <c r="C107" s="2" t="s">
        <v>1291</v>
      </c>
      <c r="D107" s="2" t="s">
        <v>7</v>
      </c>
      <c r="E107" s="3">
        <v>1.22E-6</v>
      </c>
      <c r="F107" s="2">
        <v>6.9999999999999999E-4</v>
      </c>
      <c r="G107" s="2">
        <v>4.0000000000000002E-4</v>
      </c>
      <c r="H107" s="3">
        <v>1.24E-5</v>
      </c>
      <c r="I107" s="2">
        <v>0.4093</v>
      </c>
      <c r="J107" s="2">
        <v>58</v>
      </c>
      <c r="K107" s="2">
        <v>18</v>
      </c>
      <c r="L107" s="2">
        <v>0.24</v>
      </c>
      <c r="M107" s="2" t="s">
        <v>1294</v>
      </c>
      <c r="N107" s="2" t="s">
        <v>121</v>
      </c>
      <c r="O107" s="2" t="s">
        <v>20</v>
      </c>
      <c r="P107" s="2" t="s">
        <v>1295</v>
      </c>
      <c r="Q107" s="2" t="s">
        <v>786</v>
      </c>
      <c r="R107" s="2" t="s">
        <v>1296</v>
      </c>
      <c r="S107" s="2" t="s">
        <v>15</v>
      </c>
      <c r="T107" s="2" t="s">
        <v>1292</v>
      </c>
      <c r="U107" s="2" t="s">
        <v>5</v>
      </c>
      <c r="V107" s="2" t="s">
        <v>1293</v>
      </c>
      <c r="W107" s="2" t="s">
        <v>5</v>
      </c>
    </row>
    <row r="108" spans="1:23" ht="17.25" customHeight="1" x14ac:dyDescent="0.25">
      <c r="A108" s="1" t="s">
        <v>267</v>
      </c>
      <c r="B108" s="1" t="s">
        <v>1608</v>
      </c>
      <c r="C108" s="2" t="s">
        <v>1609</v>
      </c>
      <c r="D108" s="2" t="s">
        <v>7</v>
      </c>
      <c r="E108" s="3">
        <v>3.14E-6</v>
      </c>
      <c r="F108" s="2">
        <v>3.8E-3</v>
      </c>
      <c r="G108" s="2">
        <v>1.2999999999999999E-3</v>
      </c>
      <c r="H108" s="2">
        <v>1E-3</v>
      </c>
      <c r="I108" s="2">
        <v>4.8999999999999998E-3</v>
      </c>
      <c r="J108" s="2">
        <v>68</v>
      </c>
      <c r="K108" s="2">
        <v>17</v>
      </c>
      <c r="L108" s="2">
        <v>0.2</v>
      </c>
      <c r="M108" s="2" t="s">
        <v>1613</v>
      </c>
      <c r="N108" s="2" t="s">
        <v>121</v>
      </c>
      <c r="O108" s="2" t="s">
        <v>20</v>
      </c>
      <c r="P108" s="2" t="s">
        <v>1614</v>
      </c>
      <c r="Q108" s="2" t="s">
        <v>1362</v>
      </c>
      <c r="R108" s="2" t="s">
        <v>1615</v>
      </c>
      <c r="S108" s="2" t="s">
        <v>15</v>
      </c>
      <c r="T108" s="2" t="s">
        <v>1610</v>
      </c>
      <c r="U108" s="2" t="s">
        <v>5</v>
      </c>
      <c r="V108" s="2" t="s">
        <v>1611</v>
      </c>
      <c r="W108" s="2" t="s">
        <v>1612</v>
      </c>
    </row>
    <row r="109" spans="1:23" ht="17.25" customHeight="1" x14ac:dyDescent="0.25">
      <c r="A109" s="1" t="s">
        <v>267</v>
      </c>
      <c r="B109" s="1" t="s">
        <v>1899</v>
      </c>
      <c r="C109" s="2" t="s">
        <v>1900</v>
      </c>
      <c r="D109" s="2" t="s">
        <v>7</v>
      </c>
      <c r="E109" s="3">
        <v>2.01E-10</v>
      </c>
      <c r="F109" s="2">
        <v>1.1000000000000001E-3</v>
      </c>
      <c r="G109" s="3">
        <v>9.1199999999999994E-5</v>
      </c>
      <c r="H109" s="3">
        <v>8.1699999999999997E-6</v>
      </c>
      <c r="I109" s="2">
        <v>1.0500000000000001E-2</v>
      </c>
      <c r="J109" s="2">
        <v>51</v>
      </c>
      <c r="K109" s="2">
        <v>28</v>
      </c>
      <c r="L109" s="2">
        <v>0.35</v>
      </c>
      <c r="M109" s="2" t="s">
        <v>1904</v>
      </c>
      <c r="N109" s="2" t="s">
        <v>10</v>
      </c>
      <c r="O109" s="2" t="s">
        <v>20</v>
      </c>
      <c r="P109" s="2" t="s">
        <v>1905</v>
      </c>
      <c r="Q109" s="2" t="s">
        <v>1867</v>
      </c>
      <c r="R109" s="2" t="s">
        <v>1906</v>
      </c>
      <c r="S109" s="2" t="s">
        <v>15</v>
      </c>
      <c r="T109" s="2" t="s">
        <v>1901</v>
      </c>
      <c r="U109" s="2" t="s">
        <v>5</v>
      </c>
      <c r="V109" s="2" t="s">
        <v>1902</v>
      </c>
      <c r="W109" s="2" t="s">
        <v>1903</v>
      </c>
    </row>
    <row r="110" spans="1:23" ht="17.25" customHeight="1" x14ac:dyDescent="0.25">
      <c r="A110" s="1" t="s">
        <v>267</v>
      </c>
      <c r="B110" s="1" t="s">
        <v>1965</v>
      </c>
      <c r="C110" s="2" t="s">
        <v>1966</v>
      </c>
      <c r="D110" s="2" t="s">
        <v>7</v>
      </c>
      <c r="E110" s="3">
        <v>1.86E-27</v>
      </c>
      <c r="F110" s="2">
        <v>0.28999999999999998</v>
      </c>
      <c r="G110" s="2">
        <v>5.8999999999999999E-3</v>
      </c>
      <c r="H110" s="3">
        <v>6.8200000000000004E-5</v>
      </c>
      <c r="I110" s="2">
        <v>5.0000000000000001E-4</v>
      </c>
      <c r="J110" s="2">
        <v>312</v>
      </c>
      <c r="K110" s="2">
        <v>82</v>
      </c>
      <c r="L110" s="2">
        <v>0.21</v>
      </c>
      <c r="M110" s="2" t="s">
        <v>1969</v>
      </c>
      <c r="N110" s="2" t="s">
        <v>10</v>
      </c>
      <c r="O110" s="2" t="s">
        <v>11</v>
      </c>
      <c r="P110" s="2" t="s">
        <v>1970</v>
      </c>
      <c r="Q110" s="2" t="s">
        <v>197</v>
      </c>
      <c r="R110" s="2" t="s">
        <v>1971</v>
      </c>
      <c r="S110" s="2" t="s">
        <v>15</v>
      </c>
      <c r="T110" s="2" t="s">
        <v>1967</v>
      </c>
      <c r="U110" s="2" t="s">
        <v>180</v>
      </c>
      <c r="V110" s="2" t="s">
        <v>1968</v>
      </c>
      <c r="W110" s="2" t="s">
        <v>5</v>
      </c>
    </row>
    <row r="111" spans="1:23" ht="17.25" customHeight="1" x14ac:dyDescent="0.25">
      <c r="A111" s="1" t="s">
        <v>267</v>
      </c>
      <c r="B111" s="1" t="s">
        <v>1965</v>
      </c>
      <c r="C111" s="2" t="s">
        <v>1972</v>
      </c>
      <c r="D111" s="2" t="s">
        <v>7</v>
      </c>
      <c r="E111" s="3">
        <v>3.7799999999999998E-29</v>
      </c>
      <c r="F111" s="2">
        <v>1.2E-2</v>
      </c>
      <c r="G111" s="2">
        <v>5.8999999999999999E-3</v>
      </c>
      <c r="H111" s="2">
        <v>2.9999999999999997E-4</v>
      </c>
      <c r="I111" s="2">
        <v>8.0000000000000004E-4</v>
      </c>
      <c r="J111" s="2">
        <v>321</v>
      </c>
      <c r="K111" s="2">
        <v>87</v>
      </c>
      <c r="L111" s="2">
        <v>0.21</v>
      </c>
      <c r="M111" s="2" t="s">
        <v>1969</v>
      </c>
      <c r="N111" s="2" t="s">
        <v>10</v>
      </c>
      <c r="O111" s="2" t="s">
        <v>11</v>
      </c>
      <c r="P111" s="2" t="s">
        <v>1970</v>
      </c>
      <c r="Q111" s="2" t="s">
        <v>197</v>
      </c>
      <c r="R111" s="2" t="s">
        <v>1975</v>
      </c>
      <c r="S111" s="2" t="s">
        <v>15</v>
      </c>
      <c r="T111" s="2" t="s">
        <v>1973</v>
      </c>
      <c r="U111" s="2" t="s">
        <v>180</v>
      </c>
      <c r="V111" s="2" t="s">
        <v>1974</v>
      </c>
      <c r="W111" s="2" t="s">
        <v>5</v>
      </c>
    </row>
    <row r="112" spans="1:23" ht="17.25" customHeight="1" x14ac:dyDescent="0.25">
      <c r="A112" s="1" t="s">
        <v>267</v>
      </c>
      <c r="B112" s="1" t="s">
        <v>2155</v>
      </c>
      <c r="C112" s="2" t="s">
        <v>2156</v>
      </c>
      <c r="D112" s="2" t="s">
        <v>7</v>
      </c>
      <c r="E112" s="3">
        <v>4.1099999999999999E-17</v>
      </c>
      <c r="F112" s="2">
        <v>2.0000000000000001E-4</v>
      </c>
      <c r="G112" s="3">
        <v>1.6500000000000001E-5</v>
      </c>
      <c r="H112" s="3">
        <v>1.22E-5</v>
      </c>
      <c r="I112" s="2" t="s">
        <v>5</v>
      </c>
      <c r="J112" s="2">
        <v>82</v>
      </c>
      <c r="K112" s="2">
        <v>47</v>
      </c>
      <c r="L112" s="2">
        <v>0.36</v>
      </c>
      <c r="M112" s="2" t="s">
        <v>2159</v>
      </c>
      <c r="N112" s="2" t="s">
        <v>10</v>
      </c>
      <c r="O112" s="2" t="s">
        <v>11</v>
      </c>
      <c r="P112" s="2" t="s">
        <v>2160</v>
      </c>
      <c r="Q112" s="2" t="s">
        <v>113</v>
      </c>
      <c r="R112" s="2" t="s">
        <v>2161</v>
      </c>
      <c r="S112" s="2" t="s">
        <v>15</v>
      </c>
      <c r="T112" s="2" t="s">
        <v>2157</v>
      </c>
      <c r="U112" s="2" t="s">
        <v>5</v>
      </c>
      <c r="V112" s="2" t="s">
        <v>2158</v>
      </c>
      <c r="W112" s="2" t="s">
        <v>5</v>
      </c>
    </row>
    <row r="113" spans="1:23" ht="17.25" customHeight="1" x14ac:dyDescent="0.25">
      <c r="A113" s="1" t="s">
        <v>267</v>
      </c>
      <c r="B113" s="1" t="s">
        <v>2212</v>
      </c>
      <c r="C113" s="2" t="s">
        <v>2213</v>
      </c>
      <c r="D113" s="2" t="s">
        <v>7</v>
      </c>
      <c r="E113" s="2">
        <v>2.7746999999999998E-4</v>
      </c>
      <c r="F113" s="2">
        <v>8.2000000000000007E-3</v>
      </c>
      <c r="G113" s="2">
        <v>4.0000000000000002E-4</v>
      </c>
      <c r="H113" s="2">
        <v>2.9999999999999997E-4</v>
      </c>
      <c r="I113" s="2">
        <v>2.5999999999999999E-3</v>
      </c>
      <c r="J113" s="2">
        <v>43</v>
      </c>
      <c r="K113" s="2">
        <v>11</v>
      </c>
      <c r="L113" s="2">
        <v>0.2</v>
      </c>
      <c r="M113" s="2" t="s">
        <v>2217</v>
      </c>
      <c r="N113" s="2" t="s">
        <v>10</v>
      </c>
      <c r="O113" s="2" t="s">
        <v>20</v>
      </c>
      <c r="P113" s="2" t="s">
        <v>2218</v>
      </c>
      <c r="Q113" s="2" t="s">
        <v>2219</v>
      </c>
      <c r="R113" s="2" t="s">
        <v>2220</v>
      </c>
      <c r="S113" s="2" t="s">
        <v>15</v>
      </c>
      <c r="T113" s="2" t="s">
        <v>2214</v>
      </c>
      <c r="U113" s="2" t="s">
        <v>5</v>
      </c>
      <c r="V113" s="2" t="s">
        <v>2215</v>
      </c>
      <c r="W113" s="2" t="s">
        <v>2216</v>
      </c>
    </row>
    <row r="114" spans="1:23" ht="17.25" customHeight="1" x14ac:dyDescent="0.25">
      <c r="A114" s="1" t="s">
        <v>267</v>
      </c>
      <c r="B114" s="1" t="s">
        <v>2509</v>
      </c>
      <c r="C114" s="2" t="s">
        <v>2510</v>
      </c>
      <c r="D114" s="2" t="s">
        <v>7</v>
      </c>
      <c r="E114" s="2">
        <v>2.6373999999999999E-4</v>
      </c>
      <c r="F114" s="2" t="s">
        <v>5</v>
      </c>
      <c r="G114" s="2" t="s">
        <v>5</v>
      </c>
      <c r="H114" s="2">
        <v>4.0000000000000002E-4</v>
      </c>
      <c r="I114" s="2">
        <v>0.14699999999999999</v>
      </c>
      <c r="J114" s="2">
        <v>39</v>
      </c>
      <c r="K114" s="2">
        <v>11</v>
      </c>
      <c r="L114" s="2">
        <v>0.22</v>
      </c>
      <c r="M114" s="2" t="s">
        <v>2514</v>
      </c>
      <c r="N114" s="2" t="s">
        <v>121</v>
      </c>
      <c r="O114" s="2" t="s">
        <v>20</v>
      </c>
      <c r="P114" s="2" t="s">
        <v>2515</v>
      </c>
      <c r="Q114" s="2" t="s">
        <v>965</v>
      </c>
      <c r="R114" s="2" t="s">
        <v>2516</v>
      </c>
      <c r="S114" s="2" t="s">
        <v>15</v>
      </c>
      <c r="T114" s="2" t="s">
        <v>2511</v>
      </c>
      <c r="U114" s="2" t="s">
        <v>5</v>
      </c>
      <c r="V114" s="2" t="s">
        <v>2512</v>
      </c>
      <c r="W114" s="2" t="s">
        <v>2513</v>
      </c>
    </row>
    <row r="115" spans="1:23" ht="17.25" customHeight="1" x14ac:dyDescent="0.25">
      <c r="A115" s="1" t="s">
        <v>267</v>
      </c>
      <c r="B115" s="1" t="s">
        <v>2530</v>
      </c>
      <c r="C115" s="2" t="s">
        <v>2535</v>
      </c>
      <c r="D115" s="2" t="s">
        <v>7</v>
      </c>
      <c r="E115" s="3">
        <v>1.18E-8</v>
      </c>
      <c r="F115" s="2">
        <v>1.1999999999999999E-3</v>
      </c>
      <c r="G115" s="2">
        <v>5.0000000000000001E-4</v>
      </c>
      <c r="H115" s="2">
        <v>0</v>
      </c>
      <c r="I115" s="2">
        <v>7.3000000000000001E-3</v>
      </c>
      <c r="J115" s="2">
        <v>73</v>
      </c>
      <c r="K115" s="2">
        <v>24</v>
      </c>
      <c r="L115" s="2">
        <v>0.25</v>
      </c>
      <c r="M115" s="2" t="s">
        <v>2532</v>
      </c>
      <c r="N115" s="2" t="s">
        <v>10</v>
      </c>
      <c r="O115" s="2" t="s">
        <v>20</v>
      </c>
      <c r="P115" s="2" t="s">
        <v>2533</v>
      </c>
      <c r="Q115" s="2" t="s">
        <v>2534</v>
      </c>
      <c r="R115" s="2" t="s">
        <v>2538</v>
      </c>
      <c r="S115" s="2" t="s">
        <v>15</v>
      </c>
      <c r="T115" s="2" t="s">
        <v>2536</v>
      </c>
      <c r="U115" s="2" t="s">
        <v>5</v>
      </c>
      <c r="V115" s="2" t="s">
        <v>2537</v>
      </c>
      <c r="W115" s="2" t="s">
        <v>2531</v>
      </c>
    </row>
    <row r="116" spans="1:23" ht="17.25" customHeight="1" x14ac:dyDescent="0.25">
      <c r="A116" s="1" t="s">
        <v>267</v>
      </c>
      <c r="B116" s="1" t="s">
        <v>2654</v>
      </c>
      <c r="C116" s="2" t="s">
        <v>2655</v>
      </c>
      <c r="D116" s="2" t="s">
        <v>7</v>
      </c>
      <c r="E116" s="3">
        <v>4.3400000000000003E-27</v>
      </c>
      <c r="F116" s="2">
        <v>2.0999999999999999E-3</v>
      </c>
      <c r="G116" s="2">
        <v>2.9999999999999997E-4</v>
      </c>
      <c r="H116" s="2">
        <v>2.9999999999999997E-4</v>
      </c>
      <c r="I116" s="2">
        <v>4.0000000000000002E-4</v>
      </c>
      <c r="J116" s="2">
        <v>41</v>
      </c>
      <c r="K116" s="2">
        <v>66</v>
      </c>
      <c r="L116" s="2">
        <v>0.62</v>
      </c>
      <c r="M116" s="2" t="s">
        <v>2658</v>
      </c>
      <c r="N116" s="2" t="s">
        <v>121</v>
      </c>
      <c r="O116" s="2" t="s">
        <v>20</v>
      </c>
      <c r="P116" s="2" t="s">
        <v>2659</v>
      </c>
      <c r="Q116" s="2" t="s">
        <v>136</v>
      </c>
      <c r="R116" s="2" t="s">
        <v>2660</v>
      </c>
      <c r="S116" s="2" t="s">
        <v>15</v>
      </c>
      <c r="T116" s="2" t="s">
        <v>2656</v>
      </c>
      <c r="U116" s="2" t="s">
        <v>5</v>
      </c>
      <c r="V116" s="2" t="s">
        <v>2657</v>
      </c>
      <c r="W116" s="2" t="s">
        <v>5</v>
      </c>
    </row>
    <row r="117" spans="1:23" ht="17.25" customHeight="1" x14ac:dyDescent="0.25">
      <c r="A117" s="1" t="s">
        <v>267</v>
      </c>
      <c r="B117" s="1" t="s">
        <v>2738</v>
      </c>
      <c r="C117" s="2" t="s">
        <v>2739</v>
      </c>
      <c r="D117" s="2" t="s">
        <v>7</v>
      </c>
      <c r="E117" s="3">
        <v>5.8199999999999997E-19</v>
      </c>
      <c r="F117" s="2">
        <v>5.0000000000000001E-4</v>
      </c>
      <c r="G117" s="3">
        <v>9.1100000000000005E-5</v>
      </c>
      <c r="H117" s="3">
        <v>4.0600000000000001E-6</v>
      </c>
      <c r="I117" s="2">
        <v>2.8899999999999999E-2</v>
      </c>
      <c r="J117" s="2">
        <v>215</v>
      </c>
      <c r="K117" s="2">
        <v>56</v>
      </c>
      <c r="L117" s="2">
        <v>0.21</v>
      </c>
      <c r="M117" s="2" t="s">
        <v>2742</v>
      </c>
      <c r="N117" s="2" t="s">
        <v>121</v>
      </c>
      <c r="O117" s="2" t="s">
        <v>20</v>
      </c>
      <c r="P117" s="2" t="s">
        <v>2743</v>
      </c>
      <c r="Q117" s="2" t="s">
        <v>291</v>
      </c>
      <c r="R117" s="2" t="s">
        <v>2733</v>
      </c>
      <c r="S117" s="2" t="s">
        <v>15</v>
      </c>
      <c r="T117" s="2" t="s">
        <v>2740</v>
      </c>
      <c r="U117" s="2" t="s">
        <v>5</v>
      </c>
      <c r="V117" s="2" t="s">
        <v>2741</v>
      </c>
      <c r="W117" s="2" t="s">
        <v>5</v>
      </c>
    </row>
    <row r="118" spans="1:23" ht="17.25" customHeight="1" x14ac:dyDescent="0.25">
      <c r="A118" s="1" t="s">
        <v>276</v>
      </c>
      <c r="B118" s="1" t="s">
        <v>268</v>
      </c>
      <c r="C118" s="2" t="s">
        <v>269</v>
      </c>
      <c r="D118" s="2" t="s">
        <v>7</v>
      </c>
      <c r="E118" s="2">
        <v>0</v>
      </c>
      <c r="F118" s="2">
        <v>1.4E-3</v>
      </c>
      <c r="G118" s="2">
        <v>2.0000000000000001E-4</v>
      </c>
      <c r="H118" s="2">
        <v>2.9999999999999997E-4</v>
      </c>
      <c r="I118" s="2">
        <v>2.9999999999999997E-4</v>
      </c>
      <c r="J118" s="2">
        <v>0</v>
      </c>
      <c r="K118" s="2">
        <v>139</v>
      </c>
      <c r="L118" s="2">
        <v>1</v>
      </c>
      <c r="M118" s="2" t="s">
        <v>272</v>
      </c>
      <c r="N118" s="2" t="s">
        <v>121</v>
      </c>
      <c r="O118" s="2" t="s">
        <v>20</v>
      </c>
      <c r="P118" s="2" t="s">
        <v>273</v>
      </c>
      <c r="Q118" s="2" t="s">
        <v>274</v>
      </c>
      <c r="R118" s="2" t="s">
        <v>275</v>
      </c>
      <c r="S118" s="2" t="s">
        <v>15</v>
      </c>
      <c r="T118" s="2" t="s">
        <v>270</v>
      </c>
      <c r="U118" s="2" t="s">
        <v>5</v>
      </c>
      <c r="V118" s="2" t="s">
        <v>271</v>
      </c>
      <c r="W118" s="2" t="s">
        <v>5</v>
      </c>
    </row>
    <row r="119" spans="1:23" ht="17.25" customHeight="1" x14ac:dyDescent="0.25">
      <c r="A119" s="1" t="s">
        <v>276</v>
      </c>
      <c r="B119" s="1" t="s">
        <v>570</v>
      </c>
      <c r="C119" s="2" t="s">
        <v>571</v>
      </c>
      <c r="D119" s="2" t="s">
        <v>7</v>
      </c>
      <c r="E119" s="3">
        <v>2.39E-10</v>
      </c>
      <c r="F119" s="2">
        <v>5.9999999999999995E-4</v>
      </c>
      <c r="G119" s="2">
        <v>2.0000000000000001E-4</v>
      </c>
      <c r="H119" s="2">
        <v>2.0000000000000001E-4</v>
      </c>
      <c r="I119" s="2">
        <v>4.0000000000000002E-4</v>
      </c>
      <c r="J119" s="2">
        <v>55</v>
      </c>
      <c r="K119" s="2">
        <v>28</v>
      </c>
      <c r="L119" s="2">
        <v>0.34</v>
      </c>
      <c r="M119" s="2" t="s">
        <v>574</v>
      </c>
      <c r="N119" s="2" t="s">
        <v>121</v>
      </c>
      <c r="O119" s="2" t="s">
        <v>20</v>
      </c>
      <c r="P119" s="2" t="s">
        <v>575</v>
      </c>
      <c r="Q119" s="2" t="s">
        <v>576</v>
      </c>
      <c r="R119" s="2" t="s">
        <v>577</v>
      </c>
      <c r="S119" s="2" t="s">
        <v>15</v>
      </c>
      <c r="T119" s="2" t="s">
        <v>572</v>
      </c>
      <c r="U119" s="2" t="s">
        <v>5</v>
      </c>
      <c r="V119" s="2" t="s">
        <v>573</v>
      </c>
      <c r="W119" s="2" t="s">
        <v>5</v>
      </c>
    </row>
    <row r="120" spans="1:23" ht="17.25" customHeight="1" x14ac:dyDescent="0.25">
      <c r="A120" s="1" t="s">
        <v>276</v>
      </c>
      <c r="B120" s="1" t="s">
        <v>714</v>
      </c>
      <c r="C120" s="2" t="s">
        <v>715</v>
      </c>
      <c r="D120" s="2" t="s">
        <v>7</v>
      </c>
      <c r="E120" s="3">
        <v>4.4500000000000003E-21</v>
      </c>
      <c r="F120" s="2">
        <v>0.01</v>
      </c>
      <c r="G120" s="2">
        <v>8.9999999999999998E-4</v>
      </c>
      <c r="H120" s="2">
        <v>1E-3</v>
      </c>
      <c r="I120" s="2">
        <v>1.5E-3</v>
      </c>
      <c r="J120" s="2">
        <v>43</v>
      </c>
      <c r="K120" s="2">
        <v>53</v>
      </c>
      <c r="L120" s="2">
        <v>0.55000000000000004</v>
      </c>
      <c r="M120" s="2" t="s">
        <v>718</v>
      </c>
      <c r="N120" s="2" t="s">
        <v>10</v>
      </c>
      <c r="O120" s="2" t="s">
        <v>20</v>
      </c>
      <c r="P120" s="2" t="s">
        <v>719</v>
      </c>
      <c r="Q120" s="2" t="s">
        <v>519</v>
      </c>
      <c r="R120" s="2" t="s">
        <v>720</v>
      </c>
      <c r="S120" s="2" t="s">
        <v>15</v>
      </c>
      <c r="T120" s="2" t="s">
        <v>716</v>
      </c>
      <c r="U120" s="2" t="s">
        <v>5</v>
      </c>
      <c r="V120" s="2" t="s">
        <v>717</v>
      </c>
      <c r="W120" s="2" t="s">
        <v>5</v>
      </c>
    </row>
    <row r="121" spans="1:23" ht="17.25" customHeight="1" x14ac:dyDescent="0.25">
      <c r="A121" s="1" t="s">
        <v>276</v>
      </c>
      <c r="B121" s="1" t="s">
        <v>825</v>
      </c>
      <c r="C121" s="2" t="s">
        <v>826</v>
      </c>
      <c r="D121" s="2" t="s">
        <v>174</v>
      </c>
      <c r="E121" s="3">
        <v>6.6800000000000003E-8</v>
      </c>
      <c r="F121" s="2">
        <v>3.4000000000000002E-2</v>
      </c>
      <c r="G121" s="2">
        <v>8.2000000000000007E-3</v>
      </c>
      <c r="H121" s="2">
        <v>2.9999999999999997E-4</v>
      </c>
      <c r="I121" s="2">
        <v>6.13E-2</v>
      </c>
      <c r="J121" s="2">
        <v>43</v>
      </c>
      <c r="K121" s="2">
        <v>21</v>
      </c>
      <c r="L121" s="2">
        <v>0.33</v>
      </c>
      <c r="M121" s="2" t="s">
        <v>830</v>
      </c>
      <c r="N121" s="2" t="s">
        <v>10</v>
      </c>
      <c r="O121" s="2" t="s">
        <v>103</v>
      </c>
      <c r="P121" s="2" t="s">
        <v>831</v>
      </c>
      <c r="Q121" s="2" t="s">
        <v>95</v>
      </c>
      <c r="R121" s="2" t="s">
        <v>5</v>
      </c>
      <c r="S121" s="2" t="s">
        <v>5</v>
      </c>
      <c r="T121" s="2" t="s">
        <v>827</v>
      </c>
      <c r="U121" s="2" t="s">
        <v>5</v>
      </c>
      <c r="V121" s="2" t="s">
        <v>828</v>
      </c>
      <c r="W121" s="2" t="s">
        <v>829</v>
      </c>
    </row>
    <row r="122" spans="1:23" ht="17.25" customHeight="1" x14ac:dyDescent="0.25">
      <c r="A122" s="1" t="s">
        <v>276</v>
      </c>
      <c r="B122" s="1" t="s">
        <v>825</v>
      </c>
      <c r="C122" s="2" t="s">
        <v>832</v>
      </c>
      <c r="D122" s="2" t="s">
        <v>7</v>
      </c>
      <c r="E122" s="3">
        <v>6.9300000000000005E-8</v>
      </c>
      <c r="F122" s="2">
        <v>1.2E-2</v>
      </c>
      <c r="G122" s="2">
        <v>8.0999999999999996E-3</v>
      </c>
      <c r="H122" s="2">
        <v>5.0000000000000001E-4</v>
      </c>
      <c r="I122" s="2">
        <v>6.4399999999999999E-2</v>
      </c>
      <c r="J122" s="2">
        <v>44</v>
      </c>
      <c r="K122" s="2">
        <v>21</v>
      </c>
      <c r="L122" s="2">
        <v>0.32</v>
      </c>
      <c r="M122" s="2" t="s">
        <v>830</v>
      </c>
      <c r="N122" s="2" t="s">
        <v>10</v>
      </c>
      <c r="O122" s="2" t="s">
        <v>11</v>
      </c>
      <c r="P122" s="2" t="s">
        <v>831</v>
      </c>
      <c r="Q122" s="2" t="s">
        <v>95</v>
      </c>
      <c r="R122" s="2" t="s">
        <v>835</v>
      </c>
      <c r="S122" s="2" t="s">
        <v>15</v>
      </c>
      <c r="T122" s="2" t="s">
        <v>833</v>
      </c>
      <c r="U122" s="2" t="s">
        <v>5</v>
      </c>
      <c r="V122" s="2" t="s">
        <v>834</v>
      </c>
      <c r="W122" s="2" t="s">
        <v>829</v>
      </c>
    </row>
    <row r="123" spans="1:23" ht="17.25" customHeight="1" x14ac:dyDescent="0.25">
      <c r="A123" s="1" t="s">
        <v>276</v>
      </c>
      <c r="B123" s="1" t="s">
        <v>851</v>
      </c>
      <c r="C123" s="2" t="s">
        <v>852</v>
      </c>
      <c r="D123" s="2" t="s">
        <v>7</v>
      </c>
      <c r="E123" s="3">
        <v>9.6399999999999992E-6</v>
      </c>
      <c r="F123" s="2">
        <v>2.3999999999999998E-3</v>
      </c>
      <c r="G123" s="2">
        <v>1.1999999999999999E-3</v>
      </c>
      <c r="H123" s="2">
        <v>1E-4</v>
      </c>
      <c r="I123" s="2">
        <v>7.8E-2</v>
      </c>
      <c r="J123" s="2">
        <v>38</v>
      </c>
      <c r="K123" s="2">
        <v>15</v>
      </c>
      <c r="L123" s="2">
        <v>0.28000000000000003</v>
      </c>
      <c r="M123" s="2" t="s">
        <v>856</v>
      </c>
      <c r="N123" s="2" t="s">
        <v>121</v>
      </c>
      <c r="O123" s="2" t="s">
        <v>20</v>
      </c>
      <c r="P123" s="2" t="s">
        <v>857</v>
      </c>
      <c r="Q123" s="2" t="s">
        <v>414</v>
      </c>
      <c r="R123" s="2" t="s">
        <v>858</v>
      </c>
      <c r="S123" s="2" t="s">
        <v>15</v>
      </c>
      <c r="T123" s="2" t="s">
        <v>853</v>
      </c>
      <c r="U123" s="2" t="s">
        <v>5</v>
      </c>
      <c r="V123" s="2" t="s">
        <v>854</v>
      </c>
      <c r="W123" s="2" t="s">
        <v>855</v>
      </c>
    </row>
    <row r="124" spans="1:23" ht="17.25" customHeight="1" x14ac:dyDescent="0.25">
      <c r="A124" s="1" t="s">
        <v>276</v>
      </c>
      <c r="B124" s="1" t="s">
        <v>851</v>
      </c>
      <c r="C124" s="2" t="s">
        <v>859</v>
      </c>
      <c r="D124" s="2" t="s">
        <v>7</v>
      </c>
      <c r="E124" s="3">
        <v>9.8800000000000003E-6</v>
      </c>
      <c r="F124" s="2">
        <v>2.3999999999999998E-3</v>
      </c>
      <c r="G124" s="2">
        <v>1.1999999999999999E-3</v>
      </c>
      <c r="H124" s="3">
        <v>6.2600000000000004E-5</v>
      </c>
      <c r="I124" s="2">
        <v>8.1900000000000001E-2</v>
      </c>
      <c r="J124" s="2">
        <v>39</v>
      </c>
      <c r="K124" s="2">
        <v>15</v>
      </c>
      <c r="L124" s="2">
        <v>0.28000000000000003</v>
      </c>
      <c r="M124" s="2" t="s">
        <v>856</v>
      </c>
      <c r="N124" s="2" t="s">
        <v>10</v>
      </c>
      <c r="O124" s="2" t="s">
        <v>11</v>
      </c>
      <c r="P124" s="2" t="s">
        <v>857</v>
      </c>
      <c r="Q124" s="2" t="s">
        <v>414</v>
      </c>
      <c r="R124" s="2" t="s">
        <v>862</v>
      </c>
      <c r="S124" s="2" t="s">
        <v>15</v>
      </c>
      <c r="T124" s="2" t="s">
        <v>860</v>
      </c>
      <c r="U124" s="2" t="s">
        <v>5</v>
      </c>
      <c r="V124" s="2" t="s">
        <v>861</v>
      </c>
      <c r="W124" s="2" t="s">
        <v>855</v>
      </c>
    </row>
    <row r="125" spans="1:23" ht="17.25" customHeight="1" x14ac:dyDescent="0.25">
      <c r="A125" s="1" t="s">
        <v>276</v>
      </c>
      <c r="B125" s="1" t="s">
        <v>851</v>
      </c>
      <c r="C125" s="2" t="s">
        <v>863</v>
      </c>
      <c r="D125" s="2" t="s">
        <v>7</v>
      </c>
      <c r="E125" s="3">
        <v>4.3800000000000004E-6</v>
      </c>
      <c r="F125" s="2">
        <v>2.3E-3</v>
      </c>
      <c r="G125" s="2">
        <v>1.1999999999999999E-3</v>
      </c>
      <c r="H125" s="3">
        <v>8.3800000000000004E-5</v>
      </c>
      <c r="I125" s="2">
        <v>8.1900000000000001E-2</v>
      </c>
      <c r="J125" s="2">
        <v>40</v>
      </c>
      <c r="K125" s="2">
        <v>16</v>
      </c>
      <c r="L125" s="2">
        <v>0.28999999999999998</v>
      </c>
      <c r="M125" s="2" t="s">
        <v>856</v>
      </c>
      <c r="N125" s="2" t="s">
        <v>10</v>
      </c>
      <c r="O125" s="2" t="s">
        <v>20</v>
      </c>
      <c r="P125" s="2" t="s">
        <v>857</v>
      </c>
      <c r="Q125" s="2" t="s">
        <v>414</v>
      </c>
      <c r="R125" s="2" t="s">
        <v>866</v>
      </c>
      <c r="S125" s="2" t="s">
        <v>15</v>
      </c>
      <c r="T125" s="2" t="s">
        <v>864</v>
      </c>
      <c r="U125" s="2" t="s">
        <v>5</v>
      </c>
      <c r="V125" s="2" t="s">
        <v>865</v>
      </c>
      <c r="W125" s="2" t="s">
        <v>855</v>
      </c>
    </row>
    <row r="126" spans="1:23" ht="17.25" customHeight="1" x14ac:dyDescent="0.25">
      <c r="A126" s="1" t="s">
        <v>276</v>
      </c>
      <c r="B126" s="1" t="s">
        <v>875</v>
      </c>
      <c r="C126" s="2" t="s">
        <v>876</v>
      </c>
      <c r="D126" s="2" t="s">
        <v>7</v>
      </c>
      <c r="E126" s="3">
        <v>1.0999999999999999E-19</v>
      </c>
      <c r="F126" s="2">
        <v>1E-4</v>
      </c>
      <c r="G126" s="3">
        <v>8.2400000000000007E-6</v>
      </c>
      <c r="H126" s="3">
        <v>8.1300000000000001E-6</v>
      </c>
      <c r="I126" s="2" t="s">
        <v>5</v>
      </c>
      <c r="J126" s="2">
        <v>74</v>
      </c>
      <c r="K126" s="2">
        <v>53</v>
      </c>
      <c r="L126" s="2">
        <v>0.42</v>
      </c>
      <c r="M126" s="2" t="s">
        <v>879</v>
      </c>
      <c r="N126" s="2" t="s">
        <v>10</v>
      </c>
      <c r="O126" s="2" t="s">
        <v>11</v>
      </c>
      <c r="P126" s="2" t="s">
        <v>880</v>
      </c>
      <c r="Q126" s="2" t="s">
        <v>881</v>
      </c>
      <c r="R126" s="2" t="s">
        <v>882</v>
      </c>
      <c r="S126" s="2" t="s">
        <v>15</v>
      </c>
      <c r="T126" s="2" t="s">
        <v>877</v>
      </c>
      <c r="U126" s="2" t="s">
        <v>5</v>
      </c>
      <c r="V126" s="2" t="s">
        <v>878</v>
      </c>
      <c r="W126" s="2" t="s">
        <v>5</v>
      </c>
    </row>
    <row r="127" spans="1:23" ht="17.25" customHeight="1" x14ac:dyDescent="0.25">
      <c r="A127" s="1" t="s">
        <v>276</v>
      </c>
      <c r="B127" s="1" t="s">
        <v>974</v>
      </c>
      <c r="C127" s="2" t="s">
        <v>975</v>
      </c>
      <c r="D127" s="2" t="s">
        <v>7</v>
      </c>
      <c r="E127" s="3">
        <v>1.3599999999999999E-16</v>
      </c>
      <c r="F127" s="2">
        <v>1E-4</v>
      </c>
      <c r="G127" s="3">
        <v>8.2400000000000007E-6</v>
      </c>
      <c r="H127" s="3">
        <v>8.1200000000000002E-6</v>
      </c>
      <c r="I127" s="3">
        <v>3.2299999999999999E-5</v>
      </c>
      <c r="J127" s="2">
        <v>38</v>
      </c>
      <c r="K127" s="2">
        <v>42</v>
      </c>
      <c r="L127" s="2">
        <v>0.52</v>
      </c>
      <c r="M127" s="2" t="s">
        <v>978</v>
      </c>
      <c r="N127" s="2" t="s">
        <v>10</v>
      </c>
      <c r="O127" s="2" t="s">
        <v>20</v>
      </c>
      <c r="P127" s="2" t="s">
        <v>979</v>
      </c>
      <c r="Q127" s="2" t="s">
        <v>179</v>
      </c>
      <c r="R127" s="2" t="s">
        <v>980</v>
      </c>
      <c r="S127" s="2" t="s">
        <v>15</v>
      </c>
      <c r="T127" s="2" t="s">
        <v>976</v>
      </c>
      <c r="U127" s="2" t="s">
        <v>5</v>
      </c>
      <c r="V127" s="2" t="s">
        <v>977</v>
      </c>
      <c r="W127" s="2" t="s">
        <v>5</v>
      </c>
    </row>
    <row r="128" spans="1:23" ht="17.25" customHeight="1" x14ac:dyDescent="0.25">
      <c r="A128" s="1" t="s">
        <v>276</v>
      </c>
      <c r="B128" s="1" t="s">
        <v>1201</v>
      </c>
      <c r="C128" s="2" t="s">
        <v>1202</v>
      </c>
      <c r="D128" s="2" t="s">
        <v>7</v>
      </c>
      <c r="E128" s="3">
        <v>2.22E-19</v>
      </c>
      <c r="F128" s="2">
        <v>4.3E-3</v>
      </c>
      <c r="G128" s="2">
        <v>2.9999999999999997E-4</v>
      </c>
      <c r="H128" s="2">
        <v>2.0000000000000001E-4</v>
      </c>
      <c r="I128" s="2">
        <v>4.0000000000000002E-4</v>
      </c>
      <c r="J128" s="2">
        <v>50</v>
      </c>
      <c r="K128" s="2">
        <v>50</v>
      </c>
      <c r="L128" s="2">
        <v>0.5</v>
      </c>
      <c r="M128" s="2" t="s">
        <v>1205</v>
      </c>
      <c r="N128" s="2" t="s">
        <v>10</v>
      </c>
      <c r="O128" s="2" t="s">
        <v>20</v>
      </c>
      <c r="P128" s="2" t="s">
        <v>1206</v>
      </c>
      <c r="Q128" s="2" t="s">
        <v>78</v>
      </c>
      <c r="R128" s="2" t="s">
        <v>1207</v>
      </c>
      <c r="S128" s="2" t="s">
        <v>15</v>
      </c>
      <c r="T128" s="2" t="s">
        <v>1203</v>
      </c>
      <c r="U128" s="2" t="s">
        <v>5</v>
      </c>
      <c r="V128" s="2" t="s">
        <v>1204</v>
      </c>
      <c r="W128" s="2" t="s">
        <v>5</v>
      </c>
    </row>
    <row r="129" spans="1:23" ht="17.25" customHeight="1" x14ac:dyDescent="0.25">
      <c r="A129" s="1" t="s">
        <v>276</v>
      </c>
      <c r="B129" s="1" t="s">
        <v>1608</v>
      </c>
      <c r="C129" s="2" t="s">
        <v>1609</v>
      </c>
      <c r="D129" s="2" t="s">
        <v>7</v>
      </c>
      <c r="E129" s="3">
        <v>6.1299999999999999E-5</v>
      </c>
      <c r="F129" s="2">
        <v>3.8E-3</v>
      </c>
      <c r="G129" s="2">
        <v>1.2999999999999999E-3</v>
      </c>
      <c r="H129" s="2">
        <v>1E-3</v>
      </c>
      <c r="I129" s="2">
        <v>4.8999999999999998E-3</v>
      </c>
      <c r="J129" s="2">
        <v>50</v>
      </c>
      <c r="K129" s="2">
        <v>13</v>
      </c>
      <c r="L129" s="2">
        <v>0.21</v>
      </c>
      <c r="M129" s="2" t="s">
        <v>1613</v>
      </c>
      <c r="N129" s="2" t="s">
        <v>121</v>
      </c>
      <c r="O129" s="2" t="s">
        <v>20</v>
      </c>
      <c r="P129" s="2" t="s">
        <v>1614</v>
      </c>
      <c r="Q129" s="2" t="s">
        <v>1362</v>
      </c>
      <c r="R129" s="2" t="s">
        <v>1615</v>
      </c>
      <c r="S129" s="2" t="s">
        <v>15</v>
      </c>
      <c r="T129" s="2" t="s">
        <v>1610</v>
      </c>
      <c r="U129" s="2" t="s">
        <v>5</v>
      </c>
      <c r="V129" s="2" t="s">
        <v>1611</v>
      </c>
      <c r="W129" s="2" t="s">
        <v>1612</v>
      </c>
    </row>
    <row r="130" spans="1:23" ht="17.25" customHeight="1" x14ac:dyDescent="0.25">
      <c r="A130" s="1" t="s">
        <v>276</v>
      </c>
      <c r="B130" s="1" t="s">
        <v>1727</v>
      </c>
      <c r="C130" s="2" t="s">
        <v>1728</v>
      </c>
      <c r="D130" s="2" t="s">
        <v>7</v>
      </c>
      <c r="E130" s="3">
        <v>3.6699999999999999E-9</v>
      </c>
      <c r="F130" s="2">
        <v>3.5000000000000001E-3</v>
      </c>
      <c r="G130" s="2">
        <v>2.3999999999999998E-3</v>
      </c>
      <c r="H130" s="2">
        <v>1E-3</v>
      </c>
      <c r="I130" s="2">
        <v>8.3599999999999994E-2</v>
      </c>
      <c r="J130" s="2">
        <v>103</v>
      </c>
      <c r="K130" s="2">
        <v>26</v>
      </c>
      <c r="L130" s="2">
        <v>0.2</v>
      </c>
      <c r="M130" s="2" t="s">
        <v>1732</v>
      </c>
      <c r="N130" s="2" t="s">
        <v>121</v>
      </c>
      <c r="O130" s="2" t="s">
        <v>20</v>
      </c>
      <c r="P130" s="2" t="s">
        <v>1733</v>
      </c>
      <c r="Q130" s="2" t="s">
        <v>282</v>
      </c>
      <c r="R130" s="2" t="s">
        <v>1734</v>
      </c>
      <c r="S130" s="2" t="s">
        <v>15</v>
      </c>
      <c r="T130" s="2" t="s">
        <v>1729</v>
      </c>
      <c r="U130" s="2" t="s">
        <v>5</v>
      </c>
      <c r="V130" s="2" t="s">
        <v>1730</v>
      </c>
      <c r="W130" s="2" t="s">
        <v>1731</v>
      </c>
    </row>
    <row r="131" spans="1:23" ht="17.25" customHeight="1" x14ac:dyDescent="0.25">
      <c r="A131" s="1" t="s">
        <v>276</v>
      </c>
      <c r="B131" s="1" t="s">
        <v>1739</v>
      </c>
      <c r="C131" s="2" t="s">
        <v>1740</v>
      </c>
      <c r="D131" s="2" t="s">
        <v>7</v>
      </c>
      <c r="E131" s="2">
        <v>1.2966E-4</v>
      </c>
      <c r="F131" s="2">
        <v>1.0999999999999999E-2</v>
      </c>
      <c r="G131" s="2">
        <v>1E-3</v>
      </c>
      <c r="H131" s="2">
        <v>1E-3</v>
      </c>
      <c r="I131" s="2">
        <v>7.2800000000000004E-2</v>
      </c>
      <c r="J131" s="2">
        <v>46</v>
      </c>
      <c r="K131" s="2">
        <v>12</v>
      </c>
      <c r="L131" s="2">
        <v>0.21</v>
      </c>
      <c r="M131" s="2" t="s">
        <v>1744</v>
      </c>
      <c r="N131" s="2" t="s">
        <v>10</v>
      </c>
      <c r="O131" s="2" t="s">
        <v>20</v>
      </c>
      <c r="P131" s="2" t="s">
        <v>1745</v>
      </c>
      <c r="Q131" s="2" t="s">
        <v>815</v>
      </c>
      <c r="R131" s="2" t="s">
        <v>1746</v>
      </c>
      <c r="S131" s="2" t="s">
        <v>15</v>
      </c>
      <c r="T131" s="2" t="s">
        <v>1741</v>
      </c>
      <c r="U131" s="2" t="s">
        <v>5</v>
      </c>
      <c r="V131" s="2" t="s">
        <v>1742</v>
      </c>
      <c r="W131" s="2" t="s">
        <v>1743</v>
      </c>
    </row>
    <row r="132" spans="1:23" ht="17.25" customHeight="1" x14ac:dyDescent="0.25">
      <c r="A132" s="1" t="s">
        <v>276</v>
      </c>
      <c r="B132" s="1" t="s">
        <v>1845</v>
      </c>
      <c r="C132" s="2" t="s">
        <v>1846</v>
      </c>
      <c r="D132" s="2" t="s">
        <v>7</v>
      </c>
      <c r="E132" s="3">
        <v>4.3800000000000004E-6</v>
      </c>
      <c r="F132" s="2" t="s">
        <v>5</v>
      </c>
      <c r="G132" s="2" t="s">
        <v>5</v>
      </c>
      <c r="H132" s="3">
        <v>3.8500000000000001E-5</v>
      </c>
      <c r="I132" s="2">
        <v>1.18E-2</v>
      </c>
      <c r="J132" s="2">
        <v>40</v>
      </c>
      <c r="K132" s="2">
        <v>16</v>
      </c>
      <c r="L132" s="2">
        <v>0.28999999999999998</v>
      </c>
      <c r="M132" s="2" t="s">
        <v>1850</v>
      </c>
      <c r="N132" s="2" t="s">
        <v>10</v>
      </c>
      <c r="O132" s="2" t="s">
        <v>20</v>
      </c>
      <c r="P132" s="2" t="s">
        <v>1851</v>
      </c>
      <c r="Q132" s="2" t="s">
        <v>152</v>
      </c>
      <c r="R132" s="2" t="s">
        <v>1852</v>
      </c>
      <c r="S132" s="2" t="s">
        <v>15</v>
      </c>
      <c r="T132" s="2" t="s">
        <v>1847</v>
      </c>
      <c r="U132" s="2" t="s">
        <v>5</v>
      </c>
      <c r="V132" s="2" t="s">
        <v>1848</v>
      </c>
      <c r="W132" s="2" t="s">
        <v>1849</v>
      </c>
    </row>
    <row r="133" spans="1:23" ht="17.25" customHeight="1" x14ac:dyDescent="0.25">
      <c r="A133" s="1" t="s">
        <v>276</v>
      </c>
      <c r="B133" s="1" t="s">
        <v>2197</v>
      </c>
      <c r="C133" s="2" t="s">
        <v>2198</v>
      </c>
      <c r="D133" s="2" t="s">
        <v>7</v>
      </c>
      <c r="E133" s="3">
        <v>2.32E-10</v>
      </c>
      <c r="F133" s="2">
        <v>7.4999999999999997E-2</v>
      </c>
      <c r="G133" s="2">
        <v>8.0000000000000004E-4</v>
      </c>
      <c r="H133" s="2">
        <v>6.9999999999999999E-4</v>
      </c>
      <c r="I133" s="2">
        <v>0.17219999999999999</v>
      </c>
      <c r="J133" s="2">
        <v>83</v>
      </c>
      <c r="K133" s="2">
        <v>29</v>
      </c>
      <c r="L133" s="2">
        <v>0.26</v>
      </c>
      <c r="M133" s="2" t="s">
        <v>2202</v>
      </c>
      <c r="N133" s="2" t="s">
        <v>10</v>
      </c>
      <c r="O133" s="2" t="s">
        <v>20</v>
      </c>
      <c r="P133" s="2" t="s">
        <v>2203</v>
      </c>
      <c r="Q133" s="2" t="s">
        <v>576</v>
      </c>
      <c r="R133" s="2" t="s">
        <v>2204</v>
      </c>
      <c r="S133" s="2" t="s">
        <v>15</v>
      </c>
      <c r="T133" s="2" t="s">
        <v>2199</v>
      </c>
      <c r="U133" s="2" t="s">
        <v>5</v>
      </c>
      <c r="V133" s="2" t="s">
        <v>2200</v>
      </c>
      <c r="W133" s="2" t="s">
        <v>2205</v>
      </c>
    </row>
    <row r="134" spans="1:23" ht="17.25" customHeight="1" x14ac:dyDescent="0.25">
      <c r="A134" s="1" t="s">
        <v>276</v>
      </c>
      <c r="B134" s="1" t="s">
        <v>2212</v>
      </c>
      <c r="C134" s="2" t="s">
        <v>2213</v>
      </c>
      <c r="D134" s="2" t="s">
        <v>7</v>
      </c>
      <c r="E134" s="3">
        <v>2.3200000000000001E-5</v>
      </c>
      <c r="F134" s="2">
        <v>8.2000000000000007E-3</v>
      </c>
      <c r="G134" s="2">
        <v>4.0000000000000002E-4</v>
      </c>
      <c r="H134" s="2">
        <v>2.9999999999999997E-4</v>
      </c>
      <c r="I134" s="2">
        <v>2.5999999999999999E-3</v>
      </c>
      <c r="J134" s="2">
        <v>40</v>
      </c>
      <c r="K134" s="2">
        <v>14</v>
      </c>
      <c r="L134" s="2">
        <v>0.26</v>
      </c>
      <c r="M134" s="2" t="s">
        <v>2217</v>
      </c>
      <c r="N134" s="2" t="s">
        <v>10</v>
      </c>
      <c r="O134" s="2" t="s">
        <v>20</v>
      </c>
      <c r="P134" s="2" t="s">
        <v>2218</v>
      </c>
      <c r="Q134" s="2" t="s">
        <v>2219</v>
      </c>
      <c r="R134" s="2" t="s">
        <v>2220</v>
      </c>
      <c r="S134" s="2" t="s">
        <v>15</v>
      </c>
      <c r="T134" s="2" t="s">
        <v>2214</v>
      </c>
      <c r="U134" s="2" t="s">
        <v>5</v>
      </c>
      <c r="V134" s="2" t="s">
        <v>2215</v>
      </c>
      <c r="W134" s="2" t="s">
        <v>2216</v>
      </c>
    </row>
    <row r="135" spans="1:23" ht="17.25" customHeight="1" x14ac:dyDescent="0.25">
      <c r="A135" s="1" t="s">
        <v>276</v>
      </c>
      <c r="B135" s="1" t="s">
        <v>2419</v>
      </c>
      <c r="C135" s="2" t="s">
        <v>2420</v>
      </c>
      <c r="D135" s="2" t="s">
        <v>7</v>
      </c>
      <c r="E135" s="2">
        <v>0</v>
      </c>
      <c r="F135" s="2">
        <v>1</v>
      </c>
      <c r="G135" s="3">
        <v>9.1900000000000001E-6</v>
      </c>
      <c r="H135" s="3">
        <v>8.5799999999999992E-6</v>
      </c>
      <c r="I135" s="2" t="s">
        <v>5</v>
      </c>
      <c r="J135" s="2">
        <v>0</v>
      </c>
      <c r="K135" s="2">
        <v>145</v>
      </c>
      <c r="L135" s="2">
        <v>1</v>
      </c>
      <c r="M135" s="2" t="s">
        <v>2423</v>
      </c>
      <c r="N135" s="2" t="s">
        <v>10</v>
      </c>
      <c r="O135" s="2" t="s">
        <v>11</v>
      </c>
      <c r="P135" s="2" t="s">
        <v>2424</v>
      </c>
      <c r="Q135" s="2" t="s">
        <v>139</v>
      </c>
      <c r="R135" s="2" t="s">
        <v>2425</v>
      </c>
      <c r="S135" s="2" t="s">
        <v>15</v>
      </c>
      <c r="T135" s="2" t="s">
        <v>2421</v>
      </c>
      <c r="U135" s="2" t="s">
        <v>5</v>
      </c>
      <c r="V135" s="2" t="s">
        <v>2422</v>
      </c>
      <c r="W135" s="2" t="s">
        <v>5</v>
      </c>
    </row>
    <row r="136" spans="1:23" ht="17.25" customHeight="1" x14ac:dyDescent="0.25">
      <c r="A136" s="1" t="s">
        <v>276</v>
      </c>
      <c r="B136" s="1" t="s">
        <v>2530</v>
      </c>
      <c r="C136" s="2" t="s">
        <v>2535</v>
      </c>
      <c r="D136" s="2" t="s">
        <v>7</v>
      </c>
      <c r="E136" s="3">
        <v>3.4899999999999998E-10</v>
      </c>
      <c r="F136" s="2">
        <v>1.1999999999999999E-3</v>
      </c>
      <c r="G136" s="2">
        <v>5.0000000000000001E-4</v>
      </c>
      <c r="H136" s="2">
        <v>0</v>
      </c>
      <c r="I136" s="2">
        <v>7.3000000000000001E-3</v>
      </c>
      <c r="J136" s="2">
        <v>66</v>
      </c>
      <c r="K136" s="2">
        <v>28</v>
      </c>
      <c r="L136" s="2">
        <v>0.3</v>
      </c>
      <c r="M136" s="2" t="s">
        <v>2532</v>
      </c>
      <c r="N136" s="2" t="s">
        <v>10</v>
      </c>
      <c r="O136" s="2" t="s">
        <v>20</v>
      </c>
      <c r="P136" s="2" t="s">
        <v>2533</v>
      </c>
      <c r="Q136" s="2" t="s">
        <v>2534</v>
      </c>
      <c r="R136" s="2" t="s">
        <v>2538</v>
      </c>
      <c r="S136" s="2" t="s">
        <v>15</v>
      </c>
      <c r="T136" s="2" t="s">
        <v>2536</v>
      </c>
      <c r="U136" s="2" t="s">
        <v>5</v>
      </c>
      <c r="V136" s="2" t="s">
        <v>2537</v>
      </c>
      <c r="W136" s="2" t="s">
        <v>2531</v>
      </c>
    </row>
    <row r="137" spans="1:23" ht="17.25" customHeight="1" x14ac:dyDescent="0.25">
      <c r="A137" s="1" t="s">
        <v>276</v>
      </c>
      <c r="B137" s="1" t="s">
        <v>2530</v>
      </c>
      <c r="C137" s="2" t="s">
        <v>2539</v>
      </c>
      <c r="D137" s="2" t="s">
        <v>7</v>
      </c>
      <c r="E137" s="3">
        <v>1.42E-11</v>
      </c>
      <c r="F137" s="2">
        <v>1.2999999999999999E-3</v>
      </c>
      <c r="G137" s="2">
        <v>5.0000000000000001E-4</v>
      </c>
      <c r="H137" s="3">
        <v>5.8200000000000002E-6</v>
      </c>
      <c r="I137" s="2">
        <v>0.23960000000000001</v>
      </c>
      <c r="J137" s="2">
        <v>109</v>
      </c>
      <c r="K137" s="2">
        <v>33</v>
      </c>
      <c r="L137" s="2">
        <v>0.23</v>
      </c>
      <c r="M137" s="2" t="s">
        <v>2532</v>
      </c>
      <c r="N137" s="2" t="s">
        <v>10</v>
      </c>
      <c r="O137" s="2" t="s">
        <v>20</v>
      </c>
      <c r="P137" s="2" t="s">
        <v>2533</v>
      </c>
      <c r="Q137" s="2" t="s">
        <v>2534</v>
      </c>
      <c r="R137" s="2" t="s">
        <v>2542</v>
      </c>
      <c r="S137" s="2" t="s">
        <v>15</v>
      </c>
      <c r="T137" s="2" t="s">
        <v>2540</v>
      </c>
      <c r="U137" s="2" t="s">
        <v>5</v>
      </c>
      <c r="V137" s="2" t="s">
        <v>2541</v>
      </c>
      <c r="W137" s="2" t="s">
        <v>2531</v>
      </c>
    </row>
    <row r="138" spans="1:23" ht="17.25" customHeight="1" x14ac:dyDescent="0.25">
      <c r="A138" s="1" t="s">
        <v>276</v>
      </c>
      <c r="B138" s="1" t="s">
        <v>2530</v>
      </c>
      <c r="C138" s="2" t="s">
        <v>2543</v>
      </c>
      <c r="D138" s="2" t="s">
        <v>7</v>
      </c>
      <c r="E138" s="3">
        <v>8.8500000000000005E-10</v>
      </c>
      <c r="F138" s="2">
        <v>1.6000000000000001E-3</v>
      </c>
      <c r="G138" s="2">
        <v>4.0000000000000002E-4</v>
      </c>
      <c r="H138" s="3">
        <v>1.1600000000000001E-5</v>
      </c>
      <c r="I138" s="2">
        <v>0.2452</v>
      </c>
      <c r="J138" s="2">
        <v>69</v>
      </c>
      <c r="K138" s="2">
        <v>27</v>
      </c>
      <c r="L138" s="2">
        <v>0.28000000000000003</v>
      </c>
      <c r="M138" s="2" t="s">
        <v>2532</v>
      </c>
      <c r="N138" s="2" t="s">
        <v>10</v>
      </c>
      <c r="O138" s="2" t="s">
        <v>20</v>
      </c>
      <c r="P138" s="2" t="s">
        <v>2533</v>
      </c>
      <c r="Q138" s="2" t="s">
        <v>2534</v>
      </c>
      <c r="R138" s="2" t="s">
        <v>2546</v>
      </c>
      <c r="S138" s="2" t="s">
        <v>15</v>
      </c>
      <c r="T138" s="2" t="s">
        <v>2544</v>
      </c>
      <c r="U138" s="2" t="s">
        <v>5</v>
      </c>
      <c r="V138" s="2" t="s">
        <v>2545</v>
      </c>
      <c r="W138" s="2" t="s">
        <v>2531</v>
      </c>
    </row>
    <row r="139" spans="1:23" ht="17.25" customHeight="1" x14ac:dyDescent="0.25">
      <c r="A139" s="1" t="s">
        <v>276</v>
      </c>
      <c r="B139" s="1" t="s">
        <v>2530</v>
      </c>
      <c r="C139" s="2" t="s">
        <v>2547</v>
      </c>
      <c r="D139" s="2" t="s">
        <v>7</v>
      </c>
      <c r="E139" s="3">
        <v>3.1300000000000002E-8</v>
      </c>
      <c r="F139" s="2">
        <v>8.0000000000000004E-4</v>
      </c>
      <c r="G139" s="2">
        <v>4.0000000000000002E-4</v>
      </c>
      <c r="H139" s="3">
        <v>5.75E-6</v>
      </c>
      <c r="I139" s="2">
        <v>0.25619999999999998</v>
      </c>
      <c r="J139" s="2">
        <v>46</v>
      </c>
      <c r="K139" s="2">
        <v>22</v>
      </c>
      <c r="L139" s="2">
        <v>0.32</v>
      </c>
      <c r="M139" s="2" t="s">
        <v>2532</v>
      </c>
      <c r="N139" s="2" t="s">
        <v>10</v>
      </c>
      <c r="O139" s="2" t="s">
        <v>20</v>
      </c>
      <c r="P139" s="2" t="s">
        <v>2533</v>
      </c>
      <c r="Q139" s="2" t="s">
        <v>2534</v>
      </c>
      <c r="R139" s="2" t="s">
        <v>2550</v>
      </c>
      <c r="S139" s="2" t="s">
        <v>15</v>
      </c>
      <c r="T139" s="2" t="s">
        <v>2548</v>
      </c>
      <c r="U139" s="2" t="s">
        <v>5</v>
      </c>
      <c r="V139" s="2" t="s">
        <v>2549</v>
      </c>
      <c r="W139" s="2" t="s">
        <v>2531</v>
      </c>
    </row>
    <row r="140" spans="1:23" ht="17.25" customHeight="1" x14ac:dyDescent="0.25">
      <c r="A140" s="1" t="s">
        <v>276</v>
      </c>
      <c r="B140" s="1" t="s">
        <v>2604</v>
      </c>
      <c r="C140" s="2" t="s">
        <v>2605</v>
      </c>
      <c r="D140" s="2" t="s">
        <v>7</v>
      </c>
      <c r="E140" s="2">
        <v>1.2473000000000001E-4</v>
      </c>
      <c r="F140" s="2" t="s">
        <v>5</v>
      </c>
      <c r="G140" s="2" t="s">
        <v>5</v>
      </c>
      <c r="H140" s="2">
        <v>1E-4</v>
      </c>
      <c r="I140" s="2">
        <v>2.0899999999999998E-2</v>
      </c>
      <c r="J140" s="2">
        <v>43</v>
      </c>
      <c r="K140" s="2">
        <v>12</v>
      </c>
      <c r="L140" s="2">
        <v>0.22</v>
      </c>
      <c r="M140" s="2" t="s">
        <v>2608</v>
      </c>
      <c r="N140" s="2" t="s">
        <v>10</v>
      </c>
      <c r="O140" s="2" t="s">
        <v>11</v>
      </c>
      <c r="P140" s="2" t="s">
        <v>2609</v>
      </c>
      <c r="Q140" s="2" t="s">
        <v>2534</v>
      </c>
      <c r="R140" s="2" t="s">
        <v>2610</v>
      </c>
      <c r="S140" s="2" t="s">
        <v>15</v>
      </c>
      <c r="T140" s="2" t="s">
        <v>2606</v>
      </c>
      <c r="U140" s="2" t="s">
        <v>5</v>
      </c>
      <c r="V140" s="2" t="s">
        <v>5</v>
      </c>
      <c r="W140" s="2" t="s">
        <v>2607</v>
      </c>
    </row>
    <row r="141" spans="1:23" ht="17.25" customHeight="1" x14ac:dyDescent="0.25">
      <c r="A141" s="1" t="s">
        <v>276</v>
      </c>
      <c r="B141" s="1" t="s">
        <v>2654</v>
      </c>
      <c r="C141" s="2" t="s">
        <v>2655</v>
      </c>
      <c r="D141" s="2" t="s">
        <v>7</v>
      </c>
      <c r="E141" s="3">
        <v>5.0699999999999999E-27</v>
      </c>
      <c r="F141" s="2">
        <v>2.0999999999999999E-3</v>
      </c>
      <c r="G141" s="2">
        <v>2.9999999999999997E-4</v>
      </c>
      <c r="H141" s="2">
        <v>2.9999999999999997E-4</v>
      </c>
      <c r="I141" s="2">
        <v>4.0000000000000002E-4</v>
      </c>
      <c r="J141" s="2">
        <v>47</v>
      </c>
      <c r="K141" s="2">
        <v>67</v>
      </c>
      <c r="L141" s="2">
        <v>0.59</v>
      </c>
      <c r="M141" s="2" t="s">
        <v>2658</v>
      </c>
      <c r="N141" s="2" t="s">
        <v>121</v>
      </c>
      <c r="O141" s="2" t="s">
        <v>20</v>
      </c>
      <c r="P141" s="2" t="s">
        <v>2659</v>
      </c>
      <c r="Q141" s="2" t="s">
        <v>136</v>
      </c>
      <c r="R141" s="2" t="s">
        <v>2660</v>
      </c>
      <c r="S141" s="2" t="s">
        <v>15</v>
      </c>
      <c r="T141" s="2" t="s">
        <v>2656</v>
      </c>
      <c r="U141" s="2" t="s">
        <v>5</v>
      </c>
      <c r="V141" s="2" t="s">
        <v>2657</v>
      </c>
      <c r="W141" s="2" t="s">
        <v>5</v>
      </c>
    </row>
    <row r="142" spans="1:23" ht="17.25" customHeight="1" x14ac:dyDescent="0.25">
      <c r="A142" s="1" t="s">
        <v>276</v>
      </c>
      <c r="B142" s="1" t="s">
        <v>2661</v>
      </c>
      <c r="C142" s="2" t="s">
        <v>2662</v>
      </c>
      <c r="D142" s="2" t="s">
        <v>2664</v>
      </c>
      <c r="E142" s="3">
        <v>8.8299999999999999E-28</v>
      </c>
      <c r="F142" s="2">
        <v>0.41</v>
      </c>
      <c r="G142" s="3">
        <v>1.9899999999999999E-5</v>
      </c>
      <c r="H142" s="3">
        <v>1.08E-5</v>
      </c>
      <c r="I142" s="2" t="s">
        <v>5</v>
      </c>
      <c r="J142" s="2">
        <v>12</v>
      </c>
      <c r="K142" s="2">
        <v>58</v>
      </c>
      <c r="L142" s="2">
        <v>0.83</v>
      </c>
      <c r="M142" s="2" t="s">
        <v>2666</v>
      </c>
      <c r="N142" s="2" t="s">
        <v>10</v>
      </c>
      <c r="O142" s="2" t="s">
        <v>103</v>
      </c>
      <c r="P142" s="2" t="s">
        <v>2667</v>
      </c>
      <c r="Q142" s="2" t="s">
        <v>51</v>
      </c>
      <c r="R142" s="2" t="s">
        <v>5</v>
      </c>
      <c r="S142" s="2" t="s">
        <v>5</v>
      </c>
      <c r="T142" s="2" t="s">
        <v>2663</v>
      </c>
      <c r="U142" s="2" t="s">
        <v>5</v>
      </c>
      <c r="V142" s="2" t="s">
        <v>2665</v>
      </c>
      <c r="W142" s="2" t="s">
        <v>5</v>
      </c>
    </row>
    <row r="143" spans="1:23" ht="17.25" customHeight="1" x14ac:dyDescent="0.25">
      <c r="A143" s="1" t="s">
        <v>143</v>
      </c>
      <c r="B143" s="1" t="s">
        <v>558</v>
      </c>
      <c r="C143" s="2" t="s">
        <v>559</v>
      </c>
      <c r="D143" s="2" t="s">
        <v>7</v>
      </c>
      <c r="E143" s="3">
        <v>2.8599999999999999E-28</v>
      </c>
      <c r="F143" s="2">
        <v>1E-3</v>
      </c>
      <c r="G143" s="2">
        <v>2.9999999999999997E-4</v>
      </c>
      <c r="H143" s="2">
        <v>2.9999999999999997E-4</v>
      </c>
      <c r="I143" s="2">
        <v>2.0000000000000001E-4</v>
      </c>
      <c r="J143" s="2">
        <v>27</v>
      </c>
      <c r="K143" s="2">
        <v>65</v>
      </c>
      <c r="L143" s="2">
        <v>0.71</v>
      </c>
      <c r="M143" s="2" t="s">
        <v>562</v>
      </c>
      <c r="N143" s="2" t="s">
        <v>10</v>
      </c>
      <c r="O143" s="2" t="s">
        <v>20</v>
      </c>
      <c r="P143" s="2" t="s">
        <v>563</v>
      </c>
      <c r="Q143" s="2" t="s">
        <v>564</v>
      </c>
      <c r="R143" s="2" t="s">
        <v>565</v>
      </c>
      <c r="S143" s="2" t="s">
        <v>15</v>
      </c>
      <c r="T143" s="2" t="s">
        <v>560</v>
      </c>
      <c r="U143" s="2" t="s">
        <v>5</v>
      </c>
      <c r="V143" s="2" t="s">
        <v>561</v>
      </c>
      <c r="W143" s="2" t="s">
        <v>5</v>
      </c>
    </row>
    <row r="144" spans="1:23" ht="17.25" customHeight="1" x14ac:dyDescent="0.25">
      <c r="A144" s="1" t="s">
        <v>143</v>
      </c>
      <c r="B144" s="1" t="s">
        <v>627</v>
      </c>
      <c r="C144" s="2" t="s">
        <v>628</v>
      </c>
      <c r="D144" s="2" t="s">
        <v>7</v>
      </c>
      <c r="E144" s="3">
        <v>3.6300000000000001E-9</v>
      </c>
      <c r="F144" s="2">
        <v>3.4000000000000002E-2</v>
      </c>
      <c r="G144" s="2">
        <v>2.0000000000000001E-4</v>
      </c>
      <c r="H144" s="3">
        <v>5.1E-5</v>
      </c>
      <c r="I144" s="2">
        <v>0</v>
      </c>
      <c r="J144" s="2">
        <v>102</v>
      </c>
      <c r="K144" s="2">
        <v>26</v>
      </c>
      <c r="L144" s="2">
        <v>0.2</v>
      </c>
      <c r="M144" s="2" t="s">
        <v>632</v>
      </c>
      <c r="N144" s="2" t="s">
        <v>10</v>
      </c>
      <c r="O144" s="2" t="s">
        <v>20</v>
      </c>
      <c r="P144" s="2" t="s">
        <v>633</v>
      </c>
      <c r="Q144" s="2" t="s">
        <v>634</v>
      </c>
      <c r="R144" s="2" t="s">
        <v>635</v>
      </c>
      <c r="S144" s="2" t="s">
        <v>15</v>
      </c>
      <c r="T144" s="2" t="s">
        <v>629</v>
      </c>
      <c r="U144" s="2" t="s">
        <v>5</v>
      </c>
      <c r="V144" s="2" t="s">
        <v>630</v>
      </c>
      <c r="W144" s="2" t="s">
        <v>631</v>
      </c>
    </row>
    <row r="145" spans="1:23" ht="17.25" customHeight="1" x14ac:dyDescent="0.25">
      <c r="A145" s="1" t="s">
        <v>143</v>
      </c>
      <c r="B145" s="1" t="s">
        <v>1083</v>
      </c>
      <c r="C145" s="2" t="s">
        <v>1084</v>
      </c>
      <c r="D145" s="2" t="s">
        <v>7</v>
      </c>
      <c r="E145" s="3">
        <v>5.1300000000000003E-9</v>
      </c>
      <c r="F145" s="2">
        <v>7.9000000000000008E-3</v>
      </c>
      <c r="G145" s="2">
        <v>4.0000000000000002E-4</v>
      </c>
      <c r="H145" s="2">
        <v>4.0000000000000002E-4</v>
      </c>
      <c r="I145" s="2">
        <v>2.9999999999999997E-4</v>
      </c>
      <c r="J145" s="2">
        <v>29</v>
      </c>
      <c r="K145" s="2">
        <v>23</v>
      </c>
      <c r="L145" s="2">
        <v>0.44</v>
      </c>
      <c r="M145" s="2" t="s">
        <v>1087</v>
      </c>
      <c r="N145" s="2" t="s">
        <v>10</v>
      </c>
      <c r="O145" s="2" t="s">
        <v>11</v>
      </c>
      <c r="P145" s="2" t="s">
        <v>1088</v>
      </c>
      <c r="Q145" s="2" t="s">
        <v>1089</v>
      </c>
      <c r="R145" s="2" t="s">
        <v>1090</v>
      </c>
      <c r="S145" s="2" t="s">
        <v>15</v>
      </c>
      <c r="T145" s="2" t="s">
        <v>1085</v>
      </c>
      <c r="U145" s="2" t="s">
        <v>5</v>
      </c>
      <c r="V145" s="2" t="s">
        <v>1086</v>
      </c>
      <c r="W145" s="2" t="s">
        <v>5</v>
      </c>
    </row>
    <row r="146" spans="1:23" ht="17.25" customHeight="1" x14ac:dyDescent="0.25">
      <c r="A146" s="1" t="s">
        <v>143</v>
      </c>
      <c r="B146" s="1" t="s">
        <v>1160</v>
      </c>
      <c r="C146" s="2" t="s">
        <v>1161</v>
      </c>
      <c r="D146" s="2" t="s">
        <v>7</v>
      </c>
      <c r="E146" s="3">
        <v>8.4899999999999996E-10</v>
      </c>
      <c r="F146" s="2">
        <v>1E-4</v>
      </c>
      <c r="G146" s="3">
        <v>2.5599999999999999E-5</v>
      </c>
      <c r="H146" s="3">
        <v>2.48E-5</v>
      </c>
      <c r="I146" s="2" t="s">
        <v>5</v>
      </c>
      <c r="J146" s="2">
        <v>30</v>
      </c>
      <c r="K146" s="2">
        <v>25</v>
      </c>
      <c r="L146" s="2">
        <v>0.45</v>
      </c>
      <c r="M146" s="2" t="s">
        <v>1164</v>
      </c>
      <c r="N146" s="2" t="s">
        <v>121</v>
      </c>
      <c r="O146" s="2" t="s">
        <v>20</v>
      </c>
      <c r="P146" s="2" t="s">
        <v>1165</v>
      </c>
      <c r="Q146" s="2" t="s">
        <v>1166</v>
      </c>
      <c r="R146" s="2" t="s">
        <v>1167</v>
      </c>
      <c r="S146" s="2" t="s">
        <v>15</v>
      </c>
      <c r="T146" s="2" t="s">
        <v>1162</v>
      </c>
      <c r="U146" s="2" t="s">
        <v>5</v>
      </c>
      <c r="V146" s="2" t="s">
        <v>1163</v>
      </c>
      <c r="W146" s="2" t="s">
        <v>5</v>
      </c>
    </row>
    <row r="147" spans="1:23" ht="17.25" customHeight="1" x14ac:dyDescent="0.25">
      <c r="A147" s="1" t="s">
        <v>143</v>
      </c>
      <c r="B147" s="1" t="s">
        <v>1727</v>
      </c>
      <c r="C147" s="2" t="s">
        <v>1728</v>
      </c>
      <c r="D147" s="2" t="s">
        <v>7</v>
      </c>
      <c r="E147" s="3">
        <v>8.9899999999999997E-15</v>
      </c>
      <c r="F147" s="2">
        <v>3.5000000000000001E-3</v>
      </c>
      <c r="G147" s="2">
        <v>2.3999999999999998E-3</v>
      </c>
      <c r="H147" s="2">
        <v>1E-3</v>
      </c>
      <c r="I147" s="2">
        <v>8.3599999999999994E-2</v>
      </c>
      <c r="J147" s="2">
        <v>65</v>
      </c>
      <c r="K147" s="2">
        <v>40</v>
      </c>
      <c r="L147" s="2">
        <v>0.38</v>
      </c>
      <c r="M147" s="2" t="s">
        <v>1732</v>
      </c>
      <c r="N147" s="2" t="s">
        <v>121</v>
      </c>
      <c r="O147" s="2" t="s">
        <v>20</v>
      </c>
      <c r="P147" s="2" t="s">
        <v>1733</v>
      </c>
      <c r="Q147" s="2" t="s">
        <v>282</v>
      </c>
      <c r="R147" s="2" t="s">
        <v>1734</v>
      </c>
      <c r="S147" s="2" t="s">
        <v>15</v>
      </c>
      <c r="T147" s="2" t="s">
        <v>1729</v>
      </c>
      <c r="U147" s="2" t="s">
        <v>5</v>
      </c>
      <c r="V147" s="2" t="s">
        <v>1730</v>
      </c>
      <c r="W147" s="2" t="s">
        <v>1731</v>
      </c>
    </row>
    <row r="148" spans="1:23" ht="17.25" customHeight="1" x14ac:dyDescent="0.25">
      <c r="A148" s="4" t="s">
        <v>143</v>
      </c>
      <c r="B148" s="4" t="s">
        <v>1831</v>
      </c>
      <c r="C148" s="6" t="s">
        <v>1832</v>
      </c>
      <c r="D148" s="6" t="s">
        <v>7</v>
      </c>
      <c r="E148" s="5">
        <v>1.79E-12</v>
      </c>
      <c r="F148" s="6">
        <v>4.4000000000000003E-3</v>
      </c>
      <c r="G148" s="6">
        <v>8.0000000000000004E-4</v>
      </c>
      <c r="H148" s="6">
        <v>8.0000000000000004E-4</v>
      </c>
      <c r="I148" s="6">
        <v>1.4E-3</v>
      </c>
      <c r="J148" s="6">
        <v>27</v>
      </c>
      <c r="K148" s="6">
        <v>31</v>
      </c>
      <c r="L148" s="6">
        <v>0.53</v>
      </c>
      <c r="M148" s="6" t="s">
        <v>1834</v>
      </c>
      <c r="N148" s="6" t="s">
        <v>10</v>
      </c>
      <c r="O148" s="6" t="s">
        <v>20</v>
      </c>
      <c r="P148" s="6" t="s">
        <v>1835</v>
      </c>
      <c r="Q148" s="6" t="s">
        <v>947</v>
      </c>
      <c r="R148" s="6" t="s">
        <v>1836</v>
      </c>
      <c r="S148" s="6" t="s">
        <v>22</v>
      </c>
      <c r="T148" s="6" t="s">
        <v>5</v>
      </c>
      <c r="U148" s="6" t="s">
        <v>5</v>
      </c>
      <c r="V148" s="6" t="s">
        <v>1833</v>
      </c>
      <c r="W148" s="6" t="s">
        <v>5</v>
      </c>
    </row>
    <row r="149" spans="1:23" ht="17.25" customHeight="1" x14ac:dyDescent="0.25">
      <c r="A149" s="1" t="s">
        <v>143</v>
      </c>
      <c r="B149" s="1" t="s">
        <v>2258</v>
      </c>
      <c r="C149" s="2" t="s">
        <v>2259</v>
      </c>
      <c r="D149" s="2" t="s">
        <v>7</v>
      </c>
      <c r="E149" s="3">
        <v>2.5100000000000002E-15</v>
      </c>
      <c r="F149" s="2">
        <v>2.8999999999999998E-3</v>
      </c>
      <c r="G149" s="2">
        <v>2.0000000000000001E-4</v>
      </c>
      <c r="H149" s="2">
        <v>2.0000000000000001E-4</v>
      </c>
      <c r="I149" s="2">
        <v>2.0000000000000001E-4</v>
      </c>
      <c r="J149" s="2">
        <v>59</v>
      </c>
      <c r="K149" s="2">
        <v>41</v>
      </c>
      <c r="L149" s="2">
        <v>0.41</v>
      </c>
      <c r="M149" s="2" t="s">
        <v>2262</v>
      </c>
      <c r="N149" s="2" t="s">
        <v>10</v>
      </c>
      <c r="O149" s="2" t="s">
        <v>11</v>
      </c>
      <c r="P149" s="2" t="s">
        <v>2263</v>
      </c>
      <c r="Q149" s="2" t="s">
        <v>2264</v>
      </c>
      <c r="R149" s="2" t="s">
        <v>2265</v>
      </c>
      <c r="S149" s="2" t="s">
        <v>15</v>
      </c>
      <c r="T149" s="2" t="s">
        <v>2260</v>
      </c>
      <c r="U149" s="2" t="s">
        <v>5</v>
      </c>
      <c r="V149" s="2" t="s">
        <v>2261</v>
      </c>
      <c r="W149" s="2" t="s">
        <v>5</v>
      </c>
    </row>
    <row r="150" spans="1:23" ht="17.25" customHeight="1" x14ac:dyDescent="0.25">
      <c r="A150" s="1" t="s">
        <v>143</v>
      </c>
      <c r="B150" s="1" t="s">
        <v>2297</v>
      </c>
      <c r="C150" s="2" t="s">
        <v>2298</v>
      </c>
      <c r="D150" s="2" t="s">
        <v>7</v>
      </c>
      <c r="E150" s="3">
        <v>2.9200000000000002E-13</v>
      </c>
      <c r="F150" s="2">
        <v>8.0000000000000004E-4</v>
      </c>
      <c r="G150" s="3">
        <v>1.6699999999999999E-5</v>
      </c>
      <c r="H150" s="3">
        <v>1.63E-5</v>
      </c>
      <c r="I150" s="3">
        <v>6.4599999999999998E-5</v>
      </c>
      <c r="J150" s="2">
        <v>63</v>
      </c>
      <c r="K150" s="2">
        <v>36</v>
      </c>
      <c r="L150" s="2">
        <v>0.36</v>
      </c>
      <c r="M150" s="2" t="s">
        <v>2301</v>
      </c>
      <c r="N150" s="2" t="s">
        <v>121</v>
      </c>
      <c r="O150" s="2" t="s">
        <v>20</v>
      </c>
      <c r="P150" s="2" t="s">
        <v>2302</v>
      </c>
      <c r="Q150" s="2" t="s">
        <v>2303</v>
      </c>
      <c r="R150" s="2" t="s">
        <v>2304</v>
      </c>
      <c r="S150" s="2" t="s">
        <v>15</v>
      </c>
      <c r="T150" s="2" t="s">
        <v>2299</v>
      </c>
      <c r="U150" s="2" t="s">
        <v>180</v>
      </c>
      <c r="V150" s="2" t="s">
        <v>2300</v>
      </c>
      <c r="W150" s="2" t="s">
        <v>5</v>
      </c>
    </row>
    <row r="151" spans="1:23" ht="17.25" customHeight="1" x14ac:dyDescent="0.25">
      <c r="A151" s="1" t="s">
        <v>143</v>
      </c>
      <c r="B151" s="1" t="s">
        <v>2311</v>
      </c>
      <c r="C151" s="2" t="s">
        <v>2312</v>
      </c>
      <c r="D151" s="2" t="s">
        <v>7</v>
      </c>
      <c r="E151" s="3">
        <v>6.6199999999999997E-12</v>
      </c>
      <c r="F151" s="2">
        <v>3.2000000000000001E-2</v>
      </c>
      <c r="G151" s="2">
        <v>8.6E-3</v>
      </c>
      <c r="H151" s="2">
        <v>8.9999999999999998E-4</v>
      </c>
      <c r="I151" s="2">
        <v>1.09E-2</v>
      </c>
      <c r="J151" s="2">
        <v>54</v>
      </c>
      <c r="K151" s="2">
        <v>32</v>
      </c>
      <c r="L151" s="2">
        <v>0.37</v>
      </c>
      <c r="M151" s="2" t="s">
        <v>2315</v>
      </c>
      <c r="N151" s="2" t="s">
        <v>10</v>
      </c>
      <c r="O151" s="2" t="s">
        <v>20</v>
      </c>
      <c r="P151" s="2" t="s">
        <v>2316</v>
      </c>
      <c r="Q151" s="2" t="s">
        <v>487</v>
      </c>
      <c r="R151" s="2" t="s">
        <v>2317</v>
      </c>
      <c r="S151" s="2" t="s">
        <v>15</v>
      </c>
      <c r="T151" s="2" t="s">
        <v>2313</v>
      </c>
      <c r="U151" s="2" t="s">
        <v>5</v>
      </c>
      <c r="V151" s="2" t="s">
        <v>2314</v>
      </c>
      <c r="W151" s="2" t="s">
        <v>5</v>
      </c>
    </row>
    <row r="152" spans="1:23" ht="17.25" customHeight="1" x14ac:dyDescent="0.25">
      <c r="A152" s="1" t="s">
        <v>143</v>
      </c>
      <c r="B152" s="1" t="s">
        <v>2726</v>
      </c>
      <c r="C152" s="2" t="s">
        <v>2734</v>
      </c>
      <c r="D152" s="2" t="s">
        <v>7</v>
      </c>
      <c r="E152" s="3">
        <v>7.1900000000000002E-9</v>
      </c>
      <c r="F152" s="2">
        <v>2.3E-2</v>
      </c>
      <c r="G152" s="2">
        <v>6.0000000000000001E-3</v>
      </c>
      <c r="H152" s="3">
        <v>2.9E-5</v>
      </c>
      <c r="I152" s="2">
        <v>9.5100000000000004E-2</v>
      </c>
      <c r="J152" s="2">
        <v>93</v>
      </c>
      <c r="K152" s="2">
        <v>25</v>
      </c>
      <c r="L152" s="2">
        <v>0.21</v>
      </c>
      <c r="M152" s="2" t="s">
        <v>2731</v>
      </c>
      <c r="N152" s="2" t="s">
        <v>10</v>
      </c>
      <c r="O152" s="2" t="s">
        <v>11</v>
      </c>
      <c r="P152" s="2" t="s">
        <v>2732</v>
      </c>
      <c r="Q152" s="2" t="s">
        <v>291</v>
      </c>
      <c r="R152" s="2" t="s">
        <v>2737</v>
      </c>
      <c r="S152" s="2" t="s">
        <v>15</v>
      </c>
      <c r="T152" s="2" t="s">
        <v>2735</v>
      </c>
      <c r="U152" s="2" t="s">
        <v>5</v>
      </c>
      <c r="V152" s="2" t="s">
        <v>2736</v>
      </c>
      <c r="W152" s="2" t="s">
        <v>2730</v>
      </c>
    </row>
    <row r="153" spans="1:23" ht="17.25" customHeight="1" x14ac:dyDescent="0.25">
      <c r="A153" s="1" t="s">
        <v>143</v>
      </c>
      <c r="B153" s="1" t="s">
        <v>2748</v>
      </c>
      <c r="C153" s="2" t="s">
        <v>2749</v>
      </c>
      <c r="D153" s="2" t="s">
        <v>7</v>
      </c>
      <c r="E153" s="3">
        <v>4.3999999999999999E-13</v>
      </c>
      <c r="F153" s="2">
        <v>0</v>
      </c>
      <c r="G153" s="3">
        <v>2.4700000000000001E-5</v>
      </c>
      <c r="H153" s="3">
        <v>1.22E-5</v>
      </c>
      <c r="I153" s="2" t="s">
        <v>5</v>
      </c>
      <c r="J153" s="2">
        <v>41</v>
      </c>
      <c r="K153" s="2">
        <v>34</v>
      </c>
      <c r="L153" s="2">
        <v>0.45</v>
      </c>
      <c r="M153" s="2" t="s">
        <v>2752</v>
      </c>
      <c r="N153" s="2" t="s">
        <v>10</v>
      </c>
      <c r="O153" s="2" t="s">
        <v>20</v>
      </c>
      <c r="P153" s="2" t="s">
        <v>2753</v>
      </c>
      <c r="Q153" s="2" t="s">
        <v>235</v>
      </c>
      <c r="R153" s="2" t="s">
        <v>2754</v>
      </c>
      <c r="S153" s="2" t="s">
        <v>15</v>
      </c>
      <c r="T153" s="2" t="s">
        <v>2750</v>
      </c>
      <c r="U153" s="2" t="s">
        <v>5</v>
      </c>
      <c r="V153" s="2" t="s">
        <v>2751</v>
      </c>
      <c r="W153" s="2" t="s">
        <v>5</v>
      </c>
    </row>
    <row r="154" spans="1:23" ht="17.25" customHeight="1" x14ac:dyDescent="0.25">
      <c r="A154" s="1" t="s">
        <v>71</v>
      </c>
      <c r="B154" s="1" t="s">
        <v>72</v>
      </c>
      <c r="C154" s="2" t="s">
        <v>73</v>
      </c>
      <c r="D154" s="2" t="s">
        <v>7</v>
      </c>
      <c r="E154" s="3">
        <v>1.3199999999999999E-13</v>
      </c>
      <c r="F154" s="2">
        <v>3.8E-3</v>
      </c>
      <c r="G154" s="2">
        <v>8.9999999999999998E-4</v>
      </c>
      <c r="H154" s="2">
        <v>8.0000000000000004E-4</v>
      </c>
      <c r="I154" s="2">
        <v>5.0000000000000001E-4</v>
      </c>
      <c r="J154" s="2">
        <v>65</v>
      </c>
      <c r="K154" s="2">
        <v>37</v>
      </c>
      <c r="L154" s="2">
        <v>0.36</v>
      </c>
      <c r="M154" s="2" t="s">
        <v>76</v>
      </c>
      <c r="N154" s="2" t="s">
        <v>10</v>
      </c>
      <c r="O154" s="2" t="s">
        <v>20</v>
      </c>
      <c r="P154" s="2" t="s">
        <v>77</v>
      </c>
      <c r="Q154" s="2" t="s">
        <v>78</v>
      </c>
      <c r="R154" s="2" t="s">
        <v>79</v>
      </c>
      <c r="S154" s="2" t="s">
        <v>15</v>
      </c>
      <c r="T154" s="2" t="s">
        <v>74</v>
      </c>
      <c r="U154" s="2" t="s">
        <v>5</v>
      </c>
      <c r="V154" s="2" t="s">
        <v>75</v>
      </c>
      <c r="W154" s="2" t="s">
        <v>5</v>
      </c>
    </row>
    <row r="155" spans="1:23" ht="17.25" customHeight="1" x14ac:dyDescent="0.25">
      <c r="A155" s="1" t="s">
        <v>71</v>
      </c>
      <c r="B155" s="1" t="s">
        <v>115</v>
      </c>
      <c r="C155" s="2" t="s">
        <v>116</v>
      </c>
      <c r="D155" s="2" t="s">
        <v>7</v>
      </c>
      <c r="E155" s="3">
        <v>3.9499999999999999E-20</v>
      </c>
      <c r="F155" s="2">
        <v>1.0999999999999999E-2</v>
      </c>
      <c r="G155" s="2">
        <v>2.2000000000000001E-3</v>
      </c>
      <c r="H155" s="3">
        <v>4.0799999999999999E-6</v>
      </c>
      <c r="I155" s="2">
        <v>5.9999999999999995E-4</v>
      </c>
      <c r="J155" s="2">
        <v>197</v>
      </c>
      <c r="K155" s="2">
        <v>59</v>
      </c>
      <c r="L155" s="2">
        <v>0.23</v>
      </c>
      <c r="M155" s="2" t="s">
        <v>120</v>
      </c>
      <c r="N155" s="2" t="s">
        <v>121</v>
      </c>
      <c r="O155" s="2" t="s">
        <v>20</v>
      </c>
      <c r="P155" s="2" t="s">
        <v>122</v>
      </c>
      <c r="Q155" s="2" t="s">
        <v>123</v>
      </c>
      <c r="R155" s="2" t="s">
        <v>124</v>
      </c>
      <c r="S155" s="2" t="s">
        <v>15</v>
      </c>
      <c r="T155" s="2" t="s">
        <v>117</v>
      </c>
      <c r="U155" s="2" t="s">
        <v>5</v>
      </c>
      <c r="V155" s="2" t="s">
        <v>118</v>
      </c>
      <c r="W155" s="2" t="s">
        <v>119</v>
      </c>
    </row>
    <row r="156" spans="1:23" ht="17.25" customHeight="1" x14ac:dyDescent="0.25">
      <c r="A156" s="1" t="s">
        <v>71</v>
      </c>
      <c r="B156" s="1" t="s">
        <v>155</v>
      </c>
      <c r="C156" s="2" t="s">
        <v>156</v>
      </c>
      <c r="D156" s="2" t="s">
        <v>7</v>
      </c>
      <c r="E156" s="3">
        <v>5.5500000000000001E-24</v>
      </c>
      <c r="F156" s="2">
        <v>3.5999999999999999E-3</v>
      </c>
      <c r="G156" s="2">
        <v>5.0000000000000001E-4</v>
      </c>
      <c r="H156" s="2">
        <v>5.9999999999999995E-4</v>
      </c>
      <c r="I156" s="2">
        <v>1.2999999999999999E-3</v>
      </c>
      <c r="J156" s="2">
        <v>40</v>
      </c>
      <c r="K156" s="2">
        <v>59</v>
      </c>
      <c r="L156" s="2">
        <v>0.6</v>
      </c>
      <c r="M156" s="2" t="s">
        <v>159</v>
      </c>
      <c r="N156" s="2" t="s">
        <v>10</v>
      </c>
      <c r="O156" s="2" t="s">
        <v>20</v>
      </c>
      <c r="P156" s="2" t="s">
        <v>160</v>
      </c>
      <c r="Q156" s="2" t="s">
        <v>161</v>
      </c>
      <c r="R156" s="2" t="s">
        <v>162</v>
      </c>
      <c r="S156" s="2" t="s">
        <v>15</v>
      </c>
      <c r="T156" s="2" t="s">
        <v>157</v>
      </c>
      <c r="U156" s="2" t="s">
        <v>5</v>
      </c>
      <c r="V156" s="2" t="s">
        <v>158</v>
      </c>
      <c r="W156" s="2" t="s">
        <v>5</v>
      </c>
    </row>
    <row r="157" spans="1:23" ht="17.25" customHeight="1" x14ac:dyDescent="0.25">
      <c r="A157" s="1" t="s">
        <v>71</v>
      </c>
      <c r="B157" s="1" t="s">
        <v>206</v>
      </c>
      <c r="C157" s="2" t="s">
        <v>207</v>
      </c>
      <c r="D157" s="2" t="s">
        <v>7</v>
      </c>
      <c r="E157" s="3">
        <v>7.8299999999999996E-26</v>
      </c>
      <c r="F157" s="2">
        <v>4.0000000000000002E-4</v>
      </c>
      <c r="G157" s="2">
        <v>2.9999999999999997E-4</v>
      </c>
      <c r="H157" s="2">
        <v>2.9999999999999997E-4</v>
      </c>
      <c r="I157" s="2">
        <v>4.0000000000000002E-4</v>
      </c>
      <c r="J157" s="2">
        <v>35</v>
      </c>
      <c r="K157" s="2">
        <v>62</v>
      </c>
      <c r="L157" s="2">
        <v>0.64</v>
      </c>
      <c r="M157" s="2" t="s">
        <v>210</v>
      </c>
      <c r="N157" s="2" t="s">
        <v>10</v>
      </c>
      <c r="O157" s="2" t="s">
        <v>20</v>
      </c>
      <c r="P157" s="2" t="s">
        <v>211</v>
      </c>
      <c r="Q157" s="2" t="s">
        <v>212</v>
      </c>
      <c r="R157" s="2" t="s">
        <v>213</v>
      </c>
      <c r="S157" s="2" t="s">
        <v>15</v>
      </c>
      <c r="T157" s="2" t="s">
        <v>208</v>
      </c>
      <c r="U157" s="2" t="s">
        <v>5</v>
      </c>
      <c r="V157" s="2" t="s">
        <v>209</v>
      </c>
      <c r="W157" s="2" t="s">
        <v>5</v>
      </c>
    </row>
    <row r="158" spans="1:23" ht="17.25" customHeight="1" x14ac:dyDescent="0.25">
      <c r="A158" s="1" t="s">
        <v>71</v>
      </c>
      <c r="B158" s="1" t="s">
        <v>299</v>
      </c>
      <c r="C158" s="2" t="s">
        <v>300</v>
      </c>
      <c r="D158" s="2" t="s">
        <v>7</v>
      </c>
      <c r="E158" s="3">
        <v>3.6000000000000001E-34</v>
      </c>
      <c r="F158" s="2">
        <v>2E-3</v>
      </c>
      <c r="G158" s="2">
        <v>2.0000000000000001E-4</v>
      </c>
      <c r="H158" s="2">
        <v>2.0000000000000001E-4</v>
      </c>
      <c r="I158" s="2">
        <v>4.0000000000000002E-4</v>
      </c>
      <c r="J158" s="2">
        <v>78</v>
      </c>
      <c r="K158" s="2">
        <v>88</v>
      </c>
      <c r="L158" s="2">
        <v>0.53</v>
      </c>
      <c r="M158" s="2" t="s">
        <v>303</v>
      </c>
      <c r="N158" s="2" t="s">
        <v>10</v>
      </c>
      <c r="O158" s="2" t="s">
        <v>20</v>
      </c>
      <c r="P158" s="2" t="s">
        <v>304</v>
      </c>
      <c r="Q158" s="2" t="s">
        <v>305</v>
      </c>
      <c r="R158" s="2" t="s">
        <v>306</v>
      </c>
      <c r="S158" s="2" t="s">
        <v>15</v>
      </c>
      <c r="T158" s="2" t="s">
        <v>301</v>
      </c>
      <c r="U158" s="2" t="s">
        <v>5</v>
      </c>
      <c r="V158" s="2" t="s">
        <v>302</v>
      </c>
      <c r="W158" s="2" t="s">
        <v>5</v>
      </c>
    </row>
    <row r="159" spans="1:23" ht="17.25" customHeight="1" x14ac:dyDescent="0.25">
      <c r="A159" s="1" t="s">
        <v>71</v>
      </c>
      <c r="B159" s="1" t="s">
        <v>513</v>
      </c>
      <c r="C159" s="2" t="s">
        <v>514</v>
      </c>
      <c r="D159" s="2" t="s">
        <v>7</v>
      </c>
      <c r="E159" s="3">
        <v>1.5199999999999999E-9</v>
      </c>
      <c r="F159" s="2">
        <v>1E-3</v>
      </c>
      <c r="G159" s="3">
        <v>6.6400000000000001E-5</v>
      </c>
      <c r="H159" s="3">
        <v>5.6900000000000001E-5</v>
      </c>
      <c r="I159" s="3">
        <v>9.7399999999999996E-5</v>
      </c>
      <c r="J159" s="2">
        <v>26</v>
      </c>
      <c r="K159" s="2">
        <v>24</v>
      </c>
      <c r="L159" s="2">
        <v>0.48</v>
      </c>
      <c r="M159" s="2" t="s">
        <v>517</v>
      </c>
      <c r="N159" s="2" t="s">
        <v>10</v>
      </c>
      <c r="O159" s="2" t="s">
        <v>20</v>
      </c>
      <c r="P159" s="2" t="s">
        <v>518</v>
      </c>
      <c r="Q159" s="2" t="s">
        <v>519</v>
      </c>
      <c r="R159" s="2" t="s">
        <v>520</v>
      </c>
      <c r="S159" s="2" t="s">
        <v>15</v>
      </c>
      <c r="T159" s="2" t="s">
        <v>515</v>
      </c>
      <c r="U159" s="2" t="s">
        <v>5</v>
      </c>
      <c r="V159" s="2" t="s">
        <v>516</v>
      </c>
      <c r="W159" s="2" t="s">
        <v>5</v>
      </c>
    </row>
    <row r="160" spans="1:23" ht="17.25" customHeight="1" x14ac:dyDescent="0.25">
      <c r="A160" s="1" t="s">
        <v>71</v>
      </c>
      <c r="B160" s="1" t="s">
        <v>627</v>
      </c>
      <c r="C160" s="2" t="s">
        <v>628</v>
      </c>
      <c r="D160" s="2" t="s">
        <v>7</v>
      </c>
      <c r="E160" s="3">
        <v>1.01E-18</v>
      </c>
      <c r="F160" s="2">
        <v>3.4000000000000002E-2</v>
      </c>
      <c r="G160" s="2">
        <v>2.0000000000000001E-4</v>
      </c>
      <c r="H160" s="3">
        <v>5.1E-5</v>
      </c>
      <c r="I160" s="2">
        <v>0</v>
      </c>
      <c r="J160" s="2">
        <v>152</v>
      </c>
      <c r="K160" s="2">
        <v>54</v>
      </c>
      <c r="L160" s="2">
        <v>0.26</v>
      </c>
      <c r="M160" s="2" t="s">
        <v>632</v>
      </c>
      <c r="N160" s="2" t="s">
        <v>10</v>
      </c>
      <c r="O160" s="2" t="s">
        <v>20</v>
      </c>
      <c r="P160" s="2" t="s">
        <v>633</v>
      </c>
      <c r="Q160" s="2" t="s">
        <v>634</v>
      </c>
      <c r="R160" s="2" t="s">
        <v>635</v>
      </c>
      <c r="S160" s="2" t="s">
        <v>15</v>
      </c>
      <c r="T160" s="2" t="s">
        <v>629</v>
      </c>
      <c r="U160" s="2" t="s">
        <v>5</v>
      </c>
      <c r="V160" s="2" t="s">
        <v>630</v>
      </c>
      <c r="W160" s="2" t="s">
        <v>631</v>
      </c>
    </row>
    <row r="161" spans="1:23" ht="17.25" customHeight="1" x14ac:dyDescent="0.25">
      <c r="A161" s="1" t="s">
        <v>71</v>
      </c>
      <c r="B161" s="1" t="s">
        <v>656</v>
      </c>
      <c r="C161" s="2" t="s">
        <v>657</v>
      </c>
      <c r="D161" s="2" t="s">
        <v>7</v>
      </c>
      <c r="E161" s="3">
        <v>1.5900000000000001E-23</v>
      </c>
      <c r="F161" s="2">
        <v>6.9999999999999999E-4</v>
      </c>
      <c r="G161" s="2">
        <v>2.0000000000000001E-4</v>
      </c>
      <c r="H161" s="2">
        <v>1E-4</v>
      </c>
      <c r="I161" s="2">
        <v>2.9999999999999997E-4</v>
      </c>
      <c r="J161" s="2">
        <v>93</v>
      </c>
      <c r="K161" s="2">
        <v>64</v>
      </c>
      <c r="L161" s="2">
        <v>0.41</v>
      </c>
      <c r="M161" s="2" t="s">
        <v>660</v>
      </c>
      <c r="N161" s="2" t="s">
        <v>10</v>
      </c>
      <c r="O161" s="2" t="s">
        <v>20</v>
      </c>
      <c r="P161" s="2" t="s">
        <v>661</v>
      </c>
      <c r="Q161" s="2" t="s">
        <v>662</v>
      </c>
      <c r="R161" s="2" t="s">
        <v>663</v>
      </c>
      <c r="S161" s="2" t="s">
        <v>15</v>
      </c>
      <c r="T161" s="2" t="s">
        <v>658</v>
      </c>
      <c r="U161" s="2" t="s">
        <v>5</v>
      </c>
      <c r="V161" s="2" t="s">
        <v>659</v>
      </c>
      <c r="W161" s="2" t="s">
        <v>5</v>
      </c>
    </row>
    <row r="162" spans="1:23" ht="17.25" customHeight="1" x14ac:dyDescent="0.25">
      <c r="A162" s="1" t="s">
        <v>71</v>
      </c>
      <c r="B162" s="1" t="s">
        <v>700</v>
      </c>
      <c r="C162" s="2" t="s">
        <v>701</v>
      </c>
      <c r="D162" s="2" t="s">
        <v>7</v>
      </c>
      <c r="E162" s="3">
        <v>3.15E-7</v>
      </c>
      <c r="F162" s="2">
        <v>2.2000000000000001E-3</v>
      </c>
      <c r="G162" s="3">
        <v>8.2399999999999997E-5</v>
      </c>
      <c r="H162" s="2">
        <v>2.0000000000000001E-4</v>
      </c>
      <c r="I162" s="2">
        <v>4.0000000000000002E-4</v>
      </c>
      <c r="J162" s="2">
        <v>38</v>
      </c>
      <c r="K162" s="2">
        <v>19</v>
      </c>
      <c r="L162" s="2">
        <v>0.33</v>
      </c>
      <c r="M162" s="2" t="s">
        <v>704</v>
      </c>
      <c r="N162" s="2" t="s">
        <v>10</v>
      </c>
      <c r="O162" s="2" t="s">
        <v>20</v>
      </c>
      <c r="P162" s="2" t="s">
        <v>705</v>
      </c>
      <c r="Q162" s="2" t="s">
        <v>654</v>
      </c>
      <c r="R162" s="2" t="s">
        <v>706</v>
      </c>
      <c r="S162" s="2" t="s">
        <v>15</v>
      </c>
      <c r="T162" s="2" t="s">
        <v>702</v>
      </c>
      <c r="U162" s="2" t="s">
        <v>5</v>
      </c>
      <c r="V162" s="2" t="s">
        <v>703</v>
      </c>
      <c r="W162" s="2" t="s">
        <v>5</v>
      </c>
    </row>
    <row r="163" spans="1:23" ht="17.25" customHeight="1" x14ac:dyDescent="0.25">
      <c r="A163" s="1" t="s">
        <v>71</v>
      </c>
      <c r="B163" s="1" t="s">
        <v>765</v>
      </c>
      <c r="C163" s="2" t="s">
        <v>766</v>
      </c>
      <c r="D163" s="2" t="s">
        <v>7</v>
      </c>
      <c r="E163" s="3">
        <v>1.8299999999999998E-8</v>
      </c>
      <c r="F163" s="2">
        <v>1.1000000000000001E-3</v>
      </c>
      <c r="G163" s="2">
        <v>6.9999999999999999E-4</v>
      </c>
      <c r="H163" s="2">
        <v>6.9999999999999999E-4</v>
      </c>
      <c r="I163" s="2">
        <v>4.0000000000000002E-4</v>
      </c>
      <c r="J163" s="2">
        <v>56</v>
      </c>
      <c r="K163" s="2">
        <v>23</v>
      </c>
      <c r="L163" s="2">
        <v>0.28999999999999998</v>
      </c>
      <c r="M163" s="2" t="s">
        <v>768</v>
      </c>
      <c r="N163" s="2" t="s">
        <v>10</v>
      </c>
      <c r="O163" s="2" t="s">
        <v>20</v>
      </c>
      <c r="P163" s="2" t="s">
        <v>769</v>
      </c>
      <c r="Q163" s="2" t="s">
        <v>770</v>
      </c>
      <c r="R163" s="2" t="s">
        <v>771</v>
      </c>
      <c r="S163" s="2" t="s">
        <v>15</v>
      </c>
      <c r="T163" s="2" t="s">
        <v>5</v>
      </c>
      <c r="U163" s="2" t="s">
        <v>5</v>
      </c>
      <c r="V163" s="2" t="s">
        <v>767</v>
      </c>
      <c r="W163" s="2" t="s">
        <v>5</v>
      </c>
    </row>
    <row r="164" spans="1:23" ht="17.25" customHeight="1" x14ac:dyDescent="0.25">
      <c r="A164" s="1" t="s">
        <v>71</v>
      </c>
      <c r="B164" s="1" t="s">
        <v>1130</v>
      </c>
      <c r="C164" s="2" t="s">
        <v>1131</v>
      </c>
      <c r="D164" s="2" t="s">
        <v>7</v>
      </c>
      <c r="E164" s="3">
        <v>5.5300000000000004E-6</v>
      </c>
      <c r="F164" s="2">
        <v>3.8999999999999998E-3</v>
      </c>
      <c r="G164" s="2">
        <v>2.5000000000000001E-3</v>
      </c>
      <c r="H164" s="2">
        <v>0</v>
      </c>
      <c r="I164" s="2">
        <v>2.2000000000000001E-3</v>
      </c>
      <c r="J164" s="2">
        <v>51</v>
      </c>
      <c r="K164" s="2">
        <v>16</v>
      </c>
      <c r="L164" s="2">
        <v>0.24</v>
      </c>
      <c r="M164" s="2" t="s">
        <v>1135</v>
      </c>
      <c r="N164" s="2" t="s">
        <v>121</v>
      </c>
      <c r="O164" s="2" t="s">
        <v>20</v>
      </c>
      <c r="P164" s="2" t="s">
        <v>1136</v>
      </c>
      <c r="Q164" s="2" t="s">
        <v>139</v>
      </c>
      <c r="R164" s="2" t="s">
        <v>1137</v>
      </c>
      <c r="S164" s="2" t="s">
        <v>15</v>
      </c>
      <c r="T164" s="2" t="s">
        <v>1132</v>
      </c>
      <c r="U164" s="2" t="s">
        <v>5</v>
      </c>
      <c r="V164" s="2" t="s">
        <v>1133</v>
      </c>
      <c r="W164" s="2" t="s">
        <v>1134</v>
      </c>
    </row>
    <row r="165" spans="1:23" ht="17.25" customHeight="1" x14ac:dyDescent="0.25">
      <c r="A165" s="4" t="s">
        <v>71</v>
      </c>
      <c r="B165" s="4" t="s">
        <v>1270</v>
      </c>
      <c r="C165" s="6" t="s">
        <v>1271</v>
      </c>
      <c r="D165" s="6" t="s">
        <v>7</v>
      </c>
      <c r="E165" s="5">
        <v>4.46E-17</v>
      </c>
      <c r="F165" s="6" t="s">
        <v>5</v>
      </c>
      <c r="G165" s="6" t="s">
        <v>5</v>
      </c>
      <c r="H165" s="5">
        <v>8.1300000000000001E-6</v>
      </c>
      <c r="I165" s="6" t="s">
        <v>5</v>
      </c>
      <c r="J165" s="6">
        <v>55</v>
      </c>
      <c r="K165" s="6">
        <v>45</v>
      </c>
      <c r="L165" s="6">
        <v>0.45</v>
      </c>
      <c r="M165" s="6" t="s">
        <v>1273</v>
      </c>
      <c r="N165" s="6" t="s">
        <v>10</v>
      </c>
      <c r="O165" s="6" t="s">
        <v>20</v>
      </c>
      <c r="P165" s="6" t="s">
        <v>1274</v>
      </c>
      <c r="Q165" s="6" t="s">
        <v>69</v>
      </c>
      <c r="R165" s="6" t="s">
        <v>1275</v>
      </c>
      <c r="S165" s="6" t="s">
        <v>22</v>
      </c>
      <c r="T165" s="6" t="s">
        <v>1272</v>
      </c>
      <c r="U165" s="6" t="s">
        <v>180</v>
      </c>
      <c r="V165" s="6" t="s">
        <v>5</v>
      </c>
      <c r="W165" s="6" t="s">
        <v>5</v>
      </c>
    </row>
    <row r="166" spans="1:23" ht="17.25" customHeight="1" x14ac:dyDescent="0.25">
      <c r="A166" s="1" t="s">
        <v>71</v>
      </c>
      <c r="B166" s="1" t="s">
        <v>1530</v>
      </c>
      <c r="C166" s="2" t="s">
        <v>1531</v>
      </c>
      <c r="D166" s="2" t="s">
        <v>7</v>
      </c>
      <c r="E166" s="2">
        <v>1.2642E-4</v>
      </c>
      <c r="F166" s="2" t="s">
        <v>5</v>
      </c>
      <c r="G166" s="2" t="s">
        <v>5</v>
      </c>
      <c r="H166" s="2">
        <v>0</v>
      </c>
      <c r="I166" s="2" t="s">
        <v>5</v>
      </c>
      <c r="J166" s="2">
        <v>44</v>
      </c>
      <c r="K166" s="2">
        <v>12</v>
      </c>
      <c r="L166" s="2">
        <v>0.21</v>
      </c>
      <c r="M166" s="2" t="s">
        <v>1534</v>
      </c>
      <c r="N166" s="2" t="s">
        <v>10</v>
      </c>
      <c r="O166" s="2" t="s">
        <v>20</v>
      </c>
      <c r="P166" s="2" t="s">
        <v>1535</v>
      </c>
      <c r="Q166" s="2" t="s">
        <v>265</v>
      </c>
      <c r="R166" s="2" t="s">
        <v>1536</v>
      </c>
      <c r="S166" s="2" t="s">
        <v>15</v>
      </c>
      <c r="T166" s="2" t="s">
        <v>1532</v>
      </c>
      <c r="U166" s="2" t="s">
        <v>5</v>
      </c>
      <c r="V166" s="2" t="s">
        <v>1533</v>
      </c>
      <c r="W166" s="2" t="s">
        <v>5</v>
      </c>
    </row>
    <row r="167" spans="1:23" ht="17.25" customHeight="1" x14ac:dyDescent="0.25">
      <c r="A167" s="1" t="s">
        <v>71</v>
      </c>
      <c r="B167" s="1" t="s">
        <v>1541</v>
      </c>
      <c r="C167" s="2" t="s">
        <v>1542</v>
      </c>
      <c r="D167" s="2" t="s">
        <v>7</v>
      </c>
      <c r="E167" s="3">
        <v>3.9000000000000003E-39</v>
      </c>
      <c r="F167" s="2">
        <v>9.1000000000000004E-3</v>
      </c>
      <c r="G167" s="2">
        <v>5.9999999999999995E-4</v>
      </c>
      <c r="H167" s="2">
        <v>4.0000000000000002E-4</v>
      </c>
      <c r="I167" s="2">
        <v>1.8E-3</v>
      </c>
      <c r="J167" s="2">
        <v>319</v>
      </c>
      <c r="K167" s="2">
        <v>115</v>
      </c>
      <c r="L167" s="2">
        <v>0.26</v>
      </c>
      <c r="M167" s="2" t="s">
        <v>1546</v>
      </c>
      <c r="N167" s="2" t="s">
        <v>121</v>
      </c>
      <c r="O167" s="2" t="s">
        <v>20</v>
      </c>
      <c r="P167" s="2" t="s">
        <v>1547</v>
      </c>
      <c r="Q167" s="2" t="s">
        <v>381</v>
      </c>
      <c r="R167" s="2" t="s">
        <v>1548</v>
      </c>
      <c r="S167" s="2" t="s">
        <v>15</v>
      </c>
      <c r="T167" s="2" t="s">
        <v>1543</v>
      </c>
      <c r="U167" s="2" t="s">
        <v>5</v>
      </c>
      <c r="V167" s="2" t="s">
        <v>1544</v>
      </c>
      <c r="W167" s="2" t="s">
        <v>1545</v>
      </c>
    </row>
    <row r="168" spans="1:23" ht="17.25" customHeight="1" x14ac:dyDescent="0.25">
      <c r="A168" s="1" t="s">
        <v>71</v>
      </c>
      <c r="B168" s="1" t="s">
        <v>1684</v>
      </c>
      <c r="C168" s="2" t="s">
        <v>1685</v>
      </c>
      <c r="D168" s="2" t="s">
        <v>174</v>
      </c>
      <c r="E168" s="3">
        <v>1.03E-15</v>
      </c>
      <c r="F168" s="2">
        <v>8.9999999999999998E-4</v>
      </c>
      <c r="G168" s="2">
        <v>1E-4</v>
      </c>
      <c r="H168" s="2">
        <v>1E-4</v>
      </c>
      <c r="I168" s="2">
        <v>2.0000000000000001E-4</v>
      </c>
      <c r="J168" s="2">
        <v>75</v>
      </c>
      <c r="K168" s="2">
        <v>43</v>
      </c>
      <c r="L168" s="2">
        <v>0.36</v>
      </c>
      <c r="M168" s="2" t="s">
        <v>1688</v>
      </c>
      <c r="N168" s="2" t="s">
        <v>10</v>
      </c>
      <c r="O168" s="2" t="s">
        <v>103</v>
      </c>
      <c r="P168" s="2" t="s">
        <v>1689</v>
      </c>
      <c r="Q168" s="2" t="s">
        <v>1690</v>
      </c>
      <c r="R168" s="2" t="s">
        <v>5</v>
      </c>
      <c r="S168" s="2" t="s">
        <v>5</v>
      </c>
      <c r="T168" s="2" t="s">
        <v>1686</v>
      </c>
      <c r="U168" s="2" t="s">
        <v>5</v>
      </c>
      <c r="V168" s="2" t="s">
        <v>1687</v>
      </c>
      <c r="W168" s="2" t="s">
        <v>5</v>
      </c>
    </row>
    <row r="169" spans="1:23" ht="17.25" customHeight="1" x14ac:dyDescent="0.25">
      <c r="A169" s="1" t="s">
        <v>71</v>
      </c>
      <c r="B169" s="1" t="s">
        <v>1790</v>
      </c>
      <c r="C169" s="2" t="s">
        <v>1791</v>
      </c>
      <c r="D169" s="2" t="s">
        <v>7</v>
      </c>
      <c r="E169" s="3">
        <v>1.21E-10</v>
      </c>
      <c r="F169" s="2">
        <v>3.0000000000000001E-3</v>
      </c>
      <c r="G169" s="2">
        <v>2.9999999999999997E-4</v>
      </c>
      <c r="H169" s="2">
        <v>2.9999999999999997E-4</v>
      </c>
      <c r="I169" s="2">
        <v>8.0000000000000004E-4</v>
      </c>
      <c r="J169" s="2">
        <v>60</v>
      </c>
      <c r="K169" s="2">
        <v>29</v>
      </c>
      <c r="L169" s="2">
        <v>0.33</v>
      </c>
      <c r="M169" s="2" t="s">
        <v>1794</v>
      </c>
      <c r="N169" s="2" t="s">
        <v>10</v>
      </c>
      <c r="O169" s="2" t="s">
        <v>11</v>
      </c>
      <c r="P169" s="2" t="s">
        <v>1795</v>
      </c>
      <c r="Q169" s="2" t="s">
        <v>634</v>
      </c>
      <c r="R169" s="2" t="s">
        <v>1796</v>
      </c>
      <c r="S169" s="2" t="s">
        <v>15</v>
      </c>
      <c r="T169" s="2" t="s">
        <v>1792</v>
      </c>
      <c r="U169" s="2" t="s">
        <v>5</v>
      </c>
      <c r="V169" s="2" t="s">
        <v>1793</v>
      </c>
      <c r="W169" s="2" t="s">
        <v>5</v>
      </c>
    </row>
    <row r="170" spans="1:23" ht="17.25" customHeight="1" x14ac:dyDescent="0.25">
      <c r="A170" s="1" t="s">
        <v>71</v>
      </c>
      <c r="B170" s="1" t="s">
        <v>1899</v>
      </c>
      <c r="C170" s="2" t="s">
        <v>1900</v>
      </c>
      <c r="D170" s="2" t="s">
        <v>7</v>
      </c>
      <c r="E170" s="3">
        <v>1.0600000000000001E-8</v>
      </c>
      <c r="F170" s="2">
        <v>1.1000000000000001E-3</v>
      </c>
      <c r="G170" s="3">
        <v>9.1199999999999994E-5</v>
      </c>
      <c r="H170" s="3">
        <v>8.1699999999999997E-6</v>
      </c>
      <c r="I170" s="2">
        <v>1.0500000000000001E-2</v>
      </c>
      <c r="J170" s="2">
        <v>41</v>
      </c>
      <c r="K170" s="2">
        <v>23</v>
      </c>
      <c r="L170" s="2">
        <v>0.36</v>
      </c>
      <c r="M170" s="2" t="s">
        <v>1904</v>
      </c>
      <c r="N170" s="2" t="s">
        <v>10</v>
      </c>
      <c r="O170" s="2" t="s">
        <v>20</v>
      </c>
      <c r="P170" s="2" t="s">
        <v>1905</v>
      </c>
      <c r="Q170" s="2" t="s">
        <v>1867</v>
      </c>
      <c r="R170" s="2" t="s">
        <v>1906</v>
      </c>
      <c r="S170" s="2" t="s">
        <v>15</v>
      </c>
      <c r="T170" s="2" t="s">
        <v>1901</v>
      </c>
      <c r="U170" s="2" t="s">
        <v>5</v>
      </c>
      <c r="V170" s="2" t="s">
        <v>1902</v>
      </c>
      <c r="W170" s="2" t="s">
        <v>1903</v>
      </c>
    </row>
    <row r="171" spans="1:23" ht="17.25" customHeight="1" x14ac:dyDescent="0.25">
      <c r="A171" s="1" t="s">
        <v>71</v>
      </c>
      <c r="B171" s="1" t="s">
        <v>1976</v>
      </c>
      <c r="C171" s="2" t="s">
        <v>1977</v>
      </c>
      <c r="D171" s="2" t="s">
        <v>7</v>
      </c>
      <c r="E171" s="3">
        <v>6.9099999999999994E-27</v>
      </c>
      <c r="F171" s="2">
        <v>2.9999999999999997E-4</v>
      </c>
      <c r="G171" s="3">
        <v>4.1699999999999997E-5</v>
      </c>
      <c r="H171" s="3">
        <v>3.26E-5</v>
      </c>
      <c r="I171" s="2" t="s">
        <v>5</v>
      </c>
      <c r="J171" s="2">
        <v>30</v>
      </c>
      <c r="K171" s="2">
        <v>63</v>
      </c>
      <c r="L171" s="2">
        <v>0.68</v>
      </c>
      <c r="M171" s="2" t="s">
        <v>1980</v>
      </c>
      <c r="N171" s="2" t="s">
        <v>10</v>
      </c>
      <c r="O171" s="2" t="s">
        <v>20</v>
      </c>
      <c r="P171" s="2" t="s">
        <v>1981</v>
      </c>
      <c r="Q171" s="2" t="s">
        <v>220</v>
      </c>
      <c r="R171" s="2" t="s">
        <v>1982</v>
      </c>
      <c r="S171" s="2" t="s">
        <v>15</v>
      </c>
      <c r="T171" s="2" t="s">
        <v>1978</v>
      </c>
      <c r="U171" s="2" t="s">
        <v>5</v>
      </c>
      <c r="V171" s="2" t="s">
        <v>1979</v>
      </c>
      <c r="W171" s="2" t="s">
        <v>5</v>
      </c>
    </row>
    <row r="172" spans="1:23" ht="17.25" customHeight="1" x14ac:dyDescent="0.25">
      <c r="A172" s="1" t="s">
        <v>71</v>
      </c>
      <c r="B172" s="1" t="s">
        <v>2021</v>
      </c>
      <c r="C172" s="2" t="s">
        <v>2022</v>
      </c>
      <c r="D172" s="2" t="s">
        <v>7</v>
      </c>
      <c r="E172" s="3">
        <v>1.18E-27</v>
      </c>
      <c r="F172" s="2">
        <v>4.4999999999999997E-3</v>
      </c>
      <c r="G172" s="2">
        <v>1.4E-3</v>
      </c>
      <c r="H172" s="2">
        <v>2.9999999999999997E-4</v>
      </c>
      <c r="I172" s="2">
        <v>2.2000000000000001E-3</v>
      </c>
      <c r="J172" s="2">
        <v>174</v>
      </c>
      <c r="K172" s="2">
        <v>79</v>
      </c>
      <c r="L172" s="2">
        <v>0.31</v>
      </c>
      <c r="M172" s="2" t="s">
        <v>2026</v>
      </c>
      <c r="N172" s="2" t="s">
        <v>10</v>
      </c>
      <c r="O172" s="2" t="s">
        <v>20</v>
      </c>
      <c r="P172" s="2" t="s">
        <v>2027</v>
      </c>
      <c r="Q172" s="2" t="s">
        <v>51</v>
      </c>
      <c r="R172" s="2" t="s">
        <v>2028</v>
      </c>
      <c r="S172" s="2" t="s">
        <v>15</v>
      </c>
      <c r="T172" s="2" t="s">
        <v>2023</v>
      </c>
      <c r="U172" s="2" t="s">
        <v>5</v>
      </c>
      <c r="V172" s="2" t="s">
        <v>2024</v>
      </c>
      <c r="W172" s="2" t="s">
        <v>2025</v>
      </c>
    </row>
    <row r="173" spans="1:23" ht="17.25" customHeight="1" x14ac:dyDescent="0.25">
      <c r="A173" s="1" t="s">
        <v>71</v>
      </c>
      <c r="B173" s="1" t="s">
        <v>2221</v>
      </c>
      <c r="C173" s="2" t="s">
        <v>2222</v>
      </c>
      <c r="D173" s="2" t="s">
        <v>7</v>
      </c>
      <c r="E173" s="3">
        <v>6.1200000000000003E-34</v>
      </c>
      <c r="F173" s="2">
        <v>2.0000000000000001E-4</v>
      </c>
      <c r="G173" s="3">
        <v>8.2400000000000007E-6</v>
      </c>
      <c r="H173" s="3">
        <v>1.22E-5</v>
      </c>
      <c r="I173" s="2" t="s">
        <v>5</v>
      </c>
      <c r="J173" s="2">
        <v>82</v>
      </c>
      <c r="K173" s="2">
        <v>88</v>
      </c>
      <c r="L173" s="2">
        <v>0.52</v>
      </c>
      <c r="M173" s="2" t="s">
        <v>2225</v>
      </c>
      <c r="N173" s="2" t="s">
        <v>10</v>
      </c>
      <c r="O173" s="2" t="s">
        <v>20</v>
      </c>
      <c r="P173" s="2" t="s">
        <v>2226</v>
      </c>
      <c r="Q173" s="2" t="s">
        <v>2227</v>
      </c>
      <c r="R173" s="2" t="s">
        <v>2228</v>
      </c>
      <c r="S173" s="2" t="s">
        <v>15</v>
      </c>
      <c r="T173" s="2" t="s">
        <v>2223</v>
      </c>
      <c r="U173" s="2" t="s">
        <v>5</v>
      </c>
      <c r="V173" s="2" t="s">
        <v>2224</v>
      </c>
      <c r="W173" s="2" t="s">
        <v>5</v>
      </c>
    </row>
    <row r="174" spans="1:23" ht="17.25" customHeight="1" x14ac:dyDescent="0.25">
      <c r="A174" s="1" t="s">
        <v>71</v>
      </c>
      <c r="B174" s="1" t="s">
        <v>2311</v>
      </c>
      <c r="C174" s="2" t="s">
        <v>2312</v>
      </c>
      <c r="D174" s="2" t="s">
        <v>7</v>
      </c>
      <c r="E174" s="3">
        <v>5.1100000000000001E-8</v>
      </c>
      <c r="F174" s="2">
        <v>3.2000000000000001E-2</v>
      </c>
      <c r="G174" s="2">
        <v>8.6E-3</v>
      </c>
      <c r="H174" s="2">
        <v>8.9999999999999998E-4</v>
      </c>
      <c r="I174" s="2">
        <v>1.09E-2</v>
      </c>
      <c r="J174" s="2">
        <v>64</v>
      </c>
      <c r="K174" s="2">
        <v>22</v>
      </c>
      <c r="L174" s="2">
        <v>0.26</v>
      </c>
      <c r="M174" s="2" t="s">
        <v>2315</v>
      </c>
      <c r="N174" s="2" t="s">
        <v>10</v>
      </c>
      <c r="O174" s="2" t="s">
        <v>20</v>
      </c>
      <c r="P174" s="2" t="s">
        <v>2316</v>
      </c>
      <c r="Q174" s="2" t="s">
        <v>487</v>
      </c>
      <c r="R174" s="2" t="s">
        <v>2317</v>
      </c>
      <c r="S174" s="2" t="s">
        <v>15</v>
      </c>
      <c r="T174" s="2" t="s">
        <v>2313</v>
      </c>
      <c r="U174" s="2" t="s">
        <v>5</v>
      </c>
      <c r="V174" s="2" t="s">
        <v>2314</v>
      </c>
      <c r="W174" s="2" t="s">
        <v>5</v>
      </c>
    </row>
    <row r="175" spans="1:23" ht="17.25" customHeight="1" x14ac:dyDescent="0.25">
      <c r="A175" s="1" t="s">
        <v>71</v>
      </c>
      <c r="B175" s="1" t="s">
        <v>2383</v>
      </c>
      <c r="C175" s="2" t="s">
        <v>2384</v>
      </c>
      <c r="D175" s="2" t="s">
        <v>7</v>
      </c>
      <c r="E175" s="3">
        <v>6.8400000000000003E-23</v>
      </c>
      <c r="F175" s="2">
        <v>0.47</v>
      </c>
      <c r="G175" s="2">
        <v>2.0000000000000001E-4</v>
      </c>
      <c r="H175" s="2">
        <v>1E-4</v>
      </c>
      <c r="I175" s="3">
        <v>6.5500000000000006E-5</v>
      </c>
      <c r="J175" s="2">
        <v>102</v>
      </c>
      <c r="K175" s="2">
        <v>63</v>
      </c>
      <c r="L175" s="2">
        <v>0.38</v>
      </c>
      <c r="M175" s="2" t="s">
        <v>2387</v>
      </c>
      <c r="N175" s="2" t="s">
        <v>10</v>
      </c>
      <c r="O175" s="2" t="s">
        <v>11</v>
      </c>
      <c r="P175" s="2" t="s">
        <v>2388</v>
      </c>
      <c r="Q175" s="2" t="s">
        <v>495</v>
      </c>
      <c r="R175" s="2" t="s">
        <v>2389</v>
      </c>
      <c r="S175" s="2" t="s">
        <v>15</v>
      </c>
      <c r="T175" s="2" t="s">
        <v>2385</v>
      </c>
      <c r="U175" s="2" t="s">
        <v>5</v>
      </c>
      <c r="V175" s="2" t="s">
        <v>2386</v>
      </c>
      <c r="W175" s="2" t="s">
        <v>5</v>
      </c>
    </row>
    <row r="176" spans="1:23" ht="17.25" customHeight="1" x14ac:dyDescent="0.25">
      <c r="A176" s="1" t="s">
        <v>71</v>
      </c>
      <c r="B176" s="1" t="s">
        <v>2661</v>
      </c>
      <c r="C176" s="2" t="s">
        <v>2662</v>
      </c>
      <c r="D176" s="2" t="s">
        <v>2664</v>
      </c>
      <c r="E176" s="3">
        <v>2.98E-10</v>
      </c>
      <c r="F176" s="2">
        <v>0.41</v>
      </c>
      <c r="G176" s="3">
        <v>1.9899999999999999E-5</v>
      </c>
      <c r="H176" s="3">
        <v>1.08E-5</v>
      </c>
      <c r="I176" s="2" t="s">
        <v>5</v>
      </c>
      <c r="J176" s="2">
        <v>61</v>
      </c>
      <c r="K176" s="2">
        <v>28</v>
      </c>
      <c r="L176" s="2">
        <v>0.31</v>
      </c>
      <c r="M176" s="2" t="s">
        <v>2666</v>
      </c>
      <c r="N176" s="2" t="s">
        <v>10</v>
      </c>
      <c r="O176" s="2" t="s">
        <v>103</v>
      </c>
      <c r="P176" s="2" t="s">
        <v>2667</v>
      </c>
      <c r="Q176" s="2" t="s">
        <v>51</v>
      </c>
      <c r="R176" s="2" t="s">
        <v>5</v>
      </c>
      <c r="S176" s="2" t="s">
        <v>5</v>
      </c>
      <c r="T176" s="2" t="s">
        <v>2663</v>
      </c>
      <c r="U176" s="2" t="s">
        <v>5</v>
      </c>
      <c r="V176" s="2" t="s">
        <v>2665</v>
      </c>
      <c r="W176" s="2" t="s">
        <v>5</v>
      </c>
    </row>
    <row r="177" spans="1:23" ht="17.25" customHeight="1" x14ac:dyDescent="0.25">
      <c r="A177" s="1" t="s">
        <v>71</v>
      </c>
      <c r="B177" s="1" t="s">
        <v>2738</v>
      </c>
      <c r="C177" s="2" t="s">
        <v>2744</v>
      </c>
      <c r="D177" s="2" t="s">
        <v>7</v>
      </c>
      <c r="E177" s="2">
        <v>0</v>
      </c>
      <c r="F177" s="2">
        <v>5.0000000000000001E-4</v>
      </c>
      <c r="G177" s="3">
        <v>8.2799999999999993E-5</v>
      </c>
      <c r="H177" s="3">
        <v>1.63E-5</v>
      </c>
      <c r="I177" s="2">
        <v>0.2213</v>
      </c>
      <c r="J177" s="2">
        <v>369</v>
      </c>
      <c r="K177" s="2">
        <v>125</v>
      </c>
      <c r="L177" s="2">
        <v>0.25</v>
      </c>
      <c r="M177" s="2" t="s">
        <v>2742</v>
      </c>
      <c r="N177" s="2" t="s">
        <v>10</v>
      </c>
      <c r="O177" s="2" t="s">
        <v>20</v>
      </c>
      <c r="P177" s="2" t="s">
        <v>2743</v>
      </c>
      <c r="Q177" s="2" t="s">
        <v>291</v>
      </c>
      <c r="R177" s="2" t="s">
        <v>2747</v>
      </c>
      <c r="S177" s="2" t="s">
        <v>15</v>
      </c>
      <c r="T177" s="2" t="s">
        <v>2745</v>
      </c>
      <c r="U177" s="2" t="s">
        <v>5</v>
      </c>
      <c r="V177" s="2" t="s">
        <v>2746</v>
      </c>
      <c r="W177" s="2" t="s">
        <v>5</v>
      </c>
    </row>
    <row r="178" spans="1:23" ht="17.25" customHeight="1" x14ac:dyDescent="0.25">
      <c r="A178" s="1" t="s">
        <v>71</v>
      </c>
      <c r="B178" s="1" t="s">
        <v>2755</v>
      </c>
      <c r="C178" s="2" t="s">
        <v>2763</v>
      </c>
      <c r="D178" s="2" t="s">
        <v>7</v>
      </c>
      <c r="E178" s="3">
        <v>4.4299999999999998E-13</v>
      </c>
      <c r="F178" s="2">
        <v>0</v>
      </c>
      <c r="G178" s="3">
        <v>8.2500000000000006E-6</v>
      </c>
      <c r="H178" s="3">
        <v>4.0600000000000001E-6</v>
      </c>
      <c r="I178" s="2">
        <v>0</v>
      </c>
      <c r="J178" s="2">
        <v>148</v>
      </c>
      <c r="K178" s="2">
        <v>38</v>
      </c>
      <c r="L178" s="2">
        <v>0.2</v>
      </c>
      <c r="M178" s="2" t="s">
        <v>2760</v>
      </c>
      <c r="N178" s="2" t="s">
        <v>10</v>
      </c>
      <c r="O178" s="2" t="s">
        <v>20</v>
      </c>
      <c r="P178" s="2" t="s">
        <v>2761</v>
      </c>
      <c r="Q178" s="2" t="s">
        <v>152</v>
      </c>
      <c r="R178" s="2" t="s">
        <v>2766</v>
      </c>
      <c r="S178" s="2" t="s">
        <v>15</v>
      </c>
      <c r="T178" s="2" t="s">
        <v>2764</v>
      </c>
      <c r="U178" s="2" t="s">
        <v>5</v>
      </c>
      <c r="V178" s="2" t="s">
        <v>2765</v>
      </c>
      <c r="W178" s="2" t="s">
        <v>2759</v>
      </c>
    </row>
    <row r="179" spans="1:23" ht="17.25" customHeight="1" x14ac:dyDescent="0.25">
      <c r="A179" s="1" t="s">
        <v>71</v>
      </c>
      <c r="B179" s="1" t="s">
        <v>2755</v>
      </c>
      <c r="C179" s="2" t="s">
        <v>2775</v>
      </c>
      <c r="D179" s="2" t="s">
        <v>7</v>
      </c>
      <c r="E179" s="3">
        <v>4.0900000000000002E-13</v>
      </c>
      <c r="F179" s="2">
        <v>1.0999999999999999E-2</v>
      </c>
      <c r="G179" s="2" t="s">
        <v>5</v>
      </c>
      <c r="H179" s="3">
        <v>4.0600000000000001E-6</v>
      </c>
      <c r="I179" s="2">
        <v>0</v>
      </c>
      <c r="J179" s="2">
        <v>142</v>
      </c>
      <c r="K179" s="2">
        <v>38</v>
      </c>
      <c r="L179" s="2">
        <v>0.21</v>
      </c>
      <c r="M179" s="2" t="s">
        <v>2760</v>
      </c>
      <c r="N179" s="2" t="s">
        <v>10</v>
      </c>
      <c r="O179" s="2" t="s">
        <v>20</v>
      </c>
      <c r="P179" s="2" t="s">
        <v>2761</v>
      </c>
      <c r="Q179" s="2" t="s">
        <v>152</v>
      </c>
      <c r="R179" s="2" t="s">
        <v>2778</v>
      </c>
      <c r="S179" s="2" t="s">
        <v>15</v>
      </c>
      <c r="T179" s="2" t="s">
        <v>2776</v>
      </c>
      <c r="U179" s="2" t="s">
        <v>5</v>
      </c>
      <c r="V179" s="2" t="s">
        <v>2777</v>
      </c>
      <c r="W179" s="2" t="s">
        <v>2759</v>
      </c>
    </row>
    <row r="180" spans="1:23" ht="17.25" customHeight="1" x14ac:dyDescent="0.25">
      <c r="A180" s="1" t="s">
        <v>80</v>
      </c>
      <c r="B180" s="1" t="s">
        <v>72</v>
      </c>
      <c r="C180" s="2" t="s">
        <v>73</v>
      </c>
      <c r="D180" s="2" t="s">
        <v>7</v>
      </c>
      <c r="E180" s="3">
        <v>3.9700000000000003E-33</v>
      </c>
      <c r="F180" s="2">
        <v>3.8E-3</v>
      </c>
      <c r="G180" s="2">
        <v>8.9999999999999998E-4</v>
      </c>
      <c r="H180" s="2">
        <v>8.0000000000000004E-4</v>
      </c>
      <c r="I180" s="2">
        <v>5.0000000000000001E-4</v>
      </c>
      <c r="J180" s="2">
        <v>109</v>
      </c>
      <c r="K180" s="2">
        <v>89</v>
      </c>
      <c r="L180" s="2">
        <v>0.45</v>
      </c>
      <c r="M180" s="2" t="s">
        <v>76</v>
      </c>
      <c r="N180" s="2" t="s">
        <v>10</v>
      </c>
      <c r="O180" s="2" t="s">
        <v>20</v>
      </c>
      <c r="P180" s="2" t="s">
        <v>77</v>
      </c>
      <c r="Q180" s="2" t="s">
        <v>78</v>
      </c>
      <c r="R180" s="2" t="s">
        <v>79</v>
      </c>
      <c r="S180" s="2" t="s">
        <v>15</v>
      </c>
      <c r="T180" s="2" t="s">
        <v>74</v>
      </c>
      <c r="U180" s="2" t="s">
        <v>5</v>
      </c>
      <c r="V180" s="2" t="s">
        <v>75</v>
      </c>
      <c r="W180" s="2" t="s">
        <v>5</v>
      </c>
    </row>
    <row r="181" spans="1:23" ht="17.25" customHeight="1" x14ac:dyDescent="0.25">
      <c r="A181" s="1" t="s">
        <v>80</v>
      </c>
      <c r="B181" s="1" t="s">
        <v>206</v>
      </c>
      <c r="C181" s="2" t="s">
        <v>207</v>
      </c>
      <c r="D181" s="2" t="s">
        <v>7</v>
      </c>
      <c r="E181" s="3">
        <v>2.91E-34</v>
      </c>
      <c r="F181" s="2">
        <v>4.0000000000000002E-4</v>
      </c>
      <c r="G181" s="2">
        <v>2.9999999999999997E-4</v>
      </c>
      <c r="H181" s="2">
        <v>2.9999999999999997E-4</v>
      </c>
      <c r="I181" s="2">
        <v>4.0000000000000002E-4</v>
      </c>
      <c r="J181" s="2">
        <v>48</v>
      </c>
      <c r="K181" s="2">
        <v>83</v>
      </c>
      <c r="L181" s="2">
        <v>0.63</v>
      </c>
      <c r="M181" s="2" t="s">
        <v>210</v>
      </c>
      <c r="N181" s="2" t="s">
        <v>10</v>
      </c>
      <c r="O181" s="2" t="s">
        <v>20</v>
      </c>
      <c r="P181" s="2" t="s">
        <v>211</v>
      </c>
      <c r="Q181" s="2" t="s">
        <v>212</v>
      </c>
      <c r="R181" s="2" t="s">
        <v>213</v>
      </c>
      <c r="S181" s="2" t="s">
        <v>15</v>
      </c>
      <c r="T181" s="2" t="s">
        <v>208</v>
      </c>
      <c r="U181" s="2" t="s">
        <v>5</v>
      </c>
      <c r="V181" s="2" t="s">
        <v>209</v>
      </c>
      <c r="W181" s="2" t="s">
        <v>5</v>
      </c>
    </row>
    <row r="182" spans="1:23" ht="17.25" customHeight="1" x14ac:dyDescent="0.25">
      <c r="A182" s="1" t="s">
        <v>80</v>
      </c>
      <c r="B182" s="1" t="s">
        <v>299</v>
      </c>
      <c r="C182" s="2" t="s">
        <v>300</v>
      </c>
      <c r="D182" s="2" t="s">
        <v>7</v>
      </c>
      <c r="E182" s="3">
        <v>1.5E-37</v>
      </c>
      <c r="F182" s="2">
        <v>2E-3</v>
      </c>
      <c r="G182" s="2">
        <v>2.0000000000000001E-4</v>
      </c>
      <c r="H182" s="2">
        <v>2.0000000000000001E-4</v>
      </c>
      <c r="I182" s="2">
        <v>4.0000000000000002E-4</v>
      </c>
      <c r="J182" s="2">
        <v>103</v>
      </c>
      <c r="K182" s="2">
        <v>99</v>
      </c>
      <c r="L182" s="2">
        <v>0.49</v>
      </c>
      <c r="M182" s="2" t="s">
        <v>303</v>
      </c>
      <c r="N182" s="2" t="s">
        <v>10</v>
      </c>
      <c r="O182" s="2" t="s">
        <v>20</v>
      </c>
      <c r="P182" s="2" t="s">
        <v>304</v>
      </c>
      <c r="Q182" s="2" t="s">
        <v>305</v>
      </c>
      <c r="R182" s="2" t="s">
        <v>306</v>
      </c>
      <c r="S182" s="2" t="s">
        <v>15</v>
      </c>
      <c r="T182" s="2" t="s">
        <v>301</v>
      </c>
      <c r="U182" s="2" t="s">
        <v>5</v>
      </c>
      <c r="V182" s="2" t="s">
        <v>302</v>
      </c>
      <c r="W182" s="2" t="s">
        <v>5</v>
      </c>
    </row>
    <row r="183" spans="1:23" ht="17.25" customHeight="1" x14ac:dyDescent="0.25">
      <c r="A183" s="1" t="s">
        <v>80</v>
      </c>
      <c r="B183" s="1" t="s">
        <v>513</v>
      </c>
      <c r="C183" s="2" t="s">
        <v>514</v>
      </c>
      <c r="D183" s="2" t="s">
        <v>7</v>
      </c>
      <c r="E183" s="3">
        <v>5.2000000000000002E-8</v>
      </c>
      <c r="F183" s="2">
        <v>1E-3</v>
      </c>
      <c r="G183" s="3">
        <v>6.6400000000000001E-5</v>
      </c>
      <c r="H183" s="3">
        <v>5.6900000000000001E-5</v>
      </c>
      <c r="I183" s="3">
        <v>9.7399999999999996E-5</v>
      </c>
      <c r="J183" s="2">
        <v>37</v>
      </c>
      <c r="K183" s="2">
        <v>21</v>
      </c>
      <c r="L183" s="2">
        <v>0.36</v>
      </c>
      <c r="M183" s="2" t="s">
        <v>517</v>
      </c>
      <c r="N183" s="2" t="s">
        <v>10</v>
      </c>
      <c r="O183" s="2" t="s">
        <v>20</v>
      </c>
      <c r="P183" s="2" t="s">
        <v>518</v>
      </c>
      <c r="Q183" s="2" t="s">
        <v>519</v>
      </c>
      <c r="R183" s="2" t="s">
        <v>520</v>
      </c>
      <c r="S183" s="2" t="s">
        <v>15</v>
      </c>
      <c r="T183" s="2" t="s">
        <v>515</v>
      </c>
      <c r="U183" s="2" t="s">
        <v>5</v>
      </c>
      <c r="V183" s="2" t="s">
        <v>516</v>
      </c>
      <c r="W183" s="2" t="s">
        <v>5</v>
      </c>
    </row>
    <row r="184" spans="1:23" ht="17.25" customHeight="1" x14ac:dyDescent="0.25">
      <c r="A184" s="1" t="s">
        <v>80</v>
      </c>
      <c r="B184" s="1" t="s">
        <v>593</v>
      </c>
      <c r="C184" s="2" t="s">
        <v>594</v>
      </c>
      <c r="D184" s="2" t="s">
        <v>7</v>
      </c>
      <c r="E184" s="3">
        <v>3.0500000000000001E-19</v>
      </c>
      <c r="F184" s="2">
        <v>4.4000000000000003E-3</v>
      </c>
      <c r="G184" s="2">
        <v>5.9999999999999995E-4</v>
      </c>
      <c r="H184" s="2">
        <v>4.0000000000000002E-4</v>
      </c>
      <c r="I184" s="2">
        <v>6.9999999999999999E-4</v>
      </c>
      <c r="J184" s="2">
        <v>63</v>
      </c>
      <c r="K184" s="2">
        <v>51</v>
      </c>
      <c r="L184" s="2">
        <v>0.45</v>
      </c>
      <c r="M184" s="2" t="s">
        <v>597</v>
      </c>
      <c r="N184" s="2" t="s">
        <v>10</v>
      </c>
      <c r="O184" s="2" t="s">
        <v>20</v>
      </c>
      <c r="P184" s="2" t="s">
        <v>598</v>
      </c>
      <c r="Q184" s="2" t="s">
        <v>511</v>
      </c>
      <c r="R184" s="2" t="s">
        <v>599</v>
      </c>
      <c r="S184" s="2" t="s">
        <v>15</v>
      </c>
      <c r="T184" s="2" t="s">
        <v>595</v>
      </c>
      <c r="U184" s="2" t="s">
        <v>5</v>
      </c>
      <c r="V184" s="2" t="s">
        <v>596</v>
      </c>
      <c r="W184" s="2" t="s">
        <v>5</v>
      </c>
    </row>
    <row r="185" spans="1:23" ht="17.25" customHeight="1" x14ac:dyDescent="0.25">
      <c r="A185" s="1" t="s">
        <v>80</v>
      </c>
      <c r="B185" s="1" t="s">
        <v>627</v>
      </c>
      <c r="C185" s="2" t="s">
        <v>628</v>
      </c>
      <c r="D185" s="2" t="s">
        <v>7</v>
      </c>
      <c r="E185" s="3">
        <v>3.8999999999999999E-37</v>
      </c>
      <c r="F185" s="2">
        <v>3.4000000000000002E-2</v>
      </c>
      <c r="G185" s="2">
        <v>2.0000000000000001E-4</v>
      </c>
      <c r="H185" s="3">
        <v>5.1E-5</v>
      </c>
      <c r="I185" s="2">
        <v>0</v>
      </c>
      <c r="J185" s="2">
        <v>217</v>
      </c>
      <c r="K185" s="2">
        <v>106</v>
      </c>
      <c r="L185" s="2">
        <v>0.33</v>
      </c>
      <c r="M185" s="2" t="s">
        <v>632</v>
      </c>
      <c r="N185" s="2" t="s">
        <v>10</v>
      </c>
      <c r="O185" s="2" t="s">
        <v>20</v>
      </c>
      <c r="P185" s="2" t="s">
        <v>633</v>
      </c>
      <c r="Q185" s="2" t="s">
        <v>634</v>
      </c>
      <c r="R185" s="2" t="s">
        <v>635</v>
      </c>
      <c r="S185" s="2" t="s">
        <v>15</v>
      </c>
      <c r="T185" s="2" t="s">
        <v>629</v>
      </c>
      <c r="U185" s="2" t="s">
        <v>5</v>
      </c>
      <c r="V185" s="2" t="s">
        <v>630</v>
      </c>
      <c r="W185" s="2" t="s">
        <v>631</v>
      </c>
    </row>
    <row r="186" spans="1:23" ht="17.25" customHeight="1" x14ac:dyDescent="0.25">
      <c r="A186" s="1" t="s">
        <v>80</v>
      </c>
      <c r="B186" s="1" t="s">
        <v>656</v>
      </c>
      <c r="C186" s="2" t="s">
        <v>657</v>
      </c>
      <c r="D186" s="2" t="s">
        <v>7</v>
      </c>
      <c r="E186" s="3">
        <v>1.5600000000000001E-38</v>
      </c>
      <c r="F186" s="2">
        <v>6.9999999999999999E-4</v>
      </c>
      <c r="G186" s="2">
        <v>2.0000000000000001E-4</v>
      </c>
      <c r="H186" s="2">
        <v>1E-4</v>
      </c>
      <c r="I186" s="2">
        <v>2.9999999999999997E-4</v>
      </c>
      <c r="J186" s="2">
        <v>109</v>
      </c>
      <c r="K186" s="2">
        <v>102</v>
      </c>
      <c r="L186" s="2">
        <v>0.48</v>
      </c>
      <c r="M186" s="2" t="s">
        <v>660</v>
      </c>
      <c r="N186" s="2" t="s">
        <v>10</v>
      </c>
      <c r="O186" s="2" t="s">
        <v>20</v>
      </c>
      <c r="P186" s="2" t="s">
        <v>661</v>
      </c>
      <c r="Q186" s="2" t="s">
        <v>662</v>
      </c>
      <c r="R186" s="2" t="s">
        <v>663</v>
      </c>
      <c r="S186" s="2" t="s">
        <v>15</v>
      </c>
      <c r="T186" s="2" t="s">
        <v>658</v>
      </c>
      <c r="U186" s="2" t="s">
        <v>5</v>
      </c>
      <c r="V186" s="2" t="s">
        <v>659</v>
      </c>
      <c r="W186" s="2" t="s">
        <v>5</v>
      </c>
    </row>
    <row r="187" spans="1:23" ht="17.25" customHeight="1" x14ac:dyDescent="0.25">
      <c r="A187" s="1" t="s">
        <v>80</v>
      </c>
      <c r="B187" s="1" t="s">
        <v>700</v>
      </c>
      <c r="C187" s="2" t="s">
        <v>701</v>
      </c>
      <c r="D187" s="2" t="s">
        <v>7</v>
      </c>
      <c r="E187" s="3">
        <v>5.7100000000000006E-17</v>
      </c>
      <c r="F187" s="2">
        <v>2.2000000000000001E-3</v>
      </c>
      <c r="G187" s="3">
        <v>8.2399999999999997E-5</v>
      </c>
      <c r="H187" s="2">
        <v>2.0000000000000001E-4</v>
      </c>
      <c r="I187" s="2">
        <v>4.0000000000000002E-4</v>
      </c>
      <c r="J187" s="2">
        <v>58</v>
      </c>
      <c r="K187" s="2">
        <v>45</v>
      </c>
      <c r="L187" s="2">
        <v>0.44</v>
      </c>
      <c r="M187" s="2" t="s">
        <v>704</v>
      </c>
      <c r="N187" s="2" t="s">
        <v>10</v>
      </c>
      <c r="O187" s="2" t="s">
        <v>20</v>
      </c>
      <c r="P187" s="2" t="s">
        <v>705</v>
      </c>
      <c r="Q187" s="2" t="s">
        <v>654</v>
      </c>
      <c r="R187" s="2" t="s">
        <v>706</v>
      </c>
      <c r="S187" s="2" t="s">
        <v>15</v>
      </c>
      <c r="T187" s="2" t="s">
        <v>702</v>
      </c>
      <c r="U187" s="2" t="s">
        <v>5</v>
      </c>
      <c r="V187" s="2" t="s">
        <v>703</v>
      </c>
      <c r="W187" s="2" t="s">
        <v>5</v>
      </c>
    </row>
    <row r="188" spans="1:23" ht="17.25" customHeight="1" x14ac:dyDescent="0.25">
      <c r="A188" s="1" t="s">
        <v>80</v>
      </c>
      <c r="B188" s="1" t="s">
        <v>765</v>
      </c>
      <c r="C188" s="2" t="s">
        <v>766</v>
      </c>
      <c r="D188" s="2" t="s">
        <v>7</v>
      </c>
      <c r="E188" s="3">
        <v>4.2099999999999999E-38</v>
      </c>
      <c r="F188" s="2">
        <v>1.1000000000000001E-3</v>
      </c>
      <c r="G188" s="2">
        <v>6.9999999999999999E-4</v>
      </c>
      <c r="H188" s="2">
        <v>6.9999999999999999E-4</v>
      </c>
      <c r="I188" s="2">
        <v>4.0000000000000002E-4</v>
      </c>
      <c r="J188" s="2">
        <v>119</v>
      </c>
      <c r="K188" s="2">
        <v>102</v>
      </c>
      <c r="L188" s="2">
        <v>0.46</v>
      </c>
      <c r="M188" s="2" t="s">
        <v>768</v>
      </c>
      <c r="N188" s="2" t="s">
        <v>10</v>
      </c>
      <c r="O188" s="2" t="s">
        <v>20</v>
      </c>
      <c r="P188" s="2" t="s">
        <v>769</v>
      </c>
      <c r="Q188" s="2" t="s">
        <v>770</v>
      </c>
      <c r="R188" s="2" t="s">
        <v>771</v>
      </c>
      <c r="S188" s="2" t="s">
        <v>15</v>
      </c>
      <c r="T188" s="2" t="s">
        <v>5</v>
      </c>
      <c r="U188" s="2" t="s">
        <v>5</v>
      </c>
      <c r="V188" s="2" t="s">
        <v>767</v>
      </c>
      <c r="W188" s="2" t="s">
        <v>5</v>
      </c>
    </row>
    <row r="189" spans="1:23" ht="17.25" customHeight="1" x14ac:dyDescent="0.25">
      <c r="A189" s="1" t="s">
        <v>80</v>
      </c>
      <c r="B189" s="1" t="s">
        <v>825</v>
      </c>
      <c r="C189" s="2" t="s">
        <v>826</v>
      </c>
      <c r="D189" s="2" t="s">
        <v>174</v>
      </c>
      <c r="E189" s="3">
        <v>1.2800000000000001E-13</v>
      </c>
      <c r="F189" s="2">
        <v>3.4000000000000002E-2</v>
      </c>
      <c r="G189" s="2">
        <v>8.2000000000000007E-3</v>
      </c>
      <c r="H189" s="2">
        <v>2.9999999999999997E-4</v>
      </c>
      <c r="I189" s="2">
        <v>6.13E-2</v>
      </c>
      <c r="J189" s="2">
        <v>38</v>
      </c>
      <c r="K189" s="2">
        <v>35</v>
      </c>
      <c r="L189" s="2">
        <v>0.48</v>
      </c>
      <c r="M189" s="2" t="s">
        <v>830</v>
      </c>
      <c r="N189" s="2" t="s">
        <v>10</v>
      </c>
      <c r="O189" s="2" t="s">
        <v>103</v>
      </c>
      <c r="P189" s="2" t="s">
        <v>831</v>
      </c>
      <c r="Q189" s="2" t="s">
        <v>95</v>
      </c>
      <c r="R189" s="2" t="s">
        <v>5</v>
      </c>
      <c r="S189" s="2" t="s">
        <v>5</v>
      </c>
      <c r="T189" s="2" t="s">
        <v>827</v>
      </c>
      <c r="U189" s="2" t="s">
        <v>5</v>
      </c>
      <c r="V189" s="2" t="s">
        <v>828</v>
      </c>
      <c r="W189" s="2" t="s">
        <v>829</v>
      </c>
    </row>
    <row r="190" spans="1:23" ht="17.25" customHeight="1" x14ac:dyDescent="0.25">
      <c r="A190" s="1" t="s">
        <v>80</v>
      </c>
      <c r="B190" s="1" t="s">
        <v>825</v>
      </c>
      <c r="C190" s="2" t="s">
        <v>832</v>
      </c>
      <c r="D190" s="2" t="s">
        <v>7</v>
      </c>
      <c r="E190" s="3">
        <v>1.42E-13</v>
      </c>
      <c r="F190" s="2">
        <v>1.2E-2</v>
      </c>
      <c r="G190" s="2">
        <v>8.0999999999999996E-3</v>
      </c>
      <c r="H190" s="2">
        <v>5.0000000000000001E-4</v>
      </c>
      <c r="I190" s="2">
        <v>6.4399999999999999E-2</v>
      </c>
      <c r="J190" s="2">
        <v>39</v>
      </c>
      <c r="K190" s="2">
        <v>35</v>
      </c>
      <c r="L190" s="2">
        <v>0.47</v>
      </c>
      <c r="M190" s="2" t="s">
        <v>830</v>
      </c>
      <c r="N190" s="2" t="s">
        <v>10</v>
      </c>
      <c r="O190" s="2" t="s">
        <v>11</v>
      </c>
      <c r="P190" s="2" t="s">
        <v>831</v>
      </c>
      <c r="Q190" s="2" t="s">
        <v>95</v>
      </c>
      <c r="R190" s="2" t="s">
        <v>835</v>
      </c>
      <c r="S190" s="2" t="s">
        <v>15</v>
      </c>
      <c r="T190" s="2" t="s">
        <v>833</v>
      </c>
      <c r="U190" s="2" t="s">
        <v>5</v>
      </c>
      <c r="V190" s="2" t="s">
        <v>834</v>
      </c>
      <c r="W190" s="2" t="s">
        <v>829</v>
      </c>
    </row>
    <row r="191" spans="1:23" ht="17.25" customHeight="1" x14ac:dyDescent="0.25">
      <c r="A191" s="1" t="s">
        <v>80</v>
      </c>
      <c r="B191" s="1" t="s">
        <v>897</v>
      </c>
      <c r="C191" s="2" t="s">
        <v>898</v>
      </c>
      <c r="D191" s="2" t="s">
        <v>7</v>
      </c>
      <c r="E191" s="3">
        <v>1.8400000000000001E-9</v>
      </c>
      <c r="F191" s="2">
        <v>2.3999999999999998E-3</v>
      </c>
      <c r="G191" s="2">
        <v>1.2999999999999999E-3</v>
      </c>
      <c r="H191" s="2">
        <v>4.0000000000000002E-4</v>
      </c>
      <c r="I191" s="2">
        <v>4.0000000000000002E-4</v>
      </c>
      <c r="J191" s="2">
        <v>28</v>
      </c>
      <c r="K191" s="2">
        <v>24</v>
      </c>
      <c r="L191" s="2">
        <v>0.46</v>
      </c>
      <c r="M191" s="2" t="s">
        <v>901</v>
      </c>
      <c r="N191" s="2" t="s">
        <v>121</v>
      </c>
      <c r="O191" s="2" t="s">
        <v>20</v>
      </c>
      <c r="P191" s="2" t="s">
        <v>902</v>
      </c>
      <c r="Q191" s="2" t="s">
        <v>526</v>
      </c>
      <c r="R191" s="2" t="s">
        <v>903</v>
      </c>
      <c r="S191" s="2" t="s">
        <v>15</v>
      </c>
      <c r="T191" s="2" t="s">
        <v>899</v>
      </c>
      <c r="U191" s="2" t="s">
        <v>5</v>
      </c>
      <c r="V191" s="2" t="s">
        <v>900</v>
      </c>
      <c r="W191" s="2" t="s">
        <v>5</v>
      </c>
    </row>
    <row r="192" spans="1:23" ht="17.25" customHeight="1" x14ac:dyDescent="0.25">
      <c r="A192" s="1" t="s">
        <v>80</v>
      </c>
      <c r="B192" s="1" t="s">
        <v>1122</v>
      </c>
      <c r="C192" s="2" t="s">
        <v>1123</v>
      </c>
      <c r="D192" s="2" t="s">
        <v>7</v>
      </c>
      <c r="E192" s="3">
        <v>3.4100000000000001E-10</v>
      </c>
      <c r="F192" s="2">
        <v>8.3000000000000001E-3</v>
      </c>
      <c r="G192" s="2">
        <v>6.4999999999999997E-3</v>
      </c>
      <c r="H192" s="2">
        <v>5.0000000000000001E-4</v>
      </c>
      <c r="I192" s="2">
        <v>2.3199999999999998E-2</v>
      </c>
      <c r="J192" s="2">
        <v>105</v>
      </c>
      <c r="K192" s="2">
        <v>29</v>
      </c>
      <c r="L192" s="2">
        <v>0.22</v>
      </c>
      <c r="M192" s="2" t="s">
        <v>1126</v>
      </c>
      <c r="N192" s="2" t="s">
        <v>10</v>
      </c>
      <c r="O192" s="2" t="s">
        <v>20</v>
      </c>
      <c r="P192" s="2" t="s">
        <v>1127</v>
      </c>
      <c r="Q192" s="2" t="s">
        <v>1128</v>
      </c>
      <c r="R192" s="2" t="s">
        <v>1129</v>
      </c>
      <c r="S192" s="2" t="s">
        <v>15</v>
      </c>
      <c r="T192" s="2" t="s">
        <v>1124</v>
      </c>
      <c r="U192" s="2" t="s">
        <v>5</v>
      </c>
      <c r="V192" s="2" t="s">
        <v>1125</v>
      </c>
      <c r="W192" s="2" t="s">
        <v>5</v>
      </c>
    </row>
    <row r="193" spans="1:23" ht="17.25" customHeight="1" x14ac:dyDescent="0.25">
      <c r="A193" s="1" t="s">
        <v>80</v>
      </c>
      <c r="B193" s="1" t="s">
        <v>1130</v>
      </c>
      <c r="C193" s="2" t="s">
        <v>1131</v>
      </c>
      <c r="D193" s="2" t="s">
        <v>7</v>
      </c>
      <c r="E193" s="3">
        <v>5.0099999999999999E-8</v>
      </c>
      <c r="F193" s="2">
        <v>3.8999999999999998E-3</v>
      </c>
      <c r="G193" s="2">
        <v>2.5000000000000001E-3</v>
      </c>
      <c r="H193" s="2">
        <v>0</v>
      </c>
      <c r="I193" s="2">
        <v>2.2000000000000001E-3</v>
      </c>
      <c r="J193" s="2">
        <v>63</v>
      </c>
      <c r="K193" s="2">
        <v>22</v>
      </c>
      <c r="L193" s="2">
        <v>0.26</v>
      </c>
      <c r="M193" s="2" t="s">
        <v>1135</v>
      </c>
      <c r="N193" s="2" t="s">
        <v>121</v>
      </c>
      <c r="O193" s="2" t="s">
        <v>20</v>
      </c>
      <c r="P193" s="2" t="s">
        <v>1136</v>
      </c>
      <c r="Q193" s="2" t="s">
        <v>139</v>
      </c>
      <c r="R193" s="2" t="s">
        <v>1137</v>
      </c>
      <c r="S193" s="2" t="s">
        <v>15</v>
      </c>
      <c r="T193" s="2" t="s">
        <v>1132</v>
      </c>
      <c r="U193" s="2" t="s">
        <v>5</v>
      </c>
      <c r="V193" s="2" t="s">
        <v>1133</v>
      </c>
      <c r="W193" s="2" t="s">
        <v>1134</v>
      </c>
    </row>
    <row r="194" spans="1:23" ht="17.25" customHeight="1" x14ac:dyDescent="0.25">
      <c r="A194" s="4" t="s">
        <v>80</v>
      </c>
      <c r="B194" s="4" t="s">
        <v>1270</v>
      </c>
      <c r="C194" s="6" t="s">
        <v>1271</v>
      </c>
      <c r="D194" s="6" t="s">
        <v>7</v>
      </c>
      <c r="E194" s="5">
        <v>9.6000000000000001E-22</v>
      </c>
      <c r="F194" s="6" t="s">
        <v>5</v>
      </c>
      <c r="G194" s="6" t="s">
        <v>5</v>
      </c>
      <c r="H194" s="5">
        <v>8.1300000000000001E-6</v>
      </c>
      <c r="I194" s="6" t="s">
        <v>5</v>
      </c>
      <c r="J194" s="6">
        <v>73</v>
      </c>
      <c r="K194" s="6">
        <v>58</v>
      </c>
      <c r="L194" s="6">
        <v>0.44</v>
      </c>
      <c r="M194" s="6" t="s">
        <v>1273</v>
      </c>
      <c r="N194" s="6" t="s">
        <v>10</v>
      </c>
      <c r="O194" s="6" t="s">
        <v>20</v>
      </c>
      <c r="P194" s="6" t="s">
        <v>1274</v>
      </c>
      <c r="Q194" s="6" t="s">
        <v>69</v>
      </c>
      <c r="R194" s="6" t="s">
        <v>1275</v>
      </c>
      <c r="S194" s="6" t="s">
        <v>22</v>
      </c>
      <c r="T194" s="6" t="s">
        <v>1272</v>
      </c>
      <c r="U194" s="6" t="s">
        <v>180</v>
      </c>
      <c r="V194" s="6" t="s">
        <v>5</v>
      </c>
      <c r="W194" s="6" t="s">
        <v>5</v>
      </c>
    </row>
    <row r="195" spans="1:23" s="7" customFormat="1" ht="17.25" customHeight="1" x14ac:dyDescent="0.25">
      <c r="A195" s="1" t="s">
        <v>80</v>
      </c>
      <c r="B195" s="1" t="s">
        <v>1530</v>
      </c>
      <c r="C195" s="2" t="s">
        <v>1531</v>
      </c>
      <c r="D195" s="2" t="s">
        <v>7</v>
      </c>
      <c r="E195" s="3">
        <v>1.42E-8</v>
      </c>
      <c r="F195" s="2" t="s">
        <v>5</v>
      </c>
      <c r="G195" s="2" t="s">
        <v>5</v>
      </c>
      <c r="H195" s="2">
        <v>0</v>
      </c>
      <c r="I195" s="2" t="s">
        <v>5</v>
      </c>
      <c r="J195" s="2">
        <v>48</v>
      </c>
      <c r="K195" s="2">
        <v>23</v>
      </c>
      <c r="L195" s="2">
        <v>0.32</v>
      </c>
      <c r="M195" s="2" t="s">
        <v>1534</v>
      </c>
      <c r="N195" s="2" t="s">
        <v>10</v>
      </c>
      <c r="O195" s="2" t="s">
        <v>20</v>
      </c>
      <c r="P195" s="2" t="s">
        <v>1535</v>
      </c>
      <c r="Q195" s="2" t="s">
        <v>265</v>
      </c>
      <c r="R195" s="2" t="s">
        <v>1536</v>
      </c>
      <c r="S195" s="2" t="s">
        <v>15</v>
      </c>
      <c r="T195" s="2" t="s">
        <v>1532</v>
      </c>
      <c r="U195" s="2" t="s">
        <v>5</v>
      </c>
      <c r="V195" s="2" t="s">
        <v>1533</v>
      </c>
      <c r="W195" s="2" t="s">
        <v>5</v>
      </c>
    </row>
    <row r="196" spans="1:23" s="7" customFormat="1" ht="17.25" customHeight="1" x14ac:dyDescent="0.25">
      <c r="A196" s="1" t="s">
        <v>80</v>
      </c>
      <c r="B196" s="1" t="s">
        <v>1530</v>
      </c>
      <c r="C196" s="2" t="s">
        <v>1537</v>
      </c>
      <c r="D196" s="2" t="s">
        <v>7</v>
      </c>
      <c r="E196" s="3">
        <v>2.9099999999999999E-8</v>
      </c>
      <c r="F196" s="2" t="s">
        <v>5</v>
      </c>
      <c r="G196" s="2" t="s">
        <v>5</v>
      </c>
      <c r="H196" s="2">
        <v>0</v>
      </c>
      <c r="I196" s="2" t="s">
        <v>5</v>
      </c>
      <c r="J196" s="2">
        <v>44</v>
      </c>
      <c r="K196" s="2">
        <v>22</v>
      </c>
      <c r="L196" s="2">
        <v>0.33</v>
      </c>
      <c r="M196" s="2" t="s">
        <v>1534</v>
      </c>
      <c r="N196" s="2" t="s">
        <v>121</v>
      </c>
      <c r="O196" s="2" t="s">
        <v>20</v>
      </c>
      <c r="P196" s="2" t="s">
        <v>1535</v>
      </c>
      <c r="Q196" s="2" t="s">
        <v>265</v>
      </c>
      <c r="R196" s="2" t="s">
        <v>1540</v>
      </c>
      <c r="S196" s="2" t="s">
        <v>15</v>
      </c>
      <c r="T196" s="2" t="s">
        <v>1538</v>
      </c>
      <c r="U196" s="2" t="s">
        <v>5</v>
      </c>
      <c r="V196" s="2" t="s">
        <v>1539</v>
      </c>
      <c r="W196" s="2" t="s">
        <v>5</v>
      </c>
    </row>
    <row r="197" spans="1:23" s="7" customFormat="1" ht="17.25" customHeight="1" x14ac:dyDescent="0.25">
      <c r="A197" s="1" t="s">
        <v>80</v>
      </c>
      <c r="B197" s="1" t="s">
        <v>1541</v>
      </c>
      <c r="C197" s="2" t="s">
        <v>1542</v>
      </c>
      <c r="D197" s="2" t="s">
        <v>7</v>
      </c>
      <c r="E197" s="2">
        <v>0</v>
      </c>
      <c r="F197" s="2">
        <v>9.1000000000000004E-3</v>
      </c>
      <c r="G197" s="2">
        <v>5.9999999999999995E-4</v>
      </c>
      <c r="H197" s="2">
        <v>4.0000000000000002E-4</v>
      </c>
      <c r="I197" s="2">
        <v>1.8E-3</v>
      </c>
      <c r="J197" s="2">
        <v>431</v>
      </c>
      <c r="K197" s="2">
        <v>146</v>
      </c>
      <c r="L197" s="2">
        <v>0.25</v>
      </c>
      <c r="M197" s="2" t="s">
        <v>1546</v>
      </c>
      <c r="N197" s="2" t="s">
        <v>121</v>
      </c>
      <c r="O197" s="2" t="s">
        <v>20</v>
      </c>
      <c r="P197" s="2" t="s">
        <v>1547</v>
      </c>
      <c r="Q197" s="2" t="s">
        <v>381</v>
      </c>
      <c r="R197" s="2" t="s">
        <v>1548</v>
      </c>
      <c r="S197" s="2" t="s">
        <v>15</v>
      </c>
      <c r="T197" s="2" t="s">
        <v>1543</v>
      </c>
      <c r="U197" s="2" t="s">
        <v>5</v>
      </c>
      <c r="V197" s="2" t="s">
        <v>1544</v>
      </c>
      <c r="W197" s="2" t="s">
        <v>1545</v>
      </c>
    </row>
    <row r="198" spans="1:23" s="7" customFormat="1" ht="17.25" customHeight="1" x14ac:dyDescent="0.25">
      <c r="A198" s="1" t="s">
        <v>80</v>
      </c>
      <c r="B198" s="1" t="s">
        <v>1684</v>
      </c>
      <c r="C198" s="2" t="s">
        <v>1685</v>
      </c>
      <c r="D198" s="2" t="s">
        <v>174</v>
      </c>
      <c r="E198" s="3">
        <v>1.02E-28</v>
      </c>
      <c r="F198" s="2">
        <v>8.9999999999999998E-4</v>
      </c>
      <c r="G198" s="2">
        <v>1E-4</v>
      </c>
      <c r="H198" s="2">
        <v>1E-4</v>
      </c>
      <c r="I198" s="2">
        <v>2.0000000000000001E-4</v>
      </c>
      <c r="J198" s="2">
        <v>107</v>
      </c>
      <c r="K198" s="2">
        <v>78</v>
      </c>
      <c r="L198" s="2">
        <v>0.42</v>
      </c>
      <c r="M198" s="2" t="s">
        <v>1688</v>
      </c>
      <c r="N198" s="2" t="s">
        <v>10</v>
      </c>
      <c r="O198" s="2" t="s">
        <v>103</v>
      </c>
      <c r="P198" s="2" t="s">
        <v>1689</v>
      </c>
      <c r="Q198" s="2" t="s">
        <v>1690</v>
      </c>
      <c r="R198" s="2" t="s">
        <v>5</v>
      </c>
      <c r="S198" s="2" t="s">
        <v>5</v>
      </c>
      <c r="T198" s="2" t="s">
        <v>1686</v>
      </c>
      <c r="U198" s="2" t="s">
        <v>5</v>
      </c>
      <c r="V198" s="2" t="s">
        <v>1687</v>
      </c>
      <c r="W198" s="2" t="s">
        <v>5</v>
      </c>
    </row>
    <row r="199" spans="1:23" s="7" customFormat="1" ht="17.25" customHeight="1" x14ac:dyDescent="0.25">
      <c r="A199" s="1" t="s">
        <v>80</v>
      </c>
      <c r="B199" s="1" t="s">
        <v>1790</v>
      </c>
      <c r="C199" s="2" t="s">
        <v>1791</v>
      </c>
      <c r="D199" s="2" t="s">
        <v>7</v>
      </c>
      <c r="E199" s="3">
        <v>2.1499999999999999E-21</v>
      </c>
      <c r="F199" s="2">
        <v>3.0000000000000001E-3</v>
      </c>
      <c r="G199" s="2">
        <v>2.9999999999999997E-4</v>
      </c>
      <c r="H199" s="2">
        <v>2.9999999999999997E-4</v>
      </c>
      <c r="I199" s="2">
        <v>8.0000000000000004E-4</v>
      </c>
      <c r="J199" s="2">
        <v>61</v>
      </c>
      <c r="K199" s="2">
        <v>56</v>
      </c>
      <c r="L199" s="2">
        <v>0.48</v>
      </c>
      <c r="M199" s="2" t="s">
        <v>1794</v>
      </c>
      <c r="N199" s="2" t="s">
        <v>10</v>
      </c>
      <c r="O199" s="2" t="s">
        <v>11</v>
      </c>
      <c r="P199" s="2" t="s">
        <v>1795</v>
      </c>
      <c r="Q199" s="2" t="s">
        <v>634</v>
      </c>
      <c r="R199" s="2" t="s">
        <v>1796</v>
      </c>
      <c r="S199" s="2" t="s">
        <v>15</v>
      </c>
      <c r="T199" s="2" t="s">
        <v>1792</v>
      </c>
      <c r="U199" s="2" t="s">
        <v>5</v>
      </c>
      <c r="V199" s="2" t="s">
        <v>1793</v>
      </c>
      <c r="W199" s="2" t="s">
        <v>5</v>
      </c>
    </row>
    <row r="200" spans="1:23" s="7" customFormat="1" ht="17.25" customHeight="1" x14ac:dyDescent="0.25">
      <c r="A200" s="1" t="s">
        <v>80</v>
      </c>
      <c r="B200" s="1" t="s">
        <v>1899</v>
      </c>
      <c r="C200" s="2" t="s">
        <v>1900</v>
      </c>
      <c r="D200" s="2" t="s">
        <v>7</v>
      </c>
      <c r="E200" s="3">
        <v>2.25E-13</v>
      </c>
      <c r="F200" s="2">
        <v>1.1000000000000001E-3</v>
      </c>
      <c r="G200" s="3">
        <v>9.1199999999999994E-5</v>
      </c>
      <c r="H200" s="3">
        <v>8.1699999999999997E-6</v>
      </c>
      <c r="I200" s="2">
        <v>1.0500000000000001E-2</v>
      </c>
      <c r="J200" s="2">
        <v>58</v>
      </c>
      <c r="K200" s="2">
        <v>36</v>
      </c>
      <c r="L200" s="2">
        <v>0.38</v>
      </c>
      <c r="M200" s="2" t="s">
        <v>1904</v>
      </c>
      <c r="N200" s="2" t="s">
        <v>10</v>
      </c>
      <c r="O200" s="2" t="s">
        <v>20</v>
      </c>
      <c r="P200" s="2" t="s">
        <v>1905</v>
      </c>
      <c r="Q200" s="2" t="s">
        <v>1867</v>
      </c>
      <c r="R200" s="2" t="s">
        <v>1906</v>
      </c>
      <c r="S200" s="2" t="s">
        <v>15</v>
      </c>
      <c r="T200" s="2" t="s">
        <v>1901</v>
      </c>
      <c r="U200" s="2" t="s">
        <v>5</v>
      </c>
      <c r="V200" s="2" t="s">
        <v>1902</v>
      </c>
      <c r="W200" s="2" t="s">
        <v>1903</v>
      </c>
    </row>
    <row r="201" spans="1:23" s="7" customFormat="1" ht="17.25" customHeight="1" x14ac:dyDescent="0.25">
      <c r="A201" s="1" t="s">
        <v>80</v>
      </c>
      <c r="B201" s="1" t="s">
        <v>1915</v>
      </c>
      <c r="C201" s="2" t="s">
        <v>1916</v>
      </c>
      <c r="D201" s="2" t="s">
        <v>7</v>
      </c>
      <c r="E201" s="3">
        <v>4.2900000000000002E-10</v>
      </c>
      <c r="F201" s="2">
        <v>0.56000000000000005</v>
      </c>
      <c r="G201" s="2">
        <v>2.8999999999999998E-3</v>
      </c>
      <c r="H201" s="2">
        <v>2.0000000000000001E-4</v>
      </c>
      <c r="I201" s="3">
        <v>4.2599999999999999E-5</v>
      </c>
      <c r="J201" s="2">
        <v>0</v>
      </c>
      <c r="K201" s="2">
        <v>17</v>
      </c>
      <c r="L201" s="2">
        <v>1</v>
      </c>
      <c r="M201" s="2" t="s">
        <v>1920</v>
      </c>
      <c r="N201" s="2" t="s">
        <v>10</v>
      </c>
      <c r="O201" s="2" t="s">
        <v>20</v>
      </c>
      <c r="P201" s="2" t="s">
        <v>1921</v>
      </c>
      <c r="Q201" s="2" t="s">
        <v>1867</v>
      </c>
      <c r="R201" s="2" t="s">
        <v>1922</v>
      </c>
      <c r="S201" s="2" t="s">
        <v>15</v>
      </c>
      <c r="T201" s="2" t="s">
        <v>1917</v>
      </c>
      <c r="U201" s="2" t="s">
        <v>5</v>
      </c>
      <c r="V201" s="2" t="s">
        <v>1918</v>
      </c>
      <c r="W201" s="2" t="s">
        <v>1919</v>
      </c>
    </row>
    <row r="202" spans="1:23" s="7" customFormat="1" ht="17.25" customHeight="1" x14ac:dyDescent="0.25">
      <c r="A202" s="1" t="s">
        <v>80</v>
      </c>
      <c r="B202" s="1" t="s">
        <v>1976</v>
      </c>
      <c r="C202" s="2" t="s">
        <v>1977</v>
      </c>
      <c r="D202" s="2" t="s">
        <v>7</v>
      </c>
      <c r="E202" s="3">
        <v>1.2399999999999999E-16</v>
      </c>
      <c r="F202" s="2">
        <v>2.9999999999999997E-4</v>
      </c>
      <c r="G202" s="3">
        <v>4.1699999999999997E-5</v>
      </c>
      <c r="H202" s="3">
        <v>3.26E-5</v>
      </c>
      <c r="I202" s="2" t="s">
        <v>5</v>
      </c>
      <c r="J202" s="2">
        <v>56</v>
      </c>
      <c r="K202" s="2">
        <v>44</v>
      </c>
      <c r="L202" s="2">
        <v>0.44</v>
      </c>
      <c r="M202" s="2" t="s">
        <v>1980</v>
      </c>
      <c r="N202" s="2" t="s">
        <v>10</v>
      </c>
      <c r="O202" s="2" t="s">
        <v>20</v>
      </c>
      <c r="P202" s="2" t="s">
        <v>1981</v>
      </c>
      <c r="Q202" s="2" t="s">
        <v>220</v>
      </c>
      <c r="R202" s="2" t="s">
        <v>1982</v>
      </c>
      <c r="S202" s="2" t="s">
        <v>15</v>
      </c>
      <c r="T202" s="2" t="s">
        <v>1978</v>
      </c>
      <c r="U202" s="2" t="s">
        <v>5</v>
      </c>
      <c r="V202" s="2" t="s">
        <v>1979</v>
      </c>
      <c r="W202" s="2" t="s">
        <v>5</v>
      </c>
    </row>
    <row r="203" spans="1:23" s="7" customFormat="1" ht="17.25" customHeight="1" x14ac:dyDescent="0.25">
      <c r="A203" s="1" t="s">
        <v>80</v>
      </c>
      <c r="B203" s="1" t="s">
        <v>2021</v>
      </c>
      <c r="C203" s="2" t="s">
        <v>2022</v>
      </c>
      <c r="D203" s="2" t="s">
        <v>7</v>
      </c>
      <c r="E203" s="3">
        <v>1.9999999999999999E-40</v>
      </c>
      <c r="F203" s="2">
        <v>4.4999999999999997E-3</v>
      </c>
      <c r="G203" s="2">
        <v>1.4E-3</v>
      </c>
      <c r="H203" s="2">
        <v>2.9999999999999997E-4</v>
      </c>
      <c r="I203" s="2">
        <v>2.2000000000000001E-3</v>
      </c>
      <c r="J203" s="2">
        <v>246</v>
      </c>
      <c r="K203" s="2">
        <v>116</v>
      </c>
      <c r="L203" s="2">
        <v>0.32</v>
      </c>
      <c r="M203" s="2" t="s">
        <v>2026</v>
      </c>
      <c r="N203" s="2" t="s">
        <v>10</v>
      </c>
      <c r="O203" s="2" t="s">
        <v>20</v>
      </c>
      <c r="P203" s="2" t="s">
        <v>2027</v>
      </c>
      <c r="Q203" s="2" t="s">
        <v>51</v>
      </c>
      <c r="R203" s="2" t="s">
        <v>2028</v>
      </c>
      <c r="S203" s="2" t="s">
        <v>15</v>
      </c>
      <c r="T203" s="2" t="s">
        <v>2023</v>
      </c>
      <c r="U203" s="2" t="s">
        <v>5</v>
      </c>
      <c r="V203" s="2" t="s">
        <v>2024</v>
      </c>
      <c r="W203" s="2" t="s">
        <v>2025</v>
      </c>
    </row>
    <row r="204" spans="1:23" s="7" customFormat="1" ht="17.25" customHeight="1" x14ac:dyDescent="0.25">
      <c r="A204" s="1" t="s">
        <v>80</v>
      </c>
      <c r="B204" s="1" t="s">
        <v>2125</v>
      </c>
      <c r="C204" s="2" t="s">
        <v>2126</v>
      </c>
      <c r="D204" s="2" t="s">
        <v>7</v>
      </c>
      <c r="E204" s="3">
        <v>3.1300000000000002E-8</v>
      </c>
      <c r="F204" s="2">
        <v>2E-3</v>
      </c>
      <c r="G204" s="2">
        <v>1E-4</v>
      </c>
      <c r="H204" s="2">
        <v>1E-4</v>
      </c>
      <c r="I204" s="2">
        <v>2.9999999999999997E-4</v>
      </c>
      <c r="J204" s="2">
        <v>46</v>
      </c>
      <c r="K204" s="2">
        <v>22</v>
      </c>
      <c r="L204" s="2">
        <v>0.32</v>
      </c>
      <c r="M204" s="2" t="s">
        <v>2129</v>
      </c>
      <c r="N204" s="2" t="s">
        <v>121</v>
      </c>
      <c r="O204" s="2" t="s">
        <v>20</v>
      </c>
      <c r="P204" s="2" t="s">
        <v>2130</v>
      </c>
      <c r="Q204" s="2" t="s">
        <v>43</v>
      </c>
      <c r="R204" s="2" t="s">
        <v>2131</v>
      </c>
      <c r="S204" s="2" t="s">
        <v>15</v>
      </c>
      <c r="T204" s="2" t="s">
        <v>2127</v>
      </c>
      <c r="U204" s="2" t="s">
        <v>5</v>
      </c>
      <c r="V204" s="2" t="s">
        <v>2128</v>
      </c>
      <c r="W204" s="2" t="s">
        <v>5</v>
      </c>
    </row>
    <row r="205" spans="1:23" s="7" customFormat="1" ht="17.25" customHeight="1" x14ac:dyDescent="0.25">
      <c r="A205" s="1" t="s">
        <v>80</v>
      </c>
      <c r="B205" s="1" t="s">
        <v>2221</v>
      </c>
      <c r="C205" s="2" t="s">
        <v>2222</v>
      </c>
      <c r="D205" s="2" t="s">
        <v>7</v>
      </c>
      <c r="E205" s="2">
        <v>0</v>
      </c>
      <c r="F205" s="2">
        <v>2.0000000000000001E-4</v>
      </c>
      <c r="G205" s="3">
        <v>8.2400000000000007E-6</v>
      </c>
      <c r="H205" s="3">
        <v>1.22E-5</v>
      </c>
      <c r="I205" s="2" t="s">
        <v>5</v>
      </c>
      <c r="J205" s="2">
        <v>115</v>
      </c>
      <c r="K205" s="2">
        <v>121</v>
      </c>
      <c r="L205" s="2">
        <v>0.51</v>
      </c>
      <c r="M205" s="2" t="s">
        <v>2225</v>
      </c>
      <c r="N205" s="2" t="s">
        <v>10</v>
      </c>
      <c r="O205" s="2" t="s">
        <v>20</v>
      </c>
      <c r="P205" s="2" t="s">
        <v>2226</v>
      </c>
      <c r="Q205" s="2" t="s">
        <v>2227</v>
      </c>
      <c r="R205" s="2" t="s">
        <v>2228</v>
      </c>
      <c r="S205" s="2" t="s">
        <v>15</v>
      </c>
      <c r="T205" s="2" t="s">
        <v>2223</v>
      </c>
      <c r="U205" s="2" t="s">
        <v>5</v>
      </c>
      <c r="V205" s="2" t="s">
        <v>2224</v>
      </c>
      <c r="W205" s="2" t="s">
        <v>5</v>
      </c>
    </row>
    <row r="206" spans="1:23" s="7" customFormat="1" ht="17.25" customHeight="1" x14ac:dyDescent="0.25">
      <c r="A206" s="1" t="s">
        <v>80</v>
      </c>
      <c r="B206" s="1" t="s">
        <v>2311</v>
      </c>
      <c r="C206" s="2" t="s">
        <v>2312</v>
      </c>
      <c r="D206" s="2" t="s">
        <v>7</v>
      </c>
      <c r="E206" s="3">
        <v>8.4999999999999996E-23</v>
      </c>
      <c r="F206" s="2">
        <v>3.2000000000000001E-2</v>
      </c>
      <c r="G206" s="2">
        <v>8.6E-3</v>
      </c>
      <c r="H206" s="2">
        <v>8.9999999999999998E-4</v>
      </c>
      <c r="I206" s="2">
        <v>1.09E-2</v>
      </c>
      <c r="J206" s="2">
        <v>106</v>
      </c>
      <c r="K206" s="2">
        <v>63</v>
      </c>
      <c r="L206" s="2">
        <v>0.37</v>
      </c>
      <c r="M206" s="2" t="s">
        <v>2315</v>
      </c>
      <c r="N206" s="2" t="s">
        <v>10</v>
      </c>
      <c r="O206" s="2" t="s">
        <v>20</v>
      </c>
      <c r="P206" s="2" t="s">
        <v>2316</v>
      </c>
      <c r="Q206" s="2" t="s">
        <v>487</v>
      </c>
      <c r="R206" s="2" t="s">
        <v>2317</v>
      </c>
      <c r="S206" s="2" t="s">
        <v>15</v>
      </c>
      <c r="T206" s="2" t="s">
        <v>2313</v>
      </c>
      <c r="U206" s="2" t="s">
        <v>5</v>
      </c>
      <c r="V206" s="2" t="s">
        <v>2314</v>
      </c>
      <c r="W206" s="2" t="s">
        <v>5</v>
      </c>
    </row>
    <row r="207" spans="1:23" s="7" customFormat="1" ht="17.25" customHeight="1" x14ac:dyDescent="0.25">
      <c r="A207" s="1" t="s">
        <v>80</v>
      </c>
      <c r="B207" s="1" t="s">
        <v>2383</v>
      </c>
      <c r="C207" s="2" t="s">
        <v>2384</v>
      </c>
      <c r="D207" s="2" t="s">
        <v>7</v>
      </c>
      <c r="E207" s="3">
        <v>1.82E-26</v>
      </c>
      <c r="F207" s="2">
        <v>0.47</v>
      </c>
      <c r="G207" s="2">
        <v>2.0000000000000001E-4</v>
      </c>
      <c r="H207" s="2">
        <v>1E-4</v>
      </c>
      <c r="I207" s="3">
        <v>6.5500000000000006E-5</v>
      </c>
      <c r="J207" s="2">
        <v>154</v>
      </c>
      <c r="K207" s="2">
        <v>75</v>
      </c>
      <c r="L207" s="2">
        <v>0.33</v>
      </c>
      <c r="M207" s="2" t="s">
        <v>2387</v>
      </c>
      <c r="N207" s="2" t="s">
        <v>10</v>
      </c>
      <c r="O207" s="2" t="s">
        <v>11</v>
      </c>
      <c r="P207" s="2" t="s">
        <v>2388</v>
      </c>
      <c r="Q207" s="2" t="s">
        <v>495</v>
      </c>
      <c r="R207" s="2" t="s">
        <v>2389</v>
      </c>
      <c r="S207" s="2" t="s">
        <v>15</v>
      </c>
      <c r="T207" s="2" t="s">
        <v>2385</v>
      </c>
      <c r="U207" s="2" t="s">
        <v>5</v>
      </c>
      <c r="V207" s="2" t="s">
        <v>2386</v>
      </c>
      <c r="W207" s="2" t="s">
        <v>5</v>
      </c>
    </row>
    <row r="208" spans="1:23" s="7" customFormat="1" ht="17.25" customHeight="1" x14ac:dyDescent="0.25">
      <c r="A208" s="1" t="s">
        <v>80</v>
      </c>
      <c r="B208" s="1" t="s">
        <v>2551</v>
      </c>
      <c r="C208" s="2" t="s">
        <v>2552</v>
      </c>
      <c r="D208" s="2" t="s">
        <v>7</v>
      </c>
      <c r="E208" s="3">
        <v>6.4499999999999997E-11</v>
      </c>
      <c r="F208" s="2">
        <v>1.1000000000000001E-3</v>
      </c>
      <c r="G208" s="3">
        <v>9.1899999999999998E-5</v>
      </c>
      <c r="H208" s="3">
        <v>6.9200000000000002E-5</v>
      </c>
      <c r="I208" s="3">
        <v>3.2299999999999999E-5</v>
      </c>
      <c r="J208" s="2">
        <v>24</v>
      </c>
      <c r="K208" s="2">
        <v>27</v>
      </c>
      <c r="L208" s="2">
        <v>0.53</v>
      </c>
      <c r="M208" s="2" t="s">
        <v>2555</v>
      </c>
      <c r="N208" s="2" t="s">
        <v>121</v>
      </c>
      <c r="O208" s="2" t="s">
        <v>20</v>
      </c>
      <c r="P208" s="2" t="s">
        <v>2556</v>
      </c>
      <c r="Q208" s="2" t="s">
        <v>938</v>
      </c>
      <c r="R208" s="2" t="s">
        <v>2557</v>
      </c>
      <c r="S208" s="2" t="s">
        <v>15</v>
      </c>
      <c r="T208" s="2" t="s">
        <v>2553</v>
      </c>
      <c r="U208" s="2" t="s">
        <v>5</v>
      </c>
      <c r="V208" s="2" t="s">
        <v>2554</v>
      </c>
      <c r="W208" s="2" t="s">
        <v>5</v>
      </c>
    </row>
    <row r="209" spans="1:23" s="7" customFormat="1" ht="17.25" customHeight="1" x14ac:dyDescent="0.25">
      <c r="A209" s="1" t="s">
        <v>80</v>
      </c>
      <c r="B209" s="1" t="s">
        <v>2661</v>
      </c>
      <c r="C209" s="2" t="s">
        <v>2662</v>
      </c>
      <c r="D209" s="2" t="s">
        <v>2664</v>
      </c>
      <c r="E209" s="3">
        <v>3.22E-9</v>
      </c>
      <c r="F209" s="2">
        <v>0.41</v>
      </c>
      <c r="G209" s="3">
        <v>1.9899999999999999E-5</v>
      </c>
      <c r="H209" s="3">
        <v>1.08E-5</v>
      </c>
      <c r="I209" s="2" t="s">
        <v>5</v>
      </c>
      <c r="J209" s="2">
        <v>93</v>
      </c>
      <c r="K209" s="2">
        <v>26</v>
      </c>
      <c r="L209" s="2">
        <v>0.22</v>
      </c>
      <c r="M209" s="2" t="s">
        <v>2666</v>
      </c>
      <c r="N209" s="2" t="s">
        <v>10</v>
      </c>
      <c r="O209" s="2" t="s">
        <v>103</v>
      </c>
      <c r="P209" s="2" t="s">
        <v>2667</v>
      </c>
      <c r="Q209" s="2" t="s">
        <v>51</v>
      </c>
      <c r="R209" s="2" t="s">
        <v>5</v>
      </c>
      <c r="S209" s="2" t="s">
        <v>5</v>
      </c>
      <c r="T209" s="2" t="s">
        <v>2663</v>
      </c>
      <c r="U209" s="2" t="s">
        <v>5</v>
      </c>
      <c r="V209" s="2" t="s">
        <v>2665</v>
      </c>
      <c r="W209" s="2" t="s">
        <v>5</v>
      </c>
    </row>
    <row r="210" spans="1:23" s="7" customFormat="1" ht="17.25" customHeight="1" x14ac:dyDescent="0.25">
      <c r="A210" s="1" t="s">
        <v>80</v>
      </c>
      <c r="B210" s="1" t="s">
        <v>2738</v>
      </c>
      <c r="C210" s="2" t="s">
        <v>2739</v>
      </c>
      <c r="D210" s="2" t="s">
        <v>7</v>
      </c>
      <c r="E210" s="3">
        <v>6.7100000000000005E-36</v>
      </c>
      <c r="F210" s="2">
        <v>5.0000000000000001E-4</v>
      </c>
      <c r="G210" s="3">
        <v>9.1100000000000005E-5</v>
      </c>
      <c r="H210" s="3">
        <v>4.0600000000000001E-6</v>
      </c>
      <c r="I210" s="2">
        <v>2.8899999999999999E-2</v>
      </c>
      <c r="J210" s="2">
        <v>363</v>
      </c>
      <c r="K210" s="2">
        <v>107</v>
      </c>
      <c r="L210" s="2">
        <v>0.23</v>
      </c>
      <c r="M210" s="2" t="s">
        <v>2742</v>
      </c>
      <c r="N210" s="2" t="s">
        <v>121</v>
      </c>
      <c r="O210" s="2" t="s">
        <v>20</v>
      </c>
      <c r="P210" s="2" t="s">
        <v>2743</v>
      </c>
      <c r="Q210" s="2" t="s">
        <v>291</v>
      </c>
      <c r="R210" s="2" t="s">
        <v>2733</v>
      </c>
      <c r="S210" s="2" t="s">
        <v>15</v>
      </c>
      <c r="T210" s="2" t="s">
        <v>2740</v>
      </c>
      <c r="U210" s="2" t="s">
        <v>5</v>
      </c>
      <c r="V210" s="2" t="s">
        <v>2741</v>
      </c>
      <c r="W210" s="2" t="s">
        <v>5</v>
      </c>
    </row>
    <row r="211" spans="1:23" s="7" customFormat="1" ht="17.25" customHeight="1" x14ac:dyDescent="0.25">
      <c r="A211" s="1" t="s">
        <v>80</v>
      </c>
      <c r="B211" s="1" t="s">
        <v>2738</v>
      </c>
      <c r="C211" s="2" t="s">
        <v>2744</v>
      </c>
      <c r="D211" s="2" t="s">
        <v>7</v>
      </c>
      <c r="E211" s="2">
        <v>0</v>
      </c>
      <c r="F211" s="2">
        <v>5.0000000000000001E-4</v>
      </c>
      <c r="G211" s="3">
        <v>8.2799999999999993E-5</v>
      </c>
      <c r="H211" s="3">
        <v>1.63E-5</v>
      </c>
      <c r="I211" s="2">
        <v>0.2213</v>
      </c>
      <c r="J211" s="2">
        <v>504</v>
      </c>
      <c r="K211" s="2">
        <v>190</v>
      </c>
      <c r="L211" s="2">
        <v>0.27</v>
      </c>
      <c r="M211" s="2" t="s">
        <v>2742</v>
      </c>
      <c r="N211" s="2" t="s">
        <v>10</v>
      </c>
      <c r="O211" s="2" t="s">
        <v>20</v>
      </c>
      <c r="P211" s="2" t="s">
        <v>2743</v>
      </c>
      <c r="Q211" s="2" t="s">
        <v>291</v>
      </c>
      <c r="R211" s="2" t="s">
        <v>2747</v>
      </c>
      <c r="S211" s="2" t="s">
        <v>15</v>
      </c>
      <c r="T211" s="2" t="s">
        <v>2745</v>
      </c>
      <c r="U211" s="2" t="s">
        <v>5</v>
      </c>
      <c r="V211" s="2" t="s">
        <v>2746</v>
      </c>
      <c r="W211" s="2" t="s">
        <v>5</v>
      </c>
    </row>
    <row r="212" spans="1:23" s="7" customFormat="1" ht="17.25" customHeight="1" x14ac:dyDescent="0.25">
      <c r="A212" s="1" t="s">
        <v>80</v>
      </c>
      <c r="B212" s="1" t="s">
        <v>2755</v>
      </c>
      <c r="C212" s="2" t="s">
        <v>2779</v>
      </c>
      <c r="D212" s="2" t="s">
        <v>7</v>
      </c>
      <c r="E212" s="2">
        <v>1.3273000000000001E-4</v>
      </c>
      <c r="F212" s="2">
        <v>4.0000000000000002E-4</v>
      </c>
      <c r="G212" s="2">
        <v>2.9999999999999997E-4</v>
      </c>
      <c r="H212" s="2">
        <v>2.0000000000000001E-4</v>
      </c>
      <c r="I212" s="2">
        <v>1E-4</v>
      </c>
      <c r="J212" s="2">
        <v>48</v>
      </c>
      <c r="K212" s="2">
        <v>12</v>
      </c>
      <c r="L212" s="2">
        <v>0.2</v>
      </c>
      <c r="M212" s="2" t="s">
        <v>2760</v>
      </c>
      <c r="N212" s="2" t="s">
        <v>10</v>
      </c>
      <c r="O212" s="2" t="s">
        <v>20</v>
      </c>
      <c r="P212" s="2" t="s">
        <v>2761</v>
      </c>
      <c r="Q212" s="2" t="s">
        <v>152</v>
      </c>
      <c r="R212" s="2" t="s">
        <v>2782</v>
      </c>
      <c r="S212" s="2" t="s">
        <v>15</v>
      </c>
      <c r="T212" s="2" t="s">
        <v>2780</v>
      </c>
      <c r="U212" s="2" t="s">
        <v>5</v>
      </c>
      <c r="V212" s="2" t="s">
        <v>2781</v>
      </c>
      <c r="W212" s="2" t="s">
        <v>2759</v>
      </c>
    </row>
    <row r="213" spans="1:23" s="7" customFormat="1" ht="17.25" customHeight="1" x14ac:dyDescent="0.25">
      <c r="A213" s="1" t="s">
        <v>80</v>
      </c>
      <c r="B213" s="1" t="s">
        <v>3000</v>
      </c>
      <c r="C213" s="2" t="s">
        <v>3004</v>
      </c>
      <c r="D213" s="2" t="s">
        <v>7</v>
      </c>
      <c r="E213" s="3">
        <v>1.01E-7</v>
      </c>
      <c r="F213" s="2">
        <v>1.6000000000000001E-3</v>
      </c>
      <c r="G213" s="2">
        <v>8.0000000000000004E-4</v>
      </c>
      <c r="H213" s="2">
        <v>0</v>
      </c>
      <c r="I213" s="2">
        <v>8.9499999999999996E-2</v>
      </c>
      <c r="J213" s="2">
        <v>57</v>
      </c>
      <c r="K213" s="2">
        <v>21</v>
      </c>
      <c r="L213" s="2">
        <v>0.27</v>
      </c>
      <c r="M213" s="2" t="s">
        <v>3002</v>
      </c>
      <c r="N213" s="2" t="s">
        <v>10</v>
      </c>
      <c r="O213" s="2" t="s">
        <v>11</v>
      </c>
      <c r="P213" s="2" t="s">
        <v>3003</v>
      </c>
      <c r="Q213" s="2" t="s">
        <v>1485</v>
      </c>
      <c r="R213" s="2" t="s">
        <v>3007</v>
      </c>
      <c r="S213" s="2" t="s">
        <v>15</v>
      </c>
      <c r="T213" s="2" t="s">
        <v>3005</v>
      </c>
      <c r="U213" s="2" t="s">
        <v>5</v>
      </c>
      <c r="V213" s="2" t="s">
        <v>3006</v>
      </c>
      <c r="W213" s="2" t="s">
        <v>3001</v>
      </c>
    </row>
    <row r="214" spans="1:23" s="7" customFormat="1" ht="17.25" customHeight="1" x14ac:dyDescent="0.25">
      <c r="A214" s="1" t="s">
        <v>2</v>
      </c>
      <c r="B214" s="1" t="s">
        <v>3</v>
      </c>
      <c r="C214" s="2" t="s">
        <v>4</v>
      </c>
      <c r="D214" s="2" t="s">
        <v>7</v>
      </c>
      <c r="E214" s="3">
        <v>6.9700000000000004E-12</v>
      </c>
      <c r="F214" s="2">
        <v>1E-4</v>
      </c>
      <c r="G214" s="3">
        <v>8.2400000000000007E-6</v>
      </c>
      <c r="H214" s="3">
        <v>8.1300000000000001E-6</v>
      </c>
      <c r="I214" s="2" t="s">
        <v>5</v>
      </c>
      <c r="J214" s="2">
        <v>30</v>
      </c>
      <c r="K214" s="2">
        <v>30</v>
      </c>
      <c r="L214" s="2">
        <v>0.5</v>
      </c>
      <c r="M214" s="2" t="s">
        <v>9</v>
      </c>
      <c r="N214" s="2" t="s">
        <v>10</v>
      </c>
      <c r="O214" s="2" t="s">
        <v>11</v>
      </c>
      <c r="P214" s="2" t="s">
        <v>12</v>
      </c>
      <c r="Q214" s="2" t="s">
        <v>13</v>
      </c>
      <c r="R214" s="2" t="s">
        <v>14</v>
      </c>
      <c r="S214" s="2" t="s">
        <v>15</v>
      </c>
      <c r="T214" s="2" t="s">
        <v>6</v>
      </c>
      <c r="U214" s="2" t="s">
        <v>5</v>
      </c>
      <c r="V214" s="2" t="s">
        <v>8</v>
      </c>
      <c r="W214" s="2" t="s">
        <v>5</v>
      </c>
    </row>
    <row r="215" spans="1:23" s="7" customFormat="1" ht="17.25" customHeight="1" x14ac:dyDescent="0.25">
      <c r="A215" s="1" t="s">
        <v>2</v>
      </c>
      <c r="B215" s="1" t="s">
        <v>89</v>
      </c>
      <c r="C215" s="2" t="s">
        <v>90</v>
      </c>
      <c r="D215" s="2" t="s">
        <v>7</v>
      </c>
      <c r="E215" s="3">
        <v>7.8099999999999993E-18</v>
      </c>
      <c r="F215" s="2">
        <v>1E-4</v>
      </c>
      <c r="G215" s="3">
        <v>4.1199999999999999E-5</v>
      </c>
      <c r="H215" s="3">
        <v>5.2800000000000003E-5</v>
      </c>
      <c r="I215" s="3">
        <v>3.2299999999999999E-5</v>
      </c>
      <c r="J215" s="2">
        <v>39</v>
      </c>
      <c r="K215" s="2">
        <v>45</v>
      </c>
      <c r="L215" s="2">
        <v>0.54</v>
      </c>
      <c r="M215" s="2" t="s">
        <v>93</v>
      </c>
      <c r="N215" s="2" t="s">
        <v>10</v>
      </c>
      <c r="O215" s="2" t="s">
        <v>20</v>
      </c>
      <c r="P215" s="2" t="s">
        <v>94</v>
      </c>
      <c r="Q215" s="2" t="s">
        <v>95</v>
      </c>
      <c r="R215" s="2" t="s">
        <v>96</v>
      </c>
      <c r="S215" s="2" t="s">
        <v>15</v>
      </c>
      <c r="T215" s="2" t="s">
        <v>91</v>
      </c>
      <c r="U215" s="2" t="s">
        <v>5</v>
      </c>
      <c r="V215" s="2" t="s">
        <v>92</v>
      </c>
      <c r="W215" s="2" t="s">
        <v>5</v>
      </c>
    </row>
    <row r="216" spans="1:23" s="7" customFormat="1" ht="17.25" customHeight="1" x14ac:dyDescent="0.25">
      <c r="A216" s="1" t="s">
        <v>2</v>
      </c>
      <c r="B216" s="1" t="s">
        <v>97</v>
      </c>
      <c r="C216" s="2" t="s">
        <v>98</v>
      </c>
      <c r="D216" s="2" t="s">
        <v>100</v>
      </c>
      <c r="E216" s="3">
        <v>9.2300000000000002E-10</v>
      </c>
      <c r="F216" s="2">
        <v>0</v>
      </c>
      <c r="G216" s="3">
        <v>8.2900000000000002E-6</v>
      </c>
      <c r="H216" s="3">
        <v>1.63E-5</v>
      </c>
      <c r="I216" s="3">
        <v>6.4599999999999998E-5</v>
      </c>
      <c r="J216" s="2">
        <v>31</v>
      </c>
      <c r="K216" s="2">
        <v>25</v>
      </c>
      <c r="L216" s="2">
        <v>0.45</v>
      </c>
      <c r="M216" s="2" t="s">
        <v>102</v>
      </c>
      <c r="N216" s="2" t="s">
        <v>103</v>
      </c>
      <c r="O216" s="2" t="s">
        <v>103</v>
      </c>
      <c r="P216" s="2" t="s">
        <v>104</v>
      </c>
      <c r="Q216" s="2" t="s">
        <v>105</v>
      </c>
      <c r="R216" s="2" t="s">
        <v>106</v>
      </c>
      <c r="S216" s="2" t="s">
        <v>15</v>
      </c>
      <c r="T216" s="2" t="s">
        <v>99</v>
      </c>
      <c r="U216" s="2" t="s">
        <v>5</v>
      </c>
      <c r="V216" s="2" t="s">
        <v>101</v>
      </c>
      <c r="W216" s="2" t="s">
        <v>5</v>
      </c>
    </row>
    <row r="217" spans="1:23" s="7" customFormat="1" ht="17.25" customHeight="1" x14ac:dyDescent="0.25">
      <c r="A217" s="1" t="s">
        <v>2</v>
      </c>
      <c r="B217" s="1" t="s">
        <v>199</v>
      </c>
      <c r="C217" s="2" t="s">
        <v>200</v>
      </c>
      <c r="D217" s="2" t="s">
        <v>7</v>
      </c>
      <c r="E217" s="3">
        <v>5.4799999999999997E-14</v>
      </c>
      <c r="F217" s="2" t="s">
        <v>5</v>
      </c>
      <c r="G217" s="2" t="s">
        <v>5</v>
      </c>
      <c r="H217" s="3">
        <v>4.0600000000000001E-6</v>
      </c>
      <c r="I217" s="2" t="s">
        <v>5</v>
      </c>
      <c r="J217" s="2">
        <v>19</v>
      </c>
      <c r="K217" s="2">
        <v>33</v>
      </c>
      <c r="L217" s="2">
        <v>0.63</v>
      </c>
      <c r="M217" s="2" t="s">
        <v>202</v>
      </c>
      <c r="N217" s="2" t="s">
        <v>10</v>
      </c>
      <c r="O217" s="2" t="s">
        <v>20</v>
      </c>
      <c r="P217" s="2" t="s">
        <v>203</v>
      </c>
      <c r="Q217" s="2" t="s">
        <v>204</v>
      </c>
      <c r="R217" s="2" t="s">
        <v>205</v>
      </c>
      <c r="S217" s="2" t="s">
        <v>15</v>
      </c>
      <c r="T217" s="2" t="s">
        <v>201</v>
      </c>
      <c r="U217" s="2" t="s">
        <v>5</v>
      </c>
      <c r="V217" s="2" t="s">
        <v>5</v>
      </c>
      <c r="W217" s="2" t="s">
        <v>5</v>
      </c>
    </row>
    <row r="218" spans="1:23" s="7" customFormat="1" ht="17.25" customHeight="1" x14ac:dyDescent="0.25">
      <c r="A218" s="1" t="s">
        <v>2</v>
      </c>
      <c r="B218" s="1" t="s">
        <v>214</v>
      </c>
      <c r="C218" s="2" t="s">
        <v>215</v>
      </c>
      <c r="D218" s="2" t="s">
        <v>7</v>
      </c>
      <c r="E218" s="3">
        <v>3.3499999999999999E-13</v>
      </c>
      <c r="F218" s="2">
        <v>5.0000000000000001E-4</v>
      </c>
      <c r="G218" s="3">
        <v>4.1300000000000001E-5</v>
      </c>
      <c r="H218" s="3">
        <v>4.0599999999999998E-5</v>
      </c>
      <c r="I218" s="3">
        <v>6.4700000000000001E-5</v>
      </c>
      <c r="J218" s="2">
        <v>38</v>
      </c>
      <c r="K218" s="2">
        <v>34</v>
      </c>
      <c r="L218" s="2">
        <v>0.47</v>
      </c>
      <c r="M218" s="2" t="s">
        <v>218</v>
      </c>
      <c r="N218" s="2" t="s">
        <v>10</v>
      </c>
      <c r="O218" s="2" t="s">
        <v>20</v>
      </c>
      <c r="P218" s="2" t="s">
        <v>219</v>
      </c>
      <c r="Q218" s="2" t="s">
        <v>220</v>
      </c>
      <c r="R218" s="2" t="s">
        <v>221</v>
      </c>
      <c r="S218" s="2" t="s">
        <v>15</v>
      </c>
      <c r="T218" s="2" t="s">
        <v>216</v>
      </c>
      <c r="U218" s="2" t="s">
        <v>5</v>
      </c>
      <c r="V218" s="2" t="s">
        <v>217</v>
      </c>
      <c r="W218" s="2" t="s">
        <v>5</v>
      </c>
    </row>
    <row r="219" spans="1:23" s="7" customFormat="1" ht="17.25" customHeight="1" x14ac:dyDescent="0.25">
      <c r="A219" s="1" t="s">
        <v>2</v>
      </c>
      <c r="B219" s="1" t="s">
        <v>237</v>
      </c>
      <c r="C219" s="2" t="s">
        <v>238</v>
      </c>
      <c r="D219" s="2" t="s">
        <v>7</v>
      </c>
      <c r="E219" s="3">
        <v>5.2599999999999997E-16</v>
      </c>
      <c r="F219" s="2" t="s">
        <v>5</v>
      </c>
      <c r="G219" s="2" t="s">
        <v>5</v>
      </c>
      <c r="H219" s="3">
        <v>1.22E-5</v>
      </c>
      <c r="I219" s="2" t="s">
        <v>5</v>
      </c>
      <c r="J219" s="2">
        <v>22</v>
      </c>
      <c r="K219" s="2">
        <v>38</v>
      </c>
      <c r="L219" s="2">
        <v>0.63</v>
      </c>
      <c r="M219" s="2" t="s">
        <v>240</v>
      </c>
      <c r="N219" s="2" t="s">
        <v>10</v>
      </c>
      <c r="O219" s="2" t="s">
        <v>20</v>
      </c>
      <c r="P219" s="2" t="s">
        <v>241</v>
      </c>
      <c r="Q219" s="2" t="s">
        <v>41</v>
      </c>
      <c r="R219" s="2" t="s">
        <v>242</v>
      </c>
      <c r="S219" s="2" t="s">
        <v>15</v>
      </c>
      <c r="T219" s="2" t="s">
        <v>239</v>
      </c>
      <c r="U219" s="2" t="s">
        <v>5</v>
      </c>
      <c r="V219" s="2" t="s">
        <v>5</v>
      </c>
      <c r="W219" s="2" t="s">
        <v>5</v>
      </c>
    </row>
    <row r="220" spans="1:23" s="7" customFormat="1" ht="17.25" customHeight="1" x14ac:dyDescent="0.25">
      <c r="A220" s="1" t="s">
        <v>2</v>
      </c>
      <c r="B220" s="1" t="s">
        <v>244</v>
      </c>
      <c r="C220" s="2" t="s">
        <v>245</v>
      </c>
      <c r="D220" s="2" t="s">
        <v>7</v>
      </c>
      <c r="E220" s="3">
        <v>7.2499999999999998E-10</v>
      </c>
      <c r="F220" s="2">
        <v>0</v>
      </c>
      <c r="G220" s="3">
        <v>1.66E-5</v>
      </c>
      <c r="H220" s="3">
        <v>1.63E-5</v>
      </c>
      <c r="I220" s="2" t="s">
        <v>5</v>
      </c>
      <c r="J220" s="2">
        <v>41</v>
      </c>
      <c r="K220" s="2">
        <v>26</v>
      </c>
      <c r="L220" s="2">
        <v>0.39</v>
      </c>
      <c r="M220" s="2" t="s">
        <v>248</v>
      </c>
      <c r="N220" s="2" t="s">
        <v>10</v>
      </c>
      <c r="O220" s="2" t="s">
        <v>20</v>
      </c>
      <c r="P220" s="2" t="s">
        <v>249</v>
      </c>
      <c r="Q220" s="2" t="s">
        <v>250</v>
      </c>
      <c r="R220" s="2" t="s">
        <v>251</v>
      </c>
      <c r="S220" s="2" t="s">
        <v>15</v>
      </c>
      <c r="T220" s="2" t="s">
        <v>246</v>
      </c>
      <c r="U220" s="2" t="s">
        <v>5</v>
      </c>
      <c r="V220" s="2" t="s">
        <v>247</v>
      </c>
      <c r="W220" s="2" t="s">
        <v>5</v>
      </c>
    </row>
    <row r="221" spans="1:23" s="7" customFormat="1" ht="17.25" customHeight="1" x14ac:dyDescent="0.25">
      <c r="A221" s="1" t="s">
        <v>2</v>
      </c>
      <c r="B221" s="1" t="s">
        <v>252</v>
      </c>
      <c r="C221" s="2" t="s">
        <v>253</v>
      </c>
      <c r="D221" s="2" t="s">
        <v>243</v>
      </c>
      <c r="E221" s="3">
        <v>1.4599999999999999E-9</v>
      </c>
      <c r="F221" s="2">
        <v>1E-4</v>
      </c>
      <c r="G221" s="3">
        <v>5.0800000000000002E-5</v>
      </c>
      <c r="H221" s="3">
        <v>6.8499999999999996E-6</v>
      </c>
      <c r="I221" s="3">
        <v>3.2400000000000001E-5</v>
      </c>
      <c r="J221" s="2">
        <v>57</v>
      </c>
      <c r="K221" s="2">
        <v>26</v>
      </c>
      <c r="L221" s="2">
        <v>0.31</v>
      </c>
      <c r="M221" s="2" t="s">
        <v>256</v>
      </c>
      <c r="N221" s="2" t="s">
        <v>10</v>
      </c>
      <c r="O221" s="2" t="s">
        <v>20</v>
      </c>
      <c r="P221" s="2" t="s">
        <v>257</v>
      </c>
      <c r="Q221" s="2" t="s">
        <v>113</v>
      </c>
      <c r="R221" s="2" t="s">
        <v>258</v>
      </c>
      <c r="S221" s="2" t="s">
        <v>15</v>
      </c>
      <c r="T221" s="2" t="s">
        <v>254</v>
      </c>
      <c r="U221" s="2" t="s">
        <v>5</v>
      </c>
      <c r="V221" s="2" t="s">
        <v>255</v>
      </c>
      <c r="W221" s="2" t="s">
        <v>5</v>
      </c>
    </row>
    <row r="222" spans="1:23" s="7" customFormat="1" ht="17.25" customHeight="1" x14ac:dyDescent="0.25">
      <c r="A222" s="1" t="s">
        <v>2</v>
      </c>
      <c r="B222" s="1" t="s">
        <v>260</v>
      </c>
      <c r="C222" s="2" t="s">
        <v>261</v>
      </c>
      <c r="D222" s="2" t="s">
        <v>7</v>
      </c>
      <c r="E222" s="3">
        <v>8.6900000000000005E-11</v>
      </c>
      <c r="F222" s="2" t="s">
        <v>5</v>
      </c>
      <c r="G222" s="2" t="s">
        <v>5</v>
      </c>
      <c r="H222" s="3">
        <v>2.8399999999999999E-5</v>
      </c>
      <c r="I222" s="3">
        <v>6.4599999999999998E-5</v>
      </c>
      <c r="J222" s="2">
        <v>52</v>
      </c>
      <c r="K222" s="2">
        <v>29</v>
      </c>
      <c r="L222" s="2">
        <v>0.36</v>
      </c>
      <c r="M222" s="2" t="s">
        <v>263</v>
      </c>
      <c r="N222" s="2" t="s">
        <v>10</v>
      </c>
      <c r="O222" s="2" t="s">
        <v>20</v>
      </c>
      <c r="P222" s="2" t="s">
        <v>264</v>
      </c>
      <c r="Q222" s="2" t="s">
        <v>265</v>
      </c>
      <c r="R222" s="2" t="s">
        <v>266</v>
      </c>
      <c r="S222" s="2" t="s">
        <v>15</v>
      </c>
      <c r="T222" s="2" t="s">
        <v>262</v>
      </c>
      <c r="U222" s="2" t="s">
        <v>5</v>
      </c>
      <c r="V222" s="2" t="s">
        <v>5</v>
      </c>
      <c r="W222" s="2" t="s">
        <v>5</v>
      </c>
    </row>
    <row r="223" spans="1:23" s="7" customFormat="1" ht="17.25" customHeight="1" x14ac:dyDescent="0.25">
      <c r="A223" s="1" t="s">
        <v>2</v>
      </c>
      <c r="B223" s="1" t="s">
        <v>315</v>
      </c>
      <c r="C223" s="2" t="s">
        <v>316</v>
      </c>
      <c r="D223" s="2" t="s">
        <v>7</v>
      </c>
      <c r="E223" s="3">
        <v>1.2400000000000001E-9</v>
      </c>
      <c r="F223" s="2">
        <v>1E-4</v>
      </c>
      <c r="G223" s="3">
        <v>4.5899999999999998E-5</v>
      </c>
      <c r="H223" s="3">
        <v>6.6100000000000002E-6</v>
      </c>
      <c r="I223" s="2" t="s">
        <v>5</v>
      </c>
      <c r="J223" s="2">
        <v>35</v>
      </c>
      <c r="K223" s="2">
        <v>25</v>
      </c>
      <c r="L223" s="2">
        <v>0.42</v>
      </c>
      <c r="M223" s="2" t="s">
        <v>319</v>
      </c>
      <c r="N223" s="2" t="s">
        <v>10</v>
      </c>
      <c r="O223" s="2" t="s">
        <v>11</v>
      </c>
      <c r="P223" s="2" t="s">
        <v>320</v>
      </c>
      <c r="Q223" s="2" t="s">
        <v>291</v>
      </c>
      <c r="R223" s="2" t="s">
        <v>321</v>
      </c>
      <c r="S223" s="2" t="s">
        <v>15</v>
      </c>
      <c r="T223" s="2" t="s">
        <v>317</v>
      </c>
      <c r="U223" s="2" t="s">
        <v>5</v>
      </c>
      <c r="V223" s="2" t="s">
        <v>318</v>
      </c>
      <c r="W223" s="2" t="s">
        <v>5</v>
      </c>
    </row>
    <row r="224" spans="1:23" s="7" customFormat="1" ht="17.25" customHeight="1" x14ac:dyDescent="0.25">
      <c r="A224" s="1" t="s">
        <v>2</v>
      </c>
      <c r="B224" s="1" t="s">
        <v>338</v>
      </c>
      <c r="C224" s="2" t="s">
        <v>339</v>
      </c>
      <c r="D224" s="2" t="s">
        <v>7</v>
      </c>
      <c r="E224" s="3">
        <v>2.1899999999999999E-32</v>
      </c>
      <c r="F224" s="2">
        <v>0</v>
      </c>
      <c r="G224" s="3">
        <v>8.3100000000000001E-6</v>
      </c>
      <c r="H224" s="3">
        <v>8.1499999999999999E-6</v>
      </c>
      <c r="I224" s="2" t="s">
        <v>5</v>
      </c>
      <c r="J224" s="2">
        <v>79</v>
      </c>
      <c r="K224" s="2">
        <v>84</v>
      </c>
      <c r="L224" s="2">
        <v>0.52</v>
      </c>
      <c r="M224" s="2" t="s">
        <v>342</v>
      </c>
      <c r="N224" s="2" t="s">
        <v>10</v>
      </c>
      <c r="O224" s="2" t="s">
        <v>20</v>
      </c>
      <c r="P224" s="2" t="s">
        <v>343</v>
      </c>
      <c r="Q224" s="2" t="s">
        <v>344</v>
      </c>
      <c r="R224" s="2" t="s">
        <v>345</v>
      </c>
      <c r="S224" s="2" t="s">
        <v>15</v>
      </c>
      <c r="T224" s="2" t="s">
        <v>340</v>
      </c>
      <c r="U224" s="2" t="s">
        <v>180</v>
      </c>
      <c r="V224" s="2" t="s">
        <v>341</v>
      </c>
      <c r="W224" s="2" t="s">
        <v>5</v>
      </c>
    </row>
    <row r="225" spans="1:23" s="7" customFormat="1" ht="17.25" customHeight="1" x14ac:dyDescent="0.25">
      <c r="A225" s="1" t="s">
        <v>2</v>
      </c>
      <c r="B225" s="1" t="s">
        <v>347</v>
      </c>
      <c r="C225" s="2" t="s">
        <v>348</v>
      </c>
      <c r="D225" s="2" t="s">
        <v>7</v>
      </c>
      <c r="E225" s="3">
        <v>1.9000000000000001E-15</v>
      </c>
      <c r="F225" s="2">
        <v>4.0000000000000002E-4</v>
      </c>
      <c r="G225" s="2">
        <v>1E-4</v>
      </c>
      <c r="H225" s="2">
        <v>2.0000000000000001E-4</v>
      </c>
      <c r="I225" s="2">
        <v>2.0000000000000001E-4</v>
      </c>
      <c r="J225" s="2">
        <v>44</v>
      </c>
      <c r="K225" s="2">
        <v>40</v>
      </c>
      <c r="L225" s="2">
        <v>0.48</v>
      </c>
      <c r="M225" s="2" t="s">
        <v>351</v>
      </c>
      <c r="N225" s="2" t="s">
        <v>10</v>
      </c>
      <c r="O225" s="2" t="s">
        <v>20</v>
      </c>
      <c r="P225" s="2" t="s">
        <v>352</v>
      </c>
      <c r="Q225" s="2" t="s">
        <v>353</v>
      </c>
      <c r="R225" s="2" t="s">
        <v>354</v>
      </c>
      <c r="S225" s="2" t="s">
        <v>15</v>
      </c>
      <c r="T225" s="2" t="s">
        <v>349</v>
      </c>
      <c r="U225" s="2" t="s">
        <v>5</v>
      </c>
      <c r="V225" s="2" t="s">
        <v>350</v>
      </c>
      <c r="W225" s="2" t="s">
        <v>5</v>
      </c>
    </row>
    <row r="226" spans="1:23" ht="17.25" customHeight="1" x14ac:dyDescent="0.25">
      <c r="A226" s="1" t="s">
        <v>2</v>
      </c>
      <c r="B226" s="1" t="s">
        <v>355</v>
      </c>
      <c r="C226" s="2" t="s">
        <v>356</v>
      </c>
      <c r="D226" s="2" t="s">
        <v>7</v>
      </c>
      <c r="E226" s="3">
        <v>4.9299999999999995E-10</v>
      </c>
      <c r="F226" s="2" t="s">
        <v>5</v>
      </c>
      <c r="G226" s="2" t="s">
        <v>5</v>
      </c>
      <c r="H226" s="3">
        <v>4.0600000000000001E-6</v>
      </c>
      <c r="I226" s="2" t="s">
        <v>5</v>
      </c>
      <c r="J226" s="2">
        <v>35</v>
      </c>
      <c r="K226" s="2">
        <v>26</v>
      </c>
      <c r="L226" s="2">
        <v>0.43</v>
      </c>
      <c r="M226" s="2" t="s">
        <v>358</v>
      </c>
      <c r="N226" s="2" t="s">
        <v>121</v>
      </c>
      <c r="O226" s="2" t="s">
        <v>20</v>
      </c>
      <c r="P226" s="2" t="s">
        <v>359</v>
      </c>
      <c r="Q226" s="2" t="s">
        <v>313</v>
      </c>
      <c r="R226" s="2" t="s">
        <v>360</v>
      </c>
      <c r="S226" s="2" t="s">
        <v>15</v>
      </c>
      <c r="T226" s="2" t="s">
        <v>357</v>
      </c>
      <c r="U226" s="2" t="s">
        <v>5</v>
      </c>
      <c r="V226" s="2" t="s">
        <v>5</v>
      </c>
      <c r="W226" s="2" t="s">
        <v>5</v>
      </c>
    </row>
    <row r="227" spans="1:23" ht="17.25" customHeight="1" x14ac:dyDescent="0.25">
      <c r="A227" s="1" t="s">
        <v>2</v>
      </c>
      <c r="B227" s="1" t="s">
        <v>376</v>
      </c>
      <c r="C227" s="2" t="s">
        <v>377</v>
      </c>
      <c r="D227" s="2" t="s">
        <v>7</v>
      </c>
      <c r="E227" s="3">
        <v>2.2899999999999999E-14</v>
      </c>
      <c r="F227" s="2" t="s">
        <v>5</v>
      </c>
      <c r="G227" s="2" t="s">
        <v>5</v>
      </c>
      <c r="H227" s="3">
        <v>4.2799999999999997E-6</v>
      </c>
      <c r="I227" s="2" t="s">
        <v>5</v>
      </c>
      <c r="J227" s="2">
        <v>40</v>
      </c>
      <c r="K227" s="2">
        <v>37</v>
      </c>
      <c r="L227" s="2">
        <v>0.48</v>
      </c>
      <c r="M227" s="2" t="s">
        <v>379</v>
      </c>
      <c r="N227" s="2" t="s">
        <v>121</v>
      </c>
      <c r="O227" s="2" t="s">
        <v>20</v>
      </c>
      <c r="P227" s="2" t="s">
        <v>380</v>
      </c>
      <c r="Q227" s="2" t="s">
        <v>381</v>
      </c>
      <c r="R227" s="2" t="s">
        <v>5</v>
      </c>
      <c r="S227" s="2" t="s">
        <v>5</v>
      </c>
      <c r="T227" s="2" t="s">
        <v>378</v>
      </c>
      <c r="U227" s="2" t="s">
        <v>5</v>
      </c>
      <c r="V227" s="2" t="s">
        <v>5</v>
      </c>
      <c r="W227" s="2" t="s">
        <v>5</v>
      </c>
    </row>
    <row r="228" spans="1:23" ht="17.25" customHeight="1" x14ac:dyDescent="0.25">
      <c r="A228" s="1" t="s">
        <v>2</v>
      </c>
      <c r="B228" s="1" t="s">
        <v>382</v>
      </c>
      <c r="C228" s="2" t="s">
        <v>383</v>
      </c>
      <c r="D228" s="2" t="s">
        <v>7</v>
      </c>
      <c r="E228" s="3">
        <v>4.9699999999999999E-14</v>
      </c>
      <c r="F228" s="2">
        <v>8.0000000000000004E-4</v>
      </c>
      <c r="G228" s="3">
        <v>2.4899999999999999E-5</v>
      </c>
      <c r="H228" s="3">
        <v>4.88E-5</v>
      </c>
      <c r="I228" s="3">
        <v>6.4599999999999998E-5</v>
      </c>
      <c r="J228" s="2">
        <v>30</v>
      </c>
      <c r="K228" s="2">
        <v>35</v>
      </c>
      <c r="L228" s="2">
        <v>0.54</v>
      </c>
      <c r="M228" s="2" t="s">
        <v>386</v>
      </c>
      <c r="N228" s="2" t="s">
        <v>121</v>
      </c>
      <c r="O228" s="2" t="s">
        <v>20</v>
      </c>
      <c r="P228" s="2" t="s">
        <v>387</v>
      </c>
      <c r="Q228" s="2" t="s">
        <v>388</v>
      </c>
      <c r="R228" s="2" t="s">
        <v>389</v>
      </c>
      <c r="S228" s="2" t="s">
        <v>15</v>
      </c>
      <c r="T228" s="2" t="s">
        <v>384</v>
      </c>
      <c r="U228" s="2" t="s">
        <v>5</v>
      </c>
      <c r="V228" s="2" t="s">
        <v>385</v>
      </c>
      <c r="W228" s="2" t="s">
        <v>5</v>
      </c>
    </row>
    <row r="229" spans="1:23" ht="17.25" customHeight="1" x14ac:dyDescent="0.25">
      <c r="A229" s="1" t="s">
        <v>2</v>
      </c>
      <c r="B229" s="1" t="s">
        <v>394</v>
      </c>
      <c r="C229" s="2" t="s">
        <v>395</v>
      </c>
      <c r="D229" s="2" t="s">
        <v>7</v>
      </c>
      <c r="E229" s="3">
        <v>9.83E-16</v>
      </c>
      <c r="F229" s="2">
        <v>1E-4</v>
      </c>
      <c r="G229" s="3">
        <v>5.77E-5</v>
      </c>
      <c r="H229" s="2">
        <v>1E-4</v>
      </c>
      <c r="I229" s="2">
        <v>2.0000000000000001E-4</v>
      </c>
      <c r="J229" s="2">
        <v>38</v>
      </c>
      <c r="K229" s="2">
        <v>40</v>
      </c>
      <c r="L229" s="2">
        <v>0.51</v>
      </c>
      <c r="M229" s="2" t="s">
        <v>398</v>
      </c>
      <c r="N229" s="2" t="s">
        <v>10</v>
      </c>
      <c r="O229" s="2" t="s">
        <v>20</v>
      </c>
      <c r="P229" s="2" t="s">
        <v>399</v>
      </c>
      <c r="Q229" s="2" t="s">
        <v>313</v>
      </c>
      <c r="R229" s="2" t="s">
        <v>400</v>
      </c>
      <c r="S229" s="2" t="s">
        <v>15</v>
      </c>
      <c r="T229" s="2" t="s">
        <v>396</v>
      </c>
      <c r="U229" s="2" t="s">
        <v>5</v>
      </c>
      <c r="V229" s="2" t="s">
        <v>397</v>
      </c>
      <c r="W229" s="2" t="s">
        <v>5</v>
      </c>
    </row>
    <row r="230" spans="1:23" ht="17.25" customHeight="1" x14ac:dyDescent="0.25">
      <c r="A230" s="1" t="s">
        <v>2</v>
      </c>
      <c r="B230" s="1" t="s">
        <v>408</v>
      </c>
      <c r="C230" s="2" t="s">
        <v>409</v>
      </c>
      <c r="D230" s="2" t="s">
        <v>7</v>
      </c>
      <c r="E230" s="3">
        <v>1.7099999999999999E-29</v>
      </c>
      <c r="F230" s="2">
        <v>1E-4</v>
      </c>
      <c r="G230" s="3">
        <v>8.2700000000000004E-6</v>
      </c>
      <c r="H230" s="3">
        <v>1.63E-5</v>
      </c>
      <c r="I230" s="2" t="s">
        <v>5</v>
      </c>
      <c r="J230" s="2">
        <v>62</v>
      </c>
      <c r="K230" s="2">
        <v>75</v>
      </c>
      <c r="L230" s="2">
        <v>0.55000000000000004</v>
      </c>
      <c r="M230" s="2" t="s">
        <v>412</v>
      </c>
      <c r="N230" s="2" t="s">
        <v>10</v>
      </c>
      <c r="O230" s="2" t="s">
        <v>20</v>
      </c>
      <c r="P230" s="2" t="s">
        <v>413</v>
      </c>
      <c r="Q230" s="2" t="s">
        <v>414</v>
      </c>
      <c r="R230" s="2" t="s">
        <v>415</v>
      </c>
      <c r="S230" s="2" t="s">
        <v>15</v>
      </c>
      <c r="T230" s="2" t="s">
        <v>410</v>
      </c>
      <c r="U230" s="2" t="s">
        <v>5</v>
      </c>
      <c r="V230" s="2" t="s">
        <v>411</v>
      </c>
      <c r="W230" s="2" t="s">
        <v>5</v>
      </c>
    </row>
    <row r="231" spans="1:23" ht="17.25" customHeight="1" x14ac:dyDescent="0.25">
      <c r="A231" s="1" t="s">
        <v>2</v>
      </c>
      <c r="B231" s="1" t="s">
        <v>408</v>
      </c>
      <c r="C231" s="2" t="s">
        <v>416</v>
      </c>
      <c r="D231" s="2" t="s">
        <v>7</v>
      </c>
      <c r="E231" s="3">
        <v>6.8199999999999996E-12</v>
      </c>
      <c r="F231" s="2" t="s">
        <v>5</v>
      </c>
      <c r="G231" s="2" t="s">
        <v>5</v>
      </c>
      <c r="H231" s="3">
        <v>4.0600000000000001E-6</v>
      </c>
      <c r="I231" s="2" t="s">
        <v>5</v>
      </c>
      <c r="J231" s="2">
        <v>40</v>
      </c>
      <c r="K231" s="2">
        <v>31</v>
      </c>
      <c r="L231" s="2">
        <v>0.44</v>
      </c>
      <c r="M231" s="2" t="s">
        <v>412</v>
      </c>
      <c r="N231" s="2" t="s">
        <v>10</v>
      </c>
      <c r="O231" s="2" t="s">
        <v>20</v>
      </c>
      <c r="P231" s="2" t="s">
        <v>413</v>
      </c>
      <c r="Q231" s="2" t="s">
        <v>414</v>
      </c>
      <c r="R231" s="2" t="s">
        <v>418</v>
      </c>
      <c r="S231" s="2" t="s">
        <v>15</v>
      </c>
      <c r="T231" s="2" t="s">
        <v>417</v>
      </c>
      <c r="U231" s="2" t="s">
        <v>5</v>
      </c>
      <c r="V231" s="2" t="s">
        <v>5</v>
      </c>
      <c r="W231" s="2" t="s">
        <v>5</v>
      </c>
    </row>
    <row r="232" spans="1:23" ht="17.25" customHeight="1" x14ac:dyDescent="0.25">
      <c r="A232" s="4" t="s">
        <v>2</v>
      </c>
      <c r="B232" s="4" t="s">
        <v>419</v>
      </c>
      <c r="C232" s="6" t="s">
        <v>420</v>
      </c>
      <c r="D232" s="6" t="s">
        <v>7</v>
      </c>
      <c r="E232" s="5">
        <v>2.4700000000000001E-13</v>
      </c>
      <c r="F232" s="6">
        <v>1E-4</v>
      </c>
      <c r="G232" s="5">
        <v>3.3099999999999998E-5</v>
      </c>
      <c r="H232" s="5">
        <v>1.63E-5</v>
      </c>
      <c r="I232" s="6" t="s">
        <v>5</v>
      </c>
      <c r="J232" s="6">
        <v>35</v>
      </c>
      <c r="K232" s="6">
        <v>34</v>
      </c>
      <c r="L232" s="6">
        <v>0.49</v>
      </c>
      <c r="M232" s="6" t="s">
        <v>423</v>
      </c>
      <c r="N232" s="6" t="s">
        <v>10</v>
      </c>
      <c r="O232" s="6" t="s">
        <v>20</v>
      </c>
      <c r="P232" s="6" t="s">
        <v>424</v>
      </c>
      <c r="Q232" s="6" t="s">
        <v>139</v>
      </c>
      <c r="R232" s="6" t="s">
        <v>425</v>
      </c>
      <c r="S232" s="6" t="s">
        <v>22</v>
      </c>
      <c r="T232" s="6" t="s">
        <v>421</v>
      </c>
      <c r="U232" s="6" t="s">
        <v>5</v>
      </c>
      <c r="V232" s="6" t="s">
        <v>422</v>
      </c>
      <c r="W232" s="6" t="s">
        <v>5</v>
      </c>
    </row>
    <row r="233" spans="1:23" ht="17.25" customHeight="1" x14ac:dyDescent="0.25">
      <c r="A233" s="1" t="s">
        <v>2</v>
      </c>
      <c r="B233" s="1" t="s">
        <v>440</v>
      </c>
      <c r="C233" s="2" t="s">
        <v>441</v>
      </c>
      <c r="D233" s="2" t="s">
        <v>7</v>
      </c>
      <c r="E233" s="3">
        <v>6.2100000000000004E-12</v>
      </c>
      <c r="F233" s="2">
        <v>2.9999999999999997E-4</v>
      </c>
      <c r="G233" s="3">
        <v>2.3600000000000001E-5</v>
      </c>
      <c r="H233" s="3">
        <v>2.5000000000000001E-5</v>
      </c>
      <c r="I233" s="3">
        <v>3.2299999999999999E-5</v>
      </c>
      <c r="J233" s="2">
        <v>29</v>
      </c>
      <c r="K233" s="2">
        <v>30</v>
      </c>
      <c r="L233" s="2">
        <v>0.51</v>
      </c>
      <c r="M233" s="2" t="s">
        <v>444</v>
      </c>
      <c r="N233" s="2" t="s">
        <v>10</v>
      </c>
      <c r="O233" s="2" t="s">
        <v>20</v>
      </c>
      <c r="P233" s="2" t="s">
        <v>445</v>
      </c>
      <c r="Q233" s="2" t="s">
        <v>414</v>
      </c>
      <c r="R233" s="2" t="s">
        <v>446</v>
      </c>
      <c r="S233" s="2" t="s">
        <v>15</v>
      </c>
      <c r="T233" s="2" t="s">
        <v>442</v>
      </c>
      <c r="U233" s="2" t="s">
        <v>5</v>
      </c>
      <c r="V233" s="2" t="s">
        <v>443</v>
      </c>
      <c r="W233" s="2" t="s">
        <v>5</v>
      </c>
    </row>
    <row r="234" spans="1:23" ht="17.25" customHeight="1" x14ac:dyDescent="0.25">
      <c r="A234" s="1" t="s">
        <v>2</v>
      </c>
      <c r="B234" s="1" t="s">
        <v>468</v>
      </c>
      <c r="C234" s="2" t="s">
        <v>469</v>
      </c>
      <c r="D234" s="2" t="s">
        <v>7</v>
      </c>
      <c r="E234" s="3">
        <v>9.1500000000000008E-16</v>
      </c>
      <c r="F234" s="2" t="s">
        <v>5</v>
      </c>
      <c r="G234" s="2" t="s">
        <v>5</v>
      </c>
      <c r="H234" s="3">
        <v>4.0600000000000001E-6</v>
      </c>
      <c r="I234" s="2" t="s">
        <v>5</v>
      </c>
      <c r="J234" s="2">
        <v>93</v>
      </c>
      <c r="K234" s="2">
        <v>44</v>
      </c>
      <c r="L234" s="2">
        <v>0.32</v>
      </c>
      <c r="M234" s="2" t="s">
        <v>471</v>
      </c>
      <c r="N234" s="2" t="s">
        <v>10</v>
      </c>
      <c r="O234" s="2" t="s">
        <v>20</v>
      </c>
      <c r="P234" s="2" t="s">
        <v>472</v>
      </c>
      <c r="Q234" s="2" t="s">
        <v>374</v>
      </c>
      <c r="R234" s="2" t="s">
        <v>473</v>
      </c>
      <c r="S234" s="2" t="s">
        <v>15</v>
      </c>
      <c r="T234" s="2" t="s">
        <v>470</v>
      </c>
      <c r="U234" s="2" t="s">
        <v>5</v>
      </c>
      <c r="V234" s="2" t="s">
        <v>5</v>
      </c>
      <c r="W234" s="2" t="s">
        <v>5</v>
      </c>
    </row>
    <row r="235" spans="1:23" ht="17.25" customHeight="1" x14ac:dyDescent="0.25">
      <c r="A235" s="1" t="s">
        <v>2</v>
      </c>
      <c r="B235" s="1" t="s">
        <v>505</v>
      </c>
      <c r="C235" s="2" t="s">
        <v>506</v>
      </c>
      <c r="D235" s="2" t="s">
        <v>7</v>
      </c>
      <c r="E235" s="3">
        <v>1.5400000000000001E-6</v>
      </c>
      <c r="F235" s="2">
        <v>1E-4</v>
      </c>
      <c r="G235" s="3">
        <v>2.8E-5</v>
      </c>
      <c r="H235" s="3">
        <v>8.1699999999999997E-6</v>
      </c>
      <c r="I235" s="3">
        <v>3.2299999999999999E-5</v>
      </c>
      <c r="J235" s="2">
        <v>34</v>
      </c>
      <c r="K235" s="2">
        <v>17</v>
      </c>
      <c r="L235" s="2">
        <v>0.33</v>
      </c>
      <c r="M235" s="2" t="s">
        <v>509</v>
      </c>
      <c r="N235" s="2" t="s">
        <v>10</v>
      </c>
      <c r="O235" s="2" t="s">
        <v>20</v>
      </c>
      <c r="P235" s="2" t="s">
        <v>510</v>
      </c>
      <c r="Q235" s="2" t="s">
        <v>511</v>
      </c>
      <c r="R235" s="2" t="s">
        <v>512</v>
      </c>
      <c r="S235" s="2" t="s">
        <v>15</v>
      </c>
      <c r="T235" s="2" t="s">
        <v>507</v>
      </c>
      <c r="U235" s="2" t="s">
        <v>5</v>
      </c>
      <c r="V235" s="2" t="s">
        <v>508</v>
      </c>
      <c r="W235" s="2" t="s">
        <v>5</v>
      </c>
    </row>
    <row r="236" spans="1:23" ht="17.25" customHeight="1" x14ac:dyDescent="0.25">
      <c r="A236" s="1" t="s">
        <v>2</v>
      </c>
      <c r="B236" s="1" t="s">
        <v>528</v>
      </c>
      <c r="C236" s="2" t="s">
        <v>529</v>
      </c>
      <c r="D236" s="2" t="s">
        <v>7</v>
      </c>
      <c r="E236" s="3">
        <v>6.9000000000000004E-22</v>
      </c>
      <c r="F236" s="2">
        <v>1.6000000000000001E-3</v>
      </c>
      <c r="G236" s="2">
        <v>2.0000000000000001E-4</v>
      </c>
      <c r="H236" s="3">
        <v>9.1100000000000005E-5</v>
      </c>
      <c r="I236" s="2">
        <v>2.9999999999999997E-4</v>
      </c>
      <c r="J236" s="2">
        <v>38</v>
      </c>
      <c r="K236" s="2">
        <v>54</v>
      </c>
      <c r="L236" s="2">
        <v>0.59</v>
      </c>
      <c r="M236" s="2" t="s">
        <v>532</v>
      </c>
      <c r="N236" s="2" t="s">
        <v>121</v>
      </c>
      <c r="O236" s="2" t="s">
        <v>20</v>
      </c>
      <c r="P236" s="2" t="s">
        <v>533</v>
      </c>
      <c r="Q236" s="2" t="s">
        <v>197</v>
      </c>
      <c r="R236" s="2" t="s">
        <v>534</v>
      </c>
      <c r="S236" s="2" t="s">
        <v>15</v>
      </c>
      <c r="T236" s="2" t="s">
        <v>530</v>
      </c>
      <c r="U236" s="2" t="s">
        <v>5</v>
      </c>
      <c r="V236" s="2" t="s">
        <v>531</v>
      </c>
      <c r="W236" s="2" t="s">
        <v>5</v>
      </c>
    </row>
    <row r="237" spans="1:23" ht="17.25" customHeight="1" x14ac:dyDescent="0.25">
      <c r="A237" s="1" t="s">
        <v>2</v>
      </c>
      <c r="B237" s="1" t="s">
        <v>535</v>
      </c>
      <c r="C237" s="2" t="s">
        <v>536</v>
      </c>
      <c r="D237" s="2" t="s">
        <v>7</v>
      </c>
      <c r="E237" s="3">
        <v>2.2600000000000001E-11</v>
      </c>
      <c r="F237" s="2">
        <v>4.3E-3</v>
      </c>
      <c r="G237" s="3">
        <v>4.1199999999999999E-5</v>
      </c>
      <c r="H237" s="3">
        <v>8.1199999999999995E-5</v>
      </c>
      <c r="I237" s="2" t="s">
        <v>5</v>
      </c>
      <c r="J237" s="2">
        <v>32</v>
      </c>
      <c r="K237" s="2">
        <v>29</v>
      </c>
      <c r="L237" s="2">
        <v>0.48</v>
      </c>
      <c r="M237" s="2" t="s">
        <v>539</v>
      </c>
      <c r="N237" s="2" t="s">
        <v>10</v>
      </c>
      <c r="O237" s="2" t="s">
        <v>11</v>
      </c>
      <c r="P237" s="2" t="s">
        <v>540</v>
      </c>
      <c r="Q237" s="2" t="s">
        <v>541</v>
      </c>
      <c r="R237" s="2" t="s">
        <v>542</v>
      </c>
      <c r="S237" s="2" t="s">
        <v>15</v>
      </c>
      <c r="T237" s="2" t="s">
        <v>537</v>
      </c>
      <c r="U237" s="2" t="s">
        <v>5</v>
      </c>
      <c r="V237" s="2" t="s">
        <v>538</v>
      </c>
      <c r="W237" s="2" t="s">
        <v>5</v>
      </c>
    </row>
    <row r="238" spans="1:23" ht="17.25" customHeight="1" x14ac:dyDescent="0.25">
      <c r="A238" s="1" t="s">
        <v>2</v>
      </c>
      <c r="B238" s="1" t="s">
        <v>543</v>
      </c>
      <c r="C238" s="2" t="s">
        <v>544</v>
      </c>
      <c r="D238" s="2" t="s">
        <v>7</v>
      </c>
      <c r="E238" s="3">
        <v>1.7399999999999999E-10</v>
      </c>
      <c r="F238" s="2">
        <v>1E-4</v>
      </c>
      <c r="G238" s="3">
        <v>1.6500000000000001E-5</v>
      </c>
      <c r="H238" s="3">
        <v>8.1300000000000001E-6</v>
      </c>
      <c r="I238" s="2" t="s">
        <v>5</v>
      </c>
      <c r="J238" s="2">
        <v>24</v>
      </c>
      <c r="K238" s="2">
        <v>26</v>
      </c>
      <c r="L238" s="2">
        <v>0.52</v>
      </c>
      <c r="M238" s="2" t="s">
        <v>547</v>
      </c>
      <c r="N238" s="2" t="s">
        <v>121</v>
      </c>
      <c r="O238" s="2" t="s">
        <v>20</v>
      </c>
      <c r="P238" s="2" t="s">
        <v>548</v>
      </c>
      <c r="Q238" s="2" t="s">
        <v>487</v>
      </c>
      <c r="R238" s="2" t="s">
        <v>549</v>
      </c>
      <c r="S238" s="2" t="s">
        <v>15</v>
      </c>
      <c r="T238" s="2" t="s">
        <v>545</v>
      </c>
      <c r="U238" s="2" t="s">
        <v>5</v>
      </c>
      <c r="V238" s="2" t="s">
        <v>546</v>
      </c>
      <c r="W238" s="2" t="s">
        <v>5</v>
      </c>
    </row>
    <row r="239" spans="1:23" ht="17.25" customHeight="1" x14ac:dyDescent="0.25">
      <c r="A239" s="1" t="s">
        <v>2</v>
      </c>
      <c r="B239" s="1" t="s">
        <v>551</v>
      </c>
      <c r="C239" s="2" t="s">
        <v>552</v>
      </c>
      <c r="D239" s="2" t="s">
        <v>7</v>
      </c>
      <c r="E239" s="3">
        <v>1.91E-16</v>
      </c>
      <c r="F239" s="2" t="s">
        <v>5</v>
      </c>
      <c r="G239" s="2" t="s">
        <v>5</v>
      </c>
      <c r="H239" s="2">
        <v>0</v>
      </c>
      <c r="I239" s="2" t="s">
        <v>5</v>
      </c>
      <c r="J239" s="2">
        <v>50</v>
      </c>
      <c r="K239" s="2">
        <v>43</v>
      </c>
      <c r="L239" s="2">
        <v>0.46</v>
      </c>
      <c r="M239" s="2" t="s">
        <v>554</v>
      </c>
      <c r="N239" s="2" t="s">
        <v>10</v>
      </c>
      <c r="O239" s="2" t="s">
        <v>20</v>
      </c>
      <c r="P239" s="2" t="s">
        <v>555</v>
      </c>
      <c r="Q239" s="2" t="s">
        <v>556</v>
      </c>
      <c r="R239" s="2" t="s">
        <v>557</v>
      </c>
      <c r="S239" s="2" t="s">
        <v>15</v>
      </c>
      <c r="T239" s="2" t="s">
        <v>553</v>
      </c>
      <c r="U239" s="2" t="s">
        <v>180</v>
      </c>
      <c r="V239" s="2" t="s">
        <v>5</v>
      </c>
      <c r="W239" s="2" t="s">
        <v>5</v>
      </c>
    </row>
    <row r="240" spans="1:23" ht="17.25" customHeight="1" x14ac:dyDescent="0.25">
      <c r="A240" s="1" t="s">
        <v>2</v>
      </c>
      <c r="B240" s="1" t="s">
        <v>558</v>
      </c>
      <c r="C240" s="2" t="s">
        <v>566</v>
      </c>
      <c r="D240" s="2" t="s">
        <v>7</v>
      </c>
      <c r="E240" s="3">
        <v>2.05E-11</v>
      </c>
      <c r="F240" s="2">
        <v>2.0000000000000001E-4</v>
      </c>
      <c r="G240" s="3">
        <v>3.3500000000000001E-5</v>
      </c>
      <c r="H240" s="3">
        <v>3.3000000000000003E-5</v>
      </c>
      <c r="I240" s="3">
        <v>3.2299999999999999E-5</v>
      </c>
      <c r="J240" s="2">
        <v>31</v>
      </c>
      <c r="K240" s="2">
        <v>29</v>
      </c>
      <c r="L240" s="2">
        <v>0.48</v>
      </c>
      <c r="M240" s="2" t="s">
        <v>562</v>
      </c>
      <c r="N240" s="2" t="s">
        <v>10</v>
      </c>
      <c r="O240" s="2" t="s">
        <v>11</v>
      </c>
      <c r="P240" s="2" t="s">
        <v>563</v>
      </c>
      <c r="Q240" s="2" t="s">
        <v>564</v>
      </c>
      <c r="R240" s="2" t="s">
        <v>569</v>
      </c>
      <c r="S240" s="2" t="s">
        <v>15</v>
      </c>
      <c r="T240" s="2" t="s">
        <v>567</v>
      </c>
      <c r="U240" s="2" t="s">
        <v>5</v>
      </c>
      <c r="V240" s="2" t="s">
        <v>568</v>
      </c>
      <c r="W240" s="2" t="s">
        <v>5</v>
      </c>
    </row>
    <row r="241" spans="1:23" ht="17.25" customHeight="1" x14ac:dyDescent="0.25">
      <c r="A241" s="1" t="s">
        <v>2</v>
      </c>
      <c r="B241" s="1" t="s">
        <v>578</v>
      </c>
      <c r="C241" s="2" t="s">
        <v>579</v>
      </c>
      <c r="D241" s="2" t="s">
        <v>7</v>
      </c>
      <c r="E241" s="3">
        <v>3.6599999999999999E-17</v>
      </c>
      <c r="F241" s="2">
        <v>1E-4</v>
      </c>
      <c r="G241" s="3">
        <v>8.3299999999999999E-6</v>
      </c>
      <c r="H241" s="3">
        <v>8.14E-6</v>
      </c>
      <c r="I241" s="2" t="s">
        <v>5</v>
      </c>
      <c r="J241" s="2">
        <v>20</v>
      </c>
      <c r="K241" s="2">
        <v>40</v>
      </c>
      <c r="L241" s="2">
        <v>0.67</v>
      </c>
      <c r="M241" s="2" t="s">
        <v>582</v>
      </c>
      <c r="N241" s="2" t="s">
        <v>121</v>
      </c>
      <c r="O241" s="2" t="s">
        <v>20</v>
      </c>
      <c r="P241" s="2" t="s">
        <v>583</v>
      </c>
      <c r="Q241" s="2" t="s">
        <v>439</v>
      </c>
      <c r="R241" s="2" t="s">
        <v>584</v>
      </c>
      <c r="S241" s="2" t="s">
        <v>15</v>
      </c>
      <c r="T241" s="2" t="s">
        <v>580</v>
      </c>
      <c r="U241" s="2" t="s">
        <v>5</v>
      </c>
      <c r="V241" s="2" t="s">
        <v>581</v>
      </c>
      <c r="W241" s="2" t="s">
        <v>5</v>
      </c>
    </row>
    <row r="242" spans="1:23" ht="17.25" customHeight="1" x14ac:dyDescent="0.25">
      <c r="A242" s="1" t="s">
        <v>2</v>
      </c>
      <c r="B242" s="1" t="s">
        <v>600</v>
      </c>
      <c r="C242" s="2" t="s">
        <v>601</v>
      </c>
      <c r="D242" s="2" t="s">
        <v>7</v>
      </c>
      <c r="E242" s="3">
        <v>6.4000000000000002E-9</v>
      </c>
      <c r="F242" s="2">
        <v>2.9999999999999997E-4</v>
      </c>
      <c r="G242" s="3">
        <v>4.9400000000000001E-5</v>
      </c>
      <c r="H242" s="3">
        <v>2.8399999999999999E-5</v>
      </c>
      <c r="I242" s="3">
        <v>6.4599999999999998E-5</v>
      </c>
      <c r="J242" s="2">
        <v>32</v>
      </c>
      <c r="K242" s="2">
        <v>23</v>
      </c>
      <c r="L242" s="2">
        <v>0.42</v>
      </c>
      <c r="M242" s="2" t="s">
        <v>604</v>
      </c>
      <c r="N242" s="2" t="s">
        <v>10</v>
      </c>
      <c r="O242" s="2" t="s">
        <v>20</v>
      </c>
      <c r="P242" s="2" t="s">
        <v>605</v>
      </c>
      <c r="Q242" s="2" t="s">
        <v>606</v>
      </c>
      <c r="R242" s="2" t="s">
        <v>607</v>
      </c>
      <c r="S242" s="2" t="s">
        <v>15</v>
      </c>
      <c r="T242" s="2" t="s">
        <v>602</v>
      </c>
      <c r="U242" s="2" t="s">
        <v>5</v>
      </c>
      <c r="V242" s="2" t="s">
        <v>603</v>
      </c>
      <c r="W242" s="2" t="s">
        <v>5</v>
      </c>
    </row>
    <row r="243" spans="1:23" ht="17.25" customHeight="1" x14ac:dyDescent="0.25">
      <c r="A243" s="1" t="s">
        <v>2</v>
      </c>
      <c r="B243" s="1" t="s">
        <v>627</v>
      </c>
      <c r="C243" s="2" t="s">
        <v>628</v>
      </c>
      <c r="D243" s="2" t="s">
        <v>7</v>
      </c>
      <c r="E243" s="3">
        <v>1.46E-11</v>
      </c>
      <c r="F243" s="2">
        <v>3.4000000000000002E-2</v>
      </c>
      <c r="G243" s="2">
        <v>2.0000000000000001E-4</v>
      </c>
      <c r="H243" s="3">
        <v>5.1E-5</v>
      </c>
      <c r="I243" s="2">
        <v>0</v>
      </c>
      <c r="J243" s="2">
        <v>52</v>
      </c>
      <c r="K243" s="2">
        <v>31</v>
      </c>
      <c r="L243" s="2">
        <v>0.37</v>
      </c>
      <c r="M243" s="2" t="s">
        <v>632</v>
      </c>
      <c r="N243" s="2" t="s">
        <v>10</v>
      </c>
      <c r="O243" s="2" t="s">
        <v>20</v>
      </c>
      <c r="P243" s="2" t="s">
        <v>633</v>
      </c>
      <c r="Q243" s="2" t="s">
        <v>634</v>
      </c>
      <c r="R243" s="2" t="s">
        <v>635</v>
      </c>
      <c r="S243" s="2" t="s">
        <v>15</v>
      </c>
      <c r="T243" s="2" t="s">
        <v>629</v>
      </c>
      <c r="U243" s="2" t="s">
        <v>5</v>
      </c>
      <c r="V243" s="2" t="s">
        <v>630</v>
      </c>
      <c r="W243" s="2" t="s">
        <v>631</v>
      </c>
    </row>
    <row r="244" spans="1:23" ht="17.25" customHeight="1" x14ac:dyDescent="0.25">
      <c r="A244" s="1" t="s">
        <v>2</v>
      </c>
      <c r="B244" s="1" t="s">
        <v>642</v>
      </c>
      <c r="C244" s="2" t="s">
        <v>643</v>
      </c>
      <c r="D244" s="2" t="s">
        <v>7</v>
      </c>
      <c r="E244" s="3">
        <v>7.17E-8</v>
      </c>
      <c r="F244" s="2">
        <v>1E-4</v>
      </c>
      <c r="G244" s="3">
        <v>8.3599999999999996E-6</v>
      </c>
      <c r="H244" s="3">
        <v>8.3299999999999999E-6</v>
      </c>
      <c r="I244" s="2" t="s">
        <v>5</v>
      </c>
      <c r="J244" s="2">
        <v>45</v>
      </c>
      <c r="K244" s="2">
        <v>21</v>
      </c>
      <c r="L244" s="2">
        <v>0.32</v>
      </c>
      <c r="M244" s="2" t="s">
        <v>646</v>
      </c>
      <c r="N244" s="2" t="s">
        <v>10</v>
      </c>
      <c r="O244" s="2" t="s">
        <v>20</v>
      </c>
      <c r="P244" s="2" t="s">
        <v>647</v>
      </c>
      <c r="Q244" s="2" t="s">
        <v>648</v>
      </c>
      <c r="R244" s="2" t="s">
        <v>275</v>
      </c>
      <c r="S244" s="2" t="s">
        <v>15</v>
      </c>
      <c r="T244" s="2" t="s">
        <v>644</v>
      </c>
      <c r="U244" s="2" t="s">
        <v>5</v>
      </c>
      <c r="V244" s="2" t="s">
        <v>645</v>
      </c>
      <c r="W244" s="2" t="s">
        <v>5</v>
      </c>
    </row>
    <row r="245" spans="1:23" ht="17.25" customHeight="1" x14ac:dyDescent="0.25">
      <c r="A245" s="1" t="s">
        <v>2</v>
      </c>
      <c r="B245" s="1" t="s">
        <v>686</v>
      </c>
      <c r="C245" s="2" t="s">
        <v>687</v>
      </c>
      <c r="D245" s="2" t="s">
        <v>7</v>
      </c>
      <c r="E245" s="3">
        <v>1.53E-15</v>
      </c>
      <c r="F245" s="2">
        <v>0</v>
      </c>
      <c r="G245" s="3">
        <v>1.77E-5</v>
      </c>
      <c r="H245" s="3">
        <v>8.3399999999999998E-6</v>
      </c>
      <c r="I245" s="2" t="s">
        <v>5</v>
      </c>
      <c r="J245" s="2">
        <v>22</v>
      </c>
      <c r="K245" s="2">
        <v>37</v>
      </c>
      <c r="L245" s="2">
        <v>0.63</v>
      </c>
      <c r="M245" s="2" t="s">
        <v>690</v>
      </c>
      <c r="N245" s="2" t="s">
        <v>10</v>
      </c>
      <c r="O245" s="2" t="s">
        <v>11</v>
      </c>
      <c r="P245" s="2" t="s">
        <v>691</v>
      </c>
      <c r="Q245" s="2" t="s">
        <v>113</v>
      </c>
      <c r="R245" s="2" t="s">
        <v>692</v>
      </c>
      <c r="S245" s="2" t="s">
        <v>15</v>
      </c>
      <c r="T245" s="2" t="s">
        <v>688</v>
      </c>
      <c r="U245" s="2" t="s">
        <v>5</v>
      </c>
      <c r="V245" s="2" t="s">
        <v>689</v>
      </c>
      <c r="W245" s="2" t="s">
        <v>5</v>
      </c>
    </row>
    <row r="246" spans="1:23" ht="17.25" customHeight="1" x14ac:dyDescent="0.25">
      <c r="A246" s="1" t="s">
        <v>2</v>
      </c>
      <c r="B246" s="1" t="s">
        <v>707</v>
      </c>
      <c r="C246" s="2" t="s">
        <v>710</v>
      </c>
      <c r="D246" s="2" t="s">
        <v>7</v>
      </c>
      <c r="E246" s="3">
        <v>9.2800000000000005E-11</v>
      </c>
      <c r="F246" s="2">
        <v>1E-4</v>
      </c>
      <c r="G246" s="3">
        <v>8.2400000000000007E-6</v>
      </c>
      <c r="H246" s="3">
        <v>1.22E-5</v>
      </c>
      <c r="I246" s="2" t="s">
        <v>5</v>
      </c>
      <c r="J246" s="2">
        <v>27</v>
      </c>
      <c r="K246" s="2">
        <v>27</v>
      </c>
      <c r="L246" s="2">
        <v>0.5</v>
      </c>
      <c r="M246" s="2" t="s">
        <v>708</v>
      </c>
      <c r="N246" s="2" t="s">
        <v>121</v>
      </c>
      <c r="O246" s="2" t="s">
        <v>20</v>
      </c>
      <c r="P246" s="2" t="s">
        <v>709</v>
      </c>
      <c r="Q246" s="2" t="s">
        <v>487</v>
      </c>
      <c r="R246" s="2" t="s">
        <v>713</v>
      </c>
      <c r="S246" s="2" t="s">
        <v>15</v>
      </c>
      <c r="T246" s="2" t="s">
        <v>711</v>
      </c>
      <c r="U246" s="2" t="s">
        <v>5</v>
      </c>
      <c r="V246" s="2" t="s">
        <v>712</v>
      </c>
      <c r="W246" s="2" t="s">
        <v>5</v>
      </c>
    </row>
    <row r="247" spans="1:23" ht="17.25" customHeight="1" x14ac:dyDescent="0.25">
      <c r="A247" s="1" t="s">
        <v>2</v>
      </c>
      <c r="B247" s="1" t="s">
        <v>728</v>
      </c>
      <c r="C247" s="2" t="s">
        <v>729</v>
      </c>
      <c r="D247" s="2" t="s">
        <v>7</v>
      </c>
      <c r="E247" s="3">
        <v>2.77E-25</v>
      </c>
      <c r="F247" s="2">
        <v>2.9999999999999997E-4</v>
      </c>
      <c r="G247" s="3">
        <v>8.3100000000000001E-6</v>
      </c>
      <c r="H247" s="3">
        <v>4.0600000000000001E-6</v>
      </c>
      <c r="I247" s="2" t="s">
        <v>5</v>
      </c>
      <c r="J247" s="2">
        <v>21</v>
      </c>
      <c r="K247" s="2">
        <v>57</v>
      </c>
      <c r="L247" s="2">
        <v>0.73</v>
      </c>
      <c r="M247" s="2" t="s">
        <v>732</v>
      </c>
      <c r="N247" s="2" t="s">
        <v>10</v>
      </c>
      <c r="O247" s="2" t="s">
        <v>20</v>
      </c>
      <c r="P247" s="2" t="s">
        <v>733</v>
      </c>
      <c r="Q247" s="2" t="s">
        <v>734</v>
      </c>
      <c r="R247" s="2" t="s">
        <v>735</v>
      </c>
      <c r="S247" s="2" t="s">
        <v>15</v>
      </c>
      <c r="T247" s="2" t="s">
        <v>730</v>
      </c>
      <c r="U247" s="2" t="s">
        <v>5</v>
      </c>
      <c r="V247" s="2" t="s">
        <v>731</v>
      </c>
      <c r="W247" s="2" t="s">
        <v>5</v>
      </c>
    </row>
    <row r="248" spans="1:23" ht="17.25" customHeight="1" x14ac:dyDescent="0.25">
      <c r="A248" s="1" t="s">
        <v>2</v>
      </c>
      <c r="B248" s="1" t="s">
        <v>750</v>
      </c>
      <c r="C248" s="2" t="s">
        <v>751</v>
      </c>
      <c r="D248" s="2" t="s">
        <v>7</v>
      </c>
      <c r="E248" s="3">
        <v>8.2200000000000002E-9</v>
      </c>
      <c r="F248" s="2">
        <v>0</v>
      </c>
      <c r="G248" s="3">
        <v>8.3000000000000002E-6</v>
      </c>
      <c r="H248" s="3">
        <v>1.63E-5</v>
      </c>
      <c r="I248" s="2" t="s">
        <v>5</v>
      </c>
      <c r="J248" s="2">
        <v>36</v>
      </c>
      <c r="K248" s="2">
        <v>23</v>
      </c>
      <c r="L248" s="2">
        <v>0.39</v>
      </c>
      <c r="M248" s="2" t="s">
        <v>754</v>
      </c>
      <c r="N248" s="2" t="s">
        <v>10</v>
      </c>
      <c r="O248" s="2" t="s">
        <v>11</v>
      </c>
      <c r="P248" s="2" t="s">
        <v>755</v>
      </c>
      <c r="Q248" s="2" t="s">
        <v>756</v>
      </c>
      <c r="R248" s="2" t="s">
        <v>757</v>
      </c>
      <c r="S248" s="2" t="s">
        <v>15</v>
      </c>
      <c r="T248" s="2" t="s">
        <v>752</v>
      </c>
      <c r="U248" s="2" t="s">
        <v>5</v>
      </c>
      <c r="V248" s="2" t="s">
        <v>753</v>
      </c>
      <c r="W248" s="2" t="s">
        <v>5</v>
      </c>
    </row>
    <row r="249" spans="1:23" ht="17.25" customHeight="1" x14ac:dyDescent="0.25">
      <c r="A249" s="1" t="s">
        <v>2</v>
      </c>
      <c r="B249" s="1" t="s">
        <v>758</v>
      </c>
      <c r="C249" s="2" t="s">
        <v>759</v>
      </c>
      <c r="D249" s="2" t="s">
        <v>7</v>
      </c>
      <c r="E249" s="3">
        <v>8.5900000000000005E-14</v>
      </c>
      <c r="F249" s="2">
        <v>1E-3</v>
      </c>
      <c r="G249" s="3">
        <v>4.4199999999999997E-5</v>
      </c>
      <c r="H249" s="3">
        <v>1.9599999999999999E-5</v>
      </c>
      <c r="I249" s="2" t="s">
        <v>5</v>
      </c>
      <c r="J249" s="2">
        <v>57</v>
      </c>
      <c r="K249" s="2">
        <v>37</v>
      </c>
      <c r="L249" s="2">
        <v>0.39</v>
      </c>
      <c r="M249" s="2" t="s">
        <v>762</v>
      </c>
      <c r="N249" s="2" t="s">
        <v>10</v>
      </c>
      <c r="O249" s="2" t="s">
        <v>20</v>
      </c>
      <c r="P249" s="2" t="s">
        <v>763</v>
      </c>
      <c r="Q249" s="2" t="s">
        <v>353</v>
      </c>
      <c r="R249" s="2" t="s">
        <v>764</v>
      </c>
      <c r="S249" s="2" t="s">
        <v>15</v>
      </c>
      <c r="T249" s="2" t="s">
        <v>760</v>
      </c>
      <c r="U249" s="2" t="s">
        <v>5</v>
      </c>
      <c r="V249" s="2" t="s">
        <v>761</v>
      </c>
      <c r="W249" s="2" t="s">
        <v>5</v>
      </c>
    </row>
    <row r="250" spans="1:23" ht="17.25" customHeight="1" x14ac:dyDescent="0.25">
      <c r="A250" s="1" t="s">
        <v>2</v>
      </c>
      <c r="B250" s="1" t="s">
        <v>787</v>
      </c>
      <c r="C250" s="2" t="s">
        <v>788</v>
      </c>
      <c r="D250" s="2" t="s">
        <v>7</v>
      </c>
      <c r="E250" s="3">
        <v>1.96E-10</v>
      </c>
      <c r="F250" s="2">
        <v>1E-4</v>
      </c>
      <c r="G250" s="3">
        <v>9.1400000000000006E-6</v>
      </c>
      <c r="H250" s="3">
        <v>8.4700000000000002E-6</v>
      </c>
      <c r="I250" s="3">
        <v>3.2299999999999999E-5</v>
      </c>
      <c r="J250" s="2">
        <v>25</v>
      </c>
      <c r="K250" s="2">
        <v>26</v>
      </c>
      <c r="L250" s="2">
        <v>0.51</v>
      </c>
      <c r="M250" s="2" t="s">
        <v>791</v>
      </c>
      <c r="N250" s="2" t="s">
        <v>121</v>
      </c>
      <c r="O250" s="2" t="s">
        <v>20</v>
      </c>
      <c r="P250" s="2" t="s">
        <v>792</v>
      </c>
      <c r="Q250" s="2" t="s">
        <v>511</v>
      </c>
      <c r="R250" s="2" t="s">
        <v>793</v>
      </c>
      <c r="S250" s="2" t="s">
        <v>15</v>
      </c>
      <c r="T250" s="2" t="s">
        <v>789</v>
      </c>
      <c r="U250" s="2" t="s">
        <v>5</v>
      </c>
      <c r="V250" s="2" t="s">
        <v>790</v>
      </c>
      <c r="W250" s="2" t="s">
        <v>5</v>
      </c>
    </row>
    <row r="251" spans="1:23" ht="17.25" customHeight="1" x14ac:dyDescent="0.25">
      <c r="A251" s="1" t="s">
        <v>2</v>
      </c>
      <c r="B251" s="1" t="s">
        <v>802</v>
      </c>
      <c r="C251" s="2" t="s">
        <v>803</v>
      </c>
      <c r="D251" s="2" t="s">
        <v>7</v>
      </c>
      <c r="E251" s="3">
        <v>2.05E-11</v>
      </c>
      <c r="F251" s="2">
        <v>1E-4</v>
      </c>
      <c r="G251" s="3">
        <v>2.4700000000000001E-5</v>
      </c>
      <c r="H251" s="3">
        <v>1.63E-5</v>
      </c>
      <c r="I251" s="3">
        <v>6.4599999999999998E-5</v>
      </c>
      <c r="J251" s="2">
        <v>31</v>
      </c>
      <c r="K251" s="2">
        <v>29</v>
      </c>
      <c r="L251" s="2">
        <v>0.48</v>
      </c>
      <c r="M251" s="2" t="s">
        <v>806</v>
      </c>
      <c r="N251" s="2" t="s">
        <v>121</v>
      </c>
      <c r="O251" s="2" t="s">
        <v>20</v>
      </c>
      <c r="P251" s="2" t="s">
        <v>807</v>
      </c>
      <c r="Q251" s="2" t="s">
        <v>654</v>
      </c>
      <c r="R251" s="2" t="s">
        <v>808</v>
      </c>
      <c r="S251" s="2" t="s">
        <v>15</v>
      </c>
      <c r="T251" s="2" t="s">
        <v>804</v>
      </c>
      <c r="U251" s="2" t="s">
        <v>5</v>
      </c>
      <c r="V251" s="2" t="s">
        <v>805</v>
      </c>
      <c r="W251" s="2" t="s">
        <v>5</v>
      </c>
    </row>
    <row r="252" spans="1:23" ht="17.25" customHeight="1" x14ac:dyDescent="0.25">
      <c r="A252" s="1" t="s">
        <v>2</v>
      </c>
      <c r="B252" s="1" t="s">
        <v>818</v>
      </c>
      <c r="C252" s="2" t="s">
        <v>819</v>
      </c>
      <c r="D252" s="2" t="s">
        <v>7</v>
      </c>
      <c r="E252" s="3">
        <v>4.4500000000000001E-10</v>
      </c>
      <c r="F252" s="2">
        <v>1.1000000000000001E-3</v>
      </c>
      <c r="G252" s="2">
        <v>2.9999999999999997E-4</v>
      </c>
      <c r="H252" s="2">
        <v>2.9999999999999997E-4</v>
      </c>
      <c r="I252" s="2">
        <v>2.0000000000000001E-4</v>
      </c>
      <c r="J252" s="2">
        <v>49</v>
      </c>
      <c r="K252" s="2">
        <v>27</v>
      </c>
      <c r="L252" s="2">
        <v>0.36</v>
      </c>
      <c r="M252" s="2" t="s">
        <v>822</v>
      </c>
      <c r="N252" s="2" t="s">
        <v>10</v>
      </c>
      <c r="O252" s="2" t="s">
        <v>20</v>
      </c>
      <c r="P252" s="2" t="s">
        <v>823</v>
      </c>
      <c r="Q252" s="2" t="s">
        <v>511</v>
      </c>
      <c r="R252" s="2" t="s">
        <v>824</v>
      </c>
      <c r="S252" s="2" t="s">
        <v>15</v>
      </c>
      <c r="T252" s="2" t="s">
        <v>820</v>
      </c>
      <c r="U252" s="2" t="s">
        <v>5</v>
      </c>
      <c r="V252" s="2" t="s">
        <v>821</v>
      </c>
      <c r="W252" s="2" t="s">
        <v>5</v>
      </c>
    </row>
    <row r="253" spans="1:23" ht="17.25" customHeight="1" x14ac:dyDescent="0.25">
      <c r="A253" s="1" t="s">
        <v>2</v>
      </c>
      <c r="B253" s="1" t="s">
        <v>844</v>
      </c>
      <c r="C253" s="2" t="s">
        <v>845</v>
      </c>
      <c r="D253" s="2" t="s">
        <v>7</v>
      </c>
      <c r="E253" s="3">
        <v>8.2699999999999996E-11</v>
      </c>
      <c r="F253" s="2">
        <v>1E-4</v>
      </c>
      <c r="G253" s="3">
        <v>1.7499999999999998E-5</v>
      </c>
      <c r="H253" s="3">
        <v>8.1799999999999996E-6</v>
      </c>
      <c r="I253" s="2" t="s">
        <v>5</v>
      </c>
      <c r="J253" s="2">
        <v>26</v>
      </c>
      <c r="K253" s="2">
        <v>27</v>
      </c>
      <c r="L253" s="2">
        <v>0.51</v>
      </c>
      <c r="M253" s="2" t="s">
        <v>848</v>
      </c>
      <c r="N253" s="2" t="s">
        <v>10</v>
      </c>
      <c r="O253" s="2" t="s">
        <v>20</v>
      </c>
      <c r="P253" s="2" t="s">
        <v>849</v>
      </c>
      <c r="Q253" s="2" t="s">
        <v>204</v>
      </c>
      <c r="R253" s="2" t="s">
        <v>850</v>
      </c>
      <c r="S253" s="2" t="s">
        <v>15</v>
      </c>
      <c r="T253" s="2" t="s">
        <v>846</v>
      </c>
      <c r="U253" s="2" t="s">
        <v>180</v>
      </c>
      <c r="V253" s="2" t="s">
        <v>847</v>
      </c>
      <c r="W253" s="2" t="s">
        <v>5</v>
      </c>
    </row>
    <row r="254" spans="1:23" ht="17.25" customHeight="1" x14ac:dyDescent="0.25">
      <c r="A254" s="1" t="s">
        <v>2</v>
      </c>
      <c r="B254" s="1" t="s">
        <v>883</v>
      </c>
      <c r="C254" s="2" t="s">
        <v>884</v>
      </c>
      <c r="D254" s="2" t="s">
        <v>7</v>
      </c>
      <c r="E254" s="3">
        <v>2.7300000000000001E-18</v>
      </c>
      <c r="F254" s="2" t="s">
        <v>5</v>
      </c>
      <c r="G254" s="2" t="s">
        <v>5</v>
      </c>
      <c r="H254" s="2">
        <v>0</v>
      </c>
      <c r="I254" s="2" t="s">
        <v>5</v>
      </c>
      <c r="J254" s="2">
        <v>27</v>
      </c>
      <c r="K254" s="2">
        <v>44</v>
      </c>
      <c r="L254" s="2">
        <v>0.62</v>
      </c>
      <c r="M254" s="2" t="s">
        <v>886</v>
      </c>
      <c r="N254" s="2" t="s">
        <v>10</v>
      </c>
      <c r="O254" s="2" t="s">
        <v>20</v>
      </c>
      <c r="P254" s="2" t="s">
        <v>887</v>
      </c>
      <c r="Q254" s="2" t="s">
        <v>113</v>
      </c>
      <c r="R254" s="2" t="s">
        <v>888</v>
      </c>
      <c r="S254" s="2" t="s">
        <v>15</v>
      </c>
      <c r="T254" s="2" t="s">
        <v>885</v>
      </c>
      <c r="U254" s="2" t="s">
        <v>5</v>
      </c>
      <c r="V254" s="2" t="s">
        <v>5</v>
      </c>
      <c r="W254" s="2" t="s">
        <v>5</v>
      </c>
    </row>
    <row r="255" spans="1:23" ht="17.25" customHeight="1" x14ac:dyDescent="0.25">
      <c r="A255" s="1" t="s">
        <v>2</v>
      </c>
      <c r="B255" s="1" t="s">
        <v>889</v>
      </c>
      <c r="C255" s="2" t="s">
        <v>890</v>
      </c>
      <c r="D255" s="2" t="s">
        <v>7</v>
      </c>
      <c r="E255" s="3">
        <v>6.4499999999999997E-11</v>
      </c>
      <c r="F255" s="2">
        <v>1E-4</v>
      </c>
      <c r="G255" s="3">
        <v>8.2400000000000007E-6</v>
      </c>
      <c r="H255" s="3">
        <v>1.63E-5</v>
      </c>
      <c r="I255" s="2" t="s">
        <v>5</v>
      </c>
      <c r="J255" s="2">
        <v>24</v>
      </c>
      <c r="K255" s="2">
        <v>27</v>
      </c>
      <c r="L255" s="2">
        <v>0.53</v>
      </c>
      <c r="M255" s="2" t="s">
        <v>893</v>
      </c>
      <c r="N255" s="2" t="s">
        <v>10</v>
      </c>
      <c r="O255" s="2" t="s">
        <v>20</v>
      </c>
      <c r="P255" s="2" t="s">
        <v>894</v>
      </c>
      <c r="Q255" s="2" t="s">
        <v>895</v>
      </c>
      <c r="R255" s="2" t="s">
        <v>896</v>
      </c>
      <c r="S255" s="2" t="s">
        <v>15</v>
      </c>
      <c r="T255" s="2" t="s">
        <v>891</v>
      </c>
      <c r="U255" s="2" t="s">
        <v>5</v>
      </c>
      <c r="V255" s="2" t="s">
        <v>892</v>
      </c>
      <c r="W255" s="2" t="s">
        <v>5</v>
      </c>
    </row>
    <row r="256" spans="1:23" ht="17.25" customHeight="1" x14ac:dyDescent="0.25">
      <c r="A256" s="1" t="s">
        <v>2</v>
      </c>
      <c r="B256" s="1" t="s">
        <v>904</v>
      </c>
      <c r="C256" s="2" t="s">
        <v>905</v>
      </c>
      <c r="D256" s="2" t="s">
        <v>7</v>
      </c>
      <c r="E256" s="3">
        <v>3.7599999999999999E-8</v>
      </c>
      <c r="F256" s="2" t="s">
        <v>5</v>
      </c>
      <c r="G256" s="2" t="s">
        <v>5</v>
      </c>
      <c r="H256" s="2">
        <v>0</v>
      </c>
      <c r="I256" s="2" t="s">
        <v>5</v>
      </c>
      <c r="J256" s="2">
        <v>31</v>
      </c>
      <c r="K256" s="2">
        <v>21</v>
      </c>
      <c r="L256" s="2">
        <v>0.4</v>
      </c>
      <c r="M256" s="2" t="s">
        <v>908</v>
      </c>
      <c r="N256" s="2" t="s">
        <v>10</v>
      </c>
      <c r="O256" s="2" t="s">
        <v>20</v>
      </c>
      <c r="P256" s="2" t="s">
        <v>909</v>
      </c>
      <c r="Q256" s="2" t="s">
        <v>843</v>
      </c>
      <c r="R256" s="2" t="s">
        <v>910</v>
      </c>
      <c r="S256" s="2" t="s">
        <v>15</v>
      </c>
      <c r="T256" s="2" t="s">
        <v>906</v>
      </c>
      <c r="U256" s="2" t="s">
        <v>5</v>
      </c>
      <c r="V256" s="2" t="s">
        <v>907</v>
      </c>
      <c r="W256" s="2" t="s">
        <v>5</v>
      </c>
    </row>
    <row r="257" spans="1:23" ht="17.25" customHeight="1" x14ac:dyDescent="0.25">
      <c r="A257" s="4" t="s">
        <v>2</v>
      </c>
      <c r="B257" s="4" t="s">
        <v>925</v>
      </c>
      <c r="C257" s="6" t="s">
        <v>926</v>
      </c>
      <c r="D257" s="6" t="s">
        <v>7</v>
      </c>
      <c r="E257" s="5">
        <v>3.6700000000000001E-15</v>
      </c>
      <c r="F257" s="6" t="s">
        <v>5</v>
      </c>
      <c r="G257" s="6" t="s">
        <v>5</v>
      </c>
      <c r="H257" s="5">
        <v>4.0600000000000001E-6</v>
      </c>
      <c r="I257" s="5">
        <v>3.2299999999999999E-5</v>
      </c>
      <c r="J257" s="6">
        <v>41</v>
      </c>
      <c r="K257" s="6">
        <v>39</v>
      </c>
      <c r="L257" s="6">
        <v>0.49</v>
      </c>
      <c r="M257" s="6" t="s">
        <v>928</v>
      </c>
      <c r="N257" s="6" t="s">
        <v>10</v>
      </c>
      <c r="O257" s="6" t="s">
        <v>20</v>
      </c>
      <c r="P257" s="6" t="s">
        <v>929</v>
      </c>
      <c r="Q257" s="6" t="s">
        <v>930</v>
      </c>
      <c r="R257" s="6" t="s">
        <v>931</v>
      </c>
      <c r="S257" s="6" t="s">
        <v>22</v>
      </c>
      <c r="T257" s="6" t="s">
        <v>927</v>
      </c>
      <c r="U257" s="6" t="s">
        <v>180</v>
      </c>
      <c r="V257" s="6" t="s">
        <v>5</v>
      </c>
      <c r="W257" s="6" t="s">
        <v>5</v>
      </c>
    </row>
    <row r="258" spans="1:23" ht="17.25" customHeight="1" x14ac:dyDescent="0.25">
      <c r="A258" s="4" t="s">
        <v>2</v>
      </c>
      <c r="B258" s="4" t="s">
        <v>949</v>
      </c>
      <c r="C258" s="6" t="s">
        <v>950</v>
      </c>
      <c r="D258" s="6" t="s">
        <v>7</v>
      </c>
      <c r="E258" s="5">
        <v>1.4999999999999999E-8</v>
      </c>
      <c r="F258" s="6">
        <v>5.0000000000000001E-4</v>
      </c>
      <c r="G258" s="6">
        <v>1E-4</v>
      </c>
      <c r="H258" s="6">
        <v>1E-4</v>
      </c>
      <c r="I258" s="6">
        <v>2.0000000000000001E-4</v>
      </c>
      <c r="J258" s="6">
        <v>31</v>
      </c>
      <c r="K258" s="6">
        <v>22</v>
      </c>
      <c r="L258" s="6">
        <v>0.42</v>
      </c>
      <c r="M258" s="6" t="s">
        <v>953</v>
      </c>
      <c r="N258" s="6" t="s">
        <v>121</v>
      </c>
      <c r="O258" s="6" t="s">
        <v>20</v>
      </c>
      <c r="P258" s="6" t="s">
        <v>954</v>
      </c>
      <c r="Q258" s="6" t="s">
        <v>955</v>
      </c>
      <c r="R258" s="6" t="s">
        <v>956</v>
      </c>
      <c r="S258" s="6" t="s">
        <v>957</v>
      </c>
      <c r="T258" s="6" t="s">
        <v>951</v>
      </c>
      <c r="U258" s="6" t="s">
        <v>180</v>
      </c>
      <c r="V258" s="6" t="s">
        <v>952</v>
      </c>
      <c r="W258" s="6" t="s">
        <v>5</v>
      </c>
    </row>
    <row r="259" spans="1:23" ht="17.25" customHeight="1" x14ac:dyDescent="0.25">
      <c r="A259" s="1" t="s">
        <v>2</v>
      </c>
      <c r="B259" s="1" t="s">
        <v>995</v>
      </c>
      <c r="C259" s="2" t="s">
        <v>996</v>
      </c>
      <c r="D259" s="2" t="s">
        <v>7</v>
      </c>
      <c r="E259" s="3">
        <v>1.5699999999999999E-14</v>
      </c>
      <c r="F259" s="2">
        <v>6.1000000000000004E-3</v>
      </c>
      <c r="G259" s="2">
        <v>5.0000000000000001E-4</v>
      </c>
      <c r="H259" s="2">
        <v>5.0000000000000001E-4</v>
      </c>
      <c r="I259" s="2">
        <v>1E-4</v>
      </c>
      <c r="J259" s="2">
        <v>29</v>
      </c>
      <c r="K259" s="2">
        <v>36</v>
      </c>
      <c r="L259" s="2">
        <v>0.55000000000000004</v>
      </c>
      <c r="M259" s="2" t="s">
        <v>999</v>
      </c>
      <c r="N259" s="2" t="s">
        <v>10</v>
      </c>
      <c r="O259" s="2" t="s">
        <v>11</v>
      </c>
      <c r="P259" s="2" t="s">
        <v>1000</v>
      </c>
      <c r="Q259" s="2" t="s">
        <v>843</v>
      </c>
      <c r="R259" s="2" t="s">
        <v>1001</v>
      </c>
      <c r="S259" s="2" t="s">
        <v>15</v>
      </c>
      <c r="T259" s="2" t="s">
        <v>997</v>
      </c>
      <c r="U259" s="2" t="s">
        <v>5</v>
      </c>
      <c r="V259" s="2" t="s">
        <v>998</v>
      </c>
      <c r="W259" s="2" t="s">
        <v>5</v>
      </c>
    </row>
    <row r="260" spans="1:23" ht="17.25" customHeight="1" x14ac:dyDescent="0.25">
      <c r="A260" s="1" t="s">
        <v>2</v>
      </c>
      <c r="B260" s="1" t="s">
        <v>1009</v>
      </c>
      <c r="C260" s="2" t="s">
        <v>1010</v>
      </c>
      <c r="D260" s="2" t="s">
        <v>7</v>
      </c>
      <c r="E260" s="3">
        <v>3.6599999999999998E-10</v>
      </c>
      <c r="F260" s="2">
        <v>2.0000000000000001E-4</v>
      </c>
      <c r="G260" s="3">
        <v>3.3099999999999998E-5</v>
      </c>
      <c r="H260" s="3">
        <v>5.6900000000000001E-5</v>
      </c>
      <c r="I260" s="3">
        <v>3.2299999999999999E-5</v>
      </c>
      <c r="J260" s="2">
        <v>45</v>
      </c>
      <c r="K260" s="2">
        <v>27</v>
      </c>
      <c r="L260" s="2">
        <v>0.38</v>
      </c>
      <c r="M260" s="2" t="s">
        <v>1013</v>
      </c>
      <c r="N260" s="2" t="s">
        <v>10</v>
      </c>
      <c r="O260" s="2" t="s">
        <v>20</v>
      </c>
      <c r="P260" s="2" t="s">
        <v>1014</v>
      </c>
      <c r="Q260" s="2" t="s">
        <v>843</v>
      </c>
      <c r="R260" s="2" t="s">
        <v>1015</v>
      </c>
      <c r="S260" s="2" t="s">
        <v>15</v>
      </c>
      <c r="T260" s="2" t="s">
        <v>1011</v>
      </c>
      <c r="U260" s="2" t="s">
        <v>5</v>
      </c>
      <c r="V260" s="2" t="s">
        <v>1012</v>
      </c>
      <c r="W260" s="2" t="s">
        <v>5</v>
      </c>
    </row>
    <row r="261" spans="1:23" ht="17.25" customHeight="1" x14ac:dyDescent="0.25">
      <c r="A261" s="1" t="s">
        <v>2</v>
      </c>
      <c r="B261" s="1" t="s">
        <v>1052</v>
      </c>
      <c r="C261" s="2" t="s">
        <v>1053</v>
      </c>
      <c r="D261" s="2" t="s">
        <v>7</v>
      </c>
      <c r="E261" s="3">
        <v>8.2699999999999996E-11</v>
      </c>
      <c r="F261" s="2">
        <v>0</v>
      </c>
      <c r="G261" s="3">
        <v>8.2400000000000007E-6</v>
      </c>
      <c r="H261" s="3">
        <v>1.22E-5</v>
      </c>
      <c r="I261" s="2" t="s">
        <v>5</v>
      </c>
      <c r="J261" s="2">
        <v>26</v>
      </c>
      <c r="K261" s="2">
        <v>27</v>
      </c>
      <c r="L261" s="2">
        <v>0.51</v>
      </c>
      <c r="M261" s="2" t="s">
        <v>1056</v>
      </c>
      <c r="N261" s="2" t="s">
        <v>121</v>
      </c>
      <c r="O261" s="2" t="s">
        <v>20</v>
      </c>
      <c r="P261" s="2" t="s">
        <v>1057</v>
      </c>
      <c r="Q261" s="2" t="s">
        <v>1058</v>
      </c>
      <c r="R261" s="2" t="s">
        <v>1059</v>
      </c>
      <c r="S261" s="2" t="s">
        <v>15</v>
      </c>
      <c r="T261" s="2" t="s">
        <v>1054</v>
      </c>
      <c r="U261" s="2" t="s">
        <v>5</v>
      </c>
      <c r="V261" s="2" t="s">
        <v>1055</v>
      </c>
      <c r="W261" s="2" t="s">
        <v>5</v>
      </c>
    </row>
    <row r="262" spans="1:23" ht="17.25" customHeight="1" x14ac:dyDescent="0.25">
      <c r="A262" s="1" t="s">
        <v>2</v>
      </c>
      <c r="B262" s="1" t="s">
        <v>1060</v>
      </c>
      <c r="C262" s="2" t="s">
        <v>1061</v>
      </c>
      <c r="D262" s="2" t="s">
        <v>7</v>
      </c>
      <c r="E262" s="3">
        <v>2.96E-35</v>
      </c>
      <c r="F262" s="2" t="s">
        <v>5</v>
      </c>
      <c r="G262" s="2" t="s">
        <v>5</v>
      </c>
      <c r="H262" s="3">
        <v>4.0600000000000001E-6</v>
      </c>
      <c r="I262" s="2" t="s">
        <v>5</v>
      </c>
      <c r="J262" s="2">
        <v>118</v>
      </c>
      <c r="K262" s="2">
        <v>95</v>
      </c>
      <c r="L262" s="2">
        <v>0.45</v>
      </c>
      <c r="M262" s="2" t="s">
        <v>1063</v>
      </c>
      <c r="N262" s="2" t="s">
        <v>10</v>
      </c>
      <c r="O262" s="2" t="s">
        <v>20</v>
      </c>
      <c r="P262" s="2" t="s">
        <v>1064</v>
      </c>
      <c r="Q262" s="2" t="s">
        <v>1065</v>
      </c>
      <c r="R262" s="2" t="s">
        <v>1066</v>
      </c>
      <c r="S262" s="2" t="s">
        <v>15</v>
      </c>
      <c r="T262" s="2" t="s">
        <v>1062</v>
      </c>
      <c r="U262" s="2" t="s">
        <v>5</v>
      </c>
      <c r="V262" s="2" t="s">
        <v>5</v>
      </c>
      <c r="W262" s="2" t="s">
        <v>5</v>
      </c>
    </row>
    <row r="263" spans="1:23" ht="17.25" customHeight="1" x14ac:dyDescent="0.25">
      <c r="A263" s="1" t="s">
        <v>2</v>
      </c>
      <c r="B263" s="1" t="s">
        <v>1122</v>
      </c>
      <c r="C263" s="2" t="s">
        <v>1123</v>
      </c>
      <c r="D263" s="2" t="s">
        <v>7</v>
      </c>
      <c r="E263" s="2">
        <v>1.2473000000000001E-4</v>
      </c>
      <c r="F263" s="2">
        <v>8.3000000000000001E-3</v>
      </c>
      <c r="G263" s="2">
        <v>6.4999999999999997E-3</v>
      </c>
      <c r="H263" s="2">
        <v>5.0000000000000001E-4</v>
      </c>
      <c r="I263" s="2">
        <v>2.3199999999999998E-2</v>
      </c>
      <c r="J263" s="2">
        <v>43</v>
      </c>
      <c r="K263" s="2">
        <v>12</v>
      </c>
      <c r="L263" s="2">
        <v>0.22</v>
      </c>
      <c r="M263" s="2" t="s">
        <v>1126</v>
      </c>
      <c r="N263" s="2" t="s">
        <v>10</v>
      </c>
      <c r="O263" s="2" t="s">
        <v>20</v>
      </c>
      <c r="P263" s="2" t="s">
        <v>1127</v>
      </c>
      <c r="Q263" s="2" t="s">
        <v>1128</v>
      </c>
      <c r="R263" s="2" t="s">
        <v>1129</v>
      </c>
      <c r="S263" s="2" t="s">
        <v>15</v>
      </c>
      <c r="T263" s="2" t="s">
        <v>1124</v>
      </c>
      <c r="U263" s="2" t="s">
        <v>5</v>
      </c>
      <c r="V263" s="2" t="s">
        <v>1125</v>
      </c>
      <c r="W263" s="2" t="s">
        <v>5</v>
      </c>
    </row>
    <row r="264" spans="1:23" ht="17.25" customHeight="1" x14ac:dyDescent="0.25">
      <c r="A264" s="1" t="s">
        <v>2</v>
      </c>
      <c r="B264" s="1" t="s">
        <v>1138</v>
      </c>
      <c r="C264" s="2" t="s">
        <v>1139</v>
      </c>
      <c r="D264" s="2" t="s">
        <v>7</v>
      </c>
      <c r="E264" s="3">
        <v>2.91E-7</v>
      </c>
      <c r="F264" s="2">
        <v>0</v>
      </c>
      <c r="G264" s="3">
        <v>8.3499999999999997E-6</v>
      </c>
      <c r="H264" s="3">
        <v>4.07E-6</v>
      </c>
      <c r="I264" s="2" t="s">
        <v>5</v>
      </c>
      <c r="J264" s="2">
        <v>36</v>
      </c>
      <c r="K264" s="2">
        <v>19</v>
      </c>
      <c r="L264" s="2">
        <v>0.35</v>
      </c>
      <c r="M264" s="2" t="s">
        <v>1142</v>
      </c>
      <c r="N264" s="2" t="s">
        <v>121</v>
      </c>
      <c r="O264" s="2" t="s">
        <v>20</v>
      </c>
      <c r="P264" s="2" t="s">
        <v>1143</v>
      </c>
      <c r="Q264" s="2" t="s">
        <v>113</v>
      </c>
      <c r="R264" s="2" t="s">
        <v>1144</v>
      </c>
      <c r="S264" s="2" t="s">
        <v>15</v>
      </c>
      <c r="T264" s="2" t="s">
        <v>1140</v>
      </c>
      <c r="U264" s="2" t="s">
        <v>5</v>
      </c>
      <c r="V264" s="2" t="s">
        <v>1141</v>
      </c>
      <c r="W264" s="2" t="s">
        <v>5</v>
      </c>
    </row>
    <row r="265" spans="1:23" ht="17.25" customHeight="1" x14ac:dyDescent="0.25">
      <c r="A265" s="1" t="s">
        <v>2</v>
      </c>
      <c r="B265" s="1" t="s">
        <v>1145</v>
      </c>
      <c r="C265" s="2" t="s">
        <v>1146</v>
      </c>
      <c r="D265" s="2" t="s">
        <v>7</v>
      </c>
      <c r="E265" s="3">
        <v>4.6099999999999999E-19</v>
      </c>
      <c r="F265" s="2">
        <v>1E-4</v>
      </c>
      <c r="G265" s="3">
        <v>9.0600000000000007E-5</v>
      </c>
      <c r="H265" s="3">
        <v>6.4999999999999994E-5</v>
      </c>
      <c r="I265" s="3">
        <v>3.2400000000000001E-5</v>
      </c>
      <c r="J265" s="2">
        <v>24</v>
      </c>
      <c r="K265" s="2">
        <v>45</v>
      </c>
      <c r="L265" s="2">
        <v>0.65</v>
      </c>
      <c r="M265" s="2" t="s">
        <v>1149</v>
      </c>
      <c r="N265" s="2" t="s">
        <v>10</v>
      </c>
      <c r="O265" s="2" t="s">
        <v>11</v>
      </c>
      <c r="P265" s="2" t="s">
        <v>1150</v>
      </c>
      <c r="Q265" s="2" t="s">
        <v>1151</v>
      </c>
      <c r="R265" s="2" t="s">
        <v>1152</v>
      </c>
      <c r="S265" s="2" t="s">
        <v>15</v>
      </c>
      <c r="T265" s="2" t="s">
        <v>1147</v>
      </c>
      <c r="U265" s="2" t="s">
        <v>5</v>
      </c>
      <c r="V265" s="2" t="s">
        <v>1148</v>
      </c>
      <c r="W265" s="2" t="s">
        <v>5</v>
      </c>
    </row>
    <row r="266" spans="1:23" ht="17.25" customHeight="1" x14ac:dyDescent="0.25">
      <c r="A266" s="1" t="s">
        <v>2</v>
      </c>
      <c r="B266" s="1" t="s">
        <v>1183</v>
      </c>
      <c r="C266" s="2" t="s">
        <v>1184</v>
      </c>
      <c r="D266" s="2" t="s">
        <v>7</v>
      </c>
      <c r="E266" s="3">
        <v>4.0300000000000004E-6</v>
      </c>
      <c r="F266" s="2" t="s">
        <v>5</v>
      </c>
      <c r="G266" s="2" t="s">
        <v>5</v>
      </c>
      <c r="H266" s="3">
        <v>4.2899999999999996E-6</v>
      </c>
      <c r="I266" s="2" t="s">
        <v>5</v>
      </c>
      <c r="J266" s="2">
        <v>37</v>
      </c>
      <c r="K266" s="2">
        <v>16</v>
      </c>
      <c r="L266" s="2">
        <v>0.3</v>
      </c>
      <c r="M266" s="2" t="s">
        <v>1186</v>
      </c>
      <c r="N266" s="2" t="s">
        <v>10</v>
      </c>
      <c r="O266" s="2" t="s">
        <v>20</v>
      </c>
      <c r="P266" s="2" t="s">
        <v>1187</v>
      </c>
      <c r="Q266" s="2" t="s">
        <v>770</v>
      </c>
      <c r="R266" s="2" t="s">
        <v>5</v>
      </c>
      <c r="S266" s="2" t="s">
        <v>346</v>
      </c>
      <c r="T266" s="2" t="s">
        <v>1185</v>
      </c>
      <c r="U266" s="2" t="s">
        <v>5</v>
      </c>
      <c r="V266" s="2" t="s">
        <v>5</v>
      </c>
      <c r="W266" s="2" t="s">
        <v>5</v>
      </c>
    </row>
    <row r="267" spans="1:23" ht="17.25" customHeight="1" x14ac:dyDescent="0.25">
      <c r="A267" s="1" t="s">
        <v>2</v>
      </c>
      <c r="B267" s="1" t="s">
        <v>1188</v>
      </c>
      <c r="C267" s="2" t="s">
        <v>1189</v>
      </c>
      <c r="D267" s="2" t="s">
        <v>7</v>
      </c>
      <c r="E267" s="3">
        <v>4.9699999999999999E-14</v>
      </c>
      <c r="F267" s="2" t="s">
        <v>5</v>
      </c>
      <c r="G267" s="2" t="s">
        <v>5</v>
      </c>
      <c r="H267" s="3">
        <v>4.0600000000000001E-6</v>
      </c>
      <c r="I267" s="2" t="s">
        <v>5</v>
      </c>
      <c r="J267" s="2">
        <v>30</v>
      </c>
      <c r="K267" s="2">
        <v>35</v>
      </c>
      <c r="L267" s="2">
        <v>0.54</v>
      </c>
      <c r="M267" s="2" t="s">
        <v>1191</v>
      </c>
      <c r="N267" s="2" t="s">
        <v>10</v>
      </c>
      <c r="O267" s="2" t="s">
        <v>20</v>
      </c>
      <c r="P267" s="2" t="s">
        <v>1192</v>
      </c>
      <c r="Q267" s="2" t="s">
        <v>576</v>
      </c>
      <c r="R267" s="2" t="s">
        <v>1193</v>
      </c>
      <c r="S267" s="2" t="s">
        <v>15</v>
      </c>
      <c r="T267" s="2" t="s">
        <v>1190</v>
      </c>
      <c r="U267" s="2" t="s">
        <v>5</v>
      </c>
      <c r="V267" s="2" t="s">
        <v>5</v>
      </c>
      <c r="W267" s="2" t="s">
        <v>5</v>
      </c>
    </row>
    <row r="268" spans="1:23" ht="17.25" customHeight="1" x14ac:dyDescent="0.25">
      <c r="A268" s="1" t="s">
        <v>2</v>
      </c>
      <c r="B268" s="1" t="s">
        <v>1214</v>
      </c>
      <c r="C268" s="2" t="s">
        <v>1215</v>
      </c>
      <c r="D268" s="2" t="s">
        <v>7</v>
      </c>
      <c r="E268" s="3">
        <v>5.81E-14</v>
      </c>
      <c r="F268" s="2" t="s">
        <v>5</v>
      </c>
      <c r="G268" s="2" t="s">
        <v>5</v>
      </c>
      <c r="H268" s="3">
        <v>4.1699999999999999E-6</v>
      </c>
      <c r="I268" s="2" t="s">
        <v>5</v>
      </c>
      <c r="J268" s="2">
        <v>51</v>
      </c>
      <c r="K268" s="2">
        <v>37</v>
      </c>
      <c r="L268" s="2">
        <v>0.42</v>
      </c>
      <c r="M268" s="2" t="s">
        <v>1217</v>
      </c>
      <c r="N268" s="2" t="s">
        <v>10</v>
      </c>
      <c r="O268" s="2" t="s">
        <v>20</v>
      </c>
      <c r="P268" s="2" t="s">
        <v>1218</v>
      </c>
      <c r="Q268" s="2" t="s">
        <v>204</v>
      </c>
      <c r="R268" s="2" t="s">
        <v>1219</v>
      </c>
      <c r="S268" s="2" t="s">
        <v>15</v>
      </c>
      <c r="T268" s="2" t="s">
        <v>1216</v>
      </c>
      <c r="U268" s="2" t="s">
        <v>180</v>
      </c>
      <c r="V268" s="2" t="s">
        <v>5</v>
      </c>
      <c r="W268" s="2" t="s">
        <v>5</v>
      </c>
    </row>
    <row r="269" spans="1:23" ht="17.25" customHeight="1" x14ac:dyDescent="0.25">
      <c r="A269" s="1" t="s">
        <v>2</v>
      </c>
      <c r="B269" s="1" t="s">
        <v>1220</v>
      </c>
      <c r="C269" s="2" t="s">
        <v>1221</v>
      </c>
      <c r="D269" s="2" t="s">
        <v>7</v>
      </c>
      <c r="E269" s="3">
        <v>4.1299999999999998E-14</v>
      </c>
      <c r="F269" s="2">
        <v>1E-4</v>
      </c>
      <c r="G269" s="3">
        <v>2.4899999999999999E-5</v>
      </c>
      <c r="H269" s="3">
        <v>1.63E-5</v>
      </c>
      <c r="I269" s="3">
        <v>3.2299999999999999E-5</v>
      </c>
      <c r="J269" s="2">
        <v>60</v>
      </c>
      <c r="K269" s="2">
        <v>38</v>
      </c>
      <c r="L269" s="2">
        <v>0.39</v>
      </c>
      <c r="M269" s="2" t="s">
        <v>1224</v>
      </c>
      <c r="N269" s="2" t="s">
        <v>10</v>
      </c>
      <c r="O269" s="2" t="s">
        <v>11</v>
      </c>
      <c r="P269" s="2" t="s">
        <v>1225</v>
      </c>
      <c r="Q269" s="2" t="s">
        <v>487</v>
      </c>
      <c r="R269" s="2" t="s">
        <v>1226</v>
      </c>
      <c r="S269" s="2" t="s">
        <v>15</v>
      </c>
      <c r="T269" s="2" t="s">
        <v>1222</v>
      </c>
      <c r="U269" s="2" t="s">
        <v>5</v>
      </c>
      <c r="V269" s="2" t="s">
        <v>1223</v>
      </c>
      <c r="W269" s="2" t="s">
        <v>5</v>
      </c>
    </row>
    <row r="270" spans="1:23" ht="17.25" customHeight="1" x14ac:dyDescent="0.25">
      <c r="A270" s="1" t="s">
        <v>2</v>
      </c>
      <c r="B270" s="1" t="s">
        <v>1248</v>
      </c>
      <c r="C270" s="2" t="s">
        <v>1249</v>
      </c>
      <c r="D270" s="2" t="s">
        <v>7</v>
      </c>
      <c r="E270" s="3">
        <v>1.23E-12</v>
      </c>
      <c r="F270" s="2" t="s">
        <v>5</v>
      </c>
      <c r="G270" s="2" t="s">
        <v>5</v>
      </c>
      <c r="H270" s="3">
        <v>4.0600000000000001E-6</v>
      </c>
      <c r="I270" s="2" t="s">
        <v>5</v>
      </c>
      <c r="J270" s="2">
        <v>42</v>
      </c>
      <c r="K270" s="2">
        <v>33</v>
      </c>
      <c r="L270" s="2">
        <v>0.44</v>
      </c>
      <c r="M270" s="2" t="s">
        <v>1252</v>
      </c>
      <c r="N270" s="2" t="s">
        <v>10</v>
      </c>
      <c r="O270" s="2" t="s">
        <v>20</v>
      </c>
      <c r="P270" s="2" t="s">
        <v>1253</v>
      </c>
      <c r="Q270" s="2" t="s">
        <v>1254</v>
      </c>
      <c r="R270" s="2" t="s">
        <v>1255</v>
      </c>
      <c r="S270" s="2" t="s">
        <v>15</v>
      </c>
      <c r="T270" s="2" t="s">
        <v>1250</v>
      </c>
      <c r="U270" s="2" t="s">
        <v>5</v>
      </c>
      <c r="V270" s="2" t="s">
        <v>5</v>
      </c>
      <c r="W270" s="2" t="s">
        <v>1251</v>
      </c>
    </row>
    <row r="271" spans="1:23" ht="17.25" customHeight="1" x14ac:dyDescent="0.25">
      <c r="A271" s="4" t="s">
        <v>2</v>
      </c>
      <c r="B271" s="4" t="s">
        <v>1282</v>
      </c>
      <c r="C271" s="6" t="s">
        <v>1283</v>
      </c>
      <c r="D271" s="6" t="s">
        <v>7</v>
      </c>
      <c r="E271" s="5">
        <v>2.9500000000000001E-14</v>
      </c>
      <c r="F271" s="6" t="s">
        <v>5</v>
      </c>
      <c r="G271" s="6" t="s">
        <v>5</v>
      </c>
      <c r="H271" s="6">
        <v>0</v>
      </c>
      <c r="I271" s="6" t="s">
        <v>5</v>
      </c>
      <c r="J271" s="6">
        <v>21</v>
      </c>
      <c r="K271" s="6">
        <v>34</v>
      </c>
      <c r="L271" s="6">
        <v>0.62</v>
      </c>
      <c r="M271" s="6" t="s">
        <v>1286</v>
      </c>
      <c r="N271" s="6" t="s">
        <v>10</v>
      </c>
      <c r="O271" s="6" t="s">
        <v>20</v>
      </c>
      <c r="P271" s="6" t="s">
        <v>1287</v>
      </c>
      <c r="Q271" s="6" t="s">
        <v>503</v>
      </c>
      <c r="R271" s="6" t="s">
        <v>1288</v>
      </c>
      <c r="S271" s="6" t="s">
        <v>1289</v>
      </c>
      <c r="T271" s="6" t="s">
        <v>1284</v>
      </c>
      <c r="U271" s="6" t="s">
        <v>180</v>
      </c>
      <c r="V271" s="6" t="s">
        <v>1285</v>
      </c>
      <c r="W271" s="6" t="s">
        <v>5</v>
      </c>
    </row>
    <row r="272" spans="1:23" ht="17.25" customHeight="1" x14ac:dyDescent="0.25">
      <c r="A272" s="1" t="s">
        <v>2</v>
      </c>
      <c r="B272" s="1" t="s">
        <v>1319</v>
      </c>
      <c r="C272" s="2" t="s">
        <v>1320</v>
      </c>
      <c r="D272" s="2" t="s">
        <v>7</v>
      </c>
      <c r="E272" s="3">
        <v>4.8499999999999997E-12</v>
      </c>
      <c r="F272" s="2" t="s">
        <v>5</v>
      </c>
      <c r="G272" s="2" t="s">
        <v>5</v>
      </c>
      <c r="H272" s="3">
        <v>4.0600000000000001E-6</v>
      </c>
      <c r="I272" s="2" t="s">
        <v>5</v>
      </c>
      <c r="J272" s="2">
        <v>27</v>
      </c>
      <c r="K272" s="2">
        <v>30</v>
      </c>
      <c r="L272" s="2">
        <v>0.53</v>
      </c>
      <c r="M272" s="2" t="s">
        <v>1322</v>
      </c>
      <c r="N272" s="2" t="s">
        <v>121</v>
      </c>
      <c r="O272" s="2" t="s">
        <v>20</v>
      </c>
      <c r="P272" s="2" t="s">
        <v>1323</v>
      </c>
      <c r="Q272" s="2" t="s">
        <v>786</v>
      </c>
      <c r="R272" s="2" t="s">
        <v>1324</v>
      </c>
      <c r="S272" s="2" t="s">
        <v>15</v>
      </c>
      <c r="T272" s="2" t="s">
        <v>1321</v>
      </c>
      <c r="U272" s="2" t="s">
        <v>5</v>
      </c>
      <c r="V272" s="2" t="s">
        <v>5</v>
      </c>
      <c r="W272" s="2" t="s">
        <v>5</v>
      </c>
    </row>
    <row r="273" spans="1:23" ht="17.25" customHeight="1" x14ac:dyDescent="0.25">
      <c r="A273" s="1" t="s">
        <v>2</v>
      </c>
      <c r="B273" s="1" t="s">
        <v>1387</v>
      </c>
      <c r="C273" s="2" t="s">
        <v>1388</v>
      </c>
      <c r="D273" s="2" t="s">
        <v>7</v>
      </c>
      <c r="E273" s="3">
        <v>1.1099999999999999E-12</v>
      </c>
      <c r="F273" s="2" t="s">
        <v>5</v>
      </c>
      <c r="G273" s="2" t="s">
        <v>5</v>
      </c>
      <c r="H273" s="2">
        <v>0</v>
      </c>
      <c r="I273" s="2" t="s">
        <v>5</v>
      </c>
      <c r="J273" s="2">
        <v>31</v>
      </c>
      <c r="K273" s="2">
        <v>32</v>
      </c>
      <c r="L273" s="2">
        <v>0.51</v>
      </c>
      <c r="M273" s="2" t="s">
        <v>1390</v>
      </c>
      <c r="N273" s="2" t="s">
        <v>121</v>
      </c>
      <c r="O273" s="2" t="s">
        <v>20</v>
      </c>
      <c r="P273" s="2" t="s">
        <v>1391</v>
      </c>
      <c r="Q273" s="2" t="s">
        <v>1392</v>
      </c>
      <c r="R273" s="2" t="s">
        <v>1393</v>
      </c>
      <c r="S273" s="2" t="s">
        <v>15</v>
      </c>
      <c r="T273" s="2" t="s">
        <v>1389</v>
      </c>
      <c r="U273" s="2" t="s">
        <v>180</v>
      </c>
      <c r="V273" s="2" t="s">
        <v>5</v>
      </c>
      <c r="W273" s="2" t="s">
        <v>5</v>
      </c>
    </row>
    <row r="274" spans="1:23" ht="17.25" customHeight="1" x14ac:dyDescent="0.25">
      <c r="A274" s="1" t="s">
        <v>2</v>
      </c>
      <c r="B274" s="1" t="s">
        <v>1428</v>
      </c>
      <c r="C274" s="2" t="s">
        <v>1429</v>
      </c>
      <c r="D274" s="2" t="s">
        <v>7</v>
      </c>
      <c r="E274" s="3">
        <v>1.7699999999999998E-18</v>
      </c>
      <c r="F274" s="2">
        <v>1E-4</v>
      </c>
      <c r="G274" s="3">
        <v>3.3500000000000001E-5</v>
      </c>
      <c r="H274" s="3">
        <v>4.0899999999999998E-5</v>
      </c>
      <c r="I274" s="2">
        <v>1E-4</v>
      </c>
      <c r="J274" s="2">
        <v>30</v>
      </c>
      <c r="K274" s="2">
        <v>45</v>
      </c>
      <c r="L274" s="2">
        <v>0.6</v>
      </c>
      <c r="M274" s="2" t="s">
        <v>1432</v>
      </c>
      <c r="N274" s="2" t="s">
        <v>10</v>
      </c>
      <c r="O274" s="2" t="s">
        <v>103</v>
      </c>
      <c r="P274" s="2" t="s">
        <v>1433</v>
      </c>
      <c r="Q274" s="2" t="s">
        <v>220</v>
      </c>
      <c r="R274" s="2" t="s">
        <v>1434</v>
      </c>
      <c r="S274" s="2" t="s">
        <v>15</v>
      </c>
      <c r="T274" s="2" t="s">
        <v>1430</v>
      </c>
      <c r="U274" s="2" t="s">
        <v>5</v>
      </c>
      <c r="V274" s="2" t="s">
        <v>1431</v>
      </c>
      <c r="W274" s="2" t="s">
        <v>5</v>
      </c>
    </row>
    <row r="275" spans="1:23" ht="17.25" customHeight="1" x14ac:dyDescent="0.25">
      <c r="A275" s="1" t="s">
        <v>2</v>
      </c>
      <c r="B275" s="1" t="s">
        <v>1442</v>
      </c>
      <c r="C275" s="2" t="s">
        <v>1443</v>
      </c>
      <c r="D275" s="2" t="s">
        <v>7</v>
      </c>
      <c r="E275" s="3">
        <v>9.2300000000000002E-10</v>
      </c>
      <c r="F275" s="2">
        <v>0</v>
      </c>
      <c r="G275" s="3">
        <v>2.4700000000000001E-5</v>
      </c>
      <c r="H275" s="3">
        <v>3.2499999999999997E-5</v>
      </c>
      <c r="I275" s="3">
        <v>3.2299999999999999E-5</v>
      </c>
      <c r="J275" s="2">
        <v>31</v>
      </c>
      <c r="K275" s="2">
        <v>25</v>
      </c>
      <c r="L275" s="2">
        <v>0.45</v>
      </c>
      <c r="M275" s="2" t="s">
        <v>1446</v>
      </c>
      <c r="N275" s="2" t="s">
        <v>10</v>
      </c>
      <c r="O275" s="2" t="s">
        <v>20</v>
      </c>
      <c r="P275" s="2" t="s">
        <v>1447</v>
      </c>
      <c r="Q275" s="2" t="s">
        <v>313</v>
      </c>
      <c r="R275" s="2" t="s">
        <v>1448</v>
      </c>
      <c r="S275" s="2" t="s">
        <v>15</v>
      </c>
      <c r="T275" s="2" t="s">
        <v>1444</v>
      </c>
      <c r="U275" s="2" t="s">
        <v>5</v>
      </c>
      <c r="V275" s="2" t="s">
        <v>1445</v>
      </c>
      <c r="W275" s="2" t="s">
        <v>5</v>
      </c>
    </row>
    <row r="276" spans="1:23" ht="17.25" customHeight="1" x14ac:dyDescent="0.25">
      <c r="A276" s="1" t="s">
        <v>2</v>
      </c>
      <c r="B276" s="1" t="s">
        <v>1471</v>
      </c>
      <c r="C276" s="2" t="s">
        <v>1472</v>
      </c>
      <c r="D276" s="2" t="s">
        <v>7</v>
      </c>
      <c r="E276" s="3">
        <v>5.8099999999999997E-16</v>
      </c>
      <c r="F276" s="2">
        <v>1E-4</v>
      </c>
      <c r="G276" s="3">
        <v>2.5400000000000001E-5</v>
      </c>
      <c r="H276" s="3">
        <v>2.0400000000000001E-5</v>
      </c>
      <c r="I276" s="2" t="s">
        <v>5</v>
      </c>
      <c r="J276" s="2">
        <v>34</v>
      </c>
      <c r="K276" s="2">
        <v>40</v>
      </c>
      <c r="L276" s="2">
        <v>0.54</v>
      </c>
      <c r="M276" s="2" t="s">
        <v>1475</v>
      </c>
      <c r="N276" s="2" t="s">
        <v>10</v>
      </c>
      <c r="O276" s="2" t="s">
        <v>11</v>
      </c>
      <c r="P276" s="2" t="s">
        <v>1476</v>
      </c>
      <c r="Q276" s="2" t="s">
        <v>1477</v>
      </c>
      <c r="R276" s="2" t="s">
        <v>1478</v>
      </c>
      <c r="S276" s="2" t="s">
        <v>15</v>
      </c>
      <c r="T276" s="2" t="s">
        <v>1473</v>
      </c>
      <c r="U276" s="2" t="s">
        <v>5</v>
      </c>
      <c r="V276" s="2" t="s">
        <v>1474</v>
      </c>
      <c r="W276" s="2" t="s">
        <v>5</v>
      </c>
    </row>
    <row r="277" spans="1:23" ht="17.25" customHeight="1" x14ac:dyDescent="0.25">
      <c r="A277" s="1" t="s">
        <v>2</v>
      </c>
      <c r="B277" s="1" t="s">
        <v>1516</v>
      </c>
      <c r="C277" s="2" t="s">
        <v>1517</v>
      </c>
      <c r="D277" s="2" t="s">
        <v>1519</v>
      </c>
      <c r="E277" s="3">
        <v>3.5E-36</v>
      </c>
      <c r="F277" s="2">
        <v>0</v>
      </c>
      <c r="G277" s="3">
        <v>8.25E-5</v>
      </c>
      <c r="H277" s="3">
        <v>1.6399999999999999E-5</v>
      </c>
      <c r="I277" s="2">
        <v>0</v>
      </c>
      <c r="J277" s="2">
        <v>6</v>
      </c>
      <c r="K277" s="2">
        <v>69</v>
      </c>
      <c r="L277" s="2">
        <v>0.92</v>
      </c>
      <c r="M277" s="2" t="s">
        <v>1521</v>
      </c>
      <c r="N277" s="2" t="s">
        <v>103</v>
      </c>
      <c r="O277" s="2" t="s">
        <v>103</v>
      </c>
      <c r="P277" s="2" t="s">
        <v>1522</v>
      </c>
      <c r="Q277" s="2" t="s">
        <v>479</v>
      </c>
      <c r="R277" s="2" t="s">
        <v>5</v>
      </c>
      <c r="S277" s="2" t="s">
        <v>5</v>
      </c>
      <c r="T277" s="2" t="s">
        <v>1518</v>
      </c>
      <c r="U277" s="2" t="s">
        <v>5</v>
      </c>
      <c r="V277" s="2" t="s">
        <v>1520</v>
      </c>
      <c r="W277" s="2" t="s">
        <v>5</v>
      </c>
    </row>
    <row r="278" spans="1:23" ht="17.25" customHeight="1" x14ac:dyDescent="0.25">
      <c r="A278" s="1" t="s">
        <v>2</v>
      </c>
      <c r="B278" s="1" t="s">
        <v>1616</v>
      </c>
      <c r="C278" s="2" t="s">
        <v>1617</v>
      </c>
      <c r="D278" s="2" t="s">
        <v>7</v>
      </c>
      <c r="E278" s="3">
        <v>1.8400000000000001E-9</v>
      </c>
      <c r="F278" s="2">
        <v>0</v>
      </c>
      <c r="G278" s="3">
        <v>2.5000000000000001E-5</v>
      </c>
      <c r="H278" s="3">
        <v>1.2300000000000001E-5</v>
      </c>
      <c r="I278" s="2" t="s">
        <v>5</v>
      </c>
      <c r="J278" s="2">
        <v>28</v>
      </c>
      <c r="K278" s="2">
        <v>24</v>
      </c>
      <c r="L278" s="2">
        <v>0.46</v>
      </c>
      <c r="M278" s="2" t="s">
        <v>1620</v>
      </c>
      <c r="N278" s="2" t="s">
        <v>10</v>
      </c>
      <c r="O278" s="2" t="s">
        <v>20</v>
      </c>
      <c r="P278" s="2" t="s">
        <v>1621</v>
      </c>
      <c r="Q278" s="2" t="s">
        <v>265</v>
      </c>
      <c r="R278" s="2" t="s">
        <v>1622</v>
      </c>
      <c r="S278" s="2" t="s">
        <v>15</v>
      </c>
      <c r="T278" s="2" t="s">
        <v>1618</v>
      </c>
      <c r="U278" s="2" t="s">
        <v>5</v>
      </c>
      <c r="V278" s="2" t="s">
        <v>1619</v>
      </c>
      <c r="W278" s="2" t="s">
        <v>5</v>
      </c>
    </row>
    <row r="279" spans="1:23" ht="17.25" customHeight="1" x14ac:dyDescent="0.25">
      <c r="A279" s="1" t="s">
        <v>2</v>
      </c>
      <c r="B279" s="1" t="s">
        <v>1645</v>
      </c>
      <c r="C279" s="2" t="s">
        <v>1646</v>
      </c>
      <c r="D279" s="2" t="s">
        <v>7</v>
      </c>
      <c r="E279" s="3">
        <v>1.12E-16</v>
      </c>
      <c r="F279" s="2">
        <v>1E-4</v>
      </c>
      <c r="G279" s="3">
        <v>8.2400000000000007E-6</v>
      </c>
      <c r="H279" s="3">
        <v>4.0600000000000001E-6</v>
      </c>
      <c r="I279" s="2" t="s">
        <v>5</v>
      </c>
      <c r="J279" s="2">
        <v>30</v>
      </c>
      <c r="K279" s="2">
        <v>41</v>
      </c>
      <c r="L279" s="2">
        <v>0.57999999999999996</v>
      </c>
      <c r="M279" s="2" t="s">
        <v>1649</v>
      </c>
      <c r="N279" s="2" t="s">
        <v>10</v>
      </c>
      <c r="O279" s="2" t="s">
        <v>11</v>
      </c>
      <c r="P279" s="2" t="s">
        <v>1650</v>
      </c>
      <c r="Q279" s="2" t="s">
        <v>1651</v>
      </c>
      <c r="R279" s="2" t="s">
        <v>1652</v>
      </c>
      <c r="S279" s="2" t="s">
        <v>15</v>
      </c>
      <c r="T279" s="2" t="s">
        <v>1647</v>
      </c>
      <c r="U279" s="2" t="s">
        <v>5</v>
      </c>
      <c r="V279" s="2" t="s">
        <v>1648</v>
      </c>
      <c r="W279" s="2" t="s">
        <v>5</v>
      </c>
    </row>
    <row r="280" spans="1:23" ht="17.25" customHeight="1" x14ac:dyDescent="0.25">
      <c r="A280" s="1" t="s">
        <v>2</v>
      </c>
      <c r="B280" s="1" t="s">
        <v>1662</v>
      </c>
      <c r="C280" s="2" t="s">
        <v>1663</v>
      </c>
      <c r="D280" s="2" t="s">
        <v>7</v>
      </c>
      <c r="E280" s="3">
        <v>1.6300000000000001E-15</v>
      </c>
      <c r="F280" s="2">
        <v>2.9999999999999997E-4</v>
      </c>
      <c r="G280" s="3">
        <v>4.1199999999999999E-5</v>
      </c>
      <c r="H280" s="3">
        <v>2.8399999999999999E-5</v>
      </c>
      <c r="I280" s="3">
        <v>3.2299999999999999E-5</v>
      </c>
      <c r="J280" s="2">
        <v>53</v>
      </c>
      <c r="K280" s="2">
        <v>41</v>
      </c>
      <c r="L280" s="2">
        <v>0.44</v>
      </c>
      <c r="M280" s="2" t="s">
        <v>1666</v>
      </c>
      <c r="N280" s="2" t="s">
        <v>10</v>
      </c>
      <c r="O280" s="2" t="s">
        <v>20</v>
      </c>
      <c r="P280" s="2" t="s">
        <v>1667</v>
      </c>
      <c r="Q280" s="2" t="s">
        <v>353</v>
      </c>
      <c r="R280" s="2" t="s">
        <v>1668</v>
      </c>
      <c r="S280" s="2" t="s">
        <v>15</v>
      </c>
      <c r="T280" s="2" t="s">
        <v>1664</v>
      </c>
      <c r="U280" s="2" t="s">
        <v>5</v>
      </c>
      <c r="V280" s="2" t="s">
        <v>1665</v>
      </c>
      <c r="W280" s="2" t="s">
        <v>5</v>
      </c>
    </row>
    <row r="281" spans="1:23" ht="17.25" customHeight="1" x14ac:dyDescent="0.25">
      <c r="A281" s="1" t="s">
        <v>2</v>
      </c>
      <c r="B281" s="1" t="s">
        <v>1669</v>
      </c>
      <c r="C281" s="2" t="s">
        <v>1670</v>
      </c>
      <c r="D281" s="2" t="s">
        <v>7</v>
      </c>
      <c r="E281" s="3">
        <v>2.5300000000000001E-15</v>
      </c>
      <c r="F281" s="2">
        <v>2.0000000000000001E-4</v>
      </c>
      <c r="G281" s="3">
        <v>3.4100000000000002E-5</v>
      </c>
      <c r="H281" s="3">
        <v>3.7700000000000002E-5</v>
      </c>
      <c r="I281" s="2" t="s">
        <v>5</v>
      </c>
      <c r="J281" s="2">
        <v>47</v>
      </c>
      <c r="K281" s="2">
        <v>40</v>
      </c>
      <c r="L281" s="2">
        <v>0.46</v>
      </c>
      <c r="M281" s="2" t="s">
        <v>1673</v>
      </c>
      <c r="N281" s="2" t="s">
        <v>121</v>
      </c>
      <c r="O281" s="2" t="s">
        <v>20</v>
      </c>
      <c r="P281" s="2" t="s">
        <v>1674</v>
      </c>
      <c r="Q281" s="2" t="s">
        <v>1675</v>
      </c>
      <c r="R281" s="2" t="s">
        <v>1676</v>
      </c>
      <c r="S281" s="2" t="s">
        <v>15</v>
      </c>
      <c r="T281" s="2" t="s">
        <v>1671</v>
      </c>
      <c r="U281" s="2" t="s">
        <v>5</v>
      </c>
      <c r="V281" s="2" t="s">
        <v>1672</v>
      </c>
      <c r="W281" s="2" t="s">
        <v>5</v>
      </c>
    </row>
    <row r="282" spans="1:23" ht="17.25" customHeight="1" x14ac:dyDescent="0.25">
      <c r="A282" s="1" t="s">
        <v>2</v>
      </c>
      <c r="B282" s="1" t="s">
        <v>1691</v>
      </c>
      <c r="C282" s="2" t="s">
        <v>1692</v>
      </c>
      <c r="D282" s="2" t="s">
        <v>7</v>
      </c>
      <c r="E282" s="3">
        <v>1.8700000000000001E-20</v>
      </c>
      <c r="F282" s="2">
        <v>0</v>
      </c>
      <c r="G282" s="3">
        <v>8.2800000000000003E-6</v>
      </c>
      <c r="H282" s="3">
        <v>8.1200000000000002E-6</v>
      </c>
      <c r="I282" s="2" t="s">
        <v>5</v>
      </c>
      <c r="J282" s="2">
        <v>54</v>
      </c>
      <c r="K282" s="2">
        <v>53</v>
      </c>
      <c r="L282" s="2">
        <v>0.5</v>
      </c>
      <c r="M282" s="2" t="s">
        <v>1695</v>
      </c>
      <c r="N282" s="2" t="s">
        <v>121</v>
      </c>
      <c r="O282" s="2" t="s">
        <v>20</v>
      </c>
      <c r="P282" s="2" t="s">
        <v>1696</v>
      </c>
      <c r="Q282" s="2" t="s">
        <v>1697</v>
      </c>
      <c r="R282" s="2" t="s">
        <v>1698</v>
      </c>
      <c r="S282" s="2" t="s">
        <v>15</v>
      </c>
      <c r="T282" s="2" t="s">
        <v>1693</v>
      </c>
      <c r="U282" s="2" t="s">
        <v>5</v>
      </c>
      <c r="V282" s="2" t="s">
        <v>1694</v>
      </c>
      <c r="W282" s="2" t="s">
        <v>5</v>
      </c>
    </row>
    <row r="283" spans="1:23" ht="17.25" customHeight="1" x14ac:dyDescent="0.25">
      <c r="A283" s="1" t="s">
        <v>2</v>
      </c>
      <c r="B283" s="1" t="s">
        <v>1699</v>
      </c>
      <c r="C283" s="2" t="s">
        <v>1700</v>
      </c>
      <c r="D283" s="2" t="s">
        <v>7</v>
      </c>
      <c r="E283" s="3">
        <v>8.0400000000000005E-16</v>
      </c>
      <c r="F283" s="2">
        <v>1E-4</v>
      </c>
      <c r="G283" s="3">
        <v>8.2400000000000007E-6</v>
      </c>
      <c r="H283" s="3">
        <v>8.1200000000000002E-6</v>
      </c>
      <c r="I283" s="2" t="s">
        <v>5</v>
      </c>
      <c r="J283" s="2">
        <v>45</v>
      </c>
      <c r="K283" s="2">
        <v>41</v>
      </c>
      <c r="L283" s="2">
        <v>0.48</v>
      </c>
      <c r="M283" s="2" t="s">
        <v>1703</v>
      </c>
      <c r="N283" s="2" t="s">
        <v>10</v>
      </c>
      <c r="O283" s="2" t="s">
        <v>20</v>
      </c>
      <c r="P283" s="2" t="s">
        <v>1704</v>
      </c>
      <c r="Q283" s="2" t="s">
        <v>95</v>
      </c>
      <c r="R283" s="2" t="s">
        <v>1705</v>
      </c>
      <c r="S283" s="2" t="s">
        <v>15</v>
      </c>
      <c r="T283" s="2" t="s">
        <v>1701</v>
      </c>
      <c r="U283" s="2" t="s">
        <v>5</v>
      </c>
      <c r="V283" s="2" t="s">
        <v>1702</v>
      </c>
      <c r="W283" s="2" t="s">
        <v>5</v>
      </c>
    </row>
    <row r="284" spans="1:23" ht="17.25" customHeight="1" x14ac:dyDescent="0.25">
      <c r="A284" s="1" t="s">
        <v>2</v>
      </c>
      <c r="B284" s="1" t="s">
        <v>1727</v>
      </c>
      <c r="C284" s="2" t="s">
        <v>1728</v>
      </c>
      <c r="D284" s="2" t="s">
        <v>7</v>
      </c>
      <c r="E284" s="3">
        <v>7.9299999999999995E-13</v>
      </c>
      <c r="F284" s="2">
        <v>3.5000000000000001E-3</v>
      </c>
      <c r="G284" s="2">
        <v>2.3999999999999998E-3</v>
      </c>
      <c r="H284" s="2">
        <v>1E-3</v>
      </c>
      <c r="I284" s="2">
        <v>8.3599999999999994E-2</v>
      </c>
      <c r="J284" s="2">
        <v>37</v>
      </c>
      <c r="K284" s="2">
        <v>33</v>
      </c>
      <c r="L284" s="2">
        <v>0.47</v>
      </c>
      <c r="M284" s="2" t="s">
        <v>1732</v>
      </c>
      <c r="N284" s="2" t="s">
        <v>121</v>
      </c>
      <c r="O284" s="2" t="s">
        <v>20</v>
      </c>
      <c r="P284" s="2" t="s">
        <v>1733</v>
      </c>
      <c r="Q284" s="2" t="s">
        <v>282</v>
      </c>
      <c r="R284" s="2" t="s">
        <v>1734</v>
      </c>
      <c r="S284" s="2" t="s">
        <v>15</v>
      </c>
      <c r="T284" s="2" t="s">
        <v>1729</v>
      </c>
      <c r="U284" s="2" t="s">
        <v>5</v>
      </c>
      <c r="V284" s="2" t="s">
        <v>1730</v>
      </c>
      <c r="W284" s="2" t="s">
        <v>1731</v>
      </c>
    </row>
    <row r="285" spans="1:23" ht="17.25" customHeight="1" x14ac:dyDescent="0.25">
      <c r="A285" s="1" t="s">
        <v>2</v>
      </c>
      <c r="B285" s="1" t="s">
        <v>1747</v>
      </c>
      <c r="C285" s="2" t="s">
        <v>1748</v>
      </c>
      <c r="D285" s="2" t="s">
        <v>7</v>
      </c>
      <c r="E285" s="3">
        <v>6.6699999999999999E-16</v>
      </c>
      <c r="F285" s="2">
        <v>1E-4</v>
      </c>
      <c r="G285" s="3">
        <v>1.6500000000000001E-5</v>
      </c>
      <c r="H285" s="3">
        <v>8.1200000000000002E-6</v>
      </c>
      <c r="I285" s="2" t="s">
        <v>5</v>
      </c>
      <c r="J285" s="2">
        <v>35</v>
      </c>
      <c r="K285" s="2">
        <v>40</v>
      </c>
      <c r="L285" s="2">
        <v>0.53</v>
      </c>
      <c r="M285" s="2" t="s">
        <v>1751</v>
      </c>
      <c r="N285" s="2" t="s">
        <v>121</v>
      </c>
      <c r="O285" s="2" t="s">
        <v>20</v>
      </c>
      <c r="P285" s="2" t="s">
        <v>1752</v>
      </c>
      <c r="Q285" s="2" t="s">
        <v>181</v>
      </c>
      <c r="R285" s="2" t="s">
        <v>1753</v>
      </c>
      <c r="S285" s="2" t="s">
        <v>15</v>
      </c>
      <c r="T285" s="2" t="s">
        <v>1749</v>
      </c>
      <c r="U285" s="2" t="s">
        <v>180</v>
      </c>
      <c r="V285" s="2" t="s">
        <v>1750</v>
      </c>
      <c r="W285" s="2" t="s">
        <v>5</v>
      </c>
    </row>
    <row r="286" spans="1:23" ht="17.25" customHeight="1" x14ac:dyDescent="0.25">
      <c r="A286" s="1" t="s">
        <v>2</v>
      </c>
      <c r="B286" s="1" t="s">
        <v>1768</v>
      </c>
      <c r="C286" s="2" t="s">
        <v>1769</v>
      </c>
      <c r="D286" s="2" t="s">
        <v>7</v>
      </c>
      <c r="E286" s="3">
        <v>8.06E-13</v>
      </c>
      <c r="F286" s="2">
        <v>1E-4</v>
      </c>
      <c r="G286" s="3">
        <v>8.32E-6</v>
      </c>
      <c r="H286" s="3">
        <v>1.22E-5</v>
      </c>
      <c r="I286" s="2" t="s">
        <v>5</v>
      </c>
      <c r="J286" s="2">
        <v>49</v>
      </c>
      <c r="K286" s="2">
        <v>34</v>
      </c>
      <c r="L286" s="2">
        <v>0.41</v>
      </c>
      <c r="M286" s="2" t="s">
        <v>1772</v>
      </c>
      <c r="N286" s="2" t="s">
        <v>10</v>
      </c>
      <c r="O286" s="2" t="s">
        <v>20</v>
      </c>
      <c r="P286" s="2" t="s">
        <v>1773</v>
      </c>
      <c r="Q286" s="2" t="s">
        <v>1774</v>
      </c>
      <c r="R286" s="2" t="s">
        <v>1775</v>
      </c>
      <c r="S286" s="2" t="s">
        <v>15</v>
      </c>
      <c r="T286" s="2" t="s">
        <v>1770</v>
      </c>
      <c r="U286" s="2" t="s">
        <v>5</v>
      </c>
      <c r="V286" s="2" t="s">
        <v>1771</v>
      </c>
      <c r="W286" s="2" t="s">
        <v>5</v>
      </c>
    </row>
    <row r="287" spans="1:23" ht="17.25" customHeight="1" x14ac:dyDescent="0.25">
      <c r="A287" s="1" t="s">
        <v>2</v>
      </c>
      <c r="B287" s="1" t="s">
        <v>1776</v>
      </c>
      <c r="C287" s="2" t="s">
        <v>1777</v>
      </c>
      <c r="D287" s="2" t="s">
        <v>1779</v>
      </c>
      <c r="E287" s="3">
        <v>4.3800000000000004E-6</v>
      </c>
      <c r="F287" s="2">
        <v>1.1000000000000001E-3</v>
      </c>
      <c r="G287" s="2">
        <v>6.9999999999999999E-4</v>
      </c>
      <c r="H287" s="3">
        <v>1.63E-5</v>
      </c>
      <c r="I287" s="2" t="s">
        <v>5</v>
      </c>
      <c r="J287" s="2">
        <v>40</v>
      </c>
      <c r="K287" s="2">
        <v>16</v>
      </c>
      <c r="L287" s="2">
        <v>0.28999999999999998</v>
      </c>
      <c r="M287" s="2" t="s">
        <v>1781</v>
      </c>
      <c r="N287" s="2" t="s">
        <v>103</v>
      </c>
      <c r="O287" s="2" t="s">
        <v>103</v>
      </c>
      <c r="P287" s="2" t="s">
        <v>1782</v>
      </c>
      <c r="Q287" s="2" t="s">
        <v>51</v>
      </c>
      <c r="R287" s="2" t="s">
        <v>5</v>
      </c>
      <c r="S287" s="2" t="s">
        <v>5</v>
      </c>
      <c r="T287" s="2" t="s">
        <v>1778</v>
      </c>
      <c r="U287" s="2" t="s">
        <v>5</v>
      </c>
      <c r="V287" s="2" t="s">
        <v>1780</v>
      </c>
      <c r="W287" s="2" t="s">
        <v>5</v>
      </c>
    </row>
    <row r="288" spans="1:23" ht="17.25" customHeight="1" x14ac:dyDescent="0.25">
      <c r="A288" s="1" t="s">
        <v>2</v>
      </c>
      <c r="B288" s="1" t="s">
        <v>1797</v>
      </c>
      <c r="C288" s="2" t="s">
        <v>1798</v>
      </c>
      <c r="D288" s="2" t="s">
        <v>7</v>
      </c>
      <c r="E288" s="3">
        <v>1.2100000000000001E-8</v>
      </c>
      <c r="F288" s="2">
        <v>0</v>
      </c>
      <c r="G288" s="3">
        <v>1.77E-5</v>
      </c>
      <c r="H288" s="3">
        <v>4.4599999999999996E-6</v>
      </c>
      <c r="I288" s="2" t="s">
        <v>5</v>
      </c>
      <c r="J288" s="2">
        <v>28</v>
      </c>
      <c r="K288" s="2">
        <v>22</v>
      </c>
      <c r="L288" s="2">
        <v>0.44</v>
      </c>
      <c r="M288" s="2" t="s">
        <v>1801</v>
      </c>
      <c r="N288" s="2" t="s">
        <v>121</v>
      </c>
      <c r="O288" s="2" t="s">
        <v>20</v>
      </c>
      <c r="P288" s="2" t="s">
        <v>1802</v>
      </c>
      <c r="Q288" s="2" t="s">
        <v>414</v>
      </c>
      <c r="R288" s="2" t="s">
        <v>5</v>
      </c>
      <c r="S288" s="2" t="s">
        <v>5</v>
      </c>
      <c r="T288" s="2" t="s">
        <v>1799</v>
      </c>
      <c r="U288" s="2" t="s">
        <v>5</v>
      </c>
      <c r="V288" s="2" t="s">
        <v>1800</v>
      </c>
      <c r="W288" s="2" t="s">
        <v>5</v>
      </c>
    </row>
    <row r="289" spans="1:23" ht="17.25" customHeight="1" x14ac:dyDescent="0.25">
      <c r="A289" s="4" t="s">
        <v>2</v>
      </c>
      <c r="B289" s="4" t="s">
        <v>1803</v>
      </c>
      <c r="C289" s="6" t="s">
        <v>1804</v>
      </c>
      <c r="D289" s="6" t="s">
        <v>7</v>
      </c>
      <c r="E289" s="5">
        <v>5.5000000000000004E-12</v>
      </c>
      <c r="F289" s="6">
        <v>2.0000000000000001E-4</v>
      </c>
      <c r="G289" s="5">
        <v>2.7100000000000001E-5</v>
      </c>
      <c r="H289" s="5">
        <v>2.4600000000000002E-5</v>
      </c>
      <c r="I289" s="6" t="s">
        <v>5</v>
      </c>
      <c r="J289" s="6">
        <v>28</v>
      </c>
      <c r="K289" s="6">
        <v>30</v>
      </c>
      <c r="L289" s="6">
        <v>0.52</v>
      </c>
      <c r="M289" s="6" t="s">
        <v>1807</v>
      </c>
      <c r="N289" s="6" t="s">
        <v>10</v>
      </c>
      <c r="O289" s="6" t="s">
        <v>20</v>
      </c>
      <c r="P289" s="6" t="s">
        <v>1808</v>
      </c>
      <c r="Q289" s="6" t="s">
        <v>526</v>
      </c>
      <c r="R289" s="6" t="s">
        <v>1809</v>
      </c>
      <c r="S289" s="6" t="s">
        <v>22</v>
      </c>
      <c r="T289" s="6" t="s">
        <v>1805</v>
      </c>
      <c r="U289" s="6" t="s">
        <v>180</v>
      </c>
      <c r="V289" s="6" t="s">
        <v>1806</v>
      </c>
      <c r="W289" s="6" t="s">
        <v>5</v>
      </c>
    </row>
    <row r="290" spans="1:23" ht="17.25" customHeight="1" x14ac:dyDescent="0.25">
      <c r="A290" s="1" t="s">
        <v>2</v>
      </c>
      <c r="B290" s="1" t="s">
        <v>1824</v>
      </c>
      <c r="C290" s="2" t="s">
        <v>1825</v>
      </c>
      <c r="D290" s="2" t="s">
        <v>7</v>
      </c>
      <c r="E290" s="3">
        <v>8.7100000000000002E-13</v>
      </c>
      <c r="F290" s="2">
        <v>1E-3</v>
      </c>
      <c r="G290" s="3">
        <v>3.3000000000000003E-5</v>
      </c>
      <c r="H290" s="3">
        <v>2.8399999999999999E-5</v>
      </c>
      <c r="I290" s="2" t="s">
        <v>5</v>
      </c>
      <c r="J290" s="2">
        <v>38</v>
      </c>
      <c r="K290" s="2">
        <v>33</v>
      </c>
      <c r="L290" s="2">
        <v>0.46</v>
      </c>
      <c r="M290" s="2" t="s">
        <v>1828</v>
      </c>
      <c r="N290" s="2" t="s">
        <v>10</v>
      </c>
      <c r="O290" s="2" t="s">
        <v>20</v>
      </c>
      <c r="P290" s="2" t="s">
        <v>1829</v>
      </c>
      <c r="Q290" s="2" t="s">
        <v>291</v>
      </c>
      <c r="R290" s="2" t="s">
        <v>1830</v>
      </c>
      <c r="S290" s="2" t="s">
        <v>15</v>
      </c>
      <c r="T290" s="2" t="s">
        <v>1826</v>
      </c>
      <c r="U290" s="2" t="s">
        <v>5</v>
      </c>
      <c r="V290" s="2" t="s">
        <v>1827</v>
      </c>
      <c r="W290" s="2" t="s">
        <v>5</v>
      </c>
    </row>
    <row r="291" spans="1:23" ht="17.25" customHeight="1" x14ac:dyDescent="0.25">
      <c r="A291" s="1" t="s">
        <v>2</v>
      </c>
      <c r="B291" s="1" t="s">
        <v>1837</v>
      </c>
      <c r="C291" s="2" t="s">
        <v>1838</v>
      </c>
      <c r="D291" s="2" t="s">
        <v>7</v>
      </c>
      <c r="E291" s="3">
        <v>7.6799999999999998E-19</v>
      </c>
      <c r="F291" s="2">
        <v>2E-3</v>
      </c>
      <c r="G291" s="3">
        <v>9.1100000000000005E-5</v>
      </c>
      <c r="H291" s="2">
        <v>1E-4</v>
      </c>
      <c r="I291" s="2" t="s">
        <v>5</v>
      </c>
      <c r="J291" s="2">
        <v>44</v>
      </c>
      <c r="K291" s="2">
        <v>48</v>
      </c>
      <c r="L291" s="2">
        <v>0.52</v>
      </c>
      <c r="M291" s="2" t="s">
        <v>1841</v>
      </c>
      <c r="N291" s="2" t="s">
        <v>10</v>
      </c>
      <c r="O291" s="2" t="s">
        <v>11</v>
      </c>
      <c r="P291" s="2" t="s">
        <v>1842</v>
      </c>
      <c r="Q291" s="2" t="s">
        <v>1843</v>
      </c>
      <c r="R291" s="2" t="s">
        <v>1844</v>
      </c>
      <c r="S291" s="2" t="s">
        <v>15</v>
      </c>
      <c r="T291" s="2" t="s">
        <v>1839</v>
      </c>
      <c r="U291" s="2" t="s">
        <v>5</v>
      </c>
      <c r="V291" s="2" t="s">
        <v>1840</v>
      </c>
      <c r="W291" s="2" t="s">
        <v>5</v>
      </c>
    </row>
    <row r="292" spans="1:23" ht="17.25" customHeight="1" x14ac:dyDescent="0.25">
      <c r="A292" s="1" t="s">
        <v>2</v>
      </c>
      <c r="B292" s="1" t="s">
        <v>1861</v>
      </c>
      <c r="C292" s="2" t="s">
        <v>1862</v>
      </c>
      <c r="D292" s="2" t="s">
        <v>7</v>
      </c>
      <c r="E292" s="3">
        <v>3.33E-17</v>
      </c>
      <c r="F292" s="2">
        <v>2.8999999999999998E-3</v>
      </c>
      <c r="G292" s="3">
        <v>5.7800000000000002E-5</v>
      </c>
      <c r="H292" s="3">
        <v>6.0999999999999999E-5</v>
      </c>
      <c r="I292" s="2" t="s">
        <v>5</v>
      </c>
      <c r="J292" s="2">
        <v>29</v>
      </c>
      <c r="K292" s="2">
        <v>42</v>
      </c>
      <c r="L292" s="2">
        <v>0.59</v>
      </c>
      <c r="M292" s="2" t="s">
        <v>1865</v>
      </c>
      <c r="N292" s="2" t="s">
        <v>10</v>
      </c>
      <c r="O292" s="2" t="s">
        <v>20</v>
      </c>
      <c r="P292" s="2" t="s">
        <v>1866</v>
      </c>
      <c r="Q292" s="2" t="s">
        <v>1867</v>
      </c>
      <c r="R292" s="2" t="s">
        <v>1868</v>
      </c>
      <c r="S292" s="2" t="s">
        <v>15</v>
      </c>
      <c r="T292" s="2" t="s">
        <v>1863</v>
      </c>
      <c r="U292" s="2" t="s">
        <v>5</v>
      </c>
      <c r="V292" s="2" t="s">
        <v>1864</v>
      </c>
      <c r="W292" s="2" t="s">
        <v>5</v>
      </c>
    </row>
    <row r="293" spans="1:23" ht="17.25" customHeight="1" x14ac:dyDescent="0.25">
      <c r="A293" s="1" t="s">
        <v>2</v>
      </c>
      <c r="B293" s="1" t="s">
        <v>1885</v>
      </c>
      <c r="C293" s="2" t="s">
        <v>1886</v>
      </c>
      <c r="D293" s="2" t="s">
        <v>7</v>
      </c>
      <c r="E293" s="3">
        <v>1.37E-15</v>
      </c>
      <c r="F293" s="2">
        <v>1E-4</v>
      </c>
      <c r="G293" s="3">
        <v>2.4700000000000001E-5</v>
      </c>
      <c r="H293" s="3">
        <v>3.6600000000000002E-5</v>
      </c>
      <c r="I293" s="2" t="s">
        <v>5</v>
      </c>
      <c r="J293" s="2">
        <v>33</v>
      </c>
      <c r="K293" s="2">
        <v>39</v>
      </c>
      <c r="L293" s="2">
        <v>0.54</v>
      </c>
      <c r="M293" s="2" t="s">
        <v>1889</v>
      </c>
      <c r="N293" s="2" t="s">
        <v>10</v>
      </c>
      <c r="O293" s="2" t="s">
        <v>11</v>
      </c>
      <c r="P293" s="2" t="s">
        <v>1890</v>
      </c>
      <c r="Q293" s="2" t="s">
        <v>1867</v>
      </c>
      <c r="R293" s="2" t="s">
        <v>1891</v>
      </c>
      <c r="S293" s="2" t="s">
        <v>15</v>
      </c>
      <c r="T293" s="2" t="s">
        <v>1887</v>
      </c>
      <c r="U293" s="2" t="s">
        <v>5</v>
      </c>
      <c r="V293" s="2" t="s">
        <v>1888</v>
      </c>
      <c r="W293" s="2" t="s">
        <v>5</v>
      </c>
    </row>
    <row r="294" spans="1:23" ht="17.25" customHeight="1" x14ac:dyDescent="0.25">
      <c r="A294" s="1" t="s">
        <v>2</v>
      </c>
      <c r="B294" s="1" t="s">
        <v>1915</v>
      </c>
      <c r="C294" s="2" t="s">
        <v>1916</v>
      </c>
      <c r="D294" s="2" t="s">
        <v>7</v>
      </c>
      <c r="E294" s="3">
        <v>5.4099999999999999E-6</v>
      </c>
      <c r="F294" s="2">
        <v>0.56000000000000005</v>
      </c>
      <c r="G294" s="2">
        <v>2.8999999999999998E-3</v>
      </c>
      <c r="H294" s="2">
        <v>2.0000000000000001E-4</v>
      </c>
      <c r="I294" s="3">
        <v>4.2599999999999999E-5</v>
      </c>
      <c r="J294" s="2">
        <v>0</v>
      </c>
      <c r="K294" s="2">
        <v>10</v>
      </c>
      <c r="L294" s="2">
        <v>1</v>
      </c>
      <c r="M294" s="2" t="s">
        <v>1920</v>
      </c>
      <c r="N294" s="2" t="s">
        <v>10</v>
      </c>
      <c r="O294" s="2" t="s">
        <v>20</v>
      </c>
      <c r="P294" s="2" t="s">
        <v>1921</v>
      </c>
      <c r="Q294" s="2" t="s">
        <v>1867</v>
      </c>
      <c r="R294" s="2" t="s">
        <v>1922</v>
      </c>
      <c r="S294" s="2" t="s">
        <v>15</v>
      </c>
      <c r="T294" s="2" t="s">
        <v>1917</v>
      </c>
      <c r="U294" s="2" t="s">
        <v>5</v>
      </c>
      <c r="V294" s="2" t="s">
        <v>1918</v>
      </c>
      <c r="W294" s="2" t="s">
        <v>1919</v>
      </c>
    </row>
    <row r="295" spans="1:23" ht="17.25" customHeight="1" x14ac:dyDescent="0.25">
      <c r="A295" s="1" t="s">
        <v>2</v>
      </c>
      <c r="B295" s="1" t="s">
        <v>1938</v>
      </c>
      <c r="C295" s="2" t="s">
        <v>1939</v>
      </c>
      <c r="D295" s="2" t="s">
        <v>7</v>
      </c>
      <c r="E295" s="3">
        <v>5.8699999999999997E-16</v>
      </c>
      <c r="F295" s="2">
        <v>1.4E-3</v>
      </c>
      <c r="G295" s="2">
        <v>1E-4</v>
      </c>
      <c r="H295" s="2">
        <v>2.0000000000000001E-4</v>
      </c>
      <c r="I295" s="2">
        <v>1E-4</v>
      </c>
      <c r="J295" s="2">
        <v>42</v>
      </c>
      <c r="K295" s="2">
        <v>41</v>
      </c>
      <c r="L295" s="2">
        <v>0.49</v>
      </c>
      <c r="M295" s="2" t="s">
        <v>1942</v>
      </c>
      <c r="N295" s="2" t="s">
        <v>10</v>
      </c>
      <c r="O295" s="2" t="s">
        <v>20</v>
      </c>
      <c r="P295" s="2" t="s">
        <v>1943</v>
      </c>
      <c r="Q295" s="2" t="s">
        <v>139</v>
      </c>
      <c r="R295" s="2" t="s">
        <v>1944</v>
      </c>
      <c r="S295" s="2" t="s">
        <v>15</v>
      </c>
      <c r="T295" s="2" t="s">
        <v>1940</v>
      </c>
      <c r="U295" s="2" t="s">
        <v>5</v>
      </c>
      <c r="V295" s="2" t="s">
        <v>1941</v>
      </c>
      <c r="W295" s="2" t="s">
        <v>5</v>
      </c>
    </row>
    <row r="296" spans="1:23" ht="17.25" customHeight="1" x14ac:dyDescent="0.25">
      <c r="A296" s="1" t="s">
        <v>2</v>
      </c>
      <c r="B296" s="1" t="s">
        <v>2006</v>
      </c>
      <c r="C296" s="2" t="s">
        <v>2007</v>
      </c>
      <c r="D296" s="2" t="s">
        <v>7</v>
      </c>
      <c r="E296" s="3">
        <v>4.1400000000000002E-21</v>
      </c>
      <c r="F296" s="2">
        <v>1E-4</v>
      </c>
      <c r="G296" s="3">
        <v>8.2900000000000002E-6</v>
      </c>
      <c r="H296" s="3">
        <v>4.07E-6</v>
      </c>
      <c r="I296" s="2" t="s">
        <v>5</v>
      </c>
      <c r="J296" s="2">
        <v>58</v>
      </c>
      <c r="K296" s="2">
        <v>55</v>
      </c>
      <c r="L296" s="2">
        <v>0.49</v>
      </c>
      <c r="M296" s="2" t="s">
        <v>2010</v>
      </c>
      <c r="N296" s="2" t="s">
        <v>10</v>
      </c>
      <c r="O296" s="2" t="s">
        <v>20</v>
      </c>
      <c r="P296" s="2" t="s">
        <v>2011</v>
      </c>
      <c r="Q296" s="2" t="s">
        <v>51</v>
      </c>
      <c r="R296" s="2" t="s">
        <v>2012</v>
      </c>
      <c r="S296" s="2" t="s">
        <v>15</v>
      </c>
      <c r="T296" s="2" t="s">
        <v>2008</v>
      </c>
      <c r="U296" s="2" t="s">
        <v>5</v>
      </c>
      <c r="V296" s="2" t="s">
        <v>2009</v>
      </c>
      <c r="W296" s="2" t="s">
        <v>5</v>
      </c>
    </row>
    <row r="297" spans="1:23" ht="17.25" customHeight="1" x14ac:dyDescent="0.25">
      <c r="A297" s="1" t="s">
        <v>2</v>
      </c>
      <c r="B297" s="1" t="s">
        <v>2041</v>
      </c>
      <c r="C297" s="2" t="s">
        <v>2042</v>
      </c>
      <c r="D297" s="2" t="s">
        <v>7</v>
      </c>
      <c r="E297" s="3">
        <v>8.2900000000000006E-11</v>
      </c>
      <c r="F297" s="2">
        <v>0</v>
      </c>
      <c r="G297" s="3">
        <v>2.4700000000000001E-5</v>
      </c>
      <c r="H297" s="3">
        <v>1.22E-5</v>
      </c>
      <c r="I297" s="3">
        <v>3.2299999999999999E-5</v>
      </c>
      <c r="J297" s="2">
        <v>51</v>
      </c>
      <c r="K297" s="2">
        <v>29</v>
      </c>
      <c r="L297" s="2">
        <v>0.36</v>
      </c>
      <c r="M297" s="2" t="s">
        <v>2045</v>
      </c>
      <c r="N297" s="2" t="s">
        <v>10</v>
      </c>
      <c r="O297" s="2" t="s">
        <v>20</v>
      </c>
      <c r="P297" s="2" t="s">
        <v>2046</v>
      </c>
      <c r="Q297" s="2" t="s">
        <v>291</v>
      </c>
      <c r="R297" s="2" t="s">
        <v>2047</v>
      </c>
      <c r="S297" s="2" t="s">
        <v>15</v>
      </c>
      <c r="T297" s="2" t="s">
        <v>2043</v>
      </c>
      <c r="U297" s="2" t="s">
        <v>5</v>
      </c>
      <c r="V297" s="2" t="s">
        <v>2044</v>
      </c>
      <c r="W297" s="2" t="s">
        <v>5</v>
      </c>
    </row>
    <row r="298" spans="1:23" ht="17.25" customHeight="1" x14ac:dyDescent="0.25">
      <c r="A298" s="1" t="s">
        <v>2</v>
      </c>
      <c r="B298" s="1" t="s">
        <v>2048</v>
      </c>
      <c r="C298" s="2" t="s">
        <v>2049</v>
      </c>
      <c r="D298" s="2" t="s">
        <v>7</v>
      </c>
      <c r="E298" s="3">
        <v>1.3000000000000001E-19</v>
      </c>
      <c r="F298" s="2">
        <v>1E-4</v>
      </c>
      <c r="G298" s="3">
        <v>2.4700000000000001E-5</v>
      </c>
      <c r="H298" s="3">
        <v>2.0299999999999999E-5</v>
      </c>
      <c r="I298" s="2" t="s">
        <v>5</v>
      </c>
      <c r="J298" s="2">
        <v>54</v>
      </c>
      <c r="K298" s="2">
        <v>51</v>
      </c>
      <c r="L298" s="2">
        <v>0.49</v>
      </c>
      <c r="M298" s="2" t="s">
        <v>2052</v>
      </c>
      <c r="N298" s="2" t="s">
        <v>10</v>
      </c>
      <c r="O298" s="2" t="s">
        <v>20</v>
      </c>
      <c r="P298" s="2" t="s">
        <v>2053</v>
      </c>
      <c r="Q298" s="2" t="s">
        <v>105</v>
      </c>
      <c r="R298" s="2" t="s">
        <v>2054</v>
      </c>
      <c r="S298" s="2" t="s">
        <v>15</v>
      </c>
      <c r="T298" s="2" t="s">
        <v>2050</v>
      </c>
      <c r="U298" s="2" t="s">
        <v>5</v>
      </c>
      <c r="V298" s="2" t="s">
        <v>2051</v>
      </c>
      <c r="W298" s="2" t="s">
        <v>5</v>
      </c>
    </row>
    <row r="299" spans="1:23" ht="17.25" customHeight="1" x14ac:dyDescent="0.25">
      <c r="A299" s="1" t="s">
        <v>2</v>
      </c>
      <c r="B299" s="1" t="s">
        <v>2076</v>
      </c>
      <c r="C299" s="2" t="s">
        <v>2077</v>
      </c>
      <c r="D299" s="2" t="s">
        <v>7</v>
      </c>
      <c r="E299" s="3">
        <v>2.0600000000000001E-12</v>
      </c>
      <c r="F299" s="2">
        <v>0</v>
      </c>
      <c r="G299" s="3">
        <v>8.2900000000000002E-6</v>
      </c>
      <c r="H299" s="3">
        <v>4.07E-6</v>
      </c>
      <c r="I299" s="2" t="s">
        <v>5</v>
      </c>
      <c r="J299" s="2">
        <v>37</v>
      </c>
      <c r="K299" s="2">
        <v>32</v>
      </c>
      <c r="L299" s="2">
        <v>0.46</v>
      </c>
      <c r="M299" s="2" t="s">
        <v>2080</v>
      </c>
      <c r="N299" s="2" t="s">
        <v>121</v>
      </c>
      <c r="O299" s="2" t="s">
        <v>20</v>
      </c>
      <c r="P299" s="2" t="s">
        <v>2081</v>
      </c>
      <c r="Q299" s="2" t="s">
        <v>734</v>
      </c>
      <c r="R299" s="2" t="s">
        <v>2082</v>
      </c>
      <c r="S299" s="2" t="s">
        <v>15</v>
      </c>
      <c r="T299" s="2" t="s">
        <v>2078</v>
      </c>
      <c r="U299" s="2" t="s">
        <v>5</v>
      </c>
      <c r="V299" s="2" t="s">
        <v>2079</v>
      </c>
      <c r="W299" s="2" t="s">
        <v>5</v>
      </c>
    </row>
    <row r="300" spans="1:23" ht="17.25" customHeight="1" x14ac:dyDescent="0.25">
      <c r="A300" s="1" t="s">
        <v>2</v>
      </c>
      <c r="B300" s="1" t="s">
        <v>2083</v>
      </c>
      <c r="C300" s="2" t="s">
        <v>2084</v>
      </c>
      <c r="D300" s="2" t="s">
        <v>1779</v>
      </c>
      <c r="E300" s="3">
        <v>7.3299999999999995E-11</v>
      </c>
      <c r="F300" s="2">
        <v>4.0000000000000002E-4</v>
      </c>
      <c r="G300" s="2">
        <v>2.0000000000000001E-4</v>
      </c>
      <c r="H300" s="2">
        <v>0</v>
      </c>
      <c r="I300" s="2" t="s">
        <v>5</v>
      </c>
      <c r="J300" s="2">
        <v>25</v>
      </c>
      <c r="K300" s="2">
        <v>27</v>
      </c>
      <c r="L300" s="2">
        <v>0.52</v>
      </c>
      <c r="M300" s="2" t="s">
        <v>2087</v>
      </c>
      <c r="N300" s="2" t="s">
        <v>103</v>
      </c>
      <c r="O300" s="2" t="s">
        <v>103</v>
      </c>
      <c r="P300" s="2" t="s">
        <v>2088</v>
      </c>
      <c r="Q300" s="2" t="s">
        <v>414</v>
      </c>
      <c r="R300" s="2" t="s">
        <v>5</v>
      </c>
      <c r="S300" s="2" t="s">
        <v>5</v>
      </c>
      <c r="T300" s="2" t="s">
        <v>2085</v>
      </c>
      <c r="U300" s="2" t="s">
        <v>5</v>
      </c>
      <c r="V300" s="2" t="s">
        <v>2086</v>
      </c>
      <c r="W300" s="2" t="s">
        <v>5</v>
      </c>
    </row>
    <row r="301" spans="1:23" ht="17.25" customHeight="1" x14ac:dyDescent="0.25">
      <c r="A301" s="4" t="s">
        <v>2</v>
      </c>
      <c r="B301" s="4" t="s">
        <v>2096</v>
      </c>
      <c r="C301" s="6" t="s">
        <v>2097</v>
      </c>
      <c r="D301" s="6" t="s">
        <v>7</v>
      </c>
      <c r="E301" s="5">
        <v>5.1199999999999995E-19</v>
      </c>
      <c r="F301" s="6">
        <v>0</v>
      </c>
      <c r="G301" s="5">
        <v>8.32E-6</v>
      </c>
      <c r="H301" s="5">
        <v>4.0799999999999999E-6</v>
      </c>
      <c r="I301" s="6" t="s">
        <v>5</v>
      </c>
      <c r="J301" s="6">
        <v>41</v>
      </c>
      <c r="K301" s="6">
        <v>48</v>
      </c>
      <c r="L301" s="6">
        <v>0.54</v>
      </c>
      <c r="M301" s="6" t="s">
        <v>2100</v>
      </c>
      <c r="N301" s="6" t="s">
        <v>121</v>
      </c>
      <c r="O301" s="6" t="s">
        <v>20</v>
      </c>
      <c r="P301" s="6" t="s">
        <v>2101</v>
      </c>
      <c r="Q301" s="6" t="s">
        <v>2102</v>
      </c>
      <c r="R301" s="6" t="s">
        <v>2103</v>
      </c>
      <c r="S301" s="6" t="s">
        <v>2104</v>
      </c>
      <c r="T301" s="6" t="s">
        <v>2098</v>
      </c>
      <c r="U301" s="6" t="s">
        <v>180</v>
      </c>
      <c r="V301" s="6" t="s">
        <v>2099</v>
      </c>
      <c r="W301" s="6" t="s">
        <v>5</v>
      </c>
    </row>
    <row r="302" spans="1:23" ht="17.25" customHeight="1" x14ac:dyDescent="0.25">
      <c r="A302" s="1" t="s">
        <v>2</v>
      </c>
      <c r="B302" s="1" t="s">
        <v>2105</v>
      </c>
      <c r="C302" s="2" t="s">
        <v>2106</v>
      </c>
      <c r="D302" s="2" t="s">
        <v>7</v>
      </c>
      <c r="E302" s="3">
        <v>4.8800000000000004E-13</v>
      </c>
      <c r="F302" s="2">
        <v>2.0000000000000001E-4</v>
      </c>
      <c r="G302" s="3">
        <v>3.3300000000000003E-5</v>
      </c>
      <c r="H302" s="3">
        <v>2.0299999999999999E-5</v>
      </c>
      <c r="I302" s="2" t="s">
        <v>5</v>
      </c>
      <c r="J302" s="2">
        <v>25</v>
      </c>
      <c r="K302" s="2">
        <v>32</v>
      </c>
      <c r="L302" s="2">
        <v>0.56000000000000005</v>
      </c>
      <c r="M302" s="2" t="s">
        <v>2109</v>
      </c>
      <c r="N302" s="2" t="s">
        <v>121</v>
      </c>
      <c r="O302" s="2" t="s">
        <v>20</v>
      </c>
      <c r="P302" s="2" t="s">
        <v>2110</v>
      </c>
      <c r="Q302" s="2" t="s">
        <v>414</v>
      </c>
      <c r="R302" s="2" t="s">
        <v>2111</v>
      </c>
      <c r="S302" s="2" t="s">
        <v>15</v>
      </c>
      <c r="T302" s="2" t="s">
        <v>2107</v>
      </c>
      <c r="U302" s="2" t="s">
        <v>5</v>
      </c>
      <c r="V302" s="2" t="s">
        <v>2108</v>
      </c>
      <c r="W302" s="2" t="s">
        <v>5</v>
      </c>
    </row>
    <row r="303" spans="1:23" ht="17.25" customHeight="1" x14ac:dyDescent="0.25">
      <c r="A303" s="1" t="s">
        <v>2</v>
      </c>
      <c r="B303" s="1" t="s">
        <v>2112</v>
      </c>
      <c r="C303" s="2" t="s">
        <v>2113</v>
      </c>
      <c r="D303" s="2" t="s">
        <v>7</v>
      </c>
      <c r="E303" s="3">
        <v>3.1299999999999998E-20</v>
      </c>
      <c r="F303" s="2">
        <v>1E-4</v>
      </c>
      <c r="G303" s="3">
        <v>1.6500000000000001E-5</v>
      </c>
      <c r="H303" s="3">
        <v>1.63E-5</v>
      </c>
      <c r="I303" s="2" t="s">
        <v>5</v>
      </c>
      <c r="J303" s="2">
        <v>50</v>
      </c>
      <c r="K303" s="2">
        <v>52</v>
      </c>
      <c r="L303" s="2">
        <v>0.51</v>
      </c>
      <c r="M303" s="2" t="s">
        <v>2116</v>
      </c>
      <c r="N303" s="2" t="s">
        <v>10</v>
      </c>
      <c r="O303" s="2" t="s">
        <v>11</v>
      </c>
      <c r="P303" s="2" t="s">
        <v>2117</v>
      </c>
      <c r="Q303" s="2" t="s">
        <v>634</v>
      </c>
      <c r="R303" s="2" t="s">
        <v>2118</v>
      </c>
      <c r="S303" s="2" t="s">
        <v>15</v>
      </c>
      <c r="T303" s="2" t="s">
        <v>2114</v>
      </c>
      <c r="U303" s="2" t="s">
        <v>5</v>
      </c>
      <c r="V303" s="2" t="s">
        <v>2115</v>
      </c>
      <c r="W303" s="2" t="s">
        <v>5</v>
      </c>
    </row>
    <row r="304" spans="1:23" ht="17.25" customHeight="1" x14ac:dyDescent="0.25">
      <c r="A304" s="1" t="s">
        <v>2</v>
      </c>
      <c r="B304" s="1" t="s">
        <v>2119</v>
      </c>
      <c r="C304" s="2" t="s">
        <v>2120</v>
      </c>
      <c r="D304" s="2" t="s">
        <v>7</v>
      </c>
      <c r="E304" s="3">
        <v>1.66E-6</v>
      </c>
      <c r="F304" s="2" t="s">
        <v>5</v>
      </c>
      <c r="G304" s="2" t="s">
        <v>5</v>
      </c>
      <c r="H304" s="3">
        <v>4.0600000000000001E-6</v>
      </c>
      <c r="I304" s="2" t="s">
        <v>5</v>
      </c>
      <c r="J304" s="2">
        <v>36</v>
      </c>
      <c r="K304" s="2">
        <v>17</v>
      </c>
      <c r="L304" s="2">
        <v>0.32</v>
      </c>
      <c r="M304" s="2" t="s">
        <v>2122</v>
      </c>
      <c r="N304" s="2" t="s">
        <v>10</v>
      </c>
      <c r="O304" s="2" t="s">
        <v>20</v>
      </c>
      <c r="P304" s="2" t="s">
        <v>2123</v>
      </c>
      <c r="Q304" s="2" t="s">
        <v>95</v>
      </c>
      <c r="R304" s="2" t="s">
        <v>2124</v>
      </c>
      <c r="S304" s="2" t="s">
        <v>15</v>
      </c>
      <c r="T304" s="2" t="s">
        <v>2121</v>
      </c>
      <c r="U304" s="2" t="s">
        <v>5</v>
      </c>
      <c r="V304" s="2" t="s">
        <v>5</v>
      </c>
      <c r="W304" s="2" t="s">
        <v>5</v>
      </c>
    </row>
    <row r="305" spans="1:23" ht="17.25" customHeight="1" x14ac:dyDescent="0.25">
      <c r="A305" s="1" t="s">
        <v>2</v>
      </c>
      <c r="B305" s="1" t="s">
        <v>2162</v>
      </c>
      <c r="C305" s="2" t="s">
        <v>2163</v>
      </c>
      <c r="D305" s="2" t="s">
        <v>7</v>
      </c>
      <c r="E305" s="3">
        <v>1.33E-9</v>
      </c>
      <c r="F305" s="2">
        <v>1E-4</v>
      </c>
      <c r="G305" s="3">
        <v>3.3800000000000002E-5</v>
      </c>
      <c r="H305" s="3">
        <v>2.87E-5</v>
      </c>
      <c r="I305" s="3">
        <v>3.2299999999999999E-5</v>
      </c>
      <c r="J305" s="2">
        <v>36</v>
      </c>
      <c r="K305" s="2">
        <v>25</v>
      </c>
      <c r="L305" s="2">
        <v>0.41</v>
      </c>
      <c r="M305" s="2" t="s">
        <v>2166</v>
      </c>
      <c r="N305" s="2" t="s">
        <v>10</v>
      </c>
      <c r="O305" s="2" t="s">
        <v>20</v>
      </c>
      <c r="P305" s="2" t="s">
        <v>2167</v>
      </c>
      <c r="Q305" s="2" t="s">
        <v>2168</v>
      </c>
      <c r="R305" s="2" t="s">
        <v>2169</v>
      </c>
      <c r="S305" s="2" t="s">
        <v>15</v>
      </c>
      <c r="T305" s="2" t="s">
        <v>2164</v>
      </c>
      <c r="U305" s="2" t="s">
        <v>5</v>
      </c>
      <c r="V305" s="2" t="s">
        <v>2165</v>
      </c>
      <c r="W305" s="2" t="s">
        <v>5</v>
      </c>
    </row>
    <row r="306" spans="1:23" ht="17.25" customHeight="1" x14ac:dyDescent="0.25">
      <c r="A306" s="1" t="s">
        <v>2</v>
      </c>
      <c r="B306" s="1" t="s">
        <v>2170</v>
      </c>
      <c r="C306" s="2" t="s">
        <v>2171</v>
      </c>
      <c r="D306" s="2" t="s">
        <v>7</v>
      </c>
      <c r="E306" s="3">
        <v>7.0100000000000004E-20</v>
      </c>
      <c r="F306" s="2">
        <v>0</v>
      </c>
      <c r="G306" s="3">
        <v>8.2400000000000007E-6</v>
      </c>
      <c r="H306" s="3">
        <v>4.0600000000000001E-6</v>
      </c>
      <c r="I306" s="2" t="s">
        <v>5</v>
      </c>
      <c r="J306" s="2">
        <v>68</v>
      </c>
      <c r="K306" s="2">
        <v>53</v>
      </c>
      <c r="L306" s="2">
        <v>0.44</v>
      </c>
      <c r="M306" s="2" t="s">
        <v>2174</v>
      </c>
      <c r="N306" s="2" t="s">
        <v>121</v>
      </c>
      <c r="O306" s="2" t="s">
        <v>20</v>
      </c>
      <c r="P306" s="2" t="s">
        <v>2175</v>
      </c>
      <c r="Q306" s="2" t="s">
        <v>1036</v>
      </c>
      <c r="R306" s="2" t="s">
        <v>2176</v>
      </c>
      <c r="S306" s="2" t="s">
        <v>15</v>
      </c>
      <c r="T306" s="2" t="s">
        <v>2172</v>
      </c>
      <c r="U306" s="2" t="s">
        <v>5</v>
      </c>
      <c r="V306" s="2" t="s">
        <v>2173</v>
      </c>
      <c r="W306" s="2" t="s">
        <v>5</v>
      </c>
    </row>
    <row r="307" spans="1:23" ht="17.25" customHeight="1" x14ac:dyDescent="0.25">
      <c r="A307" s="1" t="s">
        <v>2</v>
      </c>
      <c r="B307" s="1" t="s">
        <v>2177</v>
      </c>
      <c r="C307" s="2" t="s">
        <v>2178</v>
      </c>
      <c r="D307" s="2" t="s">
        <v>7</v>
      </c>
      <c r="E307" s="3">
        <v>2.0599999999999999E-15</v>
      </c>
      <c r="F307" s="2">
        <v>0</v>
      </c>
      <c r="G307" s="3">
        <v>8.2500000000000006E-6</v>
      </c>
      <c r="H307" s="3">
        <v>4.0600000000000001E-6</v>
      </c>
      <c r="I307" s="2" t="s">
        <v>5</v>
      </c>
      <c r="J307" s="2">
        <v>36</v>
      </c>
      <c r="K307" s="2">
        <v>39</v>
      </c>
      <c r="L307" s="2">
        <v>0.52</v>
      </c>
      <c r="M307" s="2" t="s">
        <v>2181</v>
      </c>
      <c r="N307" s="2" t="s">
        <v>10</v>
      </c>
      <c r="O307" s="2" t="s">
        <v>20</v>
      </c>
      <c r="P307" s="2" t="s">
        <v>2182</v>
      </c>
      <c r="Q307" s="2" t="s">
        <v>274</v>
      </c>
      <c r="R307" s="2" t="s">
        <v>2183</v>
      </c>
      <c r="S307" s="2" t="s">
        <v>15</v>
      </c>
      <c r="T307" s="2" t="s">
        <v>2179</v>
      </c>
      <c r="U307" s="2" t="s">
        <v>5</v>
      </c>
      <c r="V307" s="2" t="s">
        <v>2180</v>
      </c>
      <c r="W307" s="2" t="s">
        <v>5</v>
      </c>
    </row>
    <row r="308" spans="1:23" ht="17.25" customHeight="1" x14ac:dyDescent="0.25">
      <c r="A308" s="1" t="s">
        <v>2</v>
      </c>
      <c r="B308" s="1" t="s">
        <v>2184</v>
      </c>
      <c r="C308" s="2" t="s">
        <v>2185</v>
      </c>
      <c r="D308" s="2" t="s">
        <v>7</v>
      </c>
      <c r="E308" s="3">
        <v>3.2E-13</v>
      </c>
      <c r="F308" s="2" t="s">
        <v>5</v>
      </c>
      <c r="G308" s="2" t="s">
        <v>5</v>
      </c>
      <c r="H308" s="3">
        <v>3.29E-5</v>
      </c>
      <c r="I308" s="3">
        <v>3.2299999999999999E-5</v>
      </c>
      <c r="J308" s="2">
        <v>29</v>
      </c>
      <c r="K308" s="2">
        <v>33</v>
      </c>
      <c r="L308" s="2">
        <v>0.53</v>
      </c>
      <c r="M308" s="2" t="s">
        <v>2187</v>
      </c>
      <c r="N308" s="2" t="s">
        <v>121</v>
      </c>
      <c r="O308" s="2" t="s">
        <v>20</v>
      </c>
      <c r="P308" s="2" t="s">
        <v>2188</v>
      </c>
      <c r="Q308" s="2" t="s">
        <v>1883</v>
      </c>
      <c r="R308" s="2" t="s">
        <v>2189</v>
      </c>
      <c r="S308" s="2" t="s">
        <v>15</v>
      </c>
      <c r="T308" s="2" t="s">
        <v>2186</v>
      </c>
      <c r="U308" s="2" t="s">
        <v>5</v>
      </c>
      <c r="V308" s="2" t="s">
        <v>5</v>
      </c>
      <c r="W308" s="2" t="s">
        <v>5</v>
      </c>
    </row>
    <row r="309" spans="1:23" ht="17.25" customHeight="1" x14ac:dyDescent="0.25">
      <c r="A309" s="1" t="s">
        <v>2</v>
      </c>
      <c r="B309" s="1" t="s">
        <v>2190</v>
      </c>
      <c r="C309" s="2" t="s">
        <v>2191</v>
      </c>
      <c r="D309" s="2" t="s">
        <v>7</v>
      </c>
      <c r="E309" s="3">
        <v>2.6499999999999998E-25</v>
      </c>
      <c r="F309" s="2">
        <v>0</v>
      </c>
      <c r="G309" s="3">
        <v>8.2400000000000007E-6</v>
      </c>
      <c r="H309" s="3">
        <v>8.1200000000000002E-6</v>
      </c>
      <c r="I309" s="2" t="s">
        <v>5</v>
      </c>
      <c r="J309" s="2">
        <v>46</v>
      </c>
      <c r="K309" s="2">
        <v>63</v>
      </c>
      <c r="L309" s="2">
        <v>0.57999999999999996</v>
      </c>
      <c r="M309" s="2" t="s">
        <v>2194</v>
      </c>
      <c r="N309" s="2" t="s">
        <v>121</v>
      </c>
      <c r="O309" s="2" t="s">
        <v>20</v>
      </c>
      <c r="P309" s="2" t="s">
        <v>2195</v>
      </c>
      <c r="Q309" s="2" t="s">
        <v>1883</v>
      </c>
      <c r="R309" s="2" t="s">
        <v>2196</v>
      </c>
      <c r="S309" s="2" t="s">
        <v>15</v>
      </c>
      <c r="T309" s="2" t="s">
        <v>2192</v>
      </c>
      <c r="U309" s="2" t="s">
        <v>5</v>
      </c>
      <c r="V309" s="2" t="s">
        <v>2193</v>
      </c>
      <c r="W309" s="2" t="s">
        <v>5</v>
      </c>
    </row>
    <row r="310" spans="1:23" ht="17.25" customHeight="1" x14ac:dyDescent="0.25">
      <c r="A310" s="1" t="s">
        <v>2</v>
      </c>
      <c r="B310" s="1" t="s">
        <v>2206</v>
      </c>
      <c r="C310" s="2" t="s">
        <v>2207</v>
      </c>
      <c r="D310" s="2" t="s">
        <v>7</v>
      </c>
      <c r="E310" s="3">
        <v>6.8499999999999998E-14</v>
      </c>
      <c r="F310" s="2" t="s">
        <v>5</v>
      </c>
      <c r="G310" s="2" t="s">
        <v>5</v>
      </c>
      <c r="H310" s="3">
        <v>4.0799999999999999E-6</v>
      </c>
      <c r="I310" s="2" t="s">
        <v>5</v>
      </c>
      <c r="J310" s="2">
        <v>20</v>
      </c>
      <c r="K310" s="2">
        <v>33</v>
      </c>
      <c r="L310" s="2">
        <v>0.62</v>
      </c>
      <c r="M310" s="2" t="s">
        <v>2209</v>
      </c>
      <c r="N310" s="2" t="s">
        <v>10</v>
      </c>
      <c r="O310" s="2" t="s">
        <v>20</v>
      </c>
      <c r="P310" s="2" t="s">
        <v>2210</v>
      </c>
      <c r="Q310" s="2" t="s">
        <v>625</v>
      </c>
      <c r="R310" s="2" t="s">
        <v>2211</v>
      </c>
      <c r="S310" s="2" t="s">
        <v>15</v>
      </c>
      <c r="T310" s="2" t="s">
        <v>2208</v>
      </c>
      <c r="U310" s="2" t="s">
        <v>5</v>
      </c>
      <c r="V310" s="2" t="s">
        <v>5</v>
      </c>
      <c r="W310" s="2" t="s">
        <v>5</v>
      </c>
    </row>
    <row r="311" spans="1:23" ht="17.25" customHeight="1" x14ac:dyDescent="0.25">
      <c r="A311" s="1" t="s">
        <v>2</v>
      </c>
      <c r="B311" s="1" t="s">
        <v>2229</v>
      </c>
      <c r="C311" s="2" t="s">
        <v>2230</v>
      </c>
      <c r="D311" s="2" t="s">
        <v>7</v>
      </c>
      <c r="E311" s="3">
        <v>2.4099999999999998E-13</v>
      </c>
      <c r="F311" s="2">
        <v>1E-4</v>
      </c>
      <c r="G311" s="3">
        <v>8.2400000000000007E-6</v>
      </c>
      <c r="H311" s="3">
        <v>4.0600000000000001E-6</v>
      </c>
      <c r="I311" s="2" t="s">
        <v>5</v>
      </c>
      <c r="J311" s="2">
        <v>21</v>
      </c>
      <c r="K311" s="2">
        <v>32</v>
      </c>
      <c r="L311" s="2">
        <v>0.6</v>
      </c>
      <c r="M311" s="2" t="s">
        <v>2233</v>
      </c>
      <c r="N311" s="2" t="s">
        <v>10</v>
      </c>
      <c r="O311" s="2" t="s">
        <v>11</v>
      </c>
      <c r="P311" s="2" t="s">
        <v>2234</v>
      </c>
      <c r="Q311" s="2" t="s">
        <v>1254</v>
      </c>
      <c r="R311" s="2" t="s">
        <v>2235</v>
      </c>
      <c r="S311" s="2" t="s">
        <v>15</v>
      </c>
      <c r="T311" s="2" t="s">
        <v>2231</v>
      </c>
      <c r="U311" s="2" t="s">
        <v>5</v>
      </c>
      <c r="V311" s="2" t="s">
        <v>2232</v>
      </c>
      <c r="W311" s="2" t="s">
        <v>5</v>
      </c>
    </row>
    <row r="312" spans="1:23" ht="17.25" customHeight="1" x14ac:dyDescent="0.25">
      <c r="A312" s="1" t="s">
        <v>2</v>
      </c>
      <c r="B312" s="1" t="s">
        <v>2266</v>
      </c>
      <c r="C312" s="2" t="s">
        <v>2267</v>
      </c>
      <c r="D312" s="2" t="s">
        <v>174</v>
      </c>
      <c r="E312" s="3">
        <v>7.8599999999999994E-21</v>
      </c>
      <c r="F312" s="2" t="s">
        <v>5</v>
      </c>
      <c r="G312" s="2" t="s">
        <v>5</v>
      </c>
      <c r="H312" s="3">
        <v>4.1099999999999996E-6</v>
      </c>
      <c r="I312" s="2" t="s">
        <v>5</v>
      </c>
      <c r="J312" s="2">
        <v>76</v>
      </c>
      <c r="K312" s="2">
        <v>56</v>
      </c>
      <c r="L312" s="2">
        <v>0.42</v>
      </c>
      <c r="M312" s="2" t="s">
        <v>2269</v>
      </c>
      <c r="N312" s="2" t="s">
        <v>10</v>
      </c>
      <c r="O312" s="2" t="s">
        <v>103</v>
      </c>
      <c r="P312" s="2" t="s">
        <v>2270</v>
      </c>
      <c r="Q312" s="2" t="s">
        <v>265</v>
      </c>
      <c r="R312" s="2" t="s">
        <v>5</v>
      </c>
      <c r="S312" s="2" t="s">
        <v>5</v>
      </c>
      <c r="T312" s="2" t="s">
        <v>2268</v>
      </c>
      <c r="U312" s="2" t="s">
        <v>5</v>
      </c>
      <c r="V312" s="2" t="s">
        <v>5</v>
      </c>
      <c r="W312" s="2" t="s">
        <v>5</v>
      </c>
    </row>
    <row r="313" spans="1:23" ht="17.25" customHeight="1" x14ac:dyDescent="0.25">
      <c r="A313" s="1" t="s">
        <v>2</v>
      </c>
      <c r="B313" s="1" t="s">
        <v>2271</v>
      </c>
      <c r="C313" s="2" t="s">
        <v>2272</v>
      </c>
      <c r="D313" s="2" t="s">
        <v>7</v>
      </c>
      <c r="E313" s="3">
        <v>5.51E-20</v>
      </c>
      <c r="F313" s="2">
        <v>1E-3</v>
      </c>
      <c r="G313" s="2">
        <v>1E-4</v>
      </c>
      <c r="H313" s="2">
        <v>2.0000000000000001E-4</v>
      </c>
      <c r="I313" s="2">
        <v>1E-4</v>
      </c>
      <c r="J313" s="2">
        <v>55</v>
      </c>
      <c r="K313" s="2">
        <v>52</v>
      </c>
      <c r="L313" s="2">
        <v>0.49</v>
      </c>
      <c r="M313" s="2" t="s">
        <v>2275</v>
      </c>
      <c r="N313" s="2" t="s">
        <v>10</v>
      </c>
      <c r="O313" s="2" t="s">
        <v>20</v>
      </c>
      <c r="P313" s="2" t="s">
        <v>2276</v>
      </c>
      <c r="Q313" s="2" t="s">
        <v>2277</v>
      </c>
      <c r="R313" s="2" t="s">
        <v>2278</v>
      </c>
      <c r="S313" s="2" t="s">
        <v>15</v>
      </c>
      <c r="T313" s="2" t="s">
        <v>2273</v>
      </c>
      <c r="U313" s="2" t="s">
        <v>180</v>
      </c>
      <c r="V313" s="2" t="s">
        <v>2274</v>
      </c>
      <c r="W313" s="2" t="s">
        <v>5</v>
      </c>
    </row>
    <row r="314" spans="1:23" ht="17.25" customHeight="1" x14ac:dyDescent="0.25">
      <c r="A314" s="1" t="s">
        <v>2</v>
      </c>
      <c r="B314" s="1" t="s">
        <v>2283</v>
      </c>
      <c r="C314" s="2" t="s">
        <v>2284</v>
      </c>
      <c r="D314" s="2" t="s">
        <v>7</v>
      </c>
      <c r="E314" s="3">
        <v>1.7600000000000001E-13</v>
      </c>
      <c r="F314" s="2">
        <v>0</v>
      </c>
      <c r="G314" s="3">
        <v>8.2400000000000007E-6</v>
      </c>
      <c r="H314" s="3">
        <v>4.0600000000000001E-6</v>
      </c>
      <c r="I314" s="2" t="s">
        <v>5</v>
      </c>
      <c r="J314" s="2">
        <v>25</v>
      </c>
      <c r="K314" s="2">
        <v>33</v>
      </c>
      <c r="L314" s="2">
        <v>0.56999999999999995</v>
      </c>
      <c r="M314" s="2" t="s">
        <v>2287</v>
      </c>
      <c r="N314" s="2" t="s">
        <v>10</v>
      </c>
      <c r="O314" s="2" t="s">
        <v>20</v>
      </c>
      <c r="P314" s="2" t="s">
        <v>2288</v>
      </c>
      <c r="Q314" s="2" t="s">
        <v>2289</v>
      </c>
      <c r="R314" s="2" t="s">
        <v>2290</v>
      </c>
      <c r="S314" s="2" t="s">
        <v>15</v>
      </c>
      <c r="T314" s="2" t="s">
        <v>2285</v>
      </c>
      <c r="U314" s="2" t="s">
        <v>5</v>
      </c>
      <c r="V314" s="2" t="s">
        <v>2286</v>
      </c>
      <c r="W314" s="2" t="s">
        <v>5</v>
      </c>
    </row>
    <row r="315" spans="1:23" ht="17.25" customHeight="1" x14ac:dyDescent="0.25">
      <c r="A315" s="1" t="s">
        <v>2</v>
      </c>
      <c r="B315" s="1" t="s">
        <v>2291</v>
      </c>
      <c r="C315" s="2" t="s">
        <v>2292</v>
      </c>
      <c r="D315" s="2" t="s">
        <v>7</v>
      </c>
      <c r="E315" s="3">
        <v>2.8000000000000001E-26</v>
      </c>
      <c r="F315" s="2" t="s">
        <v>5</v>
      </c>
      <c r="G315" s="2" t="s">
        <v>5</v>
      </c>
      <c r="H315" s="3">
        <v>4.07E-6</v>
      </c>
      <c r="I315" s="2" t="s">
        <v>5</v>
      </c>
      <c r="J315" s="2">
        <v>24</v>
      </c>
      <c r="K315" s="2">
        <v>60</v>
      </c>
      <c r="L315" s="2">
        <v>0.71</v>
      </c>
      <c r="M315" s="2" t="s">
        <v>2294</v>
      </c>
      <c r="N315" s="2" t="s">
        <v>10</v>
      </c>
      <c r="O315" s="2" t="s">
        <v>20</v>
      </c>
      <c r="P315" s="2" t="s">
        <v>2295</v>
      </c>
      <c r="Q315" s="2" t="s">
        <v>511</v>
      </c>
      <c r="R315" s="2" t="s">
        <v>2296</v>
      </c>
      <c r="S315" s="2" t="s">
        <v>15</v>
      </c>
      <c r="T315" s="2" t="s">
        <v>2293</v>
      </c>
      <c r="U315" s="2" t="s">
        <v>5</v>
      </c>
      <c r="V315" s="2" t="s">
        <v>5</v>
      </c>
      <c r="W315" s="2" t="s">
        <v>5</v>
      </c>
    </row>
    <row r="316" spans="1:23" ht="17.25" customHeight="1" x14ac:dyDescent="0.25">
      <c r="A316" s="1" t="s">
        <v>2</v>
      </c>
      <c r="B316" s="1" t="s">
        <v>2318</v>
      </c>
      <c r="C316" s="2" t="s">
        <v>2319</v>
      </c>
      <c r="D316" s="2" t="s">
        <v>7</v>
      </c>
      <c r="E316" s="3">
        <v>6.2000000000000002E-16</v>
      </c>
      <c r="F316" s="2" t="s">
        <v>5</v>
      </c>
      <c r="G316" s="2" t="s">
        <v>5</v>
      </c>
      <c r="H316" s="3">
        <v>8.1699999999999997E-6</v>
      </c>
      <c r="I316" s="2" t="s">
        <v>5</v>
      </c>
      <c r="J316" s="2">
        <v>28</v>
      </c>
      <c r="K316" s="2">
        <v>39</v>
      </c>
      <c r="L316" s="2">
        <v>0.57999999999999996</v>
      </c>
      <c r="M316" s="2" t="s">
        <v>2321</v>
      </c>
      <c r="N316" s="2" t="s">
        <v>10</v>
      </c>
      <c r="O316" s="2" t="s">
        <v>20</v>
      </c>
      <c r="P316" s="2" t="s">
        <v>2322</v>
      </c>
      <c r="Q316" s="2" t="s">
        <v>2323</v>
      </c>
      <c r="R316" s="2" t="s">
        <v>2324</v>
      </c>
      <c r="S316" s="2" t="s">
        <v>15</v>
      </c>
      <c r="T316" s="2" t="s">
        <v>2320</v>
      </c>
      <c r="U316" s="2" t="s">
        <v>180</v>
      </c>
      <c r="V316" s="2" t="s">
        <v>5</v>
      </c>
      <c r="W316" s="2" t="s">
        <v>5</v>
      </c>
    </row>
    <row r="317" spans="1:23" ht="17.25" customHeight="1" x14ac:dyDescent="0.25">
      <c r="A317" s="1" t="s">
        <v>2</v>
      </c>
      <c r="B317" s="1" t="s">
        <v>2341</v>
      </c>
      <c r="C317" s="2" t="s">
        <v>2342</v>
      </c>
      <c r="D317" s="2" t="s">
        <v>7</v>
      </c>
      <c r="E317" s="3">
        <v>1.9700000000000002E-21</v>
      </c>
      <c r="F317" s="2" t="s">
        <v>5</v>
      </c>
      <c r="G317" s="2" t="s">
        <v>5</v>
      </c>
      <c r="H317" s="3">
        <v>4.07E-6</v>
      </c>
      <c r="I317" s="2" t="s">
        <v>5</v>
      </c>
      <c r="J317" s="2">
        <v>24</v>
      </c>
      <c r="K317" s="2">
        <v>50</v>
      </c>
      <c r="L317" s="2">
        <v>0.68</v>
      </c>
      <c r="M317" s="2" t="s">
        <v>2344</v>
      </c>
      <c r="N317" s="2" t="s">
        <v>121</v>
      </c>
      <c r="O317" s="2" t="s">
        <v>20</v>
      </c>
      <c r="P317" s="2" t="s">
        <v>2345</v>
      </c>
      <c r="Q317" s="2" t="s">
        <v>139</v>
      </c>
      <c r="R317" s="2" t="s">
        <v>2346</v>
      </c>
      <c r="S317" s="2" t="s">
        <v>15</v>
      </c>
      <c r="T317" s="2" t="s">
        <v>2343</v>
      </c>
      <c r="U317" s="2" t="s">
        <v>5</v>
      </c>
      <c r="V317" s="2" t="s">
        <v>5</v>
      </c>
      <c r="W317" s="2" t="s">
        <v>5</v>
      </c>
    </row>
    <row r="318" spans="1:23" ht="17.25" customHeight="1" x14ac:dyDescent="0.25">
      <c r="A318" s="1" t="s">
        <v>2</v>
      </c>
      <c r="B318" s="1" t="s">
        <v>2347</v>
      </c>
      <c r="C318" s="2" t="s">
        <v>2348</v>
      </c>
      <c r="D318" s="2" t="s">
        <v>7</v>
      </c>
      <c r="E318" s="3">
        <v>3.6199999999999999E-12</v>
      </c>
      <c r="F318" s="2">
        <v>1E-4</v>
      </c>
      <c r="G318" s="3">
        <v>8.2900000000000002E-6</v>
      </c>
      <c r="H318" s="3">
        <v>8.1300000000000001E-6</v>
      </c>
      <c r="I318" s="2" t="s">
        <v>5</v>
      </c>
      <c r="J318" s="2">
        <v>44</v>
      </c>
      <c r="K318" s="2">
        <v>32</v>
      </c>
      <c r="L318" s="2">
        <v>0.42</v>
      </c>
      <c r="M318" s="2" t="s">
        <v>2351</v>
      </c>
      <c r="N318" s="2" t="s">
        <v>121</v>
      </c>
      <c r="O318" s="2" t="s">
        <v>20</v>
      </c>
      <c r="P318" s="2" t="s">
        <v>2352</v>
      </c>
      <c r="Q318" s="2" t="s">
        <v>2353</v>
      </c>
      <c r="R318" s="2" t="s">
        <v>2354</v>
      </c>
      <c r="S318" s="2" t="s">
        <v>15</v>
      </c>
      <c r="T318" s="2" t="s">
        <v>2349</v>
      </c>
      <c r="U318" s="2" t="s">
        <v>5</v>
      </c>
      <c r="V318" s="2" t="s">
        <v>2350</v>
      </c>
      <c r="W318" s="2" t="s">
        <v>5</v>
      </c>
    </row>
    <row r="319" spans="1:23" ht="17.25" customHeight="1" x14ac:dyDescent="0.25">
      <c r="A319" s="1" t="s">
        <v>2</v>
      </c>
      <c r="B319" s="1" t="s">
        <v>2361</v>
      </c>
      <c r="C319" s="2" t="s">
        <v>2367</v>
      </c>
      <c r="D319" s="2" t="s">
        <v>7</v>
      </c>
      <c r="E319" s="3">
        <v>8.76E-14</v>
      </c>
      <c r="F319" s="2" t="s">
        <v>5</v>
      </c>
      <c r="G319" s="2" t="s">
        <v>5</v>
      </c>
      <c r="H319" s="3">
        <v>7.2699999999999999E-6</v>
      </c>
      <c r="I319" s="2" t="s">
        <v>5</v>
      </c>
      <c r="J319" s="2">
        <v>27</v>
      </c>
      <c r="K319" s="2">
        <v>34</v>
      </c>
      <c r="L319" s="2">
        <v>0.56000000000000005</v>
      </c>
      <c r="M319" s="2" t="s">
        <v>2365</v>
      </c>
      <c r="N319" s="2" t="s">
        <v>10</v>
      </c>
      <c r="O319" s="2" t="s">
        <v>20</v>
      </c>
      <c r="P319" s="2" t="s">
        <v>2366</v>
      </c>
      <c r="Q319" s="2" t="s">
        <v>113</v>
      </c>
      <c r="R319" s="2" t="s">
        <v>5</v>
      </c>
      <c r="S319" s="2" t="s">
        <v>5</v>
      </c>
      <c r="T319" s="2" t="s">
        <v>2368</v>
      </c>
      <c r="U319" s="2" t="s">
        <v>180</v>
      </c>
      <c r="V319" s="2" t="s">
        <v>5</v>
      </c>
      <c r="W319" s="2" t="s">
        <v>5</v>
      </c>
    </row>
    <row r="320" spans="1:23" ht="17.25" customHeight="1" x14ac:dyDescent="0.25">
      <c r="A320" s="1" t="s">
        <v>2</v>
      </c>
      <c r="B320" s="1" t="s">
        <v>2390</v>
      </c>
      <c r="C320" s="2" t="s">
        <v>2391</v>
      </c>
      <c r="D320" s="2" t="s">
        <v>7</v>
      </c>
      <c r="E320" s="3">
        <v>5.4099999999999998E-14</v>
      </c>
      <c r="F320" s="2">
        <v>5.9999999999999995E-4</v>
      </c>
      <c r="G320" s="3">
        <v>7.6299999999999998E-5</v>
      </c>
      <c r="H320" s="3">
        <v>6.0999999999999999E-5</v>
      </c>
      <c r="I320" s="2" t="s">
        <v>5</v>
      </c>
      <c r="J320" s="2">
        <v>39</v>
      </c>
      <c r="K320" s="2">
        <v>36</v>
      </c>
      <c r="L320" s="2">
        <v>0.48</v>
      </c>
      <c r="M320" s="2" t="s">
        <v>2394</v>
      </c>
      <c r="N320" s="2" t="s">
        <v>10</v>
      </c>
      <c r="O320" s="2" t="s">
        <v>20</v>
      </c>
      <c r="P320" s="2" t="s">
        <v>2395</v>
      </c>
      <c r="Q320" s="2" t="s">
        <v>550</v>
      </c>
      <c r="R320" s="2" t="s">
        <v>2396</v>
      </c>
      <c r="S320" s="2" t="s">
        <v>15</v>
      </c>
      <c r="T320" s="2" t="s">
        <v>2392</v>
      </c>
      <c r="U320" s="2" t="s">
        <v>5</v>
      </c>
      <c r="V320" s="2" t="s">
        <v>2393</v>
      </c>
      <c r="W320" s="2" t="s">
        <v>5</v>
      </c>
    </row>
    <row r="321" spans="1:23" ht="17.25" customHeight="1" x14ac:dyDescent="0.25">
      <c r="A321" s="1" t="s">
        <v>2</v>
      </c>
      <c r="B321" s="1" t="s">
        <v>2404</v>
      </c>
      <c r="C321" s="2" t="s">
        <v>2405</v>
      </c>
      <c r="D321" s="2" t="s">
        <v>7</v>
      </c>
      <c r="E321" s="3">
        <v>5.9300000000000002E-29</v>
      </c>
      <c r="F321" s="2">
        <v>0</v>
      </c>
      <c r="G321" s="3">
        <v>1.66E-5</v>
      </c>
      <c r="H321" s="3">
        <v>8.1699999999999997E-6</v>
      </c>
      <c r="I321" s="2" t="s">
        <v>5</v>
      </c>
      <c r="J321" s="2">
        <v>51</v>
      </c>
      <c r="K321" s="2">
        <v>72</v>
      </c>
      <c r="L321" s="2">
        <v>0.59</v>
      </c>
      <c r="M321" s="2" t="s">
        <v>2408</v>
      </c>
      <c r="N321" s="2" t="s">
        <v>10</v>
      </c>
      <c r="O321" s="2" t="s">
        <v>20</v>
      </c>
      <c r="P321" s="2" t="s">
        <v>2409</v>
      </c>
      <c r="Q321" s="2" t="s">
        <v>313</v>
      </c>
      <c r="R321" s="2" t="s">
        <v>2410</v>
      </c>
      <c r="S321" s="2" t="s">
        <v>15</v>
      </c>
      <c r="T321" s="2" t="s">
        <v>2406</v>
      </c>
      <c r="U321" s="2" t="s">
        <v>5</v>
      </c>
      <c r="V321" s="2" t="s">
        <v>2407</v>
      </c>
      <c r="W321" s="2" t="s">
        <v>5</v>
      </c>
    </row>
    <row r="322" spans="1:23" ht="17.25" customHeight="1" x14ac:dyDescent="0.25">
      <c r="A322" s="1" t="s">
        <v>2</v>
      </c>
      <c r="B322" s="1" t="s">
        <v>2432</v>
      </c>
      <c r="C322" s="2" t="s">
        <v>2433</v>
      </c>
      <c r="D322" s="2" t="s">
        <v>7</v>
      </c>
      <c r="E322" s="3">
        <v>2.8099999999999999E-15</v>
      </c>
      <c r="F322" s="2">
        <v>8.0000000000000004E-4</v>
      </c>
      <c r="G322" s="3">
        <v>1.9700000000000001E-5</v>
      </c>
      <c r="H322" s="3">
        <v>4.5600000000000004E-6</v>
      </c>
      <c r="I322" s="2" t="s">
        <v>5</v>
      </c>
      <c r="J322" s="2">
        <v>31</v>
      </c>
      <c r="K322" s="2">
        <v>38</v>
      </c>
      <c r="L322" s="2">
        <v>0.55000000000000004</v>
      </c>
      <c r="M322" s="2" t="s">
        <v>2436</v>
      </c>
      <c r="N322" s="2" t="s">
        <v>10</v>
      </c>
      <c r="O322" s="2" t="s">
        <v>20</v>
      </c>
      <c r="P322" s="2" t="s">
        <v>2437</v>
      </c>
      <c r="Q322" s="2" t="s">
        <v>511</v>
      </c>
      <c r="R322" s="2" t="s">
        <v>2438</v>
      </c>
      <c r="S322" s="2" t="s">
        <v>15</v>
      </c>
      <c r="T322" s="2" t="s">
        <v>2434</v>
      </c>
      <c r="U322" s="2" t="s">
        <v>5</v>
      </c>
      <c r="V322" s="2" t="s">
        <v>2435</v>
      </c>
      <c r="W322" s="2" t="s">
        <v>5</v>
      </c>
    </row>
    <row r="323" spans="1:23" ht="17.25" customHeight="1" x14ac:dyDescent="0.25">
      <c r="A323" s="1" t="s">
        <v>2</v>
      </c>
      <c r="B323" s="1" t="s">
        <v>2439</v>
      </c>
      <c r="C323" s="2" t="s">
        <v>2440</v>
      </c>
      <c r="D323" s="2" t="s">
        <v>7</v>
      </c>
      <c r="E323" s="3">
        <v>3.2800000000000002E-12</v>
      </c>
      <c r="F323" s="2">
        <v>2.9999999999999997E-4</v>
      </c>
      <c r="G323" s="3">
        <v>3.3000000000000003E-5</v>
      </c>
      <c r="H323" s="3">
        <v>1.22E-5</v>
      </c>
      <c r="I323" s="2" t="s">
        <v>5</v>
      </c>
      <c r="J323" s="2">
        <v>32</v>
      </c>
      <c r="K323" s="2">
        <v>31</v>
      </c>
      <c r="L323" s="2">
        <v>0.49</v>
      </c>
      <c r="M323" s="2" t="s">
        <v>2443</v>
      </c>
      <c r="N323" s="2" t="s">
        <v>10</v>
      </c>
      <c r="O323" s="2" t="s">
        <v>11</v>
      </c>
      <c r="P323" s="2" t="s">
        <v>2444</v>
      </c>
      <c r="Q323" s="2" t="s">
        <v>1989</v>
      </c>
      <c r="R323" s="2" t="s">
        <v>2445</v>
      </c>
      <c r="S323" s="2" t="s">
        <v>15</v>
      </c>
      <c r="T323" s="2" t="s">
        <v>2441</v>
      </c>
      <c r="U323" s="2" t="s">
        <v>5</v>
      </c>
      <c r="V323" s="2" t="s">
        <v>2442</v>
      </c>
      <c r="W323" s="2" t="s">
        <v>5</v>
      </c>
    </row>
    <row r="324" spans="1:23" ht="17.25" customHeight="1" x14ac:dyDescent="0.25">
      <c r="A324" s="4" t="s">
        <v>2</v>
      </c>
      <c r="B324" s="4" t="s">
        <v>2446</v>
      </c>
      <c r="C324" s="6" t="s">
        <v>2447</v>
      </c>
      <c r="D324" s="6" t="s">
        <v>7</v>
      </c>
      <c r="E324" s="5">
        <v>6.4299999999999995E-10</v>
      </c>
      <c r="F324" s="6">
        <v>2.0000000000000001E-4</v>
      </c>
      <c r="G324" s="5">
        <v>2.4700000000000001E-5</v>
      </c>
      <c r="H324" s="5">
        <v>3.6600000000000002E-5</v>
      </c>
      <c r="I324" s="6" t="s">
        <v>5</v>
      </c>
      <c r="J324" s="6">
        <v>27</v>
      </c>
      <c r="K324" s="6">
        <v>25</v>
      </c>
      <c r="L324" s="6">
        <v>0.48</v>
      </c>
      <c r="M324" s="6" t="s">
        <v>2451</v>
      </c>
      <c r="N324" s="6" t="s">
        <v>10</v>
      </c>
      <c r="O324" s="6" t="s">
        <v>20</v>
      </c>
      <c r="P324" s="6" t="s">
        <v>2452</v>
      </c>
      <c r="Q324" s="6" t="s">
        <v>2138</v>
      </c>
      <c r="R324" s="6" t="s">
        <v>2453</v>
      </c>
      <c r="S324" s="6" t="s">
        <v>957</v>
      </c>
      <c r="T324" s="6" t="s">
        <v>2448</v>
      </c>
      <c r="U324" s="6" t="s">
        <v>180</v>
      </c>
      <c r="V324" s="6" t="s">
        <v>2449</v>
      </c>
      <c r="W324" s="6" t="s">
        <v>2450</v>
      </c>
    </row>
    <row r="325" spans="1:23" ht="17.25" customHeight="1" x14ac:dyDescent="0.25">
      <c r="A325" s="1" t="s">
        <v>2</v>
      </c>
      <c r="B325" s="1" t="s">
        <v>2468</v>
      </c>
      <c r="C325" s="2" t="s">
        <v>2469</v>
      </c>
      <c r="D325" s="2" t="s">
        <v>7</v>
      </c>
      <c r="E325" s="3">
        <v>7.5700000000000001E-13</v>
      </c>
      <c r="F325" s="2">
        <v>5.0000000000000001E-4</v>
      </c>
      <c r="G325" s="2">
        <v>2.0000000000000001E-4</v>
      </c>
      <c r="H325" s="2">
        <v>2.9999999999999997E-4</v>
      </c>
      <c r="I325" s="2">
        <v>2.9999999999999997E-4</v>
      </c>
      <c r="J325" s="2">
        <v>28</v>
      </c>
      <c r="K325" s="2">
        <v>32</v>
      </c>
      <c r="L325" s="2">
        <v>0.53</v>
      </c>
      <c r="M325" s="2" t="s">
        <v>2472</v>
      </c>
      <c r="N325" s="2" t="s">
        <v>10</v>
      </c>
      <c r="O325" s="2" t="s">
        <v>11</v>
      </c>
      <c r="P325" s="2" t="s">
        <v>2473</v>
      </c>
      <c r="Q325" s="2" t="s">
        <v>662</v>
      </c>
      <c r="R325" s="2" t="s">
        <v>2474</v>
      </c>
      <c r="S325" s="2" t="s">
        <v>15</v>
      </c>
      <c r="T325" s="2" t="s">
        <v>2470</v>
      </c>
      <c r="U325" s="2" t="s">
        <v>5</v>
      </c>
      <c r="V325" s="2" t="s">
        <v>2471</v>
      </c>
      <c r="W325" s="2" t="s">
        <v>5</v>
      </c>
    </row>
    <row r="326" spans="1:23" ht="17.25" customHeight="1" x14ac:dyDescent="0.25">
      <c r="A326" s="1" t="s">
        <v>2</v>
      </c>
      <c r="B326" s="1" t="s">
        <v>2494</v>
      </c>
      <c r="C326" s="2" t="s">
        <v>2495</v>
      </c>
      <c r="D326" s="2" t="s">
        <v>7</v>
      </c>
      <c r="E326" s="3">
        <v>7.24E-18</v>
      </c>
      <c r="F326" s="2">
        <v>0</v>
      </c>
      <c r="G326" s="3">
        <v>8.2600000000000005E-6</v>
      </c>
      <c r="H326" s="3">
        <v>1.22E-5</v>
      </c>
      <c r="I326" s="2" t="s">
        <v>5</v>
      </c>
      <c r="J326" s="2">
        <v>32</v>
      </c>
      <c r="K326" s="2">
        <v>44</v>
      </c>
      <c r="L326" s="2">
        <v>0.57999999999999996</v>
      </c>
      <c r="M326" s="2" t="s">
        <v>2498</v>
      </c>
      <c r="N326" s="2" t="s">
        <v>10</v>
      </c>
      <c r="O326" s="2" t="s">
        <v>20</v>
      </c>
      <c r="P326" s="2" t="s">
        <v>2499</v>
      </c>
      <c r="Q326" s="2" t="s">
        <v>2500</v>
      </c>
      <c r="R326" s="2" t="s">
        <v>2501</v>
      </c>
      <c r="S326" s="2" t="s">
        <v>15</v>
      </c>
      <c r="T326" s="2" t="s">
        <v>2496</v>
      </c>
      <c r="U326" s="2" t="s">
        <v>5</v>
      </c>
      <c r="V326" s="2" t="s">
        <v>2497</v>
      </c>
      <c r="W326" s="2" t="s">
        <v>5</v>
      </c>
    </row>
    <row r="327" spans="1:23" ht="17.25" customHeight="1" x14ac:dyDescent="0.25">
      <c r="A327" s="1" t="s">
        <v>2</v>
      </c>
      <c r="B327" s="1" t="s">
        <v>2502</v>
      </c>
      <c r="C327" s="2" t="s">
        <v>2503</v>
      </c>
      <c r="D327" s="2" t="s">
        <v>7</v>
      </c>
      <c r="E327" s="3">
        <v>3.7799999999999998E-6</v>
      </c>
      <c r="F327" s="2">
        <v>2E-3</v>
      </c>
      <c r="G327" s="2">
        <v>5.9999999999999995E-4</v>
      </c>
      <c r="H327" s="2">
        <v>4.0000000000000002E-4</v>
      </c>
      <c r="I327" s="2">
        <v>4.0000000000000002E-4</v>
      </c>
      <c r="J327" s="2">
        <v>35</v>
      </c>
      <c r="K327" s="2">
        <v>16</v>
      </c>
      <c r="L327" s="2">
        <v>0.31</v>
      </c>
      <c r="M327" s="2" t="s">
        <v>2506</v>
      </c>
      <c r="N327" s="2" t="s">
        <v>10</v>
      </c>
      <c r="O327" s="2" t="s">
        <v>20</v>
      </c>
      <c r="P327" s="2" t="s">
        <v>2507</v>
      </c>
      <c r="Q327" s="2" t="s">
        <v>414</v>
      </c>
      <c r="R327" s="2" t="s">
        <v>2508</v>
      </c>
      <c r="S327" s="2" t="s">
        <v>15</v>
      </c>
      <c r="T327" s="2" t="s">
        <v>2504</v>
      </c>
      <c r="U327" s="2" t="s">
        <v>5</v>
      </c>
      <c r="V327" s="2" t="s">
        <v>2505</v>
      </c>
      <c r="W327" s="2" t="s">
        <v>5</v>
      </c>
    </row>
    <row r="328" spans="1:23" ht="17.25" customHeight="1" x14ac:dyDescent="0.25">
      <c r="A328" s="1" t="s">
        <v>2</v>
      </c>
      <c r="B328" s="1" t="s">
        <v>2524</v>
      </c>
      <c r="C328" s="2" t="s">
        <v>2525</v>
      </c>
      <c r="D328" s="2" t="s">
        <v>7</v>
      </c>
      <c r="E328" s="3">
        <v>3.2999999999999998E-8</v>
      </c>
      <c r="F328" s="2" t="s">
        <v>5</v>
      </c>
      <c r="G328" s="2" t="s">
        <v>5</v>
      </c>
      <c r="H328" s="3">
        <v>4.0600000000000001E-6</v>
      </c>
      <c r="I328" s="2" t="s">
        <v>5</v>
      </c>
      <c r="J328" s="2">
        <v>29</v>
      </c>
      <c r="K328" s="2">
        <v>21</v>
      </c>
      <c r="L328" s="2">
        <v>0.42</v>
      </c>
      <c r="M328" s="2" t="s">
        <v>2527</v>
      </c>
      <c r="N328" s="2" t="s">
        <v>10</v>
      </c>
      <c r="O328" s="2" t="s">
        <v>20</v>
      </c>
      <c r="P328" s="2" t="s">
        <v>2528</v>
      </c>
      <c r="Q328" s="2" t="s">
        <v>274</v>
      </c>
      <c r="R328" s="2" t="s">
        <v>2529</v>
      </c>
      <c r="S328" s="2" t="s">
        <v>15</v>
      </c>
      <c r="T328" s="2" t="s">
        <v>2526</v>
      </c>
      <c r="U328" s="2" t="s">
        <v>5</v>
      </c>
      <c r="V328" s="2" t="s">
        <v>5</v>
      </c>
      <c r="W328" s="2" t="s">
        <v>5</v>
      </c>
    </row>
    <row r="329" spans="1:23" ht="17.25" customHeight="1" x14ac:dyDescent="0.25">
      <c r="A329" s="1" t="s">
        <v>2</v>
      </c>
      <c r="B329" s="1" t="s">
        <v>2572</v>
      </c>
      <c r="C329" s="2" t="s">
        <v>2573</v>
      </c>
      <c r="D329" s="2" t="s">
        <v>7</v>
      </c>
      <c r="E329" s="3">
        <v>3.1800000000000002E-12</v>
      </c>
      <c r="F329" s="2">
        <v>0</v>
      </c>
      <c r="G329" s="3">
        <v>8.2900000000000002E-6</v>
      </c>
      <c r="H329" s="3">
        <v>2.0400000000000001E-5</v>
      </c>
      <c r="I329" s="3">
        <v>3.2400000000000001E-5</v>
      </c>
      <c r="J329" s="2">
        <v>24</v>
      </c>
      <c r="K329" s="2">
        <v>30</v>
      </c>
      <c r="L329" s="2">
        <v>0.56000000000000005</v>
      </c>
      <c r="M329" s="2" t="s">
        <v>2576</v>
      </c>
      <c r="N329" s="2" t="s">
        <v>10</v>
      </c>
      <c r="O329" s="2" t="s">
        <v>11</v>
      </c>
      <c r="P329" s="2" t="s">
        <v>2577</v>
      </c>
      <c r="Q329" s="2" t="s">
        <v>2277</v>
      </c>
      <c r="R329" s="2" t="s">
        <v>2578</v>
      </c>
      <c r="S329" s="2" t="s">
        <v>15</v>
      </c>
      <c r="T329" s="2" t="s">
        <v>2574</v>
      </c>
      <c r="U329" s="2" t="s">
        <v>5</v>
      </c>
      <c r="V329" s="2" t="s">
        <v>2575</v>
      </c>
      <c r="W329" s="2" t="s">
        <v>5</v>
      </c>
    </row>
    <row r="330" spans="1:23" ht="17.25" customHeight="1" x14ac:dyDescent="0.25">
      <c r="A330" s="1" t="s">
        <v>2</v>
      </c>
      <c r="B330" s="1" t="s">
        <v>2579</v>
      </c>
      <c r="C330" s="2" t="s">
        <v>2580</v>
      </c>
      <c r="D330" s="2" t="s">
        <v>7</v>
      </c>
      <c r="E330" s="3">
        <v>8.3E-14</v>
      </c>
      <c r="F330" s="2" t="s">
        <v>5</v>
      </c>
      <c r="G330" s="2" t="s">
        <v>5</v>
      </c>
      <c r="H330" s="3">
        <v>4.0600000000000001E-6</v>
      </c>
      <c r="I330" s="2" t="s">
        <v>5</v>
      </c>
      <c r="J330" s="2">
        <v>34</v>
      </c>
      <c r="K330" s="2">
        <v>35</v>
      </c>
      <c r="L330" s="2">
        <v>0.51</v>
      </c>
      <c r="M330" s="2" t="s">
        <v>2582</v>
      </c>
      <c r="N330" s="2" t="s">
        <v>10</v>
      </c>
      <c r="O330" s="2" t="s">
        <v>20</v>
      </c>
      <c r="P330" s="2" t="s">
        <v>2583</v>
      </c>
      <c r="Q330" s="2" t="s">
        <v>179</v>
      </c>
      <c r="R330" s="2" t="s">
        <v>2584</v>
      </c>
      <c r="S330" s="2" t="s">
        <v>15</v>
      </c>
      <c r="T330" s="2" t="s">
        <v>2581</v>
      </c>
      <c r="U330" s="2" t="s">
        <v>5</v>
      </c>
      <c r="V330" s="2" t="s">
        <v>5</v>
      </c>
      <c r="W330" s="2" t="s">
        <v>5</v>
      </c>
    </row>
    <row r="331" spans="1:23" ht="17.25" customHeight="1" x14ac:dyDescent="0.25">
      <c r="A331" s="1" t="s">
        <v>2</v>
      </c>
      <c r="B331" s="1" t="s">
        <v>2585</v>
      </c>
      <c r="C331" s="2" t="s">
        <v>2586</v>
      </c>
      <c r="D331" s="2" t="s">
        <v>7</v>
      </c>
      <c r="E331" s="3">
        <v>1.91E-16</v>
      </c>
      <c r="F331" s="2">
        <v>1E-4</v>
      </c>
      <c r="G331" s="3">
        <v>4.1300000000000001E-5</v>
      </c>
      <c r="H331" s="3">
        <v>7.3100000000000001E-5</v>
      </c>
      <c r="I331" s="3">
        <v>3.2299999999999999E-5</v>
      </c>
      <c r="J331" s="2">
        <v>50</v>
      </c>
      <c r="K331" s="2">
        <v>43</v>
      </c>
      <c r="L331" s="2">
        <v>0.46</v>
      </c>
      <c r="M331" s="2" t="s">
        <v>2589</v>
      </c>
      <c r="N331" s="2" t="s">
        <v>10</v>
      </c>
      <c r="O331" s="2" t="s">
        <v>20</v>
      </c>
      <c r="P331" s="2" t="s">
        <v>2590</v>
      </c>
      <c r="Q331" s="2" t="s">
        <v>2138</v>
      </c>
      <c r="R331" s="2" t="s">
        <v>2591</v>
      </c>
      <c r="S331" s="2" t="s">
        <v>15</v>
      </c>
      <c r="T331" s="2" t="s">
        <v>2587</v>
      </c>
      <c r="U331" s="2" t="s">
        <v>5</v>
      </c>
      <c r="V331" s="2" t="s">
        <v>2588</v>
      </c>
      <c r="W331" s="2" t="s">
        <v>5</v>
      </c>
    </row>
    <row r="332" spans="1:23" ht="17.25" customHeight="1" x14ac:dyDescent="0.25">
      <c r="A332" s="1" t="s">
        <v>2</v>
      </c>
      <c r="B332" s="1" t="s">
        <v>2611</v>
      </c>
      <c r="C332" s="2" t="s">
        <v>2612</v>
      </c>
      <c r="D332" s="2" t="s">
        <v>7</v>
      </c>
      <c r="E332" s="3">
        <v>1.13E-12</v>
      </c>
      <c r="F332" s="2" t="s">
        <v>5</v>
      </c>
      <c r="G332" s="2" t="s">
        <v>5</v>
      </c>
      <c r="H332" s="3">
        <v>4.0600000000000001E-6</v>
      </c>
      <c r="I332" s="2" t="s">
        <v>5</v>
      </c>
      <c r="J332" s="2">
        <v>41</v>
      </c>
      <c r="K332" s="2">
        <v>33</v>
      </c>
      <c r="L332" s="2">
        <v>0.45</v>
      </c>
      <c r="M332" s="2" t="s">
        <v>2614</v>
      </c>
      <c r="N332" s="2" t="s">
        <v>10</v>
      </c>
      <c r="O332" s="2" t="s">
        <v>20</v>
      </c>
      <c r="P332" s="2" t="s">
        <v>2615</v>
      </c>
      <c r="Q332" s="2" t="s">
        <v>2616</v>
      </c>
      <c r="R332" s="2" t="s">
        <v>2617</v>
      </c>
      <c r="S332" s="2" t="s">
        <v>15</v>
      </c>
      <c r="T332" s="2" t="s">
        <v>2613</v>
      </c>
      <c r="U332" s="2" t="s">
        <v>5</v>
      </c>
      <c r="V332" s="2" t="s">
        <v>5</v>
      </c>
      <c r="W332" s="2" t="s">
        <v>5</v>
      </c>
    </row>
    <row r="333" spans="1:23" ht="17.25" customHeight="1" x14ac:dyDescent="0.25">
      <c r="A333" s="1" t="s">
        <v>2</v>
      </c>
      <c r="B333" s="1" t="s">
        <v>2618</v>
      </c>
      <c r="C333" s="2" t="s">
        <v>2619</v>
      </c>
      <c r="D333" s="2" t="s">
        <v>7</v>
      </c>
      <c r="E333" s="3">
        <v>9.4099999999999996E-23</v>
      </c>
      <c r="F333" s="2" t="s">
        <v>5</v>
      </c>
      <c r="G333" s="2" t="s">
        <v>5</v>
      </c>
      <c r="H333" s="3">
        <v>8.1300000000000001E-6</v>
      </c>
      <c r="I333" s="3">
        <v>3.2299999999999999E-5</v>
      </c>
      <c r="J333" s="2">
        <v>59</v>
      </c>
      <c r="K333" s="2">
        <v>59</v>
      </c>
      <c r="L333" s="2">
        <v>0.5</v>
      </c>
      <c r="M333" s="2" t="s">
        <v>2621</v>
      </c>
      <c r="N333" s="2" t="s">
        <v>121</v>
      </c>
      <c r="O333" s="2" t="s">
        <v>20</v>
      </c>
      <c r="P333" s="2" t="s">
        <v>2622</v>
      </c>
      <c r="Q333" s="2" t="s">
        <v>1697</v>
      </c>
      <c r="R333" s="2" t="s">
        <v>2623</v>
      </c>
      <c r="S333" s="2" t="s">
        <v>15</v>
      </c>
      <c r="T333" s="2" t="s">
        <v>2620</v>
      </c>
      <c r="U333" s="2" t="s">
        <v>5</v>
      </c>
      <c r="V333" s="2" t="s">
        <v>5</v>
      </c>
      <c r="W333" s="2" t="s">
        <v>5</v>
      </c>
    </row>
    <row r="334" spans="1:23" ht="17.25" customHeight="1" x14ac:dyDescent="0.25">
      <c r="A334" s="1" t="s">
        <v>2</v>
      </c>
      <c r="B334" s="1" t="s">
        <v>2646</v>
      </c>
      <c r="C334" s="2" t="s">
        <v>2647</v>
      </c>
      <c r="D334" s="2" t="s">
        <v>7</v>
      </c>
      <c r="E334" s="3">
        <v>6.5900000000000002E-13</v>
      </c>
      <c r="F334" s="2">
        <v>1E-4</v>
      </c>
      <c r="G334" s="3">
        <v>1.66E-5</v>
      </c>
      <c r="H334" s="3">
        <v>1.2500000000000001E-5</v>
      </c>
      <c r="I334" s="2" t="s">
        <v>5</v>
      </c>
      <c r="J334" s="2">
        <v>27</v>
      </c>
      <c r="K334" s="2">
        <v>32</v>
      </c>
      <c r="L334" s="2">
        <v>0.54</v>
      </c>
      <c r="M334" s="2" t="s">
        <v>2650</v>
      </c>
      <c r="N334" s="2" t="s">
        <v>10</v>
      </c>
      <c r="O334" s="2" t="s">
        <v>20</v>
      </c>
      <c r="P334" s="2" t="s">
        <v>2651</v>
      </c>
      <c r="Q334" s="2" t="s">
        <v>2652</v>
      </c>
      <c r="R334" s="2" t="s">
        <v>2653</v>
      </c>
      <c r="S334" s="2" t="s">
        <v>15</v>
      </c>
      <c r="T334" s="2" t="s">
        <v>2648</v>
      </c>
      <c r="U334" s="2" t="s">
        <v>5</v>
      </c>
      <c r="V334" s="2" t="s">
        <v>2649</v>
      </c>
      <c r="W334" s="2" t="s">
        <v>5</v>
      </c>
    </row>
    <row r="335" spans="1:23" ht="17.25" customHeight="1" x14ac:dyDescent="0.25">
      <c r="A335" s="1" t="s">
        <v>2</v>
      </c>
      <c r="B335" s="1" t="s">
        <v>2675</v>
      </c>
      <c r="C335" s="2" t="s">
        <v>2676</v>
      </c>
      <c r="D335" s="2" t="s">
        <v>7</v>
      </c>
      <c r="E335" s="3">
        <v>7.0900000000000003E-10</v>
      </c>
      <c r="F335" s="2">
        <v>1.8E-3</v>
      </c>
      <c r="G335" s="2">
        <v>2.0000000000000001E-4</v>
      </c>
      <c r="H335" s="2">
        <v>2.0000000000000001E-4</v>
      </c>
      <c r="I335" s="2" t="s">
        <v>5</v>
      </c>
      <c r="J335" s="2">
        <v>28</v>
      </c>
      <c r="K335" s="2">
        <v>25</v>
      </c>
      <c r="L335" s="2">
        <v>0.47</v>
      </c>
      <c r="M335" s="2" t="s">
        <v>2679</v>
      </c>
      <c r="N335" s="2" t="s">
        <v>10</v>
      </c>
      <c r="O335" s="2" t="s">
        <v>11</v>
      </c>
      <c r="P335" s="2" t="s">
        <v>2680</v>
      </c>
      <c r="Q335" s="2" t="s">
        <v>1455</v>
      </c>
      <c r="R335" s="2" t="s">
        <v>2681</v>
      </c>
      <c r="S335" s="2" t="s">
        <v>15</v>
      </c>
      <c r="T335" s="2" t="s">
        <v>2677</v>
      </c>
      <c r="U335" s="2" t="s">
        <v>5</v>
      </c>
      <c r="V335" s="2" t="s">
        <v>2678</v>
      </c>
      <c r="W335" s="2" t="s">
        <v>5</v>
      </c>
    </row>
    <row r="336" spans="1:23" ht="17.25" customHeight="1" x14ac:dyDescent="0.25">
      <c r="A336" s="1" t="s">
        <v>2</v>
      </c>
      <c r="B336" s="1" t="s">
        <v>2682</v>
      </c>
      <c r="C336" s="2" t="s">
        <v>2683</v>
      </c>
      <c r="D336" s="2" t="s">
        <v>7</v>
      </c>
      <c r="E336" s="3">
        <v>5.5500000000000001E-9</v>
      </c>
      <c r="F336" s="2">
        <v>1E-4</v>
      </c>
      <c r="G336" s="3">
        <v>3.65E-5</v>
      </c>
      <c r="H336" s="3">
        <v>1.6799999999999998E-5</v>
      </c>
      <c r="I336" s="2" t="s">
        <v>5</v>
      </c>
      <c r="J336" s="2">
        <v>30</v>
      </c>
      <c r="K336" s="2">
        <v>23</v>
      </c>
      <c r="L336" s="2">
        <v>0.43</v>
      </c>
      <c r="M336" s="2" t="s">
        <v>2686</v>
      </c>
      <c r="N336" s="2" t="s">
        <v>10</v>
      </c>
      <c r="O336" s="2" t="s">
        <v>20</v>
      </c>
      <c r="P336" s="2" t="s">
        <v>2687</v>
      </c>
      <c r="Q336" s="2" t="s">
        <v>1876</v>
      </c>
      <c r="R336" s="2" t="s">
        <v>2688</v>
      </c>
      <c r="S336" s="2" t="s">
        <v>15</v>
      </c>
      <c r="T336" s="2" t="s">
        <v>2684</v>
      </c>
      <c r="U336" s="2" t="s">
        <v>5</v>
      </c>
      <c r="V336" s="2" t="s">
        <v>2685</v>
      </c>
      <c r="W336" s="2" t="s">
        <v>5</v>
      </c>
    </row>
    <row r="337" spans="1:23" ht="17.25" customHeight="1" x14ac:dyDescent="0.25">
      <c r="A337" s="1" t="s">
        <v>2</v>
      </c>
      <c r="B337" s="1" t="s">
        <v>2689</v>
      </c>
      <c r="C337" s="2" t="s">
        <v>2690</v>
      </c>
      <c r="D337" s="2" t="s">
        <v>7</v>
      </c>
      <c r="E337" s="3">
        <v>6.4199999999999997E-12</v>
      </c>
      <c r="F337" s="2">
        <v>0</v>
      </c>
      <c r="G337" s="3">
        <v>1.6900000000000001E-5</v>
      </c>
      <c r="H337" s="3">
        <v>8.14E-6</v>
      </c>
      <c r="I337" s="2" t="s">
        <v>5</v>
      </c>
      <c r="J337" s="2">
        <v>22</v>
      </c>
      <c r="K337" s="2">
        <v>29</v>
      </c>
      <c r="L337" s="2">
        <v>0.56999999999999995</v>
      </c>
      <c r="M337" s="2" t="s">
        <v>2693</v>
      </c>
      <c r="N337" s="2" t="s">
        <v>10</v>
      </c>
      <c r="O337" s="2" t="s">
        <v>20</v>
      </c>
      <c r="P337" s="2" t="s">
        <v>2694</v>
      </c>
      <c r="Q337" s="2" t="s">
        <v>1065</v>
      </c>
      <c r="R337" s="2" t="s">
        <v>2695</v>
      </c>
      <c r="S337" s="2" t="s">
        <v>15</v>
      </c>
      <c r="T337" s="2" t="s">
        <v>2691</v>
      </c>
      <c r="U337" s="2" t="s">
        <v>5</v>
      </c>
      <c r="V337" s="2" t="s">
        <v>2692</v>
      </c>
      <c r="W337" s="2" t="s">
        <v>5</v>
      </c>
    </row>
    <row r="338" spans="1:23" ht="17.25" customHeight="1" x14ac:dyDescent="0.25">
      <c r="A338" s="1" t="s">
        <v>2</v>
      </c>
      <c r="B338" s="1" t="s">
        <v>2710</v>
      </c>
      <c r="C338" s="2" t="s">
        <v>2711</v>
      </c>
      <c r="D338" s="2" t="s">
        <v>7</v>
      </c>
      <c r="E338" s="3">
        <v>1.37E-7</v>
      </c>
      <c r="F338" s="2">
        <v>1.2999999999999999E-3</v>
      </c>
      <c r="G338" s="2">
        <v>8.9999999999999998E-4</v>
      </c>
      <c r="H338" s="3">
        <v>2.4600000000000002E-5</v>
      </c>
      <c r="I338" s="2">
        <v>2.2200000000000001E-2</v>
      </c>
      <c r="J338" s="2">
        <v>39</v>
      </c>
      <c r="K338" s="2">
        <v>20</v>
      </c>
      <c r="L338" s="2">
        <v>0.34</v>
      </c>
      <c r="M338" s="2" t="s">
        <v>2715</v>
      </c>
      <c r="N338" s="2" t="s">
        <v>10</v>
      </c>
      <c r="O338" s="2" t="s">
        <v>11</v>
      </c>
      <c r="P338" s="2" t="s">
        <v>2716</v>
      </c>
      <c r="Q338" s="2" t="s">
        <v>291</v>
      </c>
      <c r="R338" s="2" t="s">
        <v>2717</v>
      </c>
      <c r="S338" s="2" t="s">
        <v>15</v>
      </c>
      <c r="T338" s="2" t="s">
        <v>2712</v>
      </c>
      <c r="U338" s="2" t="s">
        <v>5</v>
      </c>
      <c r="V338" s="2" t="s">
        <v>2713</v>
      </c>
      <c r="W338" s="2" t="s">
        <v>2714</v>
      </c>
    </row>
    <row r="339" spans="1:23" ht="17.25" customHeight="1" x14ac:dyDescent="0.25">
      <c r="A339" s="1" t="s">
        <v>2</v>
      </c>
      <c r="B339" s="1" t="s">
        <v>2710</v>
      </c>
      <c r="C339" s="2" t="s">
        <v>2718</v>
      </c>
      <c r="D339" s="2" t="s">
        <v>7</v>
      </c>
      <c r="E339" s="3">
        <v>3.1600000000000002E-7</v>
      </c>
      <c r="F339" s="2">
        <v>1E-4</v>
      </c>
      <c r="G339" s="3">
        <v>8.2600000000000002E-5</v>
      </c>
      <c r="H339" s="3">
        <v>3.68E-5</v>
      </c>
      <c r="I339" s="2">
        <v>1.3299999999999999E-2</v>
      </c>
      <c r="J339" s="2">
        <v>76</v>
      </c>
      <c r="K339" s="2">
        <v>20</v>
      </c>
      <c r="L339" s="2">
        <v>0.21</v>
      </c>
      <c r="M339" s="2" t="s">
        <v>2715</v>
      </c>
      <c r="N339" s="2" t="s">
        <v>10</v>
      </c>
      <c r="O339" s="2" t="s">
        <v>11</v>
      </c>
      <c r="P339" s="2" t="s">
        <v>2716</v>
      </c>
      <c r="Q339" s="2" t="s">
        <v>291</v>
      </c>
      <c r="R339" s="2" t="s">
        <v>2721</v>
      </c>
      <c r="S339" s="2" t="s">
        <v>15</v>
      </c>
      <c r="T339" s="2" t="s">
        <v>2719</v>
      </c>
      <c r="U339" s="2" t="s">
        <v>5</v>
      </c>
      <c r="V339" s="2" t="s">
        <v>2720</v>
      </c>
      <c r="W339" s="2" t="s">
        <v>2714</v>
      </c>
    </row>
    <row r="340" spans="1:23" ht="17.25" customHeight="1" x14ac:dyDescent="0.25">
      <c r="A340" s="1" t="s">
        <v>2</v>
      </c>
      <c r="B340" s="1" t="s">
        <v>2726</v>
      </c>
      <c r="C340" s="2" t="s">
        <v>2727</v>
      </c>
      <c r="D340" s="2" t="s">
        <v>7</v>
      </c>
      <c r="E340" s="3">
        <v>6.1500000000000004E-7</v>
      </c>
      <c r="F340" s="2">
        <v>8.3000000000000001E-3</v>
      </c>
      <c r="G340" s="2">
        <v>4.8999999999999998E-3</v>
      </c>
      <c r="H340" s="3">
        <v>2.0599999999999999E-5</v>
      </c>
      <c r="I340" s="2">
        <v>0.30640000000000001</v>
      </c>
      <c r="J340" s="2">
        <v>66</v>
      </c>
      <c r="K340" s="2">
        <v>19</v>
      </c>
      <c r="L340" s="2">
        <v>0.22</v>
      </c>
      <c r="M340" s="2" t="s">
        <v>2731</v>
      </c>
      <c r="N340" s="2" t="s">
        <v>121</v>
      </c>
      <c r="O340" s="2" t="s">
        <v>20</v>
      </c>
      <c r="P340" s="2" t="s">
        <v>2732</v>
      </c>
      <c r="Q340" s="2" t="s">
        <v>291</v>
      </c>
      <c r="R340" s="2" t="s">
        <v>2733</v>
      </c>
      <c r="S340" s="2" t="s">
        <v>15</v>
      </c>
      <c r="T340" s="2" t="s">
        <v>2728</v>
      </c>
      <c r="U340" s="2" t="s">
        <v>5</v>
      </c>
      <c r="V340" s="2" t="s">
        <v>2729</v>
      </c>
      <c r="W340" s="2" t="s">
        <v>2730</v>
      </c>
    </row>
    <row r="341" spans="1:23" s="7" customFormat="1" ht="17.25" customHeight="1" x14ac:dyDescent="0.25">
      <c r="A341" s="1" t="s">
        <v>2</v>
      </c>
      <c r="B341" s="1" t="s">
        <v>2738</v>
      </c>
      <c r="C341" s="2" t="s">
        <v>2744</v>
      </c>
      <c r="D341" s="2" t="s">
        <v>7</v>
      </c>
      <c r="E341" s="3">
        <v>5.51E-19</v>
      </c>
      <c r="F341" s="2">
        <v>5.0000000000000001E-4</v>
      </c>
      <c r="G341" s="3">
        <v>8.2799999999999993E-5</v>
      </c>
      <c r="H341" s="3">
        <v>1.63E-5</v>
      </c>
      <c r="I341" s="2">
        <v>0.2213</v>
      </c>
      <c r="J341" s="2">
        <v>211</v>
      </c>
      <c r="K341" s="2">
        <v>56</v>
      </c>
      <c r="L341" s="2">
        <v>0.21</v>
      </c>
      <c r="M341" s="2" t="s">
        <v>2742</v>
      </c>
      <c r="N341" s="2" t="s">
        <v>10</v>
      </c>
      <c r="O341" s="2" t="s">
        <v>20</v>
      </c>
      <c r="P341" s="2" t="s">
        <v>2743</v>
      </c>
      <c r="Q341" s="2" t="s">
        <v>291</v>
      </c>
      <c r="R341" s="2" t="s">
        <v>2747</v>
      </c>
      <c r="S341" s="2" t="s">
        <v>15</v>
      </c>
      <c r="T341" s="2" t="s">
        <v>2745</v>
      </c>
      <c r="U341" s="2" t="s">
        <v>5</v>
      </c>
      <c r="V341" s="2" t="s">
        <v>2746</v>
      </c>
      <c r="W341" s="2" t="s">
        <v>5</v>
      </c>
    </row>
    <row r="342" spans="1:23" s="7" customFormat="1" ht="17.25" customHeight="1" x14ac:dyDescent="0.25">
      <c r="A342" s="1" t="s">
        <v>2</v>
      </c>
      <c r="B342" s="1" t="s">
        <v>2755</v>
      </c>
      <c r="C342" s="2" t="s">
        <v>2763</v>
      </c>
      <c r="D342" s="2" t="s">
        <v>7</v>
      </c>
      <c r="E342" s="3">
        <v>7.0200000000000001E-7</v>
      </c>
      <c r="F342" s="2">
        <v>0</v>
      </c>
      <c r="G342" s="3">
        <v>8.2500000000000006E-6</v>
      </c>
      <c r="H342" s="3">
        <v>4.0600000000000001E-6</v>
      </c>
      <c r="I342" s="2">
        <v>0</v>
      </c>
      <c r="J342" s="2">
        <v>76</v>
      </c>
      <c r="K342" s="2">
        <v>19</v>
      </c>
      <c r="L342" s="2">
        <v>0.2</v>
      </c>
      <c r="M342" s="2" t="s">
        <v>2760</v>
      </c>
      <c r="N342" s="2" t="s">
        <v>10</v>
      </c>
      <c r="O342" s="2" t="s">
        <v>20</v>
      </c>
      <c r="P342" s="2" t="s">
        <v>2761</v>
      </c>
      <c r="Q342" s="2" t="s">
        <v>152</v>
      </c>
      <c r="R342" s="2" t="s">
        <v>2766</v>
      </c>
      <c r="S342" s="2" t="s">
        <v>15</v>
      </c>
      <c r="T342" s="2" t="s">
        <v>2764</v>
      </c>
      <c r="U342" s="2" t="s">
        <v>5</v>
      </c>
      <c r="V342" s="2" t="s">
        <v>2765</v>
      </c>
      <c r="W342" s="2" t="s">
        <v>2759</v>
      </c>
    </row>
    <row r="343" spans="1:23" s="7" customFormat="1" ht="17.25" customHeight="1" x14ac:dyDescent="0.25">
      <c r="A343" s="1" t="s">
        <v>2</v>
      </c>
      <c r="B343" s="1" t="s">
        <v>2755</v>
      </c>
      <c r="C343" s="2" t="s">
        <v>2775</v>
      </c>
      <c r="D343" s="2" t="s">
        <v>7</v>
      </c>
      <c r="E343" s="3">
        <v>6.5099999999999999E-7</v>
      </c>
      <c r="F343" s="2">
        <v>1.0999999999999999E-2</v>
      </c>
      <c r="G343" s="2" t="s">
        <v>5</v>
      </c>
      <c r="H343" s="3">
        <v>4.0600000000000001E-6</v>
      </c>
      <c r="I343" s="2">
        <v>0</v>
      </c>
      <c r="J343" s="2">
        <v>70</v>
      </c>
      <c r="K343" s="2">
        <v>19</v>
      </c>
      <c r="L343" s="2">
        <v>0.21</v>
      </c>
      <c r="M343" s="2" t="s">
        <v>2760</v>
      </c>
      <c r="N343" s="2" t="s">
        <v>10</v>
      </c>
      <c r="O343" s="2" t="s">
        <v>20</v>
      </c>
      <c r="P343" s="2" t="s">
        <v>2761</v>
      </c>
      <c r="Q343" s="2" t="s">
        <v>152</v>
      </c>
      <c r="R343" s="2" t="s">
        <v>2778</v>
      </c>
      <c r="S343" s="2" t="s">
        <v>15</v>
      </c>
      <c r="T343" s="2" t="s">
        <v>2776</v>
      </c>
      <c r="U343" s="2" t="s">
        <v>5</v>
      </c>
      <c r="V343" s="2" t="s">
        <v>2777</v>
      </c>
      <c r="W343" s="2" t="s">
        <v>2759</v>
      </c>
    </row>
    <row r="344" spans="1:23" s="7" customFormat="1" ht="17.25" customHeight="1" x14ac:dyDescent="0.25">
      <c r="A344" s="1" t="s">
        <v>2</v>
      </c>
      <c r="B344" s="1" t="s">
        <v>2755</v>
      </c>
      <c r="C344" s="2" t="s">
        <v>2771</v>
      </c>
      <c r="D344" s="2" t="s">
        <v>7</v>
      </c>
      <c r="E344" s="3">
        <v>1.34E-5</v>
      </c>
      <c r="F344" s="2" t="s">
        <v>5</v>
      </c>
      <c r="G344" s="2" t="s">
        <v>5</v>
      </c>
      <c r="H344" s="3">
        <v>4.07E-6</v>
      </c>
      <c r="I344" s="2" t="s">
        <v>5</v>
      </c>
      <c r="J344" s="2">
        <v>56</v>
      </c>
      <c r="K344" s="2">
        <v>15</v>
      </c>
      <c r="L344" s="2">
        <v>0.21</v>
      </c>
      <c r="M344" s="2" t="s">
        <v>2760</v>
      </c>
      <c r="N344" s="2" t="s">
        <v>10</v>
      </c>
      <c r="O344" s="2" t="s">
        <v>20</v>
      </c>
      <c r="P344" s="2" t="s">
        <v>2761</v>
      </c>
      <c r="Q344" s="2" t="s">
        <v>152</v>
      </c>
      <c r="R344" s="2" t="s">
        <v>2774</v>
      </c>
      <c r="S344" s="2" t="s">
        <v>15</v>
      </c>
      <c r="T344" s="2" t="s">
        <v>2772</v>
      </c>
      <c r="U344" s="2" t="s">
        <v>5</v>
      </c>
      <c r="V344" s="2" t="s">
        <v>2773</v>
      </c>
      <c r="W344" s="2" t="s">
        <v>2759</v>
      </c>
    </row>
    <row r="345" spans="1:23" s="7" customFormat="1" ht="17.25" customHeight="1" x14ac:dyDescent="0.25">
      <c r="A345" s="1" t="s">
        <v>2</v>
      </c>
      <c r="B345" s="1" t="s">
        <v>2783</v>
      </c>
      <c r="C345" s="2" t="s">
        <v>2784</v>
      </c>
      <c r="D345" s="2" t="s">
        <v>7</v>
      </c>
      <c r="E345" s="3">
        <v>1.1600000000000001E-13</v>
      </c>
      <c r="F345" s="2" t="s">
        <v>5</v>
      </c>
      <c r="G345" s="2" t="s">
        <v>5</v>
      </c>
      <c r="H345" s="3">
        <v>2.8399999999999999E-5</v>
      </c>
      <c r="I345" s="2" t="s">
        <v>5</v>
      </c>
      <c r="J345" s="2">
        <v>37</v>
      </c>
      <c r="K345" s="2">
        <v>35</v>
      </c>
      <c r="L345" s="2">
        <v>0.49</v>
      </c>
      <c r="M345" s="2" t="s">
        <v>2786</v>
      </c>
      <c r="N345" s="2" t="s">
        <v>10</v>
      </c>
      <c r="O345" s="2" t="s">
        <v>20</v>
      </c>
      <c r="P345" s="2" t="s">
        <v>2787</v>
      </c>
      <c r="Q345" s="2" t="s">
        <v>817</v>
      </c>
      <c r="R345" s="2" t="s">
        <v>2788</v>
      </c>
      <c r="S345" s="2" t="s">
        <v>15</v>
      </c>
      <c r="T345" s="2" t="s">
        <v>2785</v>
      </c>
      <c r="U345" s="2" t="s">
        <v>5</v>
      </c>
      <c r="V345" s="2" t="s">
        <v>5</v>
      </c>
      <c r="W345" s="2" t="s">
        <v>5</v>
      </c>
    </row>
    <row r="346" spans="1:23" s="7" customFormat="1" ht="17.25" customHeight="1" x14ac:dyDescent="0.25">
      <c r="A346" s="1" t="s">
        <v>2</v>
      </c>
      <c r="B346" s="1" t="s">
        <v>2796</v>
      </c>
      <c r="C346" s="2" t="s">
        <v>2797</v>
      </c>
      <c r="D346" s="2" t="s">
        <v>7</v>
      </c>
      <c r="E346" s="3">
        <v>5.5599999999999997E-19</v>
      </c>
      <c r="F346" s="2" t="s">
        <v>5</v>
      </c>
      <c r="G346" s="2" t="s">
        <v>5</v>
      </c>
      <c r="H346" s="3">
        <v>1.9700000000000001E-5</v>
      </c>
      <c r="I346" s="2" t="s">
        <v>5</v>
      </c>
      <c r="J346" s="2">
        <v>35</v>
      </c>
      <c r="K346" s="2">
        <v>47</v>
      </c>
      <c r="L346" s="2">
        <v>0.56999999999999995</v>
      </c>
      <c r="M346" s="2" t="s">
        <v>2799</v>
      </c>
      <c r="N346" s="2" t="s">
        <v>10</v>
      </c>
      <c r="O346" s="2" t="s">
        <v>20</v>
      </c>
      <c r="P346" s="2" t="s">
        <v>2800</v>
      </c>
      <c r="Q346" s="2" t="s">
        <v>2616</v>
      </c>
      <c r="R346" s="2" t="s">
        <v>2801</v>
      </c>
      <c r="S346" s="2" t="s">
        <v>15</v>
      </c>
      <c r="T346" s="2" t="s">
        <v>2798</v>
      </c>
      <c r="U346" s="2" t="s">
        <v>5</v>
      </c>
      <c r="V346" s="2" t="s">
        <v>5</v>
      </c>
      <c r="W346" s="2" t="s">
        <v>5</v>
      </c>
    </row>
    <row r="347" spans="1:23" s="7" customFormat="1" ht="17.25" customHeight="1" x14ac:dyDescent="0.25">
      <c r="A347" s="1" t="s">
        <v>2</v>
      </c>
      <c r="B347" s="1" t="s">
        <v>2809</v>
      </c>
      <c r="C347" s="2" t="s">
        <v>2810</v>
      </c>
      <c r="D347" s="2" t="s">
        <v>7</v>
      </c>
      <c r="E347" s="3">
        <v>2.1799999999999999E-9</v>
      </c>
      <c r="F347" s="2">
        <v>0</v>
      </c>
      <c r="G347" s="3">
        <v>8.2500000000000006E-6</v>
      </c>
      <c r="H347" s="3">
        <v>4.0600000000000001E-6</v>
      </c>
      <c r="I347" s="2" t="s">
        <v>5</v>
      </c>
      <c r="J347" s="2">
        <v>30</v>
      </c>
      <c r="K347" s="2">
        <v>24</v>
      </c>
      <c r="L347" s="2">
        <v>0.44</v>
      </c>
      <c r="M347" s="2" t="s">
        <v>2813</v>
      </c>
      <c r="N347" s="2" t="s">
        <v>10</v>
      </c>
      <c r="O347" s="2" t="s">
        <v>20</v>
      </c>
      <c r="P347" s="2" t="s">
        <v>2814</v>
      </c>
      <c r="Q347" s="2" t="s">
        <v>1392</v>
      </c>
      <c r="R347" s="2" t="s">
        <v>2815</v>
      </c>
      <c r="S347" s="2" t="s">
        <v>15</v>
      </c>
      <c r="T347" s="2" t="s">
        <v>2811</v>
      </c>
      <c r="U347" s="2" t="s">
        <v>5</v>
      </c>
      <c r="V347" s="2" t="s">
        <v>2812</v>
      </c>
      <c r="W347" s="2" t="s">
        <v>5</v>
      </c>
    </row>
    <row r="348" spans="1:23" s="7" customFormat="1" ht="17.25" customHeight="1" x14ac:dyDescent="0.25">
      <c r="A348" s="1" t="s">
        <v>2</v>
      </c>
      <c r="B348" s="1" t="s">
        <v>2856</v>
      </c>
      <c r="C348" s="2" t="s">
        <v>2857</v>
      </c>
      <c r="D348" s="2" t="s">
        <v>7</v>
      </c>
      <c r="E348" s="3">
        <v>1.7999999999999999E-16</v>
      </c>
      <c r="F348" s="2">
        <v>1E-4</v>
      </c>
      <c r="G348" s="3">
        <v>8.4100000000000008E-6</v>
      </c>
      <c r="H348" s="3">
        <v>1.22E-5</v>
      </c>
      <c r="I348" s="2" t="s">
        <v>5</v>
      </c>
      <c r="J348" s="2">
        <v>22</v>
      </c>
      <c r="K348" s="2">
        <v>39</v>
      </c>
      <c r="L348" s="2">
        <v>0.64</v>
      </c>
      <c r="M348" s="2" t="s">
        <v>2860</v>
      </c>
      <c r="N348" s="2" t="s">
        <v>121</v>
      </c>
      <c r="O348" s="2" t="s">
        <v>20</v>
      </c>
      <c r="P348" s="2" t="s">
        <v>2861</v>
      </c>
      <c r="Q348" s="2" t="s">
        <v>2138</v>
      </c>
      <c r="R348" s="2" t="s">
        <v>2862</v>
      </c>
      <c r="S348" s="2" t="s">
        <v>15</v>
      </c>
      <c r="T348" s="2" t="s">
        <v>2858</v>
      </c>
      <c r="U348" s="2" t="s">
        <v>5</v>
      </c>
      <c r="V348" s="2" t="s">
        <v>2859</v>
      </c>
      <c r="W348" s="2" t="s">
        <v>5</v>
      </c>
    </row>
    <row r="349" spans="1:23" s="7" customFormat="1" ht="17.25" customHeight="1" x14ac:dyDescent="0.25">
      <c r="A349" s="1" t="s">
        <v>2</v>
      </c>
      <c r="B349" s="1" t="s">
        <v>2890</v>
      </c>
      <c r="C349" s="2" t="s">
        <v>2891</v>
      </c>
      <c r="D349" s="2" t="s">
        <v>7</v>
      </c>
      <c r="E349" s="3">
        <v>4.3799999999999998E-17</v>
      </c>
      <c r="F349" s="2">
        <v>2.9999999999999997E-4</v>
      </c>
      <c r="G349" s="2">
        <v>1E-4</v>
      </c>
      <c r="H349" s="3">
        <v>9.7600000000000001E-5</v>
      </c>
      <c r="I349" s="3">
        <v>6.4800000000000003E-5</v>
      </c>
      <c r="J349" s="2">
        <v>37</v>
      </c>
      <c r="K349" s="2">
        <v>43</v>
      </c>
      <c r="L349" s="2">
        <v>0.54</v>
      </c>
      <c r="M349" s="2" t="s">
        <v>2894</v>
      </c>
      <c r="N349" s="2" t="s">
        <v>10</v>
      </c>
      <c r="O349" s="2" t="s">
        <v>11</v>
      </c>
      <c r="P349" s="2" t="s">
        <v>2895</v>
      </c>
      <c r="Q349" s="2" t="s">
        <v>204</v>
      </c>
      <c r="R349" s="2" t="s">
        <v>2896</v>
      </c>
      <c r="S349" s="2" t="s">
        <v>15</v>
      </c>
      <c r="T349" s="2" t="s">
        <v>2892</v>
      </c>
      <c r="U349" s="2" t="s">
        <v>5</v>
      </c>
      <c r="V349" s="2" t="s">
        <v>2893</v>
      </c>
      <c r="W349" s="2" t="s">
        <v>5</v>
      </c>
    </row>
    <row r="350" spans="1:23" s="7" customFormat="1" ht="17.25" customHeight="1" x14ac:dyDescent="0.25">
      <c r="A350" s="1" t="s">
        <v>2</v>
      </c>
      <c r="B350" s="1" t="s">
        <v>2897</v>
      </c>
      <c r="C350" s="2" t="s">
        <v>2898</v>
      </c>
      <c r="D350" s="2" t="s">
        <v>7</v>
      </c>
      <c r="E350" s="3">
        <v>1.5199999999999999E-10</v>
      </c>
      <c r="F350" s="2">
        <v>0</v>
      </c>
      <c r="G350" s="3">
        <v>8.49E-6</v>
      </c>
      <c r="H350" s="3">
        <v>4.0799999999999999E-6</v>
      </c>
      <c r="I350" s="2" t="s">
        <v>5</v>
      </c>
      <c r="J350" s="2">
        <v>32</v>
      </c>
      <c r="K350" s="2">
        <v>27</v>
      </c>
      <c r="L350" s="2">
        <v>0.46</v>
      </c>
      <c r="M350" s="2" t="s">
        <v>2901</v>
      </c>
      <c r="N350" s="2" t="s">
        <v>121</v>
      </c>
      <c r="O350" s="2" t="s">
        <v>20</v>
      </c>
      <c r="P350" s="2" t="s">
        <v>2902</v>
      </c>
      <c r="Q350" s="2" t="s">
        <v>381</v>
      </c>
      <c r="R350" s="2" t="s">
        <v>2903</v>
      </c>
      <c r="S350" s="2" t="s">
        <v>15</v>
      </c>
      <c r="T350" s="2" t="s">
        <v>2899</v>
      </c>
      <c r="U350" s="2" t="s">
        <v>180</v>
      </c>
      <c r="V350" s="2" t="s">
        <v>2900</v>
      </c>
      <c r="W350" s="2" t="s">
        <v>5</v>
      </c>
    </row>
    <row r="351" spans="1:23" s="7" customFormat="1" ht="17.25" customHeight="1" x14ac:dyDescent="0.25">
      <c r="A351" s="1" t="s">
        <v>2</v>
      </c>
      <c r="B351" s="1" t="s">
        <v>2910</v>
      </c>
      <c r="C351" s="2" t="s">
        <v>2918</v>
      </c>
      <c r="D351" s="2" t="s">
        <v>7</v>
      </c>
      <c r="E351" s="3">
        <v>4.2399999999999998E-10</v>
      </c>
      <c r="F351" s="2" t="s">
        <v>5</v>
      </c>
      <c r="G351" s="2" t="s">
        <v>5</v>
      </c>
      <c r="H351" s="3">
        <v>4.0899999999999998E-6</v>
      </c>
      <c r="I351" s="3">
        <v>3.2400000000000001E-5</v>
      </c>
      <c r="J351" s="2">
        <v>33</v>
      </c>
      <c r="K351" s="2">
        <v>26</v>
      </c>
      <c r="L351" s="2">
        <v>0.44</v>
      </c>
      <c r="M351" s="2" t="s">
        <v>2914</v>
      </c>
      <c r="N351" s="2" t="s">
        <v>10</v>
      </c>
      <c r="O351" s="2" t="s">
        <v>20</v>
      </c>
      <c r="P351" s="2" t="s">
        <v>2915</v>
      </c>
      <c r="Q351" s="2" t="s">
        <v>2916</v>
      </c>
      <c r="R351" s="2" t="s">
        <v>2920</v>
      </c>
      <c r="S351" s="2" t="s">
        <v>15</v>
      </c>
      <c r="T351" s="2" t="s">
        <v>2919</v>
      </c>
      <c r="U351" s="2" t="s">
        <v>5</v>
      </c>
      <c r="V351" s="2" t="s">
        <v>5</v>
      </c>
      <c r="W351" s="2" t="s">
        <v>5</v>
      </c>
    </row>
    <row r="352" spans="1:23" s="7" customFormat="1" ht="17.25" customHeight="1" x14ac:dyDescent="0.25">
      <c r="A352" s="1" t="s">
        <v>2</v>
      </c>
      <c r="B352" s="1" t="s">
        <v>2910</v>
      </c>
      <c r="C352" s="2" t="s">
        <v>2921</v>
      </c>
      <c r="D352" s="2" t="s">
        <v>7</v>
      </c>
      <c r="E352" s="3">
        <v>9.59E-11</v>
      </c>
      <c r="F352" s="2" t="s">
        <v>5</v>
      </c>
      <c r="G352" s="2" t="s">
        <v>5</v>
      </c>
      <c r="H352" s="3">
        <v>4.7999999999999998E-6</v>
      </c>
      <c r="I352" s="2" t="s">
        <v>5</v>
      </c>
      <c r="J352" s="2">
        <v>38</v>
      </c>
      <c r="K352" s="2">
        <v>28</v>
      </c>
      <c r="L352" s="2">
        <v>0.42</v>
      </c>
      <c r="M352" s="2" t="s">
        <v>2914</v>
      </c>
      <c r="N352" s="2" t="s">
        <v>10</v>
      </c>
      <c r="O352" s="2" t="s">
        <v>20</v>
      </c>
      <c r="P352" s="2" t="s">
        <v>2915</v>
      </c>
      <c r="Q352" s="2" t="s">
        <v>2916</v>
      </c>
      <c r="R352" s="2" t="s">
        <v>2923</v>
      </c>
      <c r="S352" s="2" t="s">
        <v>15</v>
      </c>
      <c r="T352" s="2" t="s">
        <v>2922</v>
      </c>
      <c r="U352" s="2" t="s">
        <v>5</v>
      </c>
      <c r="V352" s="2" t="s">
        <v>5</v>
      </c>
      <c r="W352" s="2" t="s">
        <v>5</v>
      </c>
    </row>
    <row r="353" spans="1:23" s="7" customFormat="1" ht="17.25" customHeight="1" x14ac:dyDescent="0.25">
      <c r="A353" s="1" t="s">
        <v>2</v>
      </c>
      <c r="B353" s="1" t="s">
        <v>2924</v>
      </c>
      <c r="C353" s="2" t="s">
        <v>2925</v>
      </c>
      <c r="D353" s="2" t="s">
        <v>7</v>
      </c>
      <c r="E353" s="3">
        <v>2.4499999999999998E-10</v>
      </c>
      <c r="F353" s="2">
        <v>2.0000000000000001E-4</v>
      </c>
      <c r="G353" s="3">
        <v>4.1300000000000001E-5</v>
      </c>
      <c r="H353" s="3">
        <v>6.4999999999999994E-5</v>
      </c>
      <c r="I353" s="3">
        <v>9.7E-5</v>
      </c>
      <c r="J353" s="2">
        <v>27</v>
      </c>
      <c r="K353" s="2">
        <v>26</v>
      </c>
      <c r="L353" s="2">
        <v>0.49</v>
      </c>
      <c r="M353" s="2" t="s">
        <v>2928</v>
      </c>
      <c r="N353" s="2" t="s">
        <v>10</v>
      </c>
      <c r="O353" s="2" t="s">
        <v>20</v>
      </c>
      <c r="P353" s="2" t="s">
        <v>2929</v>
      </c>
      <c r="Q353" s="2" t="s">
        <v>654</v>
      </c>
      <c r="R353" s="2" t="s">
        <v>2930</v>
      </c>
      <c r="S353" s="2" t="s">
        <v>15</v>
      </c>
      <c r="T353" s="2" t="s">
        <v>2926</v>
      </c>
      <c r="U353" s="2" t="s">
        <v>5</v>
      </c>
      <c r="V353" s="2" t="s">
        <v>2927</v>
      </c>
      <c r="W353" s="2" t="s">
        <v>5</v>
      </c>
    </row>
    <row r="354" spans="1:23" s="7" customFormat="1" ht="17.25" customHeight="1" x14ac:dyDescent="0.25">
      <c r="A354" s="1" t="s">
        <v>2</v>
      </c>
      <c r="B354" s="1" t="s">
        <v>2938</v>
      </c>
      <c r="C354" s="2" t="s">
        <v>2939</v>
      </c>
      <c r="D354" s="2" t="s">
        <v>7</v>
      </c>
      <c r="E354" s="3">
        <v>1.1600000000000001E-14</v>
      </c>
      <c r="F354" s="2">
        <v>1E-3</v>
      </c>
      <c r="G354" s="3">
        <v>5.7800000000000002E-5</v>
      </c>
      <c r="H354" s="3">
        <v>7.7200000000000006E-5</v>
      </c>
      <c r="I354" s="3">
        <v>6.4700000000000001E-5</v>
      </c>
      <c r="J354" s="2">
        <v>34</v>
      </c>
      <c r="K354" s="2">
        <v>37</v>
      </c>
      <c r="L354" s="2">
        <v>0.52</v>
      </c>
      <c r="M354" s="2" t="s">
        <v>2942</v>
      </c>
      <c r="N354" s="2" t="s">
        <v>10</v>
      </c>
      <c r="O354" s="2" t="s">
        <v>11</v>
      </c>
      <c r="P354" s="2" t="s">
        <v>2943</v>
      </c>
      <c r="Q354" s="2" t="s">
        <v>374</v>
      </c>
      <c r="R354" s="2" t="s">
        <v>2944</v>
      </c>
      <c r="S354" s="2" t="s">
        <v>15</v>
      </c>
      <c r="T354" s="2" t="s">
        <v>2940</v>
      </c>
      <c r="U354" s="2" t="s">
        <v>5</v>
      </c>
      <c r="V354" s="2" t="s">
        <v>2941</v>
      </c>
      <c r="W354" s="2" t="s">
        <v>5</v>
      </c>
    </row>
    <row r="355" spans="1:23" s="7" customFormat="1" ht="17.25" customHeight="1" x14ac:dyDescent="0.25">
      <c r="A355" s="1" t="s">
        <v>2</v>
      </c>
      <c r="B355" s="1" t="s">
        <v>2964</v>
      </c>
      <c r="C355" s="2" t="s">
        <v>2965</v>
      </c>
      <c r="D355" s="2" t="s">
        <v>7</v>
      </c>
      <c r="E355" s="3">
        <v>2.4200000000000002E-7</v>
      </c>
      <c r="F355" s="2">
        <v>1E-3</v>
      </c>
      <c r="G355" s="3">
        <v>1.6500000000000001E-5</v>
      </c>
      <c r="H355" s="3">
        <v>8.1300000000000001E-6</v>
      </c>
      <c r="I355" s="2" t="s">
        <v>5</v>
      </c>
      <c r="J355" s="2">
        <v>32</v>
      </c>
      <c r="K355" s="2">
        <v>19</v>
      </c>
      <c r="L355" s="2">
        <v>0.37</v>
      </c>
      <c r="M355" s="2" t="s">
        <v>2968</v>
      </c>
      <c r="N355" s="2" t="s">
        <v>121</v>
      </c>
      <c r="O355" s="2" t="s">
        <v>20</v>
      </c>
      <c r="P355" s="2" t="s">
        <v>2969</v>
      </c>
      <c r="Q355" s="2" t="s">
        <v>69</v>
      </c>
      <c r="R355" s="2" t="s">
        <v>2970</v>
      </c>
      <c r="S355" s="2" t="s">
        <v>15</v>
      </c>
      <c r="T355" s="2" t="s">
        <v>2966</v>
      </c>
      <c r="U355" s="2" t="s">
        <v>5</v>
      </c>
      <c r="V355" s="2" t="s">
        <v>2967</v>
      </c>
      <c r="W355" s="2" t="s">
        <v>5</v>
      </c>
    </row>
    <row r="356" spans="1:23" s="7" customFormat="1" ht="17.25" customHeight="1" x14ac:dyDescent="0.25">
      <c r="A356" s="1" t="s">
        <v>2</v>
      </c>
      <c r="B356" s="1" t="s">
        <v>2993</v>
      </c>
      <c r="C356" s="2" t="s">
        <v>2994</v>
      </c>
      <c r="D356" s="2" t="s">
        <v>7</v>
      </c>
      <c r="E356" s="3">
        <v>7.6200000000000006E-11</v>
      </c>
      <c r="F356" s="2">
        <v>1E-4</v>
      </c>
      <c r="G356" s="3">
        <v>8.3899999999999993E-6</v>
      </c>
      <c r="H356" s="3">
        <v>8.1599999999999998E-6</v>
      </c>
      <c r="I356" s="2" t="s">
        <v>5</v>
      </c>
      <c r="J356" s="2">
        <v>35</v>
      </c>
      <c r="K356" s="2">
        <v>28</v>
      </c>
      <c r="L356" s="2">
        <v>0.44</v>
      </c>
      <c r="M356" s="2" t="s">
        <v>2997</v>
      </c>
      <c r="N356" s="2" t="s">
        <v>10</v>
      </c>
      <c r="O356" s="2" t="s">
        <v>20</v>
      </c>
      <c r="P356" s="2" t="s">
        <v>2998</v>
      </c>
      <c r="Q356" s="2" t="s">
        <v>662</v>
      </c>
      <c r="R356" s="2" t="s">
        <v>2999</v>
      </c>
      <c r="S356" s="2" t="s">
        <v>15</v>
      </c>
      <c r="T356" s="2" t="s">
        <v>2995</v>
      </c>
      <c r="U356" s="2" t="s">
        <v>5</v>
      </c>
      <c r="V356" s="2" t="s">
        <v>2996</v>
      </c>
      <c r="W356" s="2" t="s">
        <v>5</v>
      </c>
    </row>
    <row r="357" spans="1:23" s="7" customFormat="1" ht="17.25" customHeight="1" x14ac:dyDescent="0.25">
      <c r="A357" s="1" t="s">
        <v>2</v>
      </c>
      <c r="B357" s="1" t="s">
        <v>3008</v>
      </c>
      <c r="C357" s="2" t="s">
        <v>3009</v>
      </c>
      <c r="D357" s="2" t="s">
        <v>174</v>
      </c>
      <c r="E357" s="3">
        <v>5.1699999999999998E-7</v>
      </c>
      <c r="F357" s="2">
        <v>0</v>
      </c>
      <c r="G357" s="3">
        <v>8.2700000000000004E-6</v>
      </c>
      <c r="H357" s="3">
        <v>8.1200000000000002E-6</v>
      </c>
      <c r="I357" s="2" t="s">
        <v>5</v>
      </c>
      <c r="J357" s="2">
        <v>56</v>
      </c>
      <c r="K357" s="2">
        <v>19</v>
      </c>
      <c r="L357" s="2">
        <v>0.25</v>
      </c>
      <c r="M357" s="2" t="s">
        <v>3012</v>
      </c>
      <c r="N357" s="2" t="s">
        <v>10</v>
      </c>
      <c r="O357" s="2" t="s">
        <v>103</v>
      </c>
      <c r="P357" s="2" t="s">
        <v>3013</v>
      </c>
      <c r="Q357" s="2" t="s">
        <v>291</v>
      </c>
      <c r="R357" s="2" t="s">
        <v>5</v>
      </c>
      <c r="S357" s="2" t="s">
        <v>5</v>
      </c>
      <c r="T357" s="2" t="s">
        <v>3010</v>
      </c>
      <c r="U357" s="2" t="s">
        <v>5</v>
      </c>
      <c r="V357" s="2" t="s">
        <v>3011</v>
      </c>
      <c r="W357" s="2" t="s">
        <v>5</v>
      </c>
    </row>
    <row r="358" spans="1:23" s="7" customFormat="1" ht="17.25" customHeight="1" x14ac:dyDescent="0.25">
      <c r="A358" s="1" t="s">
        <v>2</v>
      </c>
      <c r="B358" s="1" t="s">
        <v>3043</v>
      </c>
      <c r="C358" s="2" t="s">
        <v>3044</v>
      </c>
      <c r="D358" s="2" t="s">
        <v>7</v>
      </c>
      <c r="E358" s="3">
        <v>9.5100000000000007E-16</v>
      </c>
      <c r="F358" s="2" t="s">
        <v>5</v>
      </c>
      <c r="G358" s="2" t="s">
        <v>5</v>
      </c>
      <c r="H358" s="3">
        <v>4.0600000000000001E-6</v>
      </c>
      <c r="I358" s="2" t="s">
        <v>5</v>
      </c>
      <c r="J358" s="2">
        <v>20</v>
      </c>
      <c r="K358" s="2">
        <v>37</v>
      </c>
      <c r="L358" s="2">
        <v>0.65</v>
      </c>
      <c r="M358" s="2" t="s">
        <v>3047</v>
      </c>
      <c r="N358" s="2" t="s">
        <v>121</v>
      </c>
      <c r="O358" s="2" t="s">
        <v>20</v>
      </c>
      <c r="P358" s="2" t="s">
        <v>3048</v>
      </c>
      <c r="Q358" s="2" t="s">
        <v>2277</v>
      </c>
      <c r="R358" s="2" t="s">
        <v>3049</v>
      </c>
      <c r="S358" s="2" t="s">
        <v>15</v>
      </c>
      <c r="T358" s="2" t="s">
        <v>3045</v>
      </c>
      <c r="U358" s="2" t="s">
        <v>5</v>
      </c>
      <c r="V358" s="2" t="s">
        <v>3046</v>
      </c>
      <c r="W358" s="2" t="s">
        <v>5</v>
      </c>
    </row>
    <row r="359" spans="1:23" s="7" customFormat="1" ht="17.25" customHeight="1" x14ac:dyDescent="0.25">
      <c r="A359" s="1" t="s">
        <v>2</v>
      </c>
      <c r="B359" s="1" t="s">
        <v>3065</v>
      </c>
      <c r="C359" s="2" t="s">
        <v>3066</v>
      </c>
      <c r="D359" s="2" t="s">
        <v>7</v>
      </c>
      <c r="E359" s="3">
        <v>9.9E-20</v>
      </c>
      <c r="F359" s="2" t="s">
        <v>5</v>
      </c>
      <c r="G359" s="2" t="s">
        <v>5</v>
      </c>
      <c r="H359" s="3">
        <v>8.1599999999999998E-6</v>
      </c>
      <c r="I359" s="2" t="s">
        <v>5</v>
      </c>
      <c r="J359" s="2">
        <v>13</v>
      </c>
      <c r="K359" s="2">
        <v>43</v>
      </c>
      <c r="L359" s="2">
        <v>0.77</v>
      </c>
      <c r="M359" s="2" t="s">
        <v>3068</v>
      </c>
      <c r="N359" s="2" t="s">
        <v>121</v>
      </c>
      <c r="O359" s="2" t="s">
        <v>20</v>
      </c>
      <c r="P359" s="2" t="s">
        <v>3069</v>
      </c>
      <c r="Q359" s="2" t="s">
        <v>511</v>
      </c>
      <c r="R359" s="2" t="s">
        <v>3070</v>
      </c>
      <c r="S359" s="2" t="s">
        <v>15</v>
      </c>
      <c r="T359" s="2" t="s">
        <v>3067</v>
      </c>
      <c r="U359" s="2" t="s">
        <v>5</v>
      </c>
      <c r="V359" s="2" t="s">
        <v>5</v>
      </c>
      <c r="W359" s="2" t="s">
        <v>5</v>
      </c>
    </row>
    <row r="360" spans="1:23" s="7" customFormat="1" ht="17.25" customHeight="1" x14ac:dyDescent="0.25">
      <c r="A360" s="1" t="s">
        <v>2</v>
      </c>
      <c r="B360" s="1" t="s">
        <v>3079</v>
      </c>
      <c r="C360" s="2" t="s">
        <v>3080</v>
      </c>
      <c r="D360" s="2" t="s">
        <v>7</v>
      </c>
      <c r="E360" s="3">
        <v>3.6899999999999998E-12</v>
      </c>
      <c r="F360" s="2">
        <v>5.8999999999999999E-3</v>
      </c>
      <c r="G360" s="2">
        <v>5.0000000000000001E-4</v>
      </c>
      <c r="H360" s="2">
        <v>5.0000000000000001E-4</v>
      </c>
      <c r="I360" s="2">
        <v>1.9E-3</v>
      </c>
      <c r="J360" s="2">
        <v>25</v>
      </c>
      <c r="K360" s="2">
        <v>30</v>
      </c>
      <c r="L360" s="2">
        <v>0.55000000000000004</v>
      </c>
      <c r="M360" s="2" t="s">
        <v>3083</v>
      </c>
      <c r="N360" s="2" t="s">
        <v>10</v>
      </c>
      <c r="O360" s="2" t="s">
        <v>20</v>
      </c>
      <c r="P360" s="2" t="s">
        <v>3084</v>
      </c>
      <c r="Q360" s="2" t="s">
        <v>487</v>
      </c>
      <c r="R360" s="2" t="s">
        <v>3085</v>
      </c>
      <c r="S360" s="2" t="s">
        <v>15</v>
      </c>
      <c r="T360" s="2" t="s">
        <v>3081</v>
      </c>
      <c r="U360" s="2" t="s">
        <v>5</v>
      </c>
      <c r="V360" s="2" t="s">
        <v>3082</v>
      </c>
      <c r="W360" s="2" t="s">
        <v>5</v>
      </c>
    </row>
    <row r="361" spans="1:23" s="7" customFormat="1" ht="17.25" customHeight="1" x14ac:dyDescent="0.25">
      <c r="A361" s="1" t="s">
        <v>62</v>
      </c>
      <c r="B361" s="1" t="s">
        <v>63</v>
      </c>
      <c r="C361" s="2" t="s">
        <v>64</v>
      </c>
      <c r="D361" s="2" t="s">
        <v>7</v>
      </c>
      <c r="E361" s="3">
        <v>2.4200000000000001E-17</v>
      </c>
      <c r="F361" s="2" t="s">
        <v>5</v>
      </c>
      <c r="G361" s="2" t="s">
        <v>5</v>
      </c>
      <c r="H361" s="2">
        <v>0</v>
      </c>
      <c r="I361" s="2" t="s">
        <v>5</v>
      </c>
      <c r="J361" s="2">
        <v>40</v>
      </c>
      <c r="K361" s="2">
        <v>44</v>
      </c>
      <c r="L361" s="2">
        <v>0.52</v>
      </c>
      <c r="M361" s="2" t="s">
        <v>67</v>
      </c>
      <c r="N361" s="2" t="s">
        <v>10</v>
      </c>
      <c r="O361" s="2" t="s">
        <v>11</v>
      </c>
      <c r="P361" s="2" t="s">
        <v>68</v>
      </c>
      <c r="Q361" s="2" t="s">
        <v>69</v>
      </c>
      <c r="R361" s="2" t="s">
        <v>70</v>
      </c>
      <c r="S361" s="2" t="s">
        <v>15</v>
      </c>
      <c r="T361" s="2" t="s">
        <v>65</v>
      </c>
      <c r="U361" s="2" t="s">
        <v>5</v>
      </c>
      <c r="V361" s="2" t="s">
        <v>5</v>
      </c>
      <c r="W361" s="2" t="s">
        <v>66</v>
      </c>
    </row>
    <row r="362" spans="1:23" s="7" customFormat="1" ht="17.25" customHeight="1" x14ac:dyDescent="0.25">
      <c r="A362" s="1" t="s">
        <v>62</v>
      </c>
      <c r="B362" s="1" t="s">
        <v>81</v>
      </c>
      <c r="C362" s="2" t="s">
        <v>82</v>
      </c>
      <c r="D362" s="2" t="s">
        <v>7</v>
      </c>
      <c r="E362" s="3">
        <v>2.91E-7</v>
      </c>
      <c r="F362" s="2">
        <v>1E-4</v>
      </c>
      <c r="G362" s="3">
        <v>4.9700000000000002E-5</v>
      </c>
      <c r="H362" s="3">
        <v>2.8600000000000001E-5</v>
      </c>
      <c r="I362" s="2" t="s">
        <v>5</v>
      </c>
      <c r="J362" s="2">
        <v>36</v>
      </c>
      <c r="K362" s="2">
        <v>19</v>
      </c>
      <c r="L362" s="2">
        <v>0.35</v>
      </c>
      <c r="M362" s="2" t="s">
        <v>85</v>
      </c>
      <c r="N362" s="2" t="s">
        <v>10</v>
      </c>
      <c r="O362" s="2" t="s">
        <v>20</v>
      </c>
      <c r="P362" s="2" t="s">
        <v>86</v>
      </c>
      <c r="Q362" s="2" t="s">
        <v>87</v>
      </c>
      <c r="R362" s="2" t="s">
        <v>88</v>
      </c>
      <c r="S362" s="2" t="s">
        <v>15</v>
      </c>
      <c r="T362" s="2" t="s">
        <v>83</v>
      </c>
      <c r="U362" s="2" t="s">
        <v>5</v>
      </c>
      <c r="V362" s="2" t="s">
        <v>84</v>
      </c>
      <c r="W362" s="2" t="s">
        <v>5</v>
      </c>
    </row>
    <row r="363" spans="1:23" s="7" customFormat="1" ht="17.25" customHeight="1" x14ac:dyDescent="0.25">
      <c r="A363" s="1" t="s">
        <v>62</v>
      </c>
      <c r="B363" s="1" t="s">
        <v>107</v>
      </c>
      <c r="C363" s="2" t="s">
        <v>108</v>
      </c>
      <c r="D363" s="2" t="s">
        <v>7</v>
      </c>
      <c r="E363" s="3">
        <v>6.4199999999999997E-12</v>
      </c>
      <c r="F363" s="2">
        <v>1E-4</v>
      </c>
      <c r="G363" s="3">
        <v>2.55E-5</v>
      </c>
      <c r="H363" s="3">
        <v>7.5799999999999999E-5</v>
      </c>
      <c r="I363" s="2" t="s">
        <v>5</v>
      </c>
      <c r="J363" s="2">
        <v>22</v>
      </c>
      <c r="K363" s="2">
        <v>29</v>
      </c>
      <c r="L363" s="2">
        <v>0.56999999999999995</v>
      </c>
      <c r="M363" s="2" t="s">
        <v>111</v>
      </c>
      <c r="N363" s="2" t="s">
        <v>10</v>
      </c>
      <c r="O363" s="2" t="s">
        <v>20</v>
      </c>
      <c r="P363" s="2" t="s">
        <v>112</v>
      </c>
      <c r="Q363" s="2" t="s">
        <v>113</v>
      </c>
      <c r="R363" s="2" t="s">
        <v>114</v>
      </c>
      <c r="S363" s="2" t="s">
        <v>15</v>
      </c>
      <c r="T363" s="2" t="s">
        <v>109</v>
      </c>
      <c r="U363" s="2" t="s">
        <v>5</v>
      </c>
      <c r="V363" s="2" t="s">
        <v>110</v>
      </c>
      <c r="W363" s="2" t="s">
        <v>5</v>
      </c>
    </row>
    <row r="364" spans="1:23" s="7" customFormat="1" ht="17.25" customHeight="1" x14ac:dyDescent="0.25">
      <c r="A364" s="1" t="s">
        <v>62</v>
      </c>
      <c r="B364" s="1" t="s">
        <v>115</v>
      </c>
      <c r="C364" s="2" t="s">
        <v>125</v>
      </c>
      <c r="D364" s="2" t="s">
        <v>7</v>
      </c>
      <c r="E364" s="3">
        <v>2.4000000000000002E-39</v>
      </c>
      <c r="F364" s="2">
        <v>1E-3</v>
      </c>
      <c r="G364" s="3">
        <v>3.3099999999999998E-5</v>
      </c>
      <c r="H364" s="3">
        <v>2.8500000000000002E-5</v>
      </c>
      <c r="I364" s="2" t="s">
        <v>5</v>
      </c>
      <c r="J364" s="2">
        <v>141</v>
      </c>
      <c r="K364" s="2">
        <v>107</v>
      </c>
      <c r="L364" s="2">
        <v>0.43</v>
      </c>
      <c r="M364" s="2" t="s">
        <v>120</v>
      </c>
      <c r="N364" s="2" t="s">
        <v>10</v>
      </c>
      <c r="O364" s="2" t="s">
        <v>11</v>
      </c>
      <c r="P364" s="2" t="s">
        <v>122</v>
      </c>
      <c r="Q364" s="2" t="s">
        <v>123</v>
      </c>
      <c r="R364" s="2" t="s">
        <v>129</v>
      </c>
      <c r="S364" s="2" t="s">
        <v>15</v>
      </c>
      <c r="T364" s="2" t="s">
        <v>126</v>
      </c>
      <c r="U364" s="2" t="s">
        <v>5</v>
      </c>
      <c r="V364" s="2" t="s">
        <v>127</v>
      </c>
      <c r="W364" s="2" t="s">
        <v>128</v>
      </c>
    </row>
    <row r="365" spans="1:23" s="7" customFormat="1" ht="17.25" customHeight="1" x14ac:dyDescent="0.25">
      <c r="A365" s="1" t="s">
        <v>62</v>
      </c>
      <c r="B365" s="1" t="s">
        <v>171</v>
      </c>
      <c r="C365" s="2" t="s">
        <v>172</v>
      </c>
      <c r="D365" s="2" t="s">
        <v>174</v>
      </c>
      <c r="E365" s="3">
        <v>1.42E-7</v>
      </c>
      <c r="F365" s="2">
        <v>0.22</v>
      </c>
      <c r="G365" s="2">
        <v>1E-3</v>
      </c>
      <c r="H365" s="3">
        <v>8.2300000000000008E-6</v>
      </c>
      <c r="I365" s="2">
        <v>4.0000000000000002E-4</v>
      </c>
      <c r="J365" s="2">
        <v>40</v>
      </c>
      <c r="K365" s="2">
        <v>20</v>
      </c>
      <c r="L365" s="2">
        <v>0.33</v>
      </c>
      <c r="M365" s="2" t="s">
        <v>176</v>
      </c>
      <c r="N365" s="2" t="s">
        <v>10</v>
      </c>
      <c r="O365" s="2" t="s">
        <v>103</v>
      </c>
      <c r="P365" s="2" t="s">
        <v>177</v>
      </c>
      <c r="Q365" s="2" t="s">
        <v>178</v>
      </c>
      <c r="R365" s="2" t="s">
        <v>5</v>
      </c>
      <c r="S365" s="2" t="s">
        <v>5</v>
      </c>
      <c r="T365" s="2" t="s">
        <v>173</v>
      </c>
      <c r="U365" s="2" t="s">
        <v>5</v>
      </c>
      <c r="V365" s="2" t="s">
        <v>175</v>
      </c>
      <c r="W365" s="2" t="s">
        <v>5</v>
      </c>
    </row>
    <row r="366" spans="1:23" s="7" customFormat="1" ht="17.25" customHeight="1" x14ac:dyDescent="0.25">
      <c r="A366" s="1" t="s">
        <v>62</v>
      </c>
      <c r="B366" s="1" t="s">
        <v>206</v>
      </c>
      <c r="C366" s="2" t="s">
        <v>207</v>
      </c>
      <c r="D366" s="2" t="s">
        <v>7</v>
      </c>
      <c r="E366" s="3">
        <v>1.3699999999999999E-5</v>
      </c>
      <c r="F366" s="2">
        <v>4.0000000000000002E-4</v>
      </c>
      <c r="G366" s="2">
        <v>2.9999999999999997E-4</v>
      </c>
      <c r="H366" s="2">
        <v>2.9999999999999997E-4</v>
      </c>
      <c r="I366" s="2">
        <v>4.0000000000000002E-4</v>
      </c>
      <c r="J366" s="2">
        <v>58</v>
      </c>
      <c r="K366" s="2">
        <v>15</v>
      </c>
      <c r="L366" s="2">
        <v>0.21</v>
      </c>
      <c r="M366" s="2" t="s">
        <v>210</v>
      </c>
      <c r="N366" s="2" t="s">
        <v>10</v>
      </c>
      <c r="O366" s="2" t="s">
        <v>20</v>
      </c>
      <c r="P366" s="2" t="s">
        <v>211</v>
      </c>
      <c r="Q366" s="2" t="s">
        <v>212</v>
      </c>
      <c r="R366" s="2" t="s">
        <v>213</v>
      </c>
      <c r="S366" s="2" t="s">
        <v>15</v>
      </c>
      <c r="T366" s="2" t="s">
        <v>208</v>
      </c>
      <c r="U366" s="2" t="s">
        <v>5</v>
      </c>
      <c r="V366" s="2" t="s">
        <v>209</v>
      </c>
      <c r="W366" s="2" t="s">
        <v>5</v>
      </c>
    </row>
    <row r="367" spans="1:23" s="7" customFormat="1" ht="17.25" customHeight="1" x14ac:dyDescent="0.25">
      <c r="A367" s="1" t="s">
        <v>62</v>
      </c>
      <c r="B367" s="1" t="s">
        <v>222</v>
      </c>
      <c r="C367" s="2" t="s">
        <v>223</v>
      </c>
      <c r="D367" s="2" t="s">
        <v>7</v>
      </c>
      <c r="E367" s="3">
        <v>5.2099999999999996E-10</v>
      </c>
      <c r="F367" s="2" t="s">
        <v>5</v>
      </c>
      <c r="G367" s="2" t="s">
        <v>5</v>
      </c>
      <c r="H367" s="3">
        <v>4.0899999999999998E-6</v>
      </c>
      <c r="I367" s="2" t="s">
        <v>5</v>
      </c>
      <c r="J367" s="2">
        <v>25</v>
      </c>
      <c r="K367" s="2">
        <v>25</v>
      </c>
      <c r="L367" s="2">
        <v>0.5</v>
      </c>
      <c r="M367" s="2" t="s">
        <v>226</v>
      </c>
      <c r="N367" s="2" t="s">
        <v>121</v>
      </c>
      <c r="O367" s="2" t="s">
        <v>20</v>
      </c>
      <c r="P367" s="2" t="s">
        <v>227</v>
      </c>
      <c r="Q367" s="2" t="s">
        <v>228</v>
      </c>
      <c r="R367" s="2" t="s">
        <v>229</v>
      </c>
      <c r="S367" s="2" t="s">
        <v>15</v>
      </c>
      <c r="T367" s="2" t="s">
        <v>224</v>
      </c>
      <c r="U367" s="2" t="s">
        <v>5</v>
      </c>
      <c r="V367" s="2" t="s">
        <v>225</v>
      </c>
      <c r="W367" s="2" t="s">
        <v>5</v>
      </c>
    </row>
    <row r="368" spans="1:23" s="7" customFormat="1" ht="17.25" customHeight="1" x14ac:dyDescent="0.25">
      <c r="A368" s="4" t="s">
        <v>62</v>
      </c>
      <c r="B368" s="4" t="s">
        <v>284</v>
      </c>
      <c r="C368" s="6" t="s">
        <v>285</v>
      </c>
      <c r="D368" s="6" t="s">
        <v>7</v>
      </c>
      <c r="E368" s="5">
        <v>2.1899999999999999E-23</v>
      </c>
      <c r="F368" s="6">
        <v>4.3E-3</v>
      </c>
      <c r="G368" s="6">
        <v>5.9999999999999995E-4</v>
      </c>
      <c r="H368" s="6">
        <v>6.9999999999999999E-4</v>
      </c>
      <c r="I368" s="6">
        <v>4.0000000000000002E-4</v>
      </c>
      <c r="J368" s="6">
        <v>48</v>
      </c>
      <c r="K368" s="6">
        <v>59</v>
      </c>
      <c r="L368" s="6">
        <v>0.55000000000000004</v>
      </c>
      <c r="M368" s="6" t="s">
        <v>288</v>
      </c>
      <c r="N368" s="6" t="s">
        <v>10</v>
      </c>
      <c r="O368" s="6" t="s">
        <v>20</v>
      </c>
      <c r="P368" s="6" t="s">
        <v>289</v>
      </c>
      <c r="Q368" s="6" t="s">
        <v>212</v>
      </c>
      <c r="R368" s="6" t="s">
        <v>290</v>
      </c>
      <c r="S368" s="6" t="s">
        <v>22</v>
      </c>
      <c r="T368" s="6" t="s">
        <v>286</v>
      </c>
      <c r="U368" s="6" t="s">
        <v>5</v>
      </c>
      <c r="V368" s="6" t="s">
        <v>287</v>
      </c>
      <c r="W368" s="6" t="s">
        <v>5</v>
      </c>
    </row>
    <row r="369" spans="1:23" s="7" customFormat="1" ht="17.25" customHeight="1" x14ac:dyDescent="0.25">
      <c r="A369" s="1" t="s">
        <v>62</v>
      </c>
      <c r="B369" s="1" t="s">
        <v>361</v>
      </c>
      <c r="C369" s="2" t="s">
        <v>362</v>
      </c>
      <c r="D369" s="2" t="s">
        <v>7</v>
      </c>
      <c r="E369" s="3">
        <v>6.6800000000000003E-32</v>
      </c>
      <c r="F369" s="2" t="s">
        <v>5</v>
      </c>
      <c r="G369" s="2" t="s">
        <v>5</v>
      </c>
      <c r="H369" s="3">
        <v>4.07E-6</v>
      </c>
      <c r="I369" s="2" t="s">
        <v>5</v>
      </c>
      <c r="J369" s="2">
        <v>135</v>
      </c>
      <c r="K369" s="2">
        <v>88</v>
      </c>
      <c r="L369" s="2">
        <v>0.39</v>
      </c>
      <c r="M369" s="2" t="s">
        <v>364</v>
      </c>
      <c r="N369" s="2" t="s">
        <v>121</v>
      </c>
      <c r="O369" s="2" t="s">
        <v>20</v>
      </c>
      <c r="P369" s="2" t="s">
        <v>365</v>
      </c>
      <c r="Q369" s="2" t="s">
        <v>366</v>
      </c>
      <c r="R369" s="2" t="s">
        <v>367</v>
      </c>
      <c r="S369" s="2" t="s">
        <v>15</v>
      </c>
      <c r="T369" s="2" t="s">
        <v>363</v>
      </c>
      <c r="U369" s="2" t="s">
        <v>5</v>
      </c>
      <c r="V369" s="2" t="s">
        <v>5</v>
      </c>
      <c r="W369" s="2" t="s">
        <v>5</v>
      </c>
    </row>
    <row r="370" spans="1:23" s="7" customFormat="1" ht="17.25" customHeight="1" x14ac:dyDescent="0.25">
      <c r="A370" s="1" t="s">
        <v>62</v>
      </c>
      <c r="B370" s="1" t="s">
        <v>368</v>
      </c>
      <c r="C370" s="2" t="s">
        <v>369</v>
      </c>
      <c r="D370" s="2" t="s">
        <v>7</v>
      </c>
      <c r="E370" s="3">
        <v>2.5599999999999999E-17</v>
      </c>
      <c r="F370" s="2">
        <v>1E-4</v>
      </c>
      <c r="G370" s="2" t="s">
        <v>5</v>
      </c>
      <c r="H370" s="3">
        <v>4.07E-6</v>
      </c>
      <c r="I370" s="3">
        <v>3.2299999999999999E-5</v>
      </c>
      <c r="J370" s="2">
        <v>49</v>
      </c>
      <c r="K370" s="2">
        <v>45</v>
      </c>
      <c r="L370" s="2">
        <v>0.48</v>
      </c>
      <c r="M370" s="2" t="s">
        <v>372</v>
      </c>
      <c r="N370" s="2" t="s">
        <v>10</v>
      </c>
      <c r="O370" s="2" t="s">
        <v>20</v>
      </c>
      <c r="P370" s="2" t="s">
        <v>373</v>
      </c>
      <c r="Q370" s="2" t="s">
        <v>374</v>
      </c>
      <c r="R370" s="2" t="s">
        <v>375</v>
      </c>
      <c r="S370" s="2" t="s">
        <v>15</v>
      </c>
      <c r="T370" s="2" t="s">
        <v>370</v>
      </c>
      <c r="U370" s="2" t="s">
        <v>5</v>
      </c>
      <c r="V370" s="2" t="s">
        <v>371</v>
      </c>
      <c r="W370" s="2" t="s">
        <v>5</v>
      </c>
    </row>
    <row r="371" spans="1:23" s="7" customFormat="1" ht="17.25" customHeight="1" x14ac:dyDescent="0.25">
      <c r="A371" s="1" t="s">
        <v>62</v>
      </c>
      <c r="B371" s="1" t="s">
        <v>382</v>
      </c>
      <c r="C371" s="2" t="s">
        <v>390</v>
      </c>
      <c r="D371" s="2" t="s">
        <v>7</v>
      </c>
      <c r="E371" s="3">
        <v>4.08E-9</v>
      </c>
      <c r="F371" s="2">
        <v>1E-4</v>
      </c>
      <c r="G371" s="3">
        <v>8.3699999999999995E-6</v>
      </c>
      <c r="H371" s="3">
        <v>1.6399999999999999E-5</v>
      </c>
      <c r="I371" s="2" t="s">
        <v>5</v>
      </c>
      <c r="J371" s="2">
        <v>63</v>
      </c>
      <c r="K371" s="2">
        <v>25</v>
      </c>
      <c r="L371" s="2">
        <v>0.28000000000000003</v>
      </c>
      <c r="M371" s="2" t="s">
        <v>386</v>
      </c>
      <c r="N371" s="2" t="s">
        <v>10</v>
      </c>
      <c r="O371" s="2" t="s">
        <v>20</v>
      </c>
      <c r="P371" s="2" t="s">
        <v>387</v>
      </c>
      <c r="Q371" s="2" t="s">
        <v>388</v>
      </c>
      <c r="R371" s="2" t="s">
        <v>393</v>
      </c>
      <c r="S371" s="2" t="s">
        <v>15</v>
      </c>
      <c r="T371" s="2" t="s">
        <v>391</v>
      </c>
      <c r="U371" s="2" t="s">
        <v>5</v>
      </c>
      <c r="V371" s="2" t="s">
        <v>392</v>
      </c>
      <c r="W371" s="2" t="s">
        <v>5</v>
      </c>
    </row>
    <row r="372" spans="1:23" s="7" customFormat="1" ht="17.25" customHeight="1" x14ac:dyDescent="0.25">
      <c r="A372" s="1" t="s">
        <v>62</v>
      </c>
      <c r="B372" s="1" t="s">
        <v>401</v>
      </c>
      <c r="C372" s="2" t="s">
        <v>402</v>
      </c>
      <c r="D372" s="2" t="s">
        <v>7</v>
      </c>
      <c r="E372" s="3">
        <v>5.8099999999999998E-23</v>
      </c>
      <c r="F372" s="2">
        <v>0</v>
      </c>
      <c r="G372" s="3">
        <v>3.3200000000000001E-5</v>
      </c>
      <c r="H372" s="3">
        <v>1.63E-5</v>
      </c>
      <c r="I372" s="3">
        <v>3.2299999999999999E-5</v>
      </c>
      <c r="J372" s="2">
        <v>55</v>
      </c>
      <c r="K372" s="2">
        <v>59</v>
      </c>
      <c r="L372" s="2">
        <v>0.52</v>
      </c>
      <c r="M372" s="2" t="s">
        <v>405</v>
      </c>
      <c r="N372" s="2" t="s">
        <v>10</v>
      </c>
      <c r="O372" s="2" t="s">
        <v>20</v>
      </c>
      <c r="P372" s="2" t="s">
        <v>406</v>
      </c>
      <c r="Q372" s="2" t="s">
        <v>152</v>
      </c>
      <c r="R372" s="2" t="s">
        <v>407</v>
      </c>
      <c r="S372" s="2" t="s">
        <v>15</v>
      </c>
      <c r="T372" s="2" t="s">
        <v>403</v>
      </c>
      <c r="U372" s="2" t="s">
        <v>5</v>
      </c>
      <c r="V372" s="2" t="s">
        <v>404</v>
      </c>
      <c r="W372" s="2" t="s">
        <v>5</v>
      </c>
    </row>
    <row r="373" spans="1:23" ht="17.25" customHeight="1" x14ac:dyDescent="0.25">
      <c r="A373" s="1" t="s">
        <v>62</v>
      </c>
      <c r="B373" s="1" t="s">
        <v>453</v>
      </c>
      <c r="C373" s="2" t="s">
        <v>454</v>
      </c>
      <c r="D373" s="2" t="s">
        <v>7</v>
      </c>
      <c r="E373" s="3">
        <v>2.9300000000000002E-10</v>
      </c>
      <c r="F373" s="2">
        <v>5.9999999999999995E-4</v>
      </c>
      <c r="G373" s="2">
        <v>2.9999999999999997E-4</v>
      </c>
      <c r="H373" s="2">
        <v>2.0000000000000001E-4</v>
      </c>
      <c r="I373" s="3">
        <v>9.7E-5</v>
      </c>
      <c r="J373" s="2">
        <v>41</v>
      </c>
      <c r="K373" s="2">
        <v>27</v>
      </c>
      <c r="L373" s="2">
        <v>0.4</v>
      </c>
      <c r="M373" s="2" t="s">
        <v>457</v>
      </c>
      <c r="N373" s="2" t="s">
        <v>121</v>
      </c>
      <c r="O373" s="2" t="s">
        <v>20</v>
      </c>
      <c r="P373" s="2" t="s">
        <v>458</v>
      </c>
      <c r="Q373" s="2" t="s">
        <v>459</v>
      </c>
      <c r="R373" s="2" t="s">
        <v>460</v>
      </c>
      <c r="S373" s="2" t="s">
        <v>15</v>
      </c>
      <c r="T373" s="2" t="s">
        <v>455</v>
      </c>
      <c r="U373" s="2" t="s">
        <v>5</v>
      </c>
      <c r="V373" s="2" t="s">
        <v>456</v>
      </c>
      <c r="W373" s="2" t="s">
        <v>5</v>
      </c>
    </row>
    <row r="374" spans="1:23" ht="17.25" customHeight="1" x14ac:dyDescent="0.25">
      <c r="A374" s="1" t="s">
        <v>62</v>
      </c>
      <c r="B374" s="1" t="s">
        <v>461</v>
      </c>
      <c r="C374" s="2" t="s">
        <v>462</v>
      </c>
      <c r="D374" s="2" t="s">
        <v>7</v>
      </c>
      <c r="E374" s="3">
        <v>2.6899999999999998E-16</v>
      </c>
      <c r="F374" s="2">
        <v>1E-4</v>
      </c>
      <c r="G374" s="3">
        <v>8.2400000000000007E-6</v>
      </c>
      <c r="H374" s="3">
        <v>8.1200000000000002E-6</v>
      </c>
      <c r="I374" s="2" t="s">
        <v>5</v>
      </c>
      <c r="J374" s="2">
        <v>67</v>
      </c>
      <c r="K374" s="2">
        <v>44</v>
      </c>
      <c r="L374" s="2">
        <v>0.4</v>
      </c>
      <c r="M374" s="2" t="s">
        <v>465</v>
      </c>
      <c r="N374" s="2" t="s">
        <v>10</v>
      </c>
      <c r="O374" s="2" t="s">
        <v>20</v>
      </c>
      <c r="P374" s="2" t="s">
        <v>466</v>
      </c>
      <c r="Q374" s="2" t="s">
        <v>374</v>
      </c>
      <c r="R374" s="2" t="s">
        <v>467</v>
      </c>
      <c r="S374" s="2" t="s">
        <v>15</v>
      </c>
      <c r="T374" s="2" t="s">
        <v>463</v>
      </c>
      <c r="U374" s="2" t="s">
        <v>5</v>
      </c>
      <c r="V374" s="2" t="s">
        <v>464</v>
      </c>
      <c r="W374" s="2" t="s">
        <v>5</v>
      </c>
    </row>
    <row r="375" spans="1:23" ht="17.25" customHeight="1" x14ac:dyDescent="0.25">
      <c r="A375" s="1" t="s">
        <v>62</v>
      </c>
      <c r="B375" s="1" t="s">
        <v>474</v>
      </c>
      <c r="C375" s="2" t="s">
        <v>475</v>
      </c>
      <c r="D375" s="2" t="s">
        <v>7</v>
      </c>
      <c r="E375" s="3">
        <v>1.75E-9</v>
      </c>
      <c r="F375" s="2" t="s">
        <v>5</v>
      </c>
      <c r="G375" s="2" t="s">
        <v>5</v>
      </c>
      <c r="H375" s="3">
        <v>4.07E-6</v>
      </c>
      <c r="I375" s="2" t="s">
        <v>5</v>
      </c>
      <c r="J375" s="2">
        <v>63</v>
      </c>
      <c r="K375" s="2">
        <v>26</v>
      </c>
      <c r="L375" s="2">
        <v>0.28999999999999998</v>
      </c>
      <c r="M375" s="2" t="s">
        <v>477</v>
      </c>
      <c r="N375" s="2" t="s">
        <v>10</v>
      </c>
      <c r="O375" s="2" t="s">
        <v>20</v>
      </c>
      <c r="P375" s="2" t="s">
        <v>478</v>
      </c>
      <c r="Q375" s="2" t="s">
        <v>479</v>
      </c>
      <c r="R375" s="2" t="s">
        <v>480</v>
      </c>
      <c r="S375" s="2" t="s">
        <v>15</v>
      </c>
      <c r="T375" s="2" t="s">
        <v>476</v>
      </c>
      <c r="U375" s="2" t="s">
        <v>5</v>
      </c>
      <c r="V375" s="2" t="s">
        <v>5</v>
      </c>
      <c r="W375" s="2" t="s">
        <v>5</v>
      </c>
    </row>
    <row r="376" spans="1:23" ht="17.25" customHeight="1" x14ac:dyDescent="0.25">
      <c r="A376" s="1" t="s">
        <v>62</v>
      </c>
      <c r="B376" s="1" t="s">
        <v>481</v>
      </c>
      <c r="C376" s="2" t="s">
        <v>482</v>
      </c>
      <c r="D376" s="2" t="s">
        <v>7</v>
      </c>
      <c r="E376" s="3">
        <v>2.2199999999999998E-28</v>
      </c>
      <c r="F376" s="2">
        <v>2.0000000000000001E-4</v>
      </c>
      <c r="G376" s="3">
        <v>4.9700000000000002E-5</v>
      </c>
      <c r="H376" s="3">
        <v>4.88E-5</v>
      </c>
      <c r="I376" s="2" t="s">
        <v>5</v>
      </c>
      <c r="J376" s="2">
        <v>105</v>
      </c>
      <c r="K376" s="2">
        <v>77</v>
      </c>
      <c r="L376" s="2">
        <v>0.42</v>
      </c>
      <c r="M376" s="2" t="s">
        <v>485</v>
      </c>
      <c r="N376" s="2" t="s">
        <v>10</v>
      </c>
      <c r="O376" s="2" t="s">
        <v>20</v>
      </c>
      <c r="P376" s="2" t="s">
        <v>486</v>
      </c>
      <c r="Q376" s="2" t="s">
        <v>487</v>
      </c>
      <c r="R376" s="2" t="s">
        <v>488</v>
      </c>
      <c r="S376" s="2" t="s">
        <v>15</v>
      </c>
      <c r="T376" s="2" t="s">
        <v>483</v>
      </c>
      <c r="U376" s="2" t="s">
        <v>5</v>
      </c>
      <c r="V376" s="2" t="s">
        <v>484</v>
      </c>
      <c r="W376" s="2" t="s">
        <v>5</v>
      </c>
    </row>
    <row r="377" spans="1:23" ht="17.25" customHeight="1" x14ac:dyDescent="0.25">
      <c r="A377" s="1" t="s">
        <v>62</v>
      </c>
      <c r="B377" s="1" t="s">
        <v>521</v>
      </c>
      <c r="C377" s="2" t="s">
        <v>522</v>
      </c>
      <c r="D377" s="2" t="s">
        <v>7</v>
      </c>
      <c r="E377" s="3">
        <v>5.8199999999999998E-18</v>
      </c>
      <c r="F377" s="2" t="s">
        <v>5</v>
      </c>
      <c r="G377" s="2" t="s">
        <v>5</v>
      </c>
      <c r="H377" s="3">
        <v>4.07E-6</v>
      </c>
      <c r="I377" s="2" t="s">
        <v>5</v>
      </c>
      <c r="J377" s="2">
        <v>79</v>
      </c>
      <c r="K377" s="2">
        <v>49</v>
      </c>
      <c r="L377" s="2">
        <v>0.38</v>
      </c>
      <c r="M377" s="2" t="s">
        <v>524</v>
      </c>
      <c r="N377" s="2" t="s">
        <v>10</v>
      </c>
      <c r="O377" s="2" t="s">
        <v>20</v>
      </c>
      <c r="P377" s="2" t="s">
        <v>525</v>
      </c>
      <c r="Q377" s="2" t="s">
        <v>526</v>
      </c>
      <c r="R377" s="2" t="s">
        <v>527</v>
      </c>
      <c r="S377" s="2" t="s">
        <v>15</v>
      </c>
      <c r="T377" s="2" t="s">
        <v>523</v>
      </c>
      <c r="U377" s="2" t="s">
        <v>5</v>
      </c>
      <c r="V377" s="2" t="s">
        <v>5</v>
      </c>
      <c r="W377" s="2" t="s">
        <v>5</v>
      </c>
    </row>
    <row r="378" spans="1:23" ht="17.25" customHeight="1" x14ac:dyDescent="0.25">
      <c r="A378" s="1" t="s">
        <v>62</v>
      </c>
      <c r="B378" s="1" t="s">
        <v>585</v>
      </c>
      <c r="C378" s="2" t="s">
        <v>586</v>
      </c>
      <c r="D378" s="2" t="s">
        <v>7</v>
      </c>
      <c r="E378" s="3">
        <v>1.32E-12</v>
      </c>
      <c r="F378" s="2">
        <v>1E-4</v>
      </c>
      <c r="G378" s="3">
        <v>1.66E-5</v>
      </c>
      <c r="H378" s="3">
        <v>2.8500000000000002E-5</v>
      </c>
      <c r="I378" s="2" t="s">
        <v>5</v>
      </c>
      <c r="J378" s="2">
        <v>79</v>
      </c>
      <c r="K378" s="2">
        <v>35</v>
      </c>
      <c r="L378" s="2">
        <v>0.31</v>
      </c>
      <c r="M378" s="2" t="s">
        <v>589</v>
      </c>
      <c r="N378" s="2" t="s">
        <v>10</v>
      </c>
      <c r="O378" s="2" t="s">
        <v>20</v>
      </c>
      <c r="P378" s="2" t="s">
        <v>590</v>
      </c>
      <c r="Q378" s="2" t="s">
        <v>591</v>
      </c>
      <c r="R378" s="2" t="s">
        <v>592</v>
      </c>
      <c r="S378" s="2" t="s">
        <v>15</v>
      </c>
      <c r="T378" s="2" t="s">
        <v>587</v>
      </c>
      <c r="U378" s="2" t="s">
        <v>180</v>
      </c>
      <c r="V378" s="2" t="s">
        <v>588</v>
      </c>
      <c r="W378" s="2" t="s">
        <v>5</v>
      </c>
    </row>
    <row r="379" spans="1:23" ht="17.25" customHeight="1" x14ac:dyDescent="0.25">
      <c r="A379" s="1" t="s">
        <v>62</v>
      </c>
      <c r="B379" s="1" t="s">
        <v>619</v>
      </c>
      <c r="C379" s="2" t="s">
        <v>620</v>
      </c>
      <c r="D379" s="2" t="s">
        <v>7</v>
      </c>
      <c r="E379" s="3">
        <v>2.79E-6</v>
      </c>
      <c r="F379" s="2">
        <v>2.9999999999999997E-4</v>
      </c>
      <c r="G379" s="3">
        <v>4.1300000000000001E-5</v>
      </c>
      <c r="H379" s="3">
        <v>4.07E-5</v>
      </c>
      <c r="I379" s="3">
        <v>3.2299999999999999E-5</v>
      </c>
      <c r="J379" s="2">
        <v>59</v>
      </c>
      <c r="K379" s="2">
        <v>17</v>
      </c>
      <c r="L379" s="2">
        <v>0.22</v>
      </c>
      <c r="M379" s="2" t="s">
        <v>623</v>
      </c>
      <c r="N379" s="2" t="s">
        <v>10</v>
      </c>
      <c r="O379" s="2" t="s">
        <v>20</v>
      </c>
      <c r="P379" s="2" t="s">
        <v>624</v>
      </c>
      <c r="Q379" s="2" t="s">
        <v>625</v>
      </c>
      <c r="R379" s="2" t="s">
        <v>626</v>
      </c>
      <c r="S379" s="2" t="s">
        <v>15</v>
      </c>
      <c r="T379" s="2" t="s">
        <v>621</v>
      </c>
      <c r="U379" s="2" t="s">
        <v>5</v>
      </c>
      <c r="V379" s="2" t="s">
        <v>622</v>
      </c>
      <c r="W379" s="2" t="s">
        <v>5</v>
      </c>
    </row>
    <row r="380" spans="1:23" ht="17.25" customHeight="1" x14ac:dyDescent="0.25">
      <c r="A380" s="1" t="s">
        <v>62</v>
      </c>
      <c r="B380" s="1" t="s">
        <v>672</v>
      </c>
      <c r="C380" s="2" t="s">
        <v>673</v>
      </c>
      <c r="D380" s="2" t="s">
        <v>7</v>
      </c>
      <c r="E380" s="3">
        <v>2.73E-13</v>
      </c>
      <c r="F380" s="2">
        <v>1.2E-2</v>
      </c>
      <c r="G380" s="2">
        <v>1.1000000000000001E-3</v>
      </c>
      <c r="H380" s="2">
        <v>8.0000000000000004E-4</v>
      </c>
      <c r="I380" s="2">
        <v>3.0999999999999999E-3</v>
      </c>
      <c r="J380" s="2">
        <v>117</v>
      </c>
      <c r="K380" s="2">
        <v>38</v>
      </c>
      <c r="L380" s="2">
        <v>0.25</v>
      </c>
      <c r="M380" s="2" t="s">
        <v>676</v>
      </c>
      <c r="N380" s="2" t="s">
        <v>121</v>
      </c>
      <c r="O380" s="2" t="s">
        <v>20</v>
      </c>
      <c r="P380" s="2" t="s">
        <v>677</v>
      </c>
      <c r="Q380" s="2" t="s">
        <v>439</v>
      </c>
      <c r="R380" s="2" t="s">
        <v>678</v>
      </c>
      <c r="S380" s="2" t="s">
        <v>15</v>
      </c>
      <c r="T380" s="2" t="s">
        <v>674</v>
      </c>
      <c r="U380" s="2" t="s">
        <v>5</v>
      </c>
      <c r="V380" s="2" t="s">
        <v>675</v>
      </c>
      <c r="W380" s="2" t="s">
        <v>5</v>
      </c>
    </row>
    <row r="381" spans="1:23" ht="17.25" customHeight="1" x14ac:dyDescent="0.25">
      <c r="A381" s="1" t="s">
        <v>62</v>
      </c>
      <c r="B381" s="1" t="s">
        <v>679</v>
      </c>
      <c r="C381" s="2" t="s">
        <v>680</v>
      </c>
      <c r="D381" s="2" t="s">
        <v>7</v>
      </c>
      <c r="E381" s="3">
        <v>1.8399999999999999E-19</v>
      </c>
      <c r="F381" s="2">
        <v>1E-3</v>
      </c>
      <c r="G381" s="3">
        <v>6.0099999999999997E-5</v>
      </c>
      <c r="H381" s="3">
        <v>6.58E-5</v>
      </c>
      <c r="I381" s="2">
        <v>1E-3</v>
      </c>
      <c r="J381" s="2">
        <v>99</v>
      </c>
      <c r="K381" s="2">
        <v>54</v>
      </c>
      <c r="L381" s="2">
        <v>0.35</v>
      </c>
      <c r="M381" s="2" t="s">
        <v>683</v>
      </c>
      <c r="N381" s="2" t="s">
        <v>10</v>
      </c>
      <c r="O381" s="2" t="s">
        <v>20</v>
      </c>
      <c r="P381" s="2" t="s">
        <v>684</v>
      </c>
      <c r="Q381" s="2" t="s">
        <v>41</v>
      </c>
      <c r="R381" s="2" t="s">
        <v>685</v>
      </c>
      <c r="S381" s="2" t="s">
        <v>15</v>
      </c>
      <c r="T381" s="2" t="s">
        <v>681</v>
      </c>
      <c r="U381" s="2" t="s">
        <v>5</v>
      </c>
      <c r="V381" s="2" t="s">
        <v>682</v>
      </c>
      <c r="W381" s="2" t="s">
        <v>5</v>
      </c>
    </row>
    <row r="382" spans="1:23" ht="17.25" customHeight="1" x14ac:dyDescent="0.25">
      <c r="A382" s="1" t="s">
        <v>62</v>
      </c>
      <c r="B382" s="1" t="s">
        <v>743</v>
      </c>
      <c r="C382" s="2" t="s">
        <v>744</v>
      </c>
      <c r="D382" s="2" t="s">
        <v>7</v>
      </c>
      <c r="E382" s="3">
        <v>9.9700000000000009E-13</v>
      </c>
      <c r="F382" s="2">
        <v>4.0000000000000001E-3</v>
      </c>
      <c r="G382" s="3">
        <v>4.1199999999999999E-5</v>
      </c>
      <c r="H382" s="3">
        <v>5.2800000000000003E-5</v>
      </c>
      <c r="I382" s="3">
        <v>6.4800000000000003E-5</v>
      </c>
      <c r="J382" s="2">
        <v>71</v>
      </c>
      <c r="K382" s="2">
        <v>35</v>
      </c>
      <c r="L382" s="2">
        <v>0.33</v>
      </c>
      <c r="M382" s="2" t="s">
        <v>747</v>
      </c>
      <c r="N382" s="2" t="s">
        <v>10</v>
      </c>
      <c r="O382" s="2" t="s">
        <v>20</v>
      </c>
      <c r="P382" s="2" t="s">
        <v>748</v>
      </c>
      <c r="Q382" s="2" t="s">
        <v>576</v>
      </c>
      <c r="R382" s="2" t="s">
        <v>749</v>
      </c>
      <c r="S382" s="2" t="s">
        <v>15</v>
      </c>
      <c r="T382" s="2" t="s">
        <v>745</v>
      </c>
      <c r="U382" s="2" t="s">
        <v>5</v>
      </c>
      <c r="V382" s="2" t="s">
        <v>746</v>
      </c>
      <c r="W382" s="2" t="s">
        <v>5</v>
      </c>
    </row>
    <row r="383" spans="1:23" ht="17.25" customHeight="1" x14ac:dyDescent="0.25">
      <c r="A383" s="1" t="s">
        <v>62</v>
      </c>
      <c r="B383" s="1" t="s">
        <v>765</v>
      </c>
      <c r="C383" s="2" t="s">
        <v>766</v>
      </c>
      <c r="D383" s="2" t="s">
        <v>7</v>
      </c>
      <c r="E383" s="3">
        <v>5.6499999999999998E-5</v>
      </c>
      <c r="F383" s="2">
        <v>1.1000000000000001E-3</v>
      </c>
      <c r="G383" s="2">
        <v>6.9999999999999999E-4</v>
      </c>
      <c r="H383" s="2">
        <v>6.9999999999999999E-4</v>
      </c>
      <c r="I383" s="2">
        <v>4.0000000000000002E-4</v>
      </c>
      <c r="J383" s="2">
        <v>44</v>
      </c>
      <c r="K383" s="2">
        <v>13</v>
      </c>
      <c r="L383" s="2">
        <v>0.23</v>
      </c>
      <c r="M383" s="2" t="s">
        <v>768</v>
      </c>
      <c r="N383" s="2" t="s">
        <v>10</v>
      </c>
      <c r="O383" s="2" t="s">
        <v>20</v>
      </c>
      <c r="P383" s="2" t="s">
        <v>769</v>
      </c>
      <c r="Q383" s="2" t="s">
        <v>770</v>
      </c>
      <c r="R383" s="2" t="s">
        <v>771</v>
      </c>
      <c r="S383" s="2" t="s">
        <v>15</v>
      </c>
      <c r="T383" s="2" t="s">
        <v>5</v>
      </c>
      <c r="U383" s="2" t="s">
        <v>5</v>
      </c>
      <c r="V383" s="2" t="s">
        <v>767</v>
      </c>
      <c r="W383" s="2" t="s">
        <v>5</v>
      </c>
    </row>
    <row r="384" spans="1:23" ht="17.25" customHeight="1" x14ac:dyDescent="0.25">
      <c r="A384" s="4" t="s">
        <v>62</v>
      </c>
      <c r="B384" s="4" t="s">
        <v>772</v>
      </c>
      <c r="C384" s="6" t="s">
        <v>773</v>
      </c>
      <c r="D384" s="6" t="s">
        <v>7</v>
      </c>
      <c r="E384" s="5">
        <v>5.9300000000000002E-29</v>
      </c>
      <c r="F384" s="6">
        <v>1E-4</v>
      </c>
      <c r="G384" s="5">
        <v>8.2400000000000007E-6</v>
      </c>
      <c r="H384" s="5">
        <v>8.1200000000000002E-6</v>
      </c>
      <c r="I384" s="6" t="s">
        <v>5</v>
      </c>
      <c r="J384" s="6">
        <v>51</v>
      </c>
      <c r="K384" s="6">
        <v>72</v>
      </c>
      <c r="L384" s="6">
        <v>0.59</v>
      </c>
      <c r="M384" s="6" t="s">
        <v>776</v>
      </c>
      <c r="N384" s="6" t="s">
        <v>10</v>
      </c>
      <c r="O384" s="6" t="s">
        <v>20</v>
      </c>
      <c r="P384" s="6" t="s">
        <v>777</v>
      </c>
      <c r="Q384" s="6" t="s">
        <v>265</v>
      </c>
      <c r="R384" s="6" t="s">
        <v>778</v>
      </c>
      <c r="S384" s="6" t="s">
        <v>779</v>
      </c>
      <c r="T384" s="6" t="s">
        <v>774</v>
      </c>
      <c r="U384" s="6" t="s">
        <v>180</v>
      </c>
      <c r="V384" s="6" t="s">
        <v>775</v>
      </c>
      <c r="W384" s="6" t="s">
        <v>5</v>
      </c>
    </row>
    <row r="385" spans="1:23" ht="17.25" customHeight="1" x14ac:dyDescent="0.25">
      <c r="A385" s="1" t="s">
        <v>62</v>
      </c>
      <c r="B385" s="1" t="s">
        <v>809</v>
      </c>
      <c r="C385" s="2" t="s">
        <v>810</v>
      </c>
      <c r="D385" s="2" t="s">
        <v>7</v>
      </c>
      <c r="E385" s="3">
        <v>5.7899999999999997E-22</v>
      </c>
      <c r="F385" s="2">
        <v>0</v>
      </c>
      <c r="G385" s="3">
        <v>8.2400000000000007E-6</v>
      </c>
      <c r="H385" s="3">
        <v>4.0600000000000001E-6</v>
      </c>
      <c r="I385" s="3">
        <v>3.2299999999999999E-5</v>
      </c>
      <c r="J385" s="2">
        <v>92</v>
      </c>
      <c r="K385" s="2">
        <v>60</v>
      </c>
      <c r="L385" s="2">
        <v>0.39</v>
      </c>
      <c r="M385" s="2" t="s">
        <v>813</v>
      </c>
      <c r="N385" s="2" t="s">
        <v>10</v>
      </c>
      <c r="O385" s="2" t="s">
        <v>20</v>
      </c>
      <c r="P385" s="2" t="s">
        <v>814</v>
      </c>
      <c r="Q385" s="2" t="s">
        <v>815</v>
      </c>
      <c r="R385" s="2" t="s">
        <v>816</v>
      </c>
      <c r="S385" s="2" t="s">
        <v>15</v>
      </c>
      <c r="T385" s="2" t="s">
        <v>811</v>
      </c>
      <c r="U385" s="2" t="s">
        <v>5</v>
      </c>
      <c r="V385" s="2" t="s">
        <v>812</v>
      </c>
      <c r="W385" s="2" t="s">
        <v>5</v>
      </c>
    </row>
    <row r="386" spans="1:23" ht="17.25" customHeight="1" x14ac:dyDescent="0.25">
      <c r="A386" s="1" t="s">
        <v>62</v>
      </c>
      <c r="B386" s="1" t="s">
        <v>911</v>
      </c>
      <c r="C386" s="2" t="s">
        <v>912</v>
      </c>
      <c r="D386" s="2" t="s">
        <v>7</v>
      </c>
      <c r="E386" s="3">
        <v>7.5799999999999998E-21</v>
      </c>
      <c r="F386" s="2">
        <v>6.9999999999999999E-4</v>
      </c>
      <c r="G386" s="3">
        <v>4.9400000000000001E-5</v>
      </c>
      <c r="H386" s="3">
        <v>4.88E-5</v>
      </c>
      <c r="I386" s="3">
        <v>3.2299999999999999E-5</v>
      </c>
      <c r="J386" s="2">
        <v>196</v>
      </c>
      <c r="K386" s="2">
        <v>61</v>
      </c>
      <c r="L386" s="2">
        <v>0.24</v>
      </c>
      <c r="M386" s="2" t="s">
        <v>915</v>
      </c>
      <c r="N386" s="2" t="s">
        <v>121</v>
      </c>
      <c r="O386" s="2" t="s">
        <v>20</v>
      </c>
      <c r="P386" s="2" t="s">
        <v>916</v>
      </c>
      <c r="Q386" s="2" t="s">
        <v>495</v>
      </c>
      <c r="R386" s="2" t="s">
        <v>917</v>
      </c>
      <c r="S386" s="2" t="s">
        <v>15</v>
      </c>
      <c r="T386" s="2" t="s">
        <v>913</v>
      </c>
      <c r="U386" s="2" t="s">
        <v>5</v>
      </c>
      <c r="V386" s="2" t="s">
        <v>914</v>
      </c>
      <c r="W386" s="2" t="s">
        <v>5</v>
      </c>
    </row>
    <row r="387" spans="1:23" ht="17.25" customHeight="1" x14ac:dyDescent="0.25">
      <c r="A387" s="1" t="s">
        <v>62</v>
      </c>
      <c r="B387" s="1" t="s">
        <v>967</v>
      </c>
      <c r="C387" s="2" t="s">
        <v>968</v>
      </c>
      <c r="D387" s="2" t="s">
        <v>7</v>
      </c>
      <c r="E387" s="3">
        <v>2.9699999999999999E-22</v>
      </c>
      <c r="F387" s="2">
        <v>2.0000000000000001E-4</v>
      </c>
      <c r="G387" s="3">
        <v>4.1499999999999999E-5</v>
      </c>
      <c r="H387" s="3">
        <v>3.6600000000000002E-5</v>
      </c>
      <c r="I387" s="3">
        <v>6.4599999999999998E-5</v>
      </c>
      <c r="J387" s="2">
        <v>11</v>
      </c>
      <c r="K387" s="2">
        <v>47</v>
      </c>
      <c r="L387" s="2">
        <v>0.81</v>
      </c>
      <c r="M387" s="2" t="s">
        <v>971</v>
      </c>
      <c r="N387" s="2" t="s">
        <v>10</v>
      </c>
      <c r="O387" s="2" t="s">
        <v>20</v>
      </c>
      <c r="P387" s="2" t="s">
        <v>972</v>
      </c>
      <c r="Q387" s="2" t="s">
        <v>95</v>
      </c>
      <c r="R387" s="2" t="s">
        <v>973</v>
      </c>
      <c r="S387" s="2" t="s">
        <v>15</v>
      </c>
      <c r="T387" s="2" t="s">
        <v>969</v>
      </c>
      <c r="U387" s="2" t="s">
        <v>5</v>
      </c>
      <c r="V387" s="2" t="s">
        <v>970</v>
      </c>
      <c r="W387" s="2" t="s">
        <v>5</v>
      </c>
    </row>
    <row r="388" spans="1:23" ht="17.25" customHeight="1" x14ac:dyDescent="0.25">
      <c r="A388" s="1" t="s">
        <v>62</v>
      </c>
      <c r="B388" s="1" t="s">
        <v>981</v>
      </c>
      <c r="C388" s="2" t="s">
        <v>982</v>
      </c>
      <c r="D388" s="2" t="s">
        <v>7</v>
      </c>
      <c r="E388" s="3">
        <v>1.53E-19</v>
      </c>
      <c r="F388" s="2">
        <v>1.1000000000000001E-3</v>
      </c>
      <c r="G388" s="2">
        <v>2.9999999999999997E-4</v>
      </c>
      <c r="H388" s="2">
        <v>2.9999999999999997E-4</v>
      </c>
      <c r="I388" s="2">
        <v>1.1999999999999999E-3</v>
      </c>
      <c r="J388" s="2">
        <v>66</v>
      </c>
      <c r="K388" s="2">
        <v>52</v>
      </c>
      <c r="L388" s="2">
        <v>0.44</v>
      </c>
      <c r="M388" s="2" t="s">
        <v>985</v>
      </c>
      <c r="N388" s="2" t="s">
        <v>121</v>
      </c>
      <c r="O388" s="2" t="s">
        <v>20</v>
      </c>
      <c r="P388" s="2" t="s">
        <v>986</v>
      </c>
      <c r="Q388" s="2" t="s">
        <v>662</v>
      </c>
      <c r="R388" s="2" t="s">
        <v>987</v>
      </c>
      <c r="S388" s="2" t="s">
        <v>15</v>
      </c>
      <c r="T388" s="2" t="s">
        <v>983</v>
      </c>
      <c r="U388" s="2" t="s">
        <v>5</v>
      </c>
      <c r="V388" s="2" t="s">
        <v>984</v>
      </c>
      <c r="W388" s="2" t="s">
        <v>5</v>
      </c>
    </row>
    <row r="389" spans="1:23" ht="17.25" customHeight="1" x14ac:dyDescent="0.25">
      <c r="A389" s="1" t="s">
        <v>62</v>
      </c>
      <c r="B389" s="1" t="s">
        <v>1016</v>
      </c>
      <c r="C389" s="2" t="s">
        <v>1017</v>
      </c>
      <c r="D389" s="2" t="s">
        <v>7</v>
      </c>
      <c r="E389" s="3">
        <v>1.7199999999999999E-15</v>
      </c>
      <c r="F389" s="2">
        <v>1E-4</v>
      </c>
      <c r="G389" s="3">
        <v>3.3000000000000003E-5</v>
      </c>
      <c r="H389" s="3">
        <v>2.44E-5</v>
      </c>
      <c r="I389" s="3">
        <v>6.4700000000000001E-5</v>
      </c>
      <c r="J389" s="2">
        <v>43</v>
      </c>
      <c r="K389" s="2">
        <v>40</v>
      </c>
      <c r="L389" s="2">
        <v>0.48</v>
      </c>
      <c r="M389" s="2" t="s">
        <v>1020</v>
      </c>
      <c r="N389" s="2" t="s">
        <v>10</v>
      </c>
      <c r="O389" s="2" t="s">
        <v>20</v>
      </c>
      <c r="P389" s="2" t="s">
        <v>1021</v>
      </c>
      <c r="Q389" s="2" t="s">
        <v>938</v>
      </c>
      <c r="R389" s="2" t="s">
        <v>1022</v>
      </c>
      <c r="S389" s="2" t="s">
        <v>15</v>
      </c>
      <c r="T389" s="2" t="s">
        <v>1018</v>
      </c>
      <c r="U389" s="2" t="s">
        <v>5</v>
      </c>
      <c r="V389" s="2" t="s">
        <v>1019</v>
      </c>
      <c r="W389" s="2" t="s">
        <v>5</v>
      </c>
    </row>
    <row r="390" spans="1:23" ht="17.25" customHeight="1" x14ac:dyDescent="0.25">
      <c r="A390" s="1" t="s">
        <v>62</v>
      </c>
      <c r="B390" s="1" t="s">
        <v>1091</v>
      </c>
      <c r="C390" s="2" t="s">
        <v>1092</v>
      </c>
      <c r="D390" s="2" t="s">
        <v>7</v>
      </c>
      <c r="E390" s="3">
        <v>1.1499999999999999E-13</v>
      </c>
      <c r="F390" s="2">
        <v>0</v>
      </c>
      <c r="G390" s="3">
        <v>8.2500000000000006E-6</v>
      </c>
      <c r="H390" s="3">
        <v>8.1200000000000002E-6</v>
      </c>
      <c r="I390" s="2" t="s">
        <v>5</v>
      </c>
      <c r="J390" s="2">
        <v>83</v>
      </c>
      <c r="K390" s="2">
        <v>38</v>
      </c>
      <c r="L390" s="2">
        <v>0.31</v>
      </c>
      <c r="M390" s="2" t="s">
        <v>1095</v>
      </c>
      <c r="N390" s="2" t="s">
        <v>10</v>
      </c>
      <c r="O390" s="2" t="s">
        <v>20</v>
      </c>
      <c r="P390" s="2" t="s">
        <v>1096</v>
      </c>
      <c r="Q390" s="2" t="s">
        <v>1089</v>
      </c>
      <c r="R390" s="2" t="s">
        <v>1097</v>
      </c>
      <c r="S390" s="2" t="s">
        <v>15</v>
      </c>
      <c r="T390" s="2" t="s">
        <v>1093</v>
      </c>
      <c r="U390" s="2" t="s">
        <v>5</v>
      </c>
      <c r="V390" s="2" t="s">
        <v>1094</v>
      </c>
      <c r="W390" s="2" t="s">
        <v>5</v>
      </c>
    </row>
    <row r="391" spans="1:23" ht="17.25" customHeight="1" x14ac:dyDescent="0.25">
      <c r="A391" s="4" t="s">
        <v>62</v>
      </c>
      <c r="B391" s="4" t="s">
        <v>1176</v>
      </c>
      <c r="C391" s="6" t="s">
        <v>1177</v>
      </c>
      <c r="D391" s="6" t="s">
        <v>7</v>
      </c>
      <c r="E391" s="5">
        <v>7.8899999999999997E-14</v>
      </c>
      <c r="F391" s="6">
        <v>1E-4</v>
      </c>
      <c r="G391" s="5">
        <v>8.2700000000000004E-6</v>
      </c>
      <c r="H391" s="5">
        <v>4.07E-6</v>
      </c>
      <c r="I391" s="6" t="s">
        <v>5</v>
      </c>
      <c r="J391" s="6">
        <v>43</v>
      </c>
      <c r="K391" s="6">
        <v>36</v>
      </c>
      <c r="L391" s="6">
        <v>0.46</v>
      </c>
      <c r="M391" s="6" t="s">
        <v>1180</v>
      </c>
      <c r="N391" s="6" t="s">
        <v>10</v>
      </c>
      <c r="O391" s="6" t="s">
        <v>20</v>
      </c>
      <c r="P391" s="6" t="s">
        <v>1181</v>
      </c>
      <c r="Q391" s="6" t="s">
        <v>291</v>
      </c>
      <c r="R391" s="6" t="s">
        <v>1182</v>
      </c>
      <c r="S391" s="6" t="s">
        <v>957</v>
      </c>
      <c r="T391" s="6" t="s">
        <v>1178</v>
      </c>
      <c r="U391" s="6" t="s">
        <v>180</v>
      </c>
      <c r="V391" s="6" t="s">
        <v>1179</v>
      </c>
      <c r="W391" s="6" t="s">
        <v>5</v>
      </c>
    </row>
    <row r="392" spans="1:23" ht="17.25" customHeight="1" x14ac:dyDescent="0.25">
      <c r="A392" s="1" t="s">
        <v>62</v>
      </c>
      <c r="B392" s="1" t="s">
        <v>1234</v>
      </c>
      <c r="C392" s="2" t="s">
        <v>1235</v>
      </c>
      <c r="D392" s="2" t="s">
        <v>7</v>
      </c>
      <c r="E392" s="3">
        <v>7.9000000000000003E-19</v>
      </c>
      <c r="F392" s="2" t="s">
        <v>5</v>
      </c>
      <c r="G392" s="2" t="s">
        <v>5</v>
      </c>
      <c r="H392" s="3">
        <v>4.0799999999999999E-6</v>
      </c>
      <c r="I392" s="3">
        <v>3.2299999999999999E-5</v>
      </c>
      <c r="J392" s="2">
        <v>76</v>
      </c>
      <c r="K392" s="2">
        <v>51</v>
      </c>
      <c r="L392" s="2">
        <v>0.4</v>
      </c>
      <c r="M392" s="2" t="s">
        <v>1237</v>
      </c>
      <c r="N392" s="2" t="s">
        <v>10</v>
      </c>
      <c r="O392" s="2" t="s">
        <v>20</v>
      </c>
      <c r="P392" s="2" t="s">
        <v>1238</v>
      </c>
      <c r="Q392" s="2" t="s">
        <v>1239</v>
      </c>
      <c r="R392" s="2" t="s">
        <v>1240</v>
      </c>
      <c r="S392" s="2" t="s">
        <v>15</v>
      </c>
      <c r="T392" s="2" t="s">
        <v>1236</v>
      </c>
      <c r="U392" s="2" t="s">
        <v>5</v>
      </c>
      <c r="V392" s="2" t="s">
        <v>5</v>
      </c>
      <c r="W392" s="2" t="s">
        <v>5</v>
      </c>
    </row>
    <row r="393" spans="1:23" ht="17.25" customHeight="1" x14ac:dyDescent="0.25">
      <c r="A393" s="1" t="s">
        <v>62</v>
      </c>
      <c r="B393" s="1" t="s">
        <v>1256</v>
      </c>
      <c r="C393" s="2" t="s">
        <v>1257</v>
      </c>
      <c r="D393" s="2" t="s">
        <v>7</v>
      </c>
      <c r="E393" s="3">
        <v>9.2800000000000002E-24</v>
      </c>
      <c r="F393" s="2" t="s">
        <v>5</v>
      </c>
      <c r="G393" s="2" t="s">
        <v>5</v>
      </c>
      <c r="H393" s="3">
        <v>4.0600000000000001E-6</v>
      </c>
      <c r="I393" s="2" t="s">
        <v>5</v>
      </c>
      <c r="J393" s="2">
        <v>49</v>
      </c>
      <c r="K393" s="2">
        <v>60</v>
      </c>
      <c r="L393" s="2">
        <v>0.55000000000000004</v>
      </c>
      <c r="M393" s="2" t="s">
        <v>1259</v>
      </c>
      <c r="N393" s="2" t="s">
        <v>10</v>
      </c>
      <c r="O393" s="2" t="s">
        <v>20</v>
      </c>
      <c r="P393" s="2" t="s">
        <v>1260</v>
      </c>
      <c r="Q393" s="2" t="s">
        <v>495</v>
      </c>
      <c r="R393" s="2" t="s">
        <v>1261</v>
      </c>
      <c r="S393" s="2" t="s">
        <v>15</v>
      </c>
      <c r="T393" s="2" t="s">
        <v>1258</v>
      </c>
      <c r="U393" s="2" t="s">
        <v>5</v>
      </c>
      <c r="V393" s="2" t="s">
        <v>5</v>
      </c>
      <c r="W393" s="2" t="s">
        <v>5</v>
      </c>
    </row>
    <row r="394" spans="1:23" ht="17.25" customHeight="1" x14ac:dyDescent="0.25">
      <c r="A394" s="1" t="s">
        <v>62</v>
      </c>
      <c r="B394" s="1" t="s">
        <v>1262</v>
      </c>
      <c r="C394" s="2" t="s">
        <v>1263</v>
      </c>
      <c r="D394" s="2" t="s">
        <v>7</v>
      </c>
      <c r="E394" s="3">
        <v>2.1899999999999999E-18</v>
      </c>
      <c r="F394" s="2" t="s">
        <v>5</v>
      </c>
      <c r="G394" s="2" t="s">
        <v>5</v>
      </c>
      <c r="H394" s="3">
        <v>1.33E-5</v>
      </c>
      <c r="I394" s="2" t="s">
        <v>5</v>
      </c>
      <c r="J394" s="2">
        <v>26</v>
      </c>
      <c r="K394" s="2">
        <v>44</v>
      </c>
      <c r="L394" s="2">
        <v>0.63</v>
      </c>
      <c r="M394" s="2" t="s">
        <v>1266</v>
      </c>
      <c r="N394" s="2" t="s">
        <v>10</v>
      </c>
      <c r="O394" s="2" t="s">
        <v>20</v>
      </c>
      <c r="P394" s="2" t="s">
        <v>1267</v>
      </c>
      <c r="Q394" s="2" t="s">
        <v>1268</v>
      </c>
      <c r="R394" s="2" t="s">
        <v>1269</v>
      </c>
      <c r="S394" s="2" t="s">
        <v>15</v>
      </c>
      <c r="T394" s="2" t="s">
        <v>1264</v>
      </c>
      <c r="U394" s="2" t="s">
        <v>5</v>
      </c>
      <c r="V394" s="2" t="s">
        <v>1265</v>
      </c>
      <c r="W394" s="2" t="s">
        <v>5</v>
      </c>
    </row>
    <row r="395" spans="1:23" ht="17.25" customHeight="1" x14ac:dyDescent="0.25">
      <c r="A395" s="1" t="s">
        <v>62</v>
      </c>
      <c r="B395" s="1" t="s">
        <v>1297</v>
      </c>
      <c r="C395" s="2" t="s">
        <v>1298</v>
      </c>
      <c r="D395" s="2" t="s">
        <v>7</v>
      </c>
      <c r="E395" s="3">
        <v>1.7799999999999999E-11</v>
      </c>
      <c r="F395" s="2">
        <v>0</v>
      </c>
      <c r="G395" s="3">
        <v>8.2400000000000007E-6</v>
      </c>
      <c r="H395" s="3">
        <v>1.22E-5</v>
      </c>
      <c r="I395" s="2" t="s">
        <v>5</v>
      </c>
      <c r="J395" s="2">
        <v>56</v>
      </c>
      <c r="K395" s="2">
        <v>31</v>
      </c>
      <c r="L395" s="2">
        <v>0.36</v>
      </c>
      <c r="M395" s="2" t="s">
        <v>1301</v>
      </c>
      <c r="N395" s="2" t="s">
        <v>10</v>
      </c>
      <c r="O395" s="2" t="s">
        <v>20</v>
      </c>
      <c r="P395" s="2" t="s">
        <v>1302</v>
      </c>
      <c r="Q395" s="2" t="s">
        <v>282</v>
      </c>
      <c r="R395" s="2" t="s">
        <v>1303</v>
      </c>
      <c r="S395" s="2" t="s">
        <v>15</v>
      </c>
      <c r="T395" s="2" t="s">
        <v>1299</v>
      </c>
      <c r="U395" s="2" t="s">
        <v>5</v>
      </c>
      <c r="V395" s="2" t="s">
        <v>1300</v>
      </c>
      <c r="W395" s="2" t="s">
        <v>5</v>
      </c>
    </row>
    <row r="396" spans="1:23" ht="17.25" customHeight="1" x14ac:dyDescent="0.25">
      <c r="A396" s="1" t="s">
        <v>62</v>
      </c>
      <c r="B396" s="1" t="s">
        <v>1379</v>
      </c>
      <c r="C396" s="2" t="s">
        <v>1380</v>
      </c>
      <c r="D396" s="2" t="s">
        <v>7</v>
      </c>
      <c r="E396" s="3">
        <v>7.9999999999999996E-7</v>
      </c>
      <c r="F396" s="2">
        <v>1E-4</v>
      </c>
      <c r="G396" s="3">
        <v>8.2500000000000006E-6</v>
      </c>
      <c r="H396" s="3">
        <v>4.0600000000000001E-6</v>
      </c>
      <c r="I396" s="2" t="s">
        <v>5</v>
      </c>
      <c r="J396" s="2">
        <v>40</v>
      </c>
      <c r="K396" s="2">
        <v>18</v>
      </c>
      <c r="L396" s="2">
        <v>0.31</v>
      </c>
      <c r="M396" s="2" t="s">
        <v>1383</v>
      </c>
      <c r="N396" s="2" t="s">
        <v>10</v>
      </c>
      <c r="O396" s="2" t="s">
        <v>20</v>
      </c>
      <c r="P396" s="2" t="s">
        <v>1384</v>
      </c>
      <c r="Q396" s="2" t="s">
        <v>1385</v>
      </c>
      <c r="R396" s="2" t="s">
        <v>1386</v>
      </c>
      <c r="S396" s="2" t="s">
        <v>15</v>
      </c>
      <c r="T396" s="2" t="s">
        <v>1381</v>
      </c>
      <c r="U396" s="2" t="s">
        <v>5</v>
      </c>
      <c r="V396" s="2" t="s">
        <v>1382</v>
      </c>
      <c r="W396" s="2" t="s">
        <v>5</v>
      </c>
    </row>
    <row r="397" spans="1:23" ht="17.25" customHeight="1" x14ac:dyDescent="0.25">
      <c r="A397" s="1" t="s">
        <v>62</v>
      </c>
      <c r="B397" s="1" t="s">
        <v>1398</v>
      </c>
      <c r="C397" s="2" t="s">
        <v>1399</v>
      </c>
      <c r="D397" s="2" t="s">
        <v>7</v>
      </c>
      <c r="E397" s="3">
        <v>2.4799999999999999E-16</v>
      </c>
      <c r="F397" s="2">
        <v>2.0000000000000001E-4</v>
      </c>
      <c r="G397" s="3">
        <v>3.6999999999999998E-5</v>
      </c>
      <c r="H397" s="3">
        <v>2.0800000000000001E-5</v>
      </c>
      <c r="I397" s="3">
        <v>6.4599999999999998E-5</v>
      </c>
      <c r="J397" s="2">
        <v>43</v>
      </c>
      <c r="K397" s="2">
        <v>42</v>
      </c>
      <c r="L397" s="2">
        <v>0.49</v>
      </c>
      <c r="M397" s="2" t="s">
        <v>1402</v>
      </c>
      <c r="N397" s="2" t="s">
        <v>10</v>
      </c>
      <c r="O397" s="2" t="s">
        <v>20</v>
      </c>
      <c r="P397" s="2" t="s">
        <v>1403</v>
      </c>
      <c r="Q397" s="2" t="s">
        <v>265</v>
      </c>
      <c r="R397" s="2" t="s">
        <v>1404</v>
      </c>
      <c r="S397" s="2" t="s">
        <v>15</v>
      </c>
      <c r="T397" s="2" t="s">
        <v>1400</v>
      </c>
      <c r="U397" s="2" t="s">
        <v>5</v>
      </c>
      <c r="V397" s="2" t="s">
        <v>1401</v>
      </c>
      <c r="W397" s="2" t="s">
        <v>5</v>
      </c>
    </row>
    <row r="398" spans="1:23" ht="17.25" customHeight="1" x14ac:dyDescent="0.25">
      <c r="A398" s="1" t="s">
        <v>62</v>
      </c>
      <c r="B398" s="1" t="s">
        <v>1560</v>
      </c>
      <c r="C398" s="2" t="s">
        <v>1561</v>
      </c>
      <c r="D398" s="2" t="s">
        <v>7</v>
      </c>
      <c r="E398" s="2">
        <v>0</v>
      </c>
      <c r="F398" s="2">
        <v>0</v>
      </c>
      <c r="G398" s="3">
        <v>8.2400000000000007E-6</v>
      </c>
      <c r="H398" s="3">
        <v>1.63E-5</v>
      </c>
      <c r="I398" s="3">
        <v>3.26E-5</v>
      </c>
      <c r="J398" s="2">
        <v>214</v>
      </c>
      <c r="K398" s="2">
        <v>189</v>
      </c>
      <c r="L398" s="2">
        <v>0.47</v>
      </c>
      <c r="M398" s="2" t="s">
        <v>1564</v>
      </c>
      <c r="N398" s="2" t="s">
        <v>121</v>
      </c>
      <c r="O398" s="2" t="s">
        <v>20</v>
      </c>
      <c r="P398" s="2" t="s">
        <v>1565</v>
      </c>
      <c r="Q398" s="2" t="s">
        <v>381</v>
      </c>
      <c r="R398" s="2" t="s">
        <v>1566</v>
      </c>
      <c r="S398" s="2" t="s">
        <v>15</v>
      </c>
      <c r="T398" s="2" t="s">
        <v>1562</v>
      </c>
      <c r="U398" s="2" t="s">
        <v>5</v>
      </c>
      <c r="V398" s="2" t="s">
        <v>1563</v>
      </c>
      <c r="W398" s="2" t="s">
        <v>5</v>
      </c>
    </row>
    <row r="399" spans="1:23" ht="17.25" customHeight="1" x14ac:dyDescent="0.25">
      <c r="A399" s="1" t="s">
        <v>62</v>
      </c>
      <c r="B399" s="1" t="s">
        <v>1623</v>
      </c>
      <c r="C399" s="2" t="s">
        <v>1624</v>
      </c>
      <c r="D399" s="2" t="s">
        <v>7</v>
      </c>
      <c r="E399" s="3">
        <v>6.1500000000000004E-7</v>
      </c>
      <c r="F399" s="2" t="s">
        <v>5</v>
      </c>
      <c r="G399" s="2" t="s">
        <v>5</v>
      </c>
      <c r="H399" s="3">
        <v>4.07E-6</v>
      </c>
      <c r="I399" s="2" t="s">
        <v>5</v>
      </c>
      <c r="J399" s="2">
        <v>66</v>
      </c>
      <c r="K399" s="2">
        <v>19</v>
      </c>
      <c r="L399" s="2">
        <v>0.22</v>
      </c>
      <c r="M399" s="2" t="s">
        <v>1626</v>
      </c>
      <c r="N399" s="2" t="s">
        <v>121</v>
      </c>
      <c r="O399" s="2" t="s">
        <v>20</v>
      </c>
      <c r="P399" s="2" t="s">
        <v>1627</v>
      </c>
      <c r="Q399" s="2" t="s">
        <v>212</v>
      </c>
      <c r="R399" s="2" t="s">
        <v>1628</v>
      </c>
      <c r="S399" s="2" t="s">
        <v>15</v>
      </c>
      <c r="T399" s="2" t="s">
        <v>1625</v>
      </c>
      <c r="U399" s="2" t="s">
        <v>5</v>
      </c>
      <c r="V399" s="2" t="s">
        <v>5</v>
      </c>
      <c r="W399" s="2" t="s">
        <v>5</v>
      </c>
    </row>
    <row r="400" spans="1:23" ht="17.25" customHeight="1" x14ac:dyDescent="0.25">
      <c r="A400" s="1" t="s">
        <v>62</v>
      </c>
      <c r="B400" s="1" t="s">
        <v>1629</v>
      </c>
      <c r="C400" s="2" t="s">
        <v>1630</v>
      </c>
      <c r="D400" s="2" t="s">
        <v>7</v>
      </c>
      <c r="E400" s="3">
        <v>1.58E-16</v>
      </c>
      <c r="F400" s="2" t="s">
        <v>5</v>
      </c>
      <c r="G400" s="2" t="s">
        <v>5</v>
      </c>
      <c r="H400" s="3">
        <v>8.1200000000000002E-6</v>
      </c>
      <c r="I400" s="2" t="s">
        <v>5</v>
      </c>
      <c r="J400" s="2">
        <v>48</v>
      </c>
      <c r="K400" s="2">
        <v>43</v>
      </c>
      <c r="L400" s="2">
        <v>0.47</v>
      </c>
      <c r="M400" s="2" t="s">
        <v>1632</v>
      </c>
      <c r="N400" s="2" t="s">
        <v>121</v>
      </c>
      <c r="O400" s="2" t="s">
        <v>20</v>
      </c>
      <c r="P400" s="2" t="s">
        <v>1633</v>
      </c>
      <c r="Q400" s="2" t="s">
        <v>873</v>
      </c>
      <c r="R400" s="2" t="s">
        <v>1634</v>
      </c>
      <c r="S400" s="2" t="s">
        <v>15</v>
      </c>
      <c r="T400" s="2" t="s">
        <v>1631</v>
      </c>
      <c r="U400" s="2" t="s">
        <v>5</v>
      </c>
      <c r="V400" s="2" t="s">
        <v>5</v>
      </c>
      <c r="W400" s="2" t="s">
        <v>5</v>
      </c>
    </row>
    <row r="401" spans="1:23" ht="17.25" customHeight="1" x14ac:dyDescent="0.25">
      <c r="A401" s="1" t="s">
        <v>62</v>
      </c>
      <c r="B401" s="1" t="s">
        <v>1635</v>
      </c>
      <c r="C401" s="2" t="s">
        <v>1642</v>
      </c>
      <c r="D401" s="2" t="s">
        <v>7</v>
      </c>
      <c r="E401" s="3">
        <v>2.7899999999999998E-22</v>
      </c>
      <c r="F401" s="2" t="s">
        <v>5</v>
      </c>
      <c r="G401" s="2" t="s">
        <v>5</v>
      </c>
      <c r="H401" s="3">
        <v>4.0600000000000001E-6</v>
      </c>
      <c r="I401" s="2" t="s">
        <v>5</v>
      </c>
      <c r="J401" s="2">
        <v>95</v>
      </c>
      <c r="K401" s="2">
        <v>61</v>
      </c>
      <c r="L401" s="2">
        <v>0.39</v>
      </c>
      <c r="M401" s="2" t="s">
        <v>1639</v>
      </c>
      <c r="N401" s="2" t="s">
        <v>10</v>
      </c>
      <c r="O401" s="2" t="s">
        <v>20</v>
      </c>
      <c r="P401" s="2" t="s">
        <v>1640</v>
      </c>
      <c r="Q401" s="2" t="s">
        <v>274</v>
      </c>
      <c r="R401" s="2" t="s">
        <v>1644</v>
      </c>
      <c r="S401" s="2" t="s">
        <v>15</v>
      </c>
      <c r="T401" s="2" t="s">
        <v>1643</v>
      </c>
      <c r="U401" s="2" t="s">
        <v>5</v>
      </c>
      <c r="V401" s="2" t="s">
        <v>5</v>
      </c>
      <c r="W401" s="2" t="s">
        <v>5</v>
      </c>
    </row>
    <row r="402" spans="1:23" ht="17.25" customHeight="1" x14ac:dyDescent="0.25">
      <c r="A402" s="1" t="s">
        <v>62</v>
      </c>
      <c r="B402" s="1" t="s">
        <v>1706</v>
      </c>
      <c r="C402" s="2" t="s">
        <v>1707</v>
      </c>
      <c r="D402" s="2" t="s">
        <v>7</v>
      </c>
      <c r="E402" s="3">
        <v>1.09E-15</v>
      </c>
      <c r="F402" s="2" t="s">
        <v>5</v>
      </c>
      <c r="G402" s="2" t="s">
        <v>5</v>
      </c>
      <c r="H402" s="3">
        <v>4.07E-6</v>
      </c>
      <c r="I402" s="2" t="s">
        <v>5</v>
      </c>
      <c r="J402" s="2">
        <v>98</v>
      </c>
      <c r="K402" s="2">
        <v>44</v>
      </c>
      <c r="L402" s="2">
        <v>0.31</v>
      </c>
      <c r="M402" s="2" t="s">
        <v>1709</v>
      </c>
      <c r="N402" s="2" t="s">
        <v>121</v>
      </c>
      <c r="O402" s="2" t="s">
        <v>20</v>
      </c>
      <c r="P402" s="2" t="s">
        <v>1710</v>
      </c>
      <c r="Q402" s="2" t="s">
        <v>105</v>
      </c>
      <c r="R402" s="2" t="s">
        <v>1711</v>
      </c>
      <c r="S402" s="2" t="s">
        <v>15</v>
      </c>
      <c r="T402" s="2" t="s">
        <v>1708</v>
      </c>
      <c r="U402" s="2" t="s">
        <v>180</v>
      </c>
      <c r="V402" s="2" t="s">
        <v>5</v>
      </c>
      <c r="W402" s="2" t="s">
        <v>5</v>
      </c>
    </row>
    <row r="403" spans="1:23" ht="17.25" customHeight="1" x14ac:dyDescent="0.25">
      <c r="A403" s="1" t="s">
        <v>62</v>
      </c>
      <c r="B403" s="1" t="s">
        <v>1712</v>
      </c>
      <c r="C403" s="2" t="s">
        <v>1713</v>
      </c>
      <c r="D403" s="2" t="s">
        <v>7</v>
      </c>
      <c r="E403" s="3">
        <v>2.04E-6</v>
      </c>
      <c r="F403" s="2">
        <v>5.0000000000000001E-4</v>
      </c>
      <c r="G403" s="3">
        <v>3.3000000000000003E-5</v>
      </c>
      <c r="H403" s="3">
        <v>3.2499999999999997E-5</v>
      </c>
      <c r="I403" s="2" t="s">
        <v>5</v>
      </c>
      <c r="J403" s="2">
        <v>43</v>
      </c>
      <c r="K403" s="2">
        <v>17</v>
      </c>
      <c r="L403" s="2">
        <v>0.28000000000000003</v>
      </c>
      <c r="M403" s="2" t="s">
        <v>1716</v>
      </c>
      <c r="N403" s="2" t="s">
        <v>10</v>
      </c>
      <c r="O403" s="2" t="s">
        <v>11</v>
      </c>
      <c r="P403" s="2" t="s">
        <v>1717</v>
      </c>
      <c r="Q403" s="2" t="s">
        <v>388</v>
      </c>
      <c r="R403" s="2" t="s">
        <v>1718</v>
      </c>
      <c r="S403" s="2" t="s">
        <v>15</v>
      </c>
      <c r="T403" s="2" t="s">
        <v>1714</v>
      </c>
      <c r="U403" s="2" t="s">
        <v>5</v>
      </c>
      <c r="V403" s="2" t="s">
        <v>1715</v>
      </c>
      <c r="W403" s="2" t="s">
        <v>5</v>
      </c>
    </row>
    <row r="404" spans="1:23" ht="17.25" customHeight="1" x14ac:dyDescent="0.25">
      <c r="A404" s="1" t="s">
        <v>62</v>
      </c>
      <c r="B404" s="1" t="s">
        <v>1869</v>
      </c>
      <c r="C404" s="2" t="s">
        <v>1870</v>
      </c>
      <c r="D404" s="2" t="s">
        <v>7</v>
      </c>
      <c r="E404" s="3">
        <v>1.07E-15</v>
      </c>
      <c r="F404" s="2">
        <v>1E-3</v>
      </c>
      <c r="G404" s="2">
        <v>2.0000000000000001E-4</v>
      </c>
      <c r="H404" s="2">
        <v>1E-4</v>
      </c>
      <c r="I404" s="3">
        <v>9.6899999999999997E-5</v>
      </c>
      <c r="J404" s="2">
        <v>60</v>
      </c>
      <c r="K404" s="2">
        <v>42</v>
      </c>
      <c r="L404" s="2">
        <v>0.41</v>
      </c>
      <c r="M404" s="2" t="s">
        <v>1873</v>
      </c>
      <c r="N404" s="2" t="s">
        <v>10</v>
      </c>
      <c r="O404" s="2" t="s">
        <v>20</v>
      </c>
      <c r="P404" s="2" t="s">
        <v>1874</v>
      </c>
      <c r="Q404" s="2" t="s">
        <v>1470</v>
      </c>
      <c r="R404" s="2" t="s">
        <v>1875</v>
      </c>
      <c r="S404" s="2" t="s">
        <v>15</v>
      </c>
      <c r="T404" s="2" t="s">
        <v>1871</v>
      </c>
      <c r="U404" s="2" t="s">
        <v>5</v>
      </c>
      <c r="V404" s="2" t="s">
        <v>1872</v>
      </c>
      <c r="W404" s="2" t="s">
        <v>5</v>
      </c>
    </row>
    <row r="405" spans="1:23" ht="17.25" customHeight="1" x14ac:dyDescent="0.25">
      <c r="A405" s="1" t="s">
        <v>62</v>
      </c>
      <c r="B405" s="1" t="s">
        <v>1892</v>
      </c>
      <c r="C405" s="2" t="s">
        <v>1893</v>
      </c>
      <c r="D405" s="2" t="s">
        <v>7</v>
      </c>
      <c r="E405" s="3">
        <v>1.3899999999999999E-15</v>
      </c>
      <c r="F405" s="2">
        <v>1E-4</v>
      </c>
      <c r="G405" s="3">
        <v>1.7099999999999999E-5</v>
      </c>
      <c r="H405" s="3">
        <v>1.26E-5</v>
      </c>
      <c r="I405" s="2" t="s">
        <v>5</v>
      </c>
      <c r="J405" s="2">
        <v>41</v>
      </c>
      <c r="K405" s="2">
        <v>40</v>
      </c>
      <c r="L405" s="2">
        <v>0.49</v>
      </c>
      <c r="M405" s="2" t="s">
        <v>1896</v>
      </c>
      <c r="N405" s="2" t="s">
        <v>121</v>
      </c>
      <c r="O405" s="2" t="s">
        <v>20</v>
      </c>
      <c r="P405" s="2" t="s">
        <v>1897</v>
      </c>
      <c r="Q405" s="2" t="s">
        <v>1867</v>
      </c>
      <c r="R405" s="2" t="s">
        <v>1898</v>
      </c>
      <c r="S405" s="2" t="s">
        <v>15</v>
      </c>
      <c r="T405" s="2" t="s">
        <v>1894</v>
      </c>
      <c r="U405" s="2" t="s">
        <v>5</v>
      </c>
      <c r="V405" s="2" t="s">
        <v>1895</v>
      </c>
      <c r="W405" s="2" t="s">
        <v>5</v>
      </c>
    </row>
    <row r="406" spans="1:23" ht="17.25" customHeight="1" x14ac:dyDescent="0.25">
      <c r="A406" s="1" t="s">
        <v>62</v>
      </c>
      <c r="B406" s="1" t="s">
        <v>1923</v>
      </c>
      <c r="C406" s="2" t="s">
        <v>1924</v>
      </c>
      <c r="D406" s="2" t="s">
        <v>7</v>
      </c>
      <c r="E406" s="3">
        <v>3.3099999999999999E-10</v>
      </c>
      <c r="F406" s="2">
        <v>1E-4</v>
      </c>
      <c r="G406" s="3">
        <v>8.2400000000000007E-6</v>
      </c>
      <c r="H406" s="3">
        <v>4.0600000000000001E-6</v>
      </c>
      <c r="I406" s="2" t="s">
        <v>5</v>
      </c>
      <c r="J406" s="2">
        <v>103</v>
      </c>
      <c r="K406" s="2">
        <v>29</v>
      </c>
      <c r="L406" s="2">
        <v>0.22</v>
      </c>
      <c r="M406" s="2" t="s">
        <v>1927</v>
      </c>
      <c r="N406" s="2" t="s">
        <v>10</v>
      </c>
      <c r="O406" s="2" t="s">
        <v>20</v>
      </c>
      <c r="P406" s="2" t="s">
        <v>1928</v>
      </c>
      <c r="Q406" s="2" t="s">
        <v>930</v>
      </c>
      <c r="R406" s="2" t="s">
        <v>1929</v>
      </c>
      <c r="S406" s="2" t="s">
        <v>15</v>
      </c>
      <c r="T406" s="2" t="s">
        <v>1925</v>
      </c>
      <c r="U406" s="2" t="s">
        <v>5</v>
      </c>
      <c r="V406" s="2" t="s">
        <v>1926</v>
      </c>
      <c r="W406" s="2" t="s">
        <v>5</v>
      </c>
    </row>
    <row r="407" spans="1:23" ht="17.25" customHeight="1" x14ac:dyDescent="0.25">
      <c r="A407" s="1" t="s">
        <v>62</v>
      </c>
      <c r="B407" s="1" t="s">
        <v>1945</v>
      </c>
      <c r="C407" s="2" t="s">
        <v>1946</v>
      </c>
      <c r="D407" s="2" t="s">
        <v>7</v>
      </c>
      <c r="E407" s="3">
        <v>7.9000000000000005E-21</v>
      </c>
      <c r="F407" s="2">
        <v>1E-3</v>
      </c>
      <c r="G407" s="3">
        <v>2.48E-5</v>
      </c>
      <c r="H407" s="3">
        <v>1.63E-5</v>
      </c>
      <c r="I407" s="2" t="s">
        <v>5</v>
      </c>
      <c r="J407" s="2">
        <v>47</v>
      </c>
      <c r="K407" s="2">
        <v>53</v>
      </c>
      <c r="L407" s="2">
        <v>0.53</v>
      </c>
      <c r="M407" s="2" t="s">
        <v>1949</v>
      </c>
      <c r="N407" s="2" t="s">
        <v>10</v>
      </c>
      <c r="O407" s="2" t="s">
        <v>20</v>
      </c>
      <c r="P407" s="2" t="s">
        <v>1950</v>
      </c>
      <c r="Q407" s="2" t="s">
        <v>726</v>
      </c>
      <c r="R407" s="2" t="s">
        <v>1951</v>
      </c>
      <c r="S407" s="2" t="s">
        <v>15</v>
      </c>
      <c r="T407" s="2" t="s">
        <v>1947</v>
      </c>
      <c r="U407" s="2" t="s">
        <v>5</v>
      </c>
      <c r="V407" s="2" t="s">
        <v>1948</v>
      </c>
      <c r="W407" s="2" t="s">
        <v>5</v>
      </c>
    </row>
    <row r="408" spans="1:23" ht="17.25" customHeight="1" x14ac:dyDescent="0.25">
      <c r="A408" s="1" t="s">
        <v>62</v>
      </c>
      <c r="B408" s="1" t="s">
        <v>1991</v>
      </c>
      <c r="C408" s="2" t="s">
        <v>1992</v>
      </c>
      <c r="D408" s="2" t="s">
        <v>7</v>
      </c>
      <c r="E408" s="3">
        <v>1.3499999999999999E-5</v>
      </c>
      <c r="F408" s="2">
        <v>1E-4</v>
      </c>
      <c r="G408" s="3">
        <v>8.2600000000000005E-6</v>
      </c>
      <c r="H408" s="3">
        <v>8.1300000000000001E-6</v>
      </c>
      <c r="I408" s="3">
        <v>3.2299999999999999E-5</v>
      </c>
      <c r="J408" s="2">
        <v>57</v>
      </c>
      <c r="K408" s="2">
        <v>15</v>
      </c>
      <c r="L408" s="2">
        <v>0.21</v>
      </c>
      <c r="M408" s="2" t="s">
        <v>1995</v>
      </c>
      <c r="N408" s="2" t="s">
        <v>10</v>
      </c>
      <c r="O408" s="2" t="s">
        <v>20</v>
      </c>
      <c r="P408" s="2" t="s">
        <v>1996</v>
      </c>
      <c r="Q408" s="2" t="s">
        <v>576</v>
      </c>
      <c r="R408" s="2" t="s">
        <v>1997</v>
      </c>
      <c r="S408" s="2" t="s">
        <v>15</v>
      </c>
      <c r="T408" s="2" t="s">
        <v>1993</v>
      </c>
      <c r="U408" s="2" t="s">
        <v>5</v>
      </c>
      <c r="V408" s="2" t="s">
        <v>1994</v>
      </c>
      <c r="W408" s="2" t="s">
        <v>5</v>
      </c>
    </row>
    <row r="409" spans="1:23" ht="17.25" customHeight="1" x14ac:dyDescent="0.25">
      <c r="A409" s="1" t="s">
        <v>62</v>
      </c>
      <c r="B409" s="1" t="s">
        <v>2029</v>
      </c>
      <c r="C409" s="2" t="s">
        <v>2030</v>
      </c>
      <c r="D409" s="2" t="s">
        <v>7</v>
      </c>
      <c r="E409" s="3">
        <v>1.61E-19</v>
      </c>
      <c r="F409" s="2" t="s">
        <v>5</v>
      </c>
      <c r="G409" s="2" t="s">
        <v>5</v>
      </c>
      <c r="H409" s="3">
        <v>4.0600000000000001E-6</v>
      </c>
      <c r="I409" s="2" t="s">
        <v>5</v>
      </c>
      <c r="J409" s="2">
        <v>40</v>
      </c>
      <c r="K409" s="2">
        <v>49</v>
      </c>
      <c r="L409" s="2">
        <v>0.55000000000000004</v>
      </c>
      <c r="M409" s="2" t="s">
        <v>2032</v>
      </c>
      <c r="N409" s="2" t="s">
        <v>10</v>
      </c>
      <c r="O409" s="2" t="s">
        <v>20</v>
      </c>
      <c r="P409" s="2" t="s">
        <v>2033</v>
      </c>
      <c r="Q409" s="2" t="s">
        <v>881</v>
      </c>
      <c r="R409" s="2" t="s">
        <v>2034</v>
      </c>
      <c r="S409" s="2" t="s">
        <v>15</v>
      </c>
      <c r="T409" s="2" t="s">
        <v>2031</v>
      </c>
      <c r="U409" s="2" t="s">
        <v>5</v>
      </c>
      <c r="V409" s="2" t="s">
        <v>5</v>
      </c>
      <c r="W409" s="2" t="s">
        <v>5</v>
      </c>
    </row>
    <row r="410" spans="1:23" ht="17.25" customHeight="1" x14ac:dyDescent="0.25">
      <c r="A410" s="1" t="s">
        <v>62</v>
      </c>
      <c r="B410" s="1" t="s">
        <v>2035</v>
      </c>
      <c r="C410" s="2" t="s">
        <v>2036</v>
      </c>
      <c r="D410" s="2" t="s">
        <v>7</v>
      </c>
      <c r="E410" s="3">
        <v>4.08E-15</v>
      </c>
      <c r="F410" s="2" t="s">
        <v>5</v>
      </c>
      <c r="G410" s="2" t="s">
        <v>5</v>
      </c>
      <c r="H410" s="3">
        <v>4.0600000000000001E-6</v>
      </c>
      <c r="I410" s="2" t="s">
        <v>5</v>
      </c>
      <c r="J410" s="2">
        <v>67</v>
      </c>
      <c r="K410" s="2">
        <v>41</v>
      </c>
      <c r="L410" s="2">
        <v>0.38</v>
      </c>
      <c r="M410" s="2" t="s">
        <v>2038</v>
      </c>
      <c r="N410" s="2" t="s">
        <v>121</v>
      </c>
      <c r="O410" s="2" t="s">
        <v>20</v>
      </c>
      <c r="P410" s="2" t="s">
        <v>2039</v>
      </c>
      <c r="Q410" s="2" t="s">
        <v>1989</v>
      </c>
      <c r="R410" s="2" t="s">
        <v>2040</v>
      </c>
      <c r="S410" s="2" t="s">
        <v>15</v>
      </c>
      <c r="T410" s="2" t="s">
        <v>2037</v>
      </c>
      <c r="U410" s="2" t="s">
        <v>5</v>
      </c>
      <c r="V410" s="2" t="s">
        <v>5</v>
      </c>
      <c r="W410" s="2" t="s">
        <v>5</v>
      </c>
    </row>
    <row r="411" spans="1:23" ht="17.25" customHeight="1" x14ac:dyDescent="0.25">
      <c r="A411" s="1" t="s">
        <v>62</v>
      </c>
      <c r="B411" s="1" t="s">
        <v>2062</v>
      </c>
      <c r="C411" s="2" t="s">
        <v>2063</v>
      </c>
      <c r="D411" s="2" t="s">
        <v>7</v>
      </c>
      <c r="E411" s="3">
        <v>1.94E-25</v>
      </c>
      <c r="F411" s="2">
        <v>5.1000000000000004E-3</v>
      </c>
      <c r="G411" s="2">
        <v>2.9999999999999997E-4</v>
      </c>
      <c r="H411" s="2">
        <v>2.9999999999999997E-4</v>
      </c>
      <c r="I411" s="2" t="s">
        <v>5</v>
      </c>
      <c r="J411" s="2">
        <v>39</v>
      </c>
      <c r="K411" s="2">
        <v>62</v>
      </c>
      <c r="L411" s="2">
        <v>0.61</v>
      </c>
      <c r="M411" s="2" t="s">
        <v>2066</v>
      </c>
      <c r="N411" s="2" t="s">
        <v>10</v>
      </c>
      <c r="O411" s="2" t="s">
        <v>11</v>
      </c>
      <c r="P411" s="2" t="s">
        <v>2067</v>
      </c>
      <c r="Q411" s="2" t="s">
        <v>282</v>
      </c>
      <c r="R411" s="2" t="s">
        <v>2068</v>
      </c>
      <c r="S411" s="2" t="s">
        <v>15</v>
      </c>
      <c r="T411" s="2" t="s">
        <v>2064</v>
      </c>
      <c r="U411" s="2" t="s">
        <v>5</v>
      </c>
      <c r="V411" s="2" t="s">
        <v>2065</v>
      </c>
      <c r="W411" s="2" t="s">
        <v>5</v>
      </c>
    </row>
    <row r="412" spans="1:23" ht="17.25" customHeight="1" x14ac:dyDescent="0.25">
      <c r="A412" s="4" t="s">
        <v>62</v>
      </c>
      <c r="B412" s="4" t="s">
        <v>2069</v>
      </c>
      <c r="C412" s="6" t="s">
        <v>2070</v>
      </c>
      <c r="D412" s="6" t="s">
        <v>7</v>
      </c>
      <c r="E412" s="5">
        <v>5.2000000000000002E-8</v>
      </c>
      <c r="F412" s="6">
        <v>1.1000000000000001E-3</v>
      </c>
      <c r="G412" s="6">
        <v>1E-4</v>
      </c>
      <c r="H412" s="6">
        <v>2.0000000000000001E-4</v>
      </c>
      <c r="I412" s="6" t="s">
        <v>5</v>
      </c>
      <c r="J412" s="6">
        <v>37</v>
      </c>
      <c r="K412" s="6">
        <v>21</v>
      </c>
      <c r="L412" s="6">
        <v>0.36</v>
      </c>
      <c r="M412" s="6" t="s">
        <v>2073</v>
      </c>
      <c r="N412" s="6" t="s">
        <v>10</v>
      </c>
      <c r="O412" s="6" t="s">
        <v>20</v>
      </c>
      <c r="P412" s="6" t="s">
        <v>2074</v>
      </c>
      <c r="Q412" s="6" t="s">
        <v>381</v>
      </c>
      <c r="R412" s="6" t="s">
        <v>2075</v>
      </c>
      <c r="S412" s="6" t="s">
        <v>22</v>
      </c>
      <c r="T412" s="6" t="s">
        <v>2071</v>
      </c>
      <c r="U412" s="6" t="s">
        <v>5</v>
      </c>
      <c r="V412" s="6" t="s">
        <v>2072</v>
      </c>
      <c r="W412" s="6" t="s">
        <v>5</v>
      </c>
    </row>
    <row r="413" spans="1:23" ht="17.25" customHeight="1" x14ac:dyDescent="0.25">
      <c r="A413" s="1" t="s">
        <v>62</v>
      </c>
      <c r="B413" s="1" t="s">
        <v>2271</v>
      </c>
      <c r="C413" s="2" t="s">
        <v>2279</v>
      </c>
      <c r="D413" s="2" t="s">
        <v>7</v>
      </c>
      <c r="E413" s="3">
        <v>2.4800000000000001E-9</v>
      </c>
      <c r="F413" s="2">
        <v>1E-3</v>
      </c>
      <c r="G413" s="3">
        <v>8.3499999999999997E-6</v>
      </c>
      <c r="H413" s="3">
        <v>4.07E-6</v>
      </c>
      <c r="I413" s="3">
        <v>3.2299999999999999E-5</v>
      </c>
      <c r="J413" s="2">
        <v>48</v>
      </c>
      <c r="K413" s="2">
        <v>25</v>
      </c>
      <c r="L413" s="2">
        <v>0.34</v>
      </c>
      <c r="M413" s="2" t="s">
        <v>2275</v>
      </c>
      <c r="N413" s="2" t="s">
        <v>121</v>
      </c>
      <c r="O413" s="2" t="s">
        <v>20</v>
      </c>
      <c r="P413" s="2" t="s">
        <v>2276</v>
      </c>
      <c r="Q413" s="2" t="s">
        <v>2277</v>
      </c>
      <c r="R413" s="2" t="s">
        <v>2282</v>
      </c>
      <c r="S413" s="2" t="s">
        <v>15</v>
      </c>
      <c r="T413" s="2" t="s">
        <v>2280</v>
      </c>
      <c r="U413" s="2" t="s">
        <v>180</v>
      </c>
      <c r="V413" s="2" t="s">
        <v>2281</v>
      </c>
      <c r="W413" s="2" t="s">
        <v>5</v>
      </c>
    </row>
    <row r="414" spans="1:23" ht="17.25" customHeight="1" x14ac:dyDescent="0.25">
      <c r="A414" s="1" t="s">
        <v>62</v>
      </c>
      <c r="B414" s="1" t="s">
        <v>2333</v>
      </c>
      <c r="C414" s="2" t="s">
        <v>2334</v>
      </c>
      <c r="D414" s="2" t="s">
        <v>7</v>
      </c>
      <c r="E414" s="3">
        <v>6.6800000000000003E-8</v>
      </c>
      <c r="F414" s="2">
        <v>0</v>
      </c>
      <c r="G414" s="2">
        <v>0</v>
      </c>
      <c r="H414" s="3">
        <v>4.0099999999999999E-5</v>
      </c>
      <c r="I414" s="2">
        <v>0.4133</v>
      </c>
      <c r="J414" s="2">
        <v>43</v>
      </c>
      <c r="K414" s="2">
        <v>21</v>
      </c>
      <c r="L414" s="2">
        <v>0.33</v>
      </c>
      <c r="M414" s="2" t="s">
        <v>2338</v>
      </c>
      <c r="N414" s="2" t="s">
        <v>10</v>
      </c>
      <c r="O414" s="2" t="s">
        <v>11</v>
      </c>
      <c r="P414" s="2" t="s">
        <v>2339</v>
      </c>
      <c r="Q414" s="2" t="s">
        <v>947</v>
      </c>
      <c r="R414" s="2" t="s">
        <v>2340</v>
      </c>
      <c r="S414" s="2" t="s">
        <v>15</v>
      </c>
      <c r="T414" s="2" t="s">
        <v>2335</v>
      </c>
      <c r="U414" s="2" t="s">
        <v>5</v>
      </c>
      <c r="V414" s="2" t="s">
        <v>2336</v>
      </c>
      <c r="W414" s="2" t="s">
        <v>2337</v>
      </c>
    </row>
    <row r="415" spans="1:23" ht="17.25" customHeight="1" x14ac:dyDescent="0.25">
      <c r="A415" s="1" t="s">
        <v>62</v>
      </c>
      <c r="B415" s="1" t="s">
        <v>2369</v>
      </c>
      <c r="C415" s="2" t="s">
        <v>2370</v>
      </c>
      <c r="D415" s="2" t="s">
        <v>7</v>
      </c>
      <c r="E415" s="3">
        <v>4.6800000000000003E-13</v>
      </c>
      <c r="F415" s="2">
        <v>1E-3</v>
      </c>
      <c r="G415" s="3">
        <v>2.4899999999999999E-5</v>
      </c>
      <c r="H415" s="3">
        <v>3.2499999999999997E-5</v>
      </c>
      <c r="I415" s="2" t="s">
        <v>5</v>
      </c>
      <c r="J415" s="2">
        <v>74</v>
      </c>
      <c r="K415" s="2">
        <v>36</v>
      </c>
      <c r="L415" s="2">
        <v>0.33</v>
      </c>
      <c r="M415" s="2" t="s">
        <v>2373</v>
      </c>
      <c r="N415" s="2" t="s">
        <v>10</v>
      </c>
      <c r="O415" s="2" t="s">
        <v>20</v>
      </c>
      <c r="P415" s="2" t="s">
        <v>2374</v>
      </c>
      <c r="Q415" s="2" t="s">
        <v>43</v>
      </c>
      <c r="R415" s="2" t="s">
        <v>2375</v>
      </c>
      <c r="S415" s="2" t="s">
        <v>15</v>
      </c>
      <c r="T415" s="2" t="s">
        <v>2371</v>
      </c>
      <c r="U415" s="2" t="s">
        <v>180</v>
      </c>
      <c r="V415" s="2" t="s">
        <v>2372</v>
      </c>
      <c r="W415" s="2" t="s">
        <v>5</v>
      </c>
    </row>
    <row r="416" spans="1:23" ht="17.25" customHeight="1" x14ac:dyDescent="0.25">
      <c r="A416" s="1" t="s">
        <v>62</v>
      </c>
      <c r="B416" s="1" t="s">
        <v>2404</v>
      </c>
      <c r="C416" s="2" t="s">
        <v>2411</v>
      </c>
      <c r="D416" s="2" t="s">
        <v>7</v>
      </c>
      <c r="E416" s="3">
        <v>1.1599999999999999E-15</v>
      </c>
      <c r="F416" s="2">
        <v>0</v>
      </c>
      <c r="G416" s="3">
        <v>8.5799999999999992E-6</v>
      </c>
      <c r="H416" s="3">
        <v>8.3299999999999999E-6</v>
      </c>
      <c r="I416" s="2" t="s">
        <v>5</v>
      </c>
      <c r="J416" s="2">
        <v>100</v>
      </c>
      <c r="K416" s="2">
        <v>44</v>
      </c>
      <c r="L416" s="2">
        <v>0.31</v>
      </c>
      <c r="M416" s="2" t="s">
        <v>2408</v>
      </c>
      <c r="N416" s="2" t="s">
        <v>10</v>
      </c>
      <c r="O416" s="2" t="s">
        <v>20</v>
      </c>
      <c r="P416" s="2" t="s">
        <v>2409</v>
      </c>
      <c r="Q416" s="2" t="s">
        <v>313</v>
      </c>
      <c r="R416" s="2" t="s">
        <v>2414</v>
      </c>
      <c r="S416" s="2" t="s">
        <v>15</v>
      </c>
      <c r="T416" s="2" t="s">
        <v>2412</v>
      </c>
      <c r="U416" s="2" t="s">
        <v>5</v>
      </c>
      <c r="V416" s="2" t="s">
        <v>2413</v>
      </c>
      <c r="W416" s="2" t="s">
        <v>5</v>
      </c>
    </row>
    <row r="417" spans="1:23" ht="17.25" customHeight="1" x14ac:dyDescent="0.25">
      <c r="A417" s="1" t="s">
        <v>62</v>
      </c>
      <c r="B417" s="1" t="s">
        <v>2404</v>
      </c>
      <c r="C417" s="2" t="s">
        <v>2415</v>
      </c>
      <c r="D417" s="2" t="s">
        <v>7</v>
      </c>
      <c r="E417" s="3">
        <v>5.93E-18</v>
      </c>
      <c r="F417" s="2">
        <v>1E-4</v>
      </c>
      <c r="G417" s="3">
        <v>1.6500000000000001E-5</v>
      </c>
      <c r="H417" s="3">
        <v>8.1200000000000002E-6</v>
      </c>
      <c r="I417" s="2" t="s">
        <v>5</v>
      </c>
      <c r="J417" s="2">
        <v>65</v>
      </c>
      <c r="K417" s="2">
        <v>48</v>
      </c>
      <c r="L417" s="2">
        <v>0.42</v>
      </c>
      <c r="M417" s="2" t="s">
        <v>2408</v>
      </c>
      <c r="N417" s="2" t="s">
        <v>10</v>
      </c>
      <c r="O417" s="2" t="s">
        <v>11</v>
      </c>
      <c r="P417" s="2" t="s">
        <v>2409</v>
      </c>
      <c r="Q417" s="2" t="s">
        <v>313</v>
      </c>
      <c r="R417" s="2" t="s">
        <v>2418</v>
      </c>
      <c r="S417" s="2" t="s">
        <v>15</v>
      </c>
      <c r="T417" s="2" t="s">
        <v>2416</v>
      </c>
      <c r="U417" s="2" t="s">
        <v>5</v>
      </c>
      <c r="V417" s="2" t="s">
        <v>2417</v>
      </c>
      <c r="W417" s="2" t="s">
        <v>5</v>
      </c>
    </row>
    <row r="418" spans="1:23" ht="17.25" customHeight="1" x14ac:dyDescent="0.25">
      <c r="A418" s="1" t="s">
        <v>62</v>
      </c>
      <c r="B418" s="1" t="s">
        <v>2419</v>
      </c>
      <c r="C418" s="2" t="s">
        <v>2420</v>
      </c>
      <c r="D418" s="2" t="s">
        <v>7</v>
      </c>
      <c r="E418" s="2">
        <v>0</v>
      </c>
      <c r="F418" s="2">
        <v>1</v>
      </c>
      <c r="G418" s="3">
        <v>9.1900000000000001E-6</v>
      </c>
      <c r="H418" s="3">
        <v>8.5799999999999992E-6</v>
      </c>
      <c r="I418" s="2" t="s">
        <v>5</v>
      </c>
      <c r="J418" s="2">
        <v>0</v>
      </c>
      <c r="K418" s="2">
        <v>190</v>
      </c>
      <c r="L418" s="2">
        <v>1</v>
      </c>
      <c r="M418" s="2" t="s">
        <v>2423</v>
      </c>
      <c r="N418" s="2" t="s">
        <v>10</v>
      </c>
      <c r="O418" s="2" t="s">
        <v>11</v>
      </c>
      <c r="P418" s="2" t="s">
        <v>2424</v>
      </c>
      <c r="Q418" s="2" t="s">
        <v>139</v>
      </c>
      <c r="R418" s="2" t="s">
        <v>2425</v>
      </c>
      <c r="S418" s="2" t="s">
        <v>15</v>
      </c>
      <c r="T418" s="2" t="s">
        <v>2421</v>
      </c>
      <c r="U418" s="2" t="s">
        <v>5</v>
      </c>
      <c r="V418" s="2" t="s">
        <v>2422</v>
      </c>
      <c r="W418" s="2" t="s">
        <v>5</v>
      </c>
    </row>
    <row r="419" spans="1:23" ht="17.25" customHeight="1" x14ac:dyDescent="0.25">
      <c r="A419" s="1" t="s">
        <v>62</v>
      </c>
      <c r="B419" s="1" t="s">
        <v>2426</v>
      </c>
      <c r="C419" s="2" t="s">
        <v>2427</v>
      </c>
      <c r="D419" s="2" t="s">
        <v>7</v>
      </c>
      <c r="E419" s="3">
        <v>3.5299999999999998E-8</v>
      </c>
      <c r="F419" s="2" t="s">
        <v>5</v>
      </c>
      <c r="G419" s="2" t="s">
        <v>5</v>
      </c>
      <c r="H419" s="3">
        <v>4.07E-6</v>
      </c>
      <c r="I419" s="3">
        <v>6.4800000000000003E-5</v>
      </c>
      <c r="J419" s="2">
        <v>30</v>
      </c>
      <c r="K419" s="2">
        <v>21</v>
      </c>
      <c r="L419" s="2">
        <v>0.41</v>
      </c>
      <c r="M419" s="2" t="s">
        <v>2429</v>
      </c>
      <c r="N419" s="2" t="s">
        <v>10</v>
      </c>
      <c r="O419" s="2" t="s">
        <v>20</v>
      </c>
      <c r="P419" s="2" t="s">
        <v>2430</v>
      </c>
      <c r="Q419" s="2" t="s">
        <v>1089</v>
      </c>
      <c r="R419" s="2" t="s">
        <v>2431</v>
      </c>
      <c r="S419" s="2" t="s">
        <v>15</v>
      </c>
      <c r="T419" s="2" t="s">
        <v>5</v>
      </c>
      <c r="U419" s="2" t="s">
        <v>5</v>
      </c>
      <c r="V419" s="2" t="s">
        <v>2428</v>
      </c>
      <c r="W419" s="2" t="s">
        <v>5</v>
      </c>
    </row>
    <row r="420" spans="1:23" ht="17.25" customHeight="1" x14ac:dyDescent="0.25">
      <c r="A420" s="1" t="s">
        <v>62</v>
      </c>
      <c r="B420" s="1" t="s">
        <v>2461</v>
      </c>
      <c r="C420" s="2" t="s">
        <v>2462</v>
      </c>
      <c r="D420" s="2" t="s">
        <v>7</v>
      </c>
      <c r="E420" s="3">
        <v>6.1299999999999999E-5</v>
      </c>
      <c r="F420" s="2">
        <v>0</v>
      </c>
      <c r="G420" s="3">
        <v>8.7199999999999995E-6</v>
      </c>
      <c r="H420" s="3">
        <v>4.1400000000000002E-6</v>
      </c>
      <c r="I420" s="2" t="s">
        <v>5</v>
      </c>
      <c r="J420" s="2">
        <v>50</v>
      </c>
      <c r="K420" s="2">
        <v>13</v>
      </c>
      <c r="L420" s="2">
        <v>0.21</v>
      </c>
      <c r="M420" s="2" t="s">
        <v>2465</v>
      </c>
      <c r="N420" s="2" t="s">
        <v>121</v>
      </c>
      <c r="O420" s="2" t="s">
        <v>20</v>
      </c>
      <c r="P420" s="2" t="s">
        <v>2466</v>
      </c>
      <c r="Q420" s="2" t="s">
        <v>526</v>
      </c>
      <c r="R420" s="2" t="s">
        <v>2467</v>
      </c>
      <c r="S420" s="2" t="s">
        <v>15</v>
      </c>
      <c r="T420" s="2" t="s">
        <v>2463</v>
      </c>
      <c r="U420" s="2" t="s">
        <v>5</v>
      </c>
      <c r="V420" s="2" t="s">
        <v>2464</v>
      </c>
      <c r="W420" s="2" t="s">
        <v>5</v>
      </c>
    </row>
    <row r="421" spans="1:23" ht="17.25" customHeight="1" x14ac:dyDescent="0.25">
      <c r="A421" s="1" t="s">
        <v>62</v>
      </c>
      <c r="B421" s="1" t="s">
        <v>2475</v>
      </c>
      <c r="C421" s="2" t="s">
        <v>2476</v>
      </c>
      <c r="D421" s="2" t="s">
        <v>7</v>
      </c>
      <c r="E421" s="3">
        <v>4.38E-11</v>
      </c>
      <c r="F421" s="2" t="s">
        <v>5</v>
      </c>
      <c r="G421" s="2" t="s">
        <v>5</v>
      </c>
      <c r="H421" s="3">
        <v>5.0300000000000001E-6</v>
      </c>
      <c r="I421" s="2" t="s">
        <v>5</v>
      </c>
      <c r="J421" s="2">
        <v>83</v>
      </c>
      <c r="K421" s="2">
        <v>31</v>
      </c>
      <c r="L421" s="2">
        <v>0.27</v>
      </c>
      <c r="M421" s="2" t="s">
        <v>2478</v>
      </c>
      <c r="N421" s="2" t="s">
        <v>121</v>
      </c>
      <c r="O421" s="2" t="s">
        <v>20</v>
      </c>
      <c r="P421" s="2" t="s">
        <v>2479</v>
      </c>
      <c r="Q421" s="2" t="s">
        <v>265</v>
      </c>
      <c r="R421" s="2" t="s">
        <v>2480</v>
      </c>
      <c r="S421" s="2" t="s">
        <v>15</v>
      </c>
      <c r="T421" s="2" t="s">
        <v>2477</v>
      </c>
      <c r="U421" s="2" t="s">
        <v>5</v>
      </c>
      <c r="V421" s="2" t="s">
        <v>5</v>
      </c>
      <c r="W421" s="2" t="s">
        <v>5</v>
      </c>
    </row>
    <row r="422" spans="1:23" ht="17.25" customHeight="1" x14ac:dyDescent="0.25">
      <c r="A422" s="1" t="s">
        <v>62</v>
      </c>
      <c r="B422" s="1" t="s">
        <v>2551</v>
      </c>
      <c r="C422" s="2" t="s">
        <v>2552</v>
      </c>
      <c r="D422" s="2" t="s">
        <v>7</v>
      </c>
      <c r="E422" s="3">
        <v>5.38E-5</v>
      </c>
      <c r="F422" s="2">
        <v>1.1000000000000001E-3</v>
      </c>
      <c r="G422" s="3">
        <v>9.1899999999999998E-5</v>
      </c>
      <c r="H422" s="3">
        <v>6.9200000000000002E-5</v>
      </c>
      <c r="I422" s="3">
        <v>3.2299999999999999E-5</v>
      </c>
      <c r="J422" s="2">
        <v>41</v>
      </c>
      <c r="K422" s="2">
        <v>13</v>
      </c>
      <c r="L422" s="2">
        <v>0.24</v>
      </c>
      <c r="M422" s="2" t="s">
        <v>2555</v>
      </c>
      <c r="N422" s="2" t="s">
        <v>121</v>
      </c>
      <c r="O422" s="2" t="s">
        <v>20</v>
      </c>
      <c r="P422" s="2" t="s">
        <v>2556</v>
      </c>
      <c r="Q422" s="2" t="s">
        <v>938</v>
      </c>
      <c r="R422" s="2" t="s">
        <v>2557</v>
      </c>
      <c r="S422" s="2" t="s">
        <v>15</v>
      </c>
      <c r="T422" s="2" t="s">
        <v>2553</v>
      </c>
      <c r="U422" s="2" t="s">
        <v>5</v>
      </c>
      <c r="V422" s="2" t="s">
        <v>2554</v>
      </c>
      <c r="W422" s="2" t="s">
        <v>5</v>
      </c>
    </row>
    <row r="423" spans="1:23" ht="17.25" customHeight="1" x14ac:dyDescent="0.25">
      <c r="A423" s="1" t="s">
        <v>62</v>
      </c>
      <c r="B423" s="1" t="s">
        <v>2592</v>
      </c>
      <c r="C423" s="2" t="s">
        <v>2593</v>
      </c>
      <c r="D423" s="2" t="s">
        <v>7</v>
      </c>
      <c r="E423" s="3">
        <v>1.2900000000000001E-14</v>
      </c>
      <c r="F423" s="2" t="s">
        <v>5</v>
      </c>
      <c r="G423" s="2" t="s">
        <v>5</v>
      </c>
      <c r="H423" s="3">
        <v>4.0600000000000001E-6</v>
      </c>
      <c r="I423" s="3">
        <v>3.2299999999999999E-5</v>
      </c>
      <c r="J423" s="2">
        <v>44</v>
      </c>
      <c r="K423" s="2">
        <v>38</v>
      </c>
      <c r="L423" s="2">
        <v>0.46</v>
      </c>
      <c r="M423" s="2" t="s">
        <v>2595</v>
      </c>
      <c r="N423" s="2" t="s">
        <v>10</v>
      </c>
      <c r="O423" s="2" t="s">
        <v>20</v>
      </c>
      <c r="P423" s="2" t="s">
        <v>2596</v>
      </c>
      <c r="Q423" s="2" t="s">
        <v>259</v>
      </c>
      <c r="R423" s="2" t="s">
        <v>1944</v>
      </c>
      <c r="S423" s="2" t="s">
        <v>15</v>
      </c>
      <c r="T423" s="2" t="s">
        <v>2594</v>
      </c>
      <c r="U423" s="2" t="s">
        <v>5</v>
      </c>
      <c r="V423" s="2" t="s">
        <v>5</v>
      </c>
      <c r="W423" s="2" t="s">
        <v>5</v>
      </c>
    </row>
    <row r="424" spans="1:23" ht="17.25" customHeight="1" x14ac:dyDescent="0.25">
      <c r="A424" s="1" t="s">
        <v>62</v>
      </c>
      <c r="B424" s="1" t="s">
        <v>2604</v>
      </c>
      <c r="C424" s="2" t="s">
        <v>2605</v>
      </c>
      <c r="D424" s="2" t="s">
        <v>7</v>
      </c>
      <c r="E424" s="3">
        <v>7.17E-8</v>
      </c>
      <c r="F424" s="2" t="s">
        <v>5</v>
      </c>
      <c r="G424" s="2" t="s">
        <v>5</v>
      </c>
      <c r="H424" s="2">
        <v>1E-4</v>
      </c>
      <c r="I424" s="2">
        <v>2.0899999999999998E-2</v>
      </c>
      <c r="J424" s="2">
        <v>45</v>
      </c>
      <c r="K424" s="2">
        <v>21</v>
      </c>
      <c r="L424" s="2">
        <v>0.32</v>
      </c>
      <c r="M424" s="2" t="s">
        <v>2608</v>
      </c>
      <c r="N424" s="2" t="s">
        <v>10</v>
      </c>
      <c r="O424" s="2" t="s">
        <v>11</v>
      </c>
      <c r="P424" s="2" t="s">
        <v>2609</v>
      </c>
      <c r="Q424" s="2" t="s">
        <v>2534</v>
      </c>
      <c r="R424" s="2" t="s">
        <v>2610</v>
      </c>
      <c r="S424" s="2" t="s">
        <v>15</v>
      </c>
      <c r="T424" s="2" t="s">
        <v>2606</v>
      </c>
      <c r="U424" s="2" t="s">
        <v>5</v>
      </c>
      <c r="V424" s="2" t="s">
        <v>5</v>
      </c>
      <c r="W424" s="2" t="s">
        <v>2607</v>
      </c>
    </row>
    <row r="425" spans="1:23" ht="17.25" customHeight="1" x14ac:dyDescent="0.25">
      <c r="A425" s="1" t="s">
        <v>62</v>
      </c>
      <c r="B425" s="1" t="s">
        <v>2624</v>
      </c>
      <c r="C425" s="2" t="s">
        <v>2625</v>
      </c>
      <c r="D425" s="2" t="s">
        <v>7</v>
      </c>
      <c r="E425" s="3">
        <v>1.0300000000000001E-10</v>
      </c>
      <c r="F425" s="2">
        <v>1E-4</v>
      </c>
      <c r="G425" s="3">
        <v>8.2700000000000004E-6</v>
      </c>
      <c r="H425" s="3">
        <v>4.0799999999999999E-6</v>
      </c>
      <c r="I425" s="2" t="s">
        <v>5</v>
      </c>
      <c r="J425" s="2">
        <v>39</v>
      </c>
      <c r="K425" s="2">
        <v>28</v>
      </c>
      <c r="L425" s="2">
        <v>0.42</v>
      </c>
      <c r="M425" s="2" t="s">
        <v>2628</v>
      </c>
      <c r="N425" s="2" t="s">
        <v>121</v>
      </c>
      <c r="O425" s="2" t="s">
        <v>20</v>
      </c>
      <c r="P425" s="2" t="s">
        <v>2629</v>
      </c>
      <c r="Q425" s="2" t="s">
        <v>138</v>
      </c>
      <c r="R425" s="2" t="s">
        <v>2630</v>
      </c>
      <c r="S425" s="2" t="s">
        <v>15</v>
      </c>
      <c r="T425" s="2" t="s">
        <v>2626</v>
      </c>
      <c r="U425" s="2" t="s">
        <v>5</v>
      </c>
      <c r="V425" s="2" t="s">
        <v>2627</v>
      </c>
      <c r="W425" s="2" t="s">
        <v>5</v>
      </c>
    </row>
    <row r="426" spans="1:23" ht="17.25" customHeight="1" x14ac:dyDescent="0.25">
      <c r="A426" s="1" t="s">
        <v>62</v>
      </c>
      <c r="B426" s="1" t="s">
        <v>2703</v>
      </c>
      <c r="C426" s="2" t="s">
        <v>2704</v>
      </c>
      <c r="D426" s="2" t="s">
        <v>7</v>
      </c>
      <c r="E426" s="3">
        <v>2.7499999999999999E-6</v>
      </c>
      <c r="F426" s="2">
        <v>3.3E-3</v>
      </c>
      <c r="G426" s="2">
        <v>6.9999999999999999E-4</v>
      </c>
      <c r="H426" s="2">
        <v>1E-3</v>
      </c>
      <c r="I426" s="2">
        <v>2.9999999999999997E-4</v>
      </c>
      <c r="J426" s="2">
        <v>58</v>
      </c>
      <c r="K426" s="2">
        <v>17</v>
      </c>
      <c r="L426" s="2">
        <v>0.23</v>
      </c>
      <c r="M426" s="2" t="s">
        <v>2707</v>
      </c>
      <c r="N426" s="2" t="s">
        <v>10</v>
      </c>
      <c r="O426" s="2" t="s">
        <v>20</v>
      </c>
      <c r="P426" s="2" t="s">
        <v>2708</v>
      </c>
      <c r="Q426" s="2" t="s">
        <v>204</v>
      </c>
      <c r="R426" s="2" t="s">
        <v>2709</v>
      </c>
      <c r="S426" s="2" t="s">
        <v>15</v>
      </c>
      <c r="T426" s="2" t="s">
        <v>2705</v>
      </c>
      <c r="U426" s="2" t="s">
        <v>5</v>
      </c>
      <c r="V426" s="2" t="s">
        <v>2706</v>
      </c>
      <c r="W426" s="2" t="s">
        <v>5</v>
      </c>
    </row>
    <row r="427" spans="1:23" ht="17.25" customHeight="1" x14ac:dyDescent="0.25">
      <c r="A427" s="1" t="s">
        <v>62</v>
      </c>
      <c r="B427" s="1" t="s">
        <v>2710</v>
      </c>
      <c r="C427" s="2" t="s">
        <v>2718</v>
      </c>
      <c r="D427" s="2" t="s">
        <v>7</v>
      </c>
      <c r="E427" s="3">
        <v>3.7600000000000001E-12</v>
      </c>
      <c r="F427" s="2">
        <v>1E-4</v>
      </c>
      <c r="G427" s="3">
        <v>8.2600000000000002E-5</v>
      </c>
      <c r="H427" s="3">
        <v>3.68E-5</v>
      </c>
      <c r="I427" s="2">
        <v>1.3299999999999999E-2</v>
      </c>
      <c r="J427" s="2">
        <v>128</v>
      </c>
      <c r="K427" s="2">
        <v>35</v>
      </c>
      <c r="L427" s="2">
        <v>0.21</v>
      </c>
      <c r="M427" s="2" t="s">
        <v>2715</v>
      </c>
      <c r="N427" s="2" t="s">
        <v>10</v>
      </c>
      <c r="O427" s="2" t="s">
        <v>11</v>
      </c>
      <c r="P427" s="2" t="s">
        <v>2716</v>
      </c>
      <c r="Q427" s="2" t="s">
        <v>291</v>
      </c>
      <c r="R427" s="2" t="s">
        <v>2721</v>
      </c>
      <c r="S427" s="2" t="s">
        <v>15</v>
      </c>
      <c r="T427" s="2" t="s">
        <v>2719</v>
      </c>
      <c r="U427" s="2" t="s">
        <v>5</v>
      </c>
      <c r="V427" s="2" t="s">
        <v>2720</v>
      </c>
      <c r="W427" s="2" t="s">
        <v>2714</v>
      </c>
    </row>
    <row r="428" spans="1:23" ht="17.25" customHeight="1" x14ac:dyDescent="0.25">
      <c r="A428" s="1" t="s">
        <v>62</v>
      </c>
      <c r="B428" s="1" t="s">
        <v>2789</v>
      </c>
      <c r="C428" s="2" t="s">
        <v>2790</v>
      </c>
      <c r="D428" s="2" t="s">
        <v>7</v>
      </c>
      <c r="E428" s="3">
        <v>8.7999999999999997E-12</v>
      </c>
      <c r="F428" s="2">
        <v>1E-4</v>
      </c>
      <c r="G428" s="3">
        <v>8.2400000000000007E-6</v>
      </c>
      <c r="H428" s="3">
        <v>4.0600000000000001E-6</v>
      </c>
      <c r="I428" s="2" t="s">
        <v>5</v>
      </c>
      <c r="J428" s="2">
        <v>60</v>
      </c>
      <c r="K428" s="2">
        <v>32</v>
      </c>
      <c r="L428" s="2">
        <v>0.35</v>
      </c>
      <c r="M428" s="2" t="s">
        <v>2793</v>
      </c>
      <c r="N428" s="2" t="s">
        <v>10</v>
      </c>
      <c r="O428" s="2" t="s">
        <v>20</v>
      </c>
      <c r="P428" s="2" t="s">
        <v>2794</v>
      </c>
      <c r="Q428" s="2" t="s">
        <v>1385</v>
      </c>
      <c r="R428" s="2" t="s">
        <v>2795</v>
      </c>
      <c r="S428" s="2" t="s">
        <v>15</v>
      </c>
      <c r="T428" s="2" t="s">
        <v>2791</v>
      </c>
      <c r="U428" s="2" t="s">
        <v>5</v>
      </c>
      <c r="V428" s="2" t="s">
        <v>2792</v>
      </c>
      <c r="W428" s="2" t="s">
        <v>5</v>
      </c>
    </row>
    <row r="429" spans="1:23" ht="17.25" customHeight="1" x14ac:dyDescent="0.25">
      <c r="A429" s="1" t="s">
        <v>62</v>
      </c>
      <c r="B429" s="1" t="s">
        <v>2802</v>
      </c>
      <c r="C429" s="2" t="s">
        <v>2803</v>
      </c>
      <c r="D429" s="2" t="s">
        <v>7</v>
      </c>
      <c r="E429" s="3">
        <v>4.6099999999999999E-19</v>
      </c>
      <c r="F429" s="2">
        <v>1E-4</v>
      </c>
      <c r="G429" s="3">
        <v>2.7399999999999999E-5</v>
      </c>
      <c r="H429" s="3">
        <v>1.0900000000000001E-5</v>
      </c>
      <c r="I429" s="2" t="s">
        <v>5</v>
      </c>
      <c r="J429" s="2">
        <v>57</v>
      </c>
      <c r="K429" s="2">
        <v>50</v>
      </c>
      <c r="L429" s="2">
        <v>0.47</v>
      </c>
      <c r="M429" s="2" t="s">
        <v>2806</v>
      </c>
      <c r="N429" s="2" t="s">
        <v>10</v>
      </c>
      <c r="O429" s="2" t="s">
        <v>20</v>
      </c>
      <c r="P429" s="2" t="s">
        <v>2807</v>
      </c>
      <c r="Q429" s="2" t="s">
        <v>2004</v>
      </c>
      <c r="R429" s="2" t="s">
        <v>2808</v>
      </c>
      <c r="S429" s="2" t="s">
        <v>15</v>
      </c>
      <c r="T429" s="2" t="s">
        <v>2804</v>
      </c>
      <c r="U429" s="2" t="s">
        <v>5</v>
      </c>
      <c r="V429" s="2" t="s">
        <v>2805</v>
      </c>
      <c r="W429" s="2" t="s">
        <v>5</v>
      </c>
    </row>
    <row r="430" spans="1:23" ht="17.25" customHeight="1" x14ac:dyDescent="0.25">
      <c r="A430" s="1" t="s">
        <v>62</v>
      </c>
      <c r="B430" s="1" t="s">
        <v>2863</v>
      </c>
      <c r="C430" s="2" t="s">
        <v>2871</v>
      </c>
      <c r="D430" s="2" t="s">
        <v>7</v>
      </c>
      <c r="E430" s="3">
        <v>2.9E-5</v>
      </c>
      <c r="F430" s="2">
        <v>7.6E-3</v>
      </c>
      <c r="G430" s="2">
        <v>3.0000000000000001E-3</v>
      </c>
      <c r="H430" s="2">
        <v>4.0000000000000002E-4</v>
      </c>
      <c r="I430" s="2">
        <v>0.21299999999999999</v>
      </c>
      <c r="J430" s="2">
        <v>54</v>
      </c>
      <c r="K430" s="2">
        <v>14</v>
      </c>
      <c r="L430" s="2">
        <v>0.21</v>
      </c>
      <c r="M430" s="2" t="s">
        <v>2868</v>
      </c>
      <c r="N430" s="2" t="s">
        <v>10</v>
      </c>
      <c r="O430" s="2" t="s">
        <v>11</v>
      </c>
      <c r="P430" s="2" t="s">
        <v>2869</v>
      </c>
      <c r="Q430" s="2" t="s">
        <v>414</v>
      </c>
      <c r="R430" s="2" t="s">
        <v>2874</v>
      </c>
      <c r="S430" s="2" t="s">
        <v>15</v>
      </c>
      <c r="T430" s="2" t="s">
        <v>2872</v>
      </c>
      <c r="U430" s="2" t="s">
        <v>5</v>
      </c>
      <c r="V430" s="2" t="s">
        <v>2873</v>
      </c>
      <c r="W430" s="2" t="s">
        <v>2867</v>
      </c>
    </row>
    <row r="431" spans="1:23" ht="17.25" customHeight="1" x14ac:dyDescent="0.25">
      <c r="A431" s="1" t="s">
        <v>62</v>
      </c>
      <c r="B431" s="1" t="s">
        <v>2863</v>
      </c>
      <c r="C431" s="2" t="s">
        <v>2864</v>
      </c>
      <c r="D431" s="2" t="s">
        <v>7</v>
      </c>
      <c r="E431" s="3">
        <v>2.83E-6</v>
      </c>
      <c r="F431" s="2">
        <v>1.2999999999999999E-2</v>
      </c>
      <c r="G431" s="2">
        <v>6.7999999999999996E-3</v>
      </c>
      <c r="H431" s="2">
        <v>8.0000000000000004E-4</v>
      </c>
      <c r="I431" s="2">
        <v>0.25269999999999998</v>
      </c>
      <c r="J431" s="2">
        <v>60</v>
      </c>
      <c r="K431" s="2">
        <v>17</v>
      </c>
      <c r="L431" s="2">
        <v>0.22</v>
      </c>
      <c r="M431" s="2" t="s">
        <v>2868</v>
      </c>
      <c r="N431" s="2" t="s">
        <v>10</v>
      </c>
      <c r="O431" s="2" t="s">
        <v>11</v>
      </c>
      <c r="P431" s="2" t="s">
        <v>2869</v>
      </c>
      <c r="Q431" s="2" t="s">
        <v>414</v>
      </c>
      <c r="R431" s="2" t="s">
        <v>2870</v>
      </c>
      <c r="S431" s="2" t="s">
        <v>15</v>
      </c>
      <c r="T431" s="2" t="s">
        <v>2865</v>
      </c>
      <c r="U431" s="2" t="s">
        <v>5</v>
      </c>
      <c r="V431" s="2" t="s">
        <v>2866</v>
      </c>
      <c r="W431" s="2" t="s">
        <v>2867</v>
      </c>
    </row>
    <row r="432" spans="1:23" ht="17.25" customHeight="1" x14ac:dyDescent="0.25">
      <c r="A432" s="1" t="s">
        <v>62</v>
      </c>
      <c r="B432" s="1" t="s">
        <v>2875</v>
      </c>
      <c r="C432" s="2" t="s">
        <v>2876</v>
      </c>
      <c r="D432" s="2" t="s">
        <v>7</v>
      </c>
      <c r="E432" s="3">
        <v>8.2000000000000001E-17</v>
      </c>
      <c r="F432" s="2">
        <v>5.5999999999999999E-3</v>
      </c>
      <c r="G432" s="2">
        <v>3.0999999999999999E-3</v>
      </c>
      <c r="H432" s="2">
        <v>1E-4</v>
      </c>
      <c r="I432" s="2">
        <v>7.4000000000000003E-3</v>
      </c>
      <c r="J432" s="2">
        <v>78</v>
      </c>
      <c r="K432" s="2">
        <v>46</v>
      </c>
      <c r="L432" s="2">
        <v>0.37</v>
      </c>
      <c r="M432" s="2" t="s">
        <v>2880</v>
      </c>
      <c r="N432" s="2" t="s">
        <v>10</v>
      </c>
      <c r="O432" s="2" t="s">
        <v>20</v>
      </c>
      <c r="P432" s="2" t="s">
        <v>2881</v>
      </c>
      <c r="Q432" s="2" t="s">
        <v>414</v>
      </c>
      <c r="R432" s="2" t="s">
        <v>2882</v>
      </c>
      <c r="S432" s="2" t="s">
        <v>15</v>
      </c>
      <c r="T432" s="2" t="s">
        <v>2877</v>
      </c>
      <c r="U432" s="2" t="s">
        <v>5</v>
      </c>
      <c r="V432" s="2" t="s">
        <v>2878</v>
      </c>
      <c r="W432" s="2" t="s">
        <v>2879</v>
      </c>
    </row>
    <row r="433" spans="1:23" ht="17.25" customHeight="1" x14ac:dyDescent="0.25">
      <c r="A433" s="1" t="s">
        <v>62</v>
      </c>
      <c r="B433" s="1" t="s">
        <v>2904</v>
      </c>
      <c r="C433" s="2" t="s">
        <v>2905</v>
      </c>
      <c r="D433" s="2" t="s">
        <v>7</v>
      </c>
      <c r="E433" s="3">
        <v>2.39E-10</v>
      </c>
      <c r="F433" s="2" t="s">
        <v>5</v>
      </c>
      <c r="G433" s="2" t="s">
        <v>5</v>
      </c>
      <c r="H433" s="3">
        <v>4.0600000000000001E-6</v>
      </c>
      <c r="I433" s="2" t="s">
        <v>5</v>
      </c>
      <c r="J433" s="2">
        <v>55</v>
      </c>
      <c r="K433" s="2">
        <v>28</v>
      </c>
      <c r="L433" s="2">
        <v>0.34</v>
      </c>
      <c r="M433" s="2" t="s">
        <v>2907</v>
      </c>
      <c r="N433" s="2" t="s">
        <v>10</v>
      </c>
      <c r="O433" s="2" t="s">
        <v>11</v>
      </c>
      <c r="P433" s="2" t="s">
        <v>2908</v>
      </c>
      <c r="Q433" s="2" t="s">
        <v>1653</v>
      </c>
      <c r="R433" s="2" t="s">
        <v>2909</v>
      </c>
      <c r="S433" s="2" t="s">
        <v>15</v>
      </c>
      <c r="T433" s="2" t="s">
        <v>2906</v>
      </c>
      <c r="U433" s="2" t="s">
        <v>5</v>
      </c>
      <c r="V433" s="2" t="s">
        <v>5</v>
      </c>
      <c r="W433" s="2" t="s">
        <v>5</v>
      </c>
    </row>
    <row r="434" spans="1:23" ht="17.25" customHeight="1" x14ac:dyDescent="0.25">
      <c r="A434" s="1" t="s">
        <v>62</v>
      </c>
      <c r="B434" s="1" t="s">
        <v>2931</v>
      </c>
      <c r="C434" s="2" t="s">
        <v>2932</v>
      </c>
      <c r="D434" s="2" t="s">
        <v>7</v>
      </c>
      <c r="E434" s="3">
        <v>9.4500000000000002E-9</v>
      </c>
      <c r="F434" s="2" t="s">
        <v>5</v>
      </c>
      <c r="G434" s="2" t="s">
        <v>5</v>
      </c>
      <c r="H434" s="3">
        <v>4.07E-6</v>
      </c>
      <c r="I434" s="2" t="s">
        <v>5</v>
      </c>
      <c r="J434" s="2">
        <v>63</v>
      </c>
      <c r="K434" s="2">
        <v>24</v>
      </c>
      <c r="L434" s="2">
        <v>0.28000000000000003</v>
      </c>
      <c r="M434" s="2" t="s">
        <v>2934</v>
      </c>
      <c r="N434" s="2" t="s">
        <v>121</v>
      </c>
      <c r="O434" s="2" t="s">
        <v>20</v>
      </c>
      <c r="P434" s="2" t="s">
        <v>2935</v>
      </c>
      <c r="Q434" s="2" t="s">
        <v>1081</v>
      </c>
      <c r="R434" s="2" t="s">
        <v>2936</v>
      </c>
      <c r="S434" s="2" t="s">
        <v>15</v>
      </c>
      <c r="T434" s="2" t="s">
        <v>2933</v>
      </c>
      <c r="U434" s="2" t="s">
        <v>5</v>
      </c>
      <c r="V434" s="2" t="s">
        <v>5</v>
      </c>
      <c r="W434" s="2" t="s">
        <v>5</v>
      </c>
    </row>
    <row r="435" spans="1:23" ht="17.25" customHeight="1" x14ac:dyDescent="0.25">
      <c r="A435" s="1" t="s">
        <v>62</v>
      </c>
      <c r="B435" s="1" t="s">
        <v>2957</v>
      </c>
      <c r="C435" s="2" t="s">
        <v>2958</v>
      </c>
      <c r="D435" s="2" t="s">
        <v>7</v>
      </c>
      <c r="E435" s="3">
        <v>8.5099999999999996E-10</v>
      </c>
      <c r="F435" s="2">
        <v>2.9999999999999997E-4</v>
      </c>
      <c r="G435" s="3">
        <v>9.1899999999999998E-5</v>
      </c>
      <c r="H435" s="3">
        <v>3.29E-5</v>
      </c>
      <c r="I435" s="2" t="s">
        <v>5</v>
      </c>
      <c r="J435" s="2">
        <v>44</v>
      </c>
      <c r="K435" s="2">
        <v>26</v>
      </c>
      <c r="L435" s="2">
        <v>0.37</v>
      </c>
      <c r="M435" s="2" t="s">
        <v>2961</v>
      </c>
      <c r="N435" s="2" t="s">
        <v>10</v>
      </c>
      <c r="O435" s="2" t="s">
        <v>20</v>
      </c>
      <c r="P435" s="2" t="s">
        <v>2962</v>
      </c>
      <c r="Q435" s="2" t="s">
        <v>2937</v>
      </c>
      <c r="R435" s="2" t="s">
        <v>2963</v>
      </c>
      <c r="S435" s="2" t="s">
        <v>15</v>
      </c>
      <c r="T435" s="2" t="s">
        <v>2959</v>
      </c>
      <c r="U435" s="2" t="s">
        <v>5</v>
      </c>
      <c r="V435" s="2" t="s">
        <v>2960</v>
      </c>
      <c r="W435" s="2" t="s">
        <v>5</v>
      </c>
    </row>
    <row r="436" spans="1:23" ht="17.25" customHeight="1" x14ac:dyDescent="0.25">
      <c r="A436" s="1" t="s">
        <v>62</v>
      </c>
      <c r="B436" s="1" t="s">
        <v>2979</v>
      </c>
      <c r="C436" s="2" t="s">
        <v>2980</v>
      </c>
      <c r="D436" s="2" t="s">
        <v>7</v>
      </c>
      <c r="E436" s="3">
        <v>2.48E-6</v>
      </c>
      <c r="F436" s="2">
        <v>2.9999999999999997E-4</v>
      </c>
      <c r="G436" s="3">
        <v>3.3200000000000001E-5</v>
      </c>
      <c r="H436" s="3">
        <v>2.44E-5</v>
      </c>
      <c r="I436" s="2" t="s">
        <v>5</v>
      </c>
      <c r="J436" s="2">
        <v>52</v>
      </c>
      <c r="K436" s="2">
        <v>17</v>
      </c>
      <c r="L436" s="2">
        <v>0.25</v>
      </c>
      <c r="M436" s="2" t="s">
        <v>2983</v>
      </c>
      <c r="N436" s="2" t="s">
        <v>10</v>
      </c>
      <c r="O436" s="2" t="s">
        <v>20</v>
      </c>
      <c r="P436" s="2" t="s">
        <v>2984</v>
      </c>
      <c r="Q436" s="2" t="s">
        <v>197</v>
      </c>
      <c r="R436" s="2" t="s">
        <v>2985</v>
      </c>
      <c r="S436" s="2" t="s">
        <v>15</v>
      </c>
      <c r="T436" s="2" t="s">
        <v>2981</v>
      </c>
      <c r="U436" s="2" t="s">
        <v>5</v>
      </c>
      <c r="V436" s="2" t="s">
        <v>2982</v>
      </c>
      <c r="W436" s="2" t="s">
        <v>5</v>
      </c>
    </row>
    <row r="437" spans="1:23" ht="17.25" customHeight="1" x14ac:dyDescent="0.25">
      <c r="A437" s="1" t="s">
        <v>62</v>
      </c>
      <c r="B437" s="1" t="s">
        <v>2986</v>
      </c>
      <c r="C437" s="2" t="s">
        <v>2987</v>
      </c>
      <c r="D437" s="2" t="s">
        <v>7</v>
      </c>
      <c r="E437" s="3">
        <v>1.47E-17</v>
      </c>
      <c r="F437" s="2" t="s">
        <v>5</v>
      </c>
      <c r="G437" s="2" t="s">
        <v>5</v>
      </c>
      <c r="H437" s="3">
        <v>4.07E-6</v>
      </c>
      <c r="I437" s="2" t="s">
        <v>5</v>
      </c>
      <c r="J437" s="2">
        <v>25</v>
      </c>
      <c r="K437" s="2">
        <v>42</v>
      </c>
      <c r="L437" s="2">
        <v>0.63</v>
      </c>
      <c r="M437" s="2" t="s">
        <v>2989</v>
      </c>
      <c r="N437" s="2" t="s">
        <v>121</v>
      </c>
      <c r="O437" s="2" t="s">
        <v>20</v>
      </c>
      <c r="P437" s="2" t="s">
        <v>2990</v>
      </c>
      <c r="Q437" s="2" t="s">
        <v>2991</v>
      </c>
      <c r="R437" s="2" t="s">
        <v>2992</v>
      </c>
      <c r="S437" s="2" t="s">
        <v>15</v>
      </c>
      <c r="T437" s="2" t="s">
        <v>2988</v>
      </c>
      <c r="U437" s="2" t="s">
        <v>5</v>
      </c>
      <c r="V437" s="2" t="s">
        <v>5</v>
      </c>
      <c r="W437" s="2" t="s">
        <v>5</v>
      </c>
    </row>
    <row r="438" spans="1:23" ht="17.25" customHeight="1" x14ac:dyDescent="0.25">
      <c r="A438" s="1" t="s">
        <v>62</v>
      </c>
      <c r="B438" s="1" t="s">
        <v>3000</v>
      </c>
      <c r="C438" s="2" t="s">
        <v>3004</v>
      </c>
      <c r="D438" s="2" t="s">
        <v>7</v>
      </c>
      <c r="E438" s="3">
        <v>1.31E-17</v>
      </c>
      <c r="F438" s="2">
        <v>1.6000000000000001E-3</v>
      </c>
      <c r="G438" s="2">
        <v>8.0000000000000004E-4</v>
      </c>
      <c r="H438" s="2">
        <v>0</v>
      </c>
      <c r="I438" s="2">
        <v>8.9499999999999996E-2</v>
      </c>
      <c r="J438" s="2">
        <v>43</v>
      </c>
      <c r="K438" s="2">
        <v>45</v>
      </c>
      <c r="L438" s="2">
        <v>0.51</v>
      </c>
      <c r="M438" s="2" t="s">
        <v>3002</v>
      </c>
      <c r="N438" s="2" t="s">
        <v>10</v>
      </c>
      <c r="O438" s="2" t="s">
        <v>11</v>
      </c>
      <c r="P438" s="2" t="s">
        <v>3003</v>
      </c>
      <c r="Q438" s="2" t="s">
        <v>1485</v>
      </c>
      <c r="R438" s="2" t="s">
        <v>3007</v>
      </c>
      <c r="S438" s="2" t="s">
        <v>15</v>
      </c>
      <c r="T438" s="2" t="s">
        <v>3005</v>
      </c>
      <c r="U438" s="2" t="s">
        <v>5</v>
      </c>
      <c r="V438" s="2" t="s">
        <v>3006</v>
      </c>
      <c r="W438" s="2" t="s">
        <v>3001</v>
      </c>
    </row>
    <row r="439" spans="1:23" ht="17.25" customHeight="1" x14ac:dyDescent="0.25">
      <c r="A439" s="1" t="s">
        <v>62</v>
      </c>
      <c r="B439" s="1" t="s">
        <v>3021</v>
      </c>
      <c r="C439" s="2" t="s">
        <v>3022</v>
      </c>
      <c r="D439" s="2" t="s">
        <v>7</v>
      </c>
      <c r="E439" s="3">
        <v>1.01E-7</v>
      </c>
      <c r="F439" s="2">
        <v>2.0000000000000001E-4</v>
      </c>
      <c r="G439" s="3">
        <v>4.32E-5</v>
      </c>
      <c r="H439" s="3">
        <v>8.2900000000000002E-6</v>
      </c>
      <c r="I439" s="2" t="s">
        <v>5</v>
      </c>
      <c r="J439" s="2">
        <v>57</v>
      </c>
      <c r="K439" s="2">
        <v>21</v>
      </c>
      <c r="L439" s="2">
        <v>0.27</v>
      </c>
      <c r="M439" s="2" t="s">
        <v>3025</v>
      </c>
      <c r="N439" s="2" t="s">
        <v>10</v>
      </c>
      <c r="O439" s="2" t="s">
        <v>20</v>
      </c>
      <c r="P439" s="2" t="s">
        <v>3026</v>
      </c>
      <c r="Q439" s="2" t="s">
        <v>487</v>
      </c>
      <c r="R439" s="2" t="s">
        <v>3027</v>
      </c>
      <c r="S439" s="2" t="s">
        <v>15</v>
      </c>
      <c r="T439" s="2" t="s">
        <v>3023</v>
      </c>
      <c r="U439" s="2" t="s">
        <v>5</v>
      </c>
      <c r="V439" s="2" t="s">
        <v>3024</v>
      </c>
      <c r="W439" s="2" t="s">
        <v>5</v>
      </c>
    </row>
    <row r="440" spans="1:23" ht="17.25" customHeight="1" x14ac:dyDescent="0.25">
      <c r="A440" s="1" t="s">
        <v>62</v>
      </c>
      <c r="B440" s="1" t="s">
        <v>3028</v>
      </c>
      <c r="C440" s="2" t="s">
        <v>3029</v>
      </c>
      <c r="D440" s="2" t="s">
        <v>7</v>
      </c>
      <c r="E440" s="3">
        <v>2.5799999999999999E-10</v>
      </c>
      <c r="F440" s="2">
        <v>0</v>
      </c>
      <c r="G440" s="3">
        <v>2.4700000000000001E-5</v>
      </c>
      <c r="H440" s="3">
        <v>3.2499999999999997E-5</v>
      </c>
      <c r="I440" s="3">
        <v>3.2299999999999999E-5</v>
      </c>
      <c r="J440" s="2">
        <v>57</v>
      </c>
      <c r="K440" s="2">
        <v>28</v>
      </c>
      <c r="L440" s="2">
        <v>0.33</v>
      </c>
      <c r="M440" s="2" t="s">
        <v>3032</v>
      </c>
      <c r="N440" s="2" t="s">
        <v>10</v>
      </c>
      <c r="O440" s="2" t="s">
        <v>11</v>
      </c>
      <c r="P440" s="2" t="s">
        <v>3033</v>
      </c>
      <c r="Q440" s="2" t="s">
        <v>3034</v>
      </c>
      <c r="R440" s="2" t="s">
        <v>3035</v>
      </c>
      <c r="S440" s="2" t="s">
        <v>15</v>
      </c>
      <c r="T440" s="2" t="s">
        <v>3030</v>
      </c>
      <c r="U440" s="2" t="s">
        <v>5</v>
      </c>
      <c r="V440" s="2" t="s">
        <v>3031</v>
      </c>
      <c r="W440" s="2" t="s">
        <v>5</v>
      </c>
    </row>
    <row r="441" spans="1:23" ht="17.25" customHeight="1" x14ac:dyDescent="0.25">
      <c r="A441" s="1" t="s">
        <v>62</v>
      </c>
      <c r="B441" s="1" t="s">
        <v>3057</v>
      </c>
      <c r="C441" s="2" t="s">
        <v>3058</v>
      </c>
      <c r="D441" s="2" t="s">
        <v>7</v>
      </c>
      <c r="E441" s="3">
        <v>1.7E-18</v>
      </c>
      <c r="F441" s="2" t="s">
        <v>5</v>
      </c>
      <c r="G441" s="2" t="s">
        <v>5</v>
      </c>
      <c r="H441" s="3">
        <v>4.0600000000000001E-6</v>
      </c>
      <c r="I441" s="2" t="s">
        <v>5</v>
      </c>
      <c r="J441" s="2">
        <v>61</v>
      </c>
      <c r="K441" s="2">
        <v>49</v>
      </c>
      <c r="L441" s="2">
        <v>0.45</v>
      </c>
      <c r="M441" s="2" t="s">
        <v>3061</v>
      </c>
      <c r="N441" s="2" t="s">
        <v>10</v>
      </c>
      <c r="O441" s="2" t="s">
        <v>11</v>
      </c>
      <c r="P441" s="2" t="s">
        <v>3062</v>
      </c>
      <c r="Q441" s="2" t="s">
        <v>3063</v>
      </c>
      <c r="R441" s="2" t="s">
        <v>3064</v>
      </c>
      <c r="S441" s="2" t="s">
        <v>15</v>
      </c>
      <c r="T441" s="2" t="s">
        <v>3059</v>
      </c>
      <c r="U441" s="2" t="s">
        <v>5</v>
      </c>
      <c r="V441" s="2" t="s">
        <v>5</v>
      </c>
      <c r="W441" s="2" t="s">
        <v>3060</v>
      </c>
    </row>
    <row r="442" spans="1:23" ht="17.25" customHeight="1" x14ac:dyDescent="0.25">
      <c r="A442" s="1" t="s">
        <v>163</v>
      </c>
      <c r="B442" s="1" t="s">
        <v>155</v>
      </c>
      <c r="C442" s="2" t="s">
        <v>156</v>
      </c>
      <c r="D442" s="2" t="s">
        <v>7</v>
      </c>
      <c r="E442" s="3">
        <v>8.6600000000000002E-27</v>
      </c>
      <c r="F442" s="2">
        <v>3.5999999999999999E-3</v>
      </c>
      <c r="G442" s="2">
        <v>5.0000000000000001E-4</v>
      </c>
      <c r="H442" s="2">
        <v>5.9999999999999995E-4</v>
      </c>
      <c r="I442" s="2">
        <v>1.2999999999999999E-3</v>
      </c>
      <c r="J442" s="2">
        <v>50</v>
      </c>
      <c r="K442" s="2">
        <v>67</v>
      </c>
      <c r="L442" s="2">
        <v>0.56999999999999995</v>
      </c>
      <c r="M442" s="2" t="s">
        <v>159</v>
      </c>
      <c r="N442" s="2" t="s">
        <v>10</v>
      </c>
      <c r="O442" s="2" t="s">
        <v>20</v>
      </c>
      <c r="P442" s="2" t="s">
        <v>160</v>
      </c>
      <c r="Q442" s="2" t="s">
        <v>161</v>
      </c>
      <c r="R442" s="2" t="s">
        <v>162</v>
      </c>
      <c r="S442" s="2" t="s">
        <v>15</v>
      </c>
      <c r="T442" s="2" t="s">
        <v>157</v>
      </c>
      <c r="U442" s="2" t="s">
        <v>5</v>
      </c>
      <c r="V442" s="2" t="s">
        <v>158</v>
      </c>
      <c r="W442" s="2" t="s">
        <v>5</v>
      </c>
    </row>
    <row r="443" spans="1:23" ht="17.25" customHeight="1" x14ac:dyDescent="0.25">
      <c r="A443" s="1" t="s">
        <v>163</v>
      </c>
      <c r="B443" s="1" t="s">
        <v>489</v>
      </c>
      <c r="C443" s="2" t="s">
        <v>490</v>
      </c>
      <c r="D443" s="2" t="s">
        <v>7</v>
      </c>
      <c r="E443" s="3">
        <v>2.5599999999999998E-37</v>
      </c>
      <c r="F443" s="2">
        <v>1.5E-3</v>
      </c>
      <c r="G443" s="2">
        <v>5.9999999999999995E-4</v>
      </c>
      <c r="H443" s="2">
        <v>5.9999999999999995E-4</v>
      </c>
      <c r="I443" s="2">
        <v>1E-3</v>
      </c>
      <c r="J443" s="2">
        <v>50</v>
      </c>
      <c r="K443" s="2">
        <v>90</v>
      </c>
      <c r="L443" s="2">
        <v>0.64</v>
      </c>
      <c r="M443" s="2" t="s">
        <v>493</v>
      </c>
      <c r="N443" s="2" t="s">
        <v>121</v>
      </c>
      <c r="O443" s="2" t="s">
        <v>20</v>
      </c>
      <c r="P443" s="2" t="s">
        <v>494</v>
      </c>
      <c r="Q443" s="2" t="s">
        <v>495</v>
      </c>
      <c r="R443" s="2" t="s">
        <v>496</v>
      </c>
      <c r="S443" s="2" t="s">
        <v>15</v>
      </c>
      <c r="T443" s="2" t="s">
        <v>491</v>
      </c>
      <c r="U443" s="2" t="s">
        <v>5</v>
      </c>
      <c r="V443" s="2" t="s">
        <v>492</v>
      </c>
      <c r="W443" s="2" t="s">
        <v>5</v>
      </c>
    </row>
    <row r="444" spans="1:23" ht="17.25" customHeight="1" x14ac:dyDescent="0.25">
      <c r="A444" s="1" t="s">
        <v>163</v>
      </c>
      <c r="B444" s="1" t="s">
        <v>608</v>
      </c>
      <c r="C444" s="2" t="s">
        <v>616</v>
      </c>
      <c r="D444" s="2" t="s">
        <v>7</v>
      </c>
      <c r="E444" s="3">
        <v>3.6400000000000001E-14</v>
      </c>
      <c r="F444" s="2" t="s">
        <v>5</v>
      </c>
      <c r="G444" s="2" t="s">
        <v>5</v>
      </c>
      <c r="H444" s="3">
        <v>4.0600000000000001E-6</v>
      </c>
      <c r="I444" s="2" t="s">
        <v>5</v>
      </c>
      <c r="J444" s="2">
        <v>142</v>
      </c>
      <c r="K444" s="2">
        <v>41</v>
      </c>
      <c r="L444" s="2">
        <v>0.22</v>
      </c>
      <c r="M444" s="2" t="s">
        <v>612</v>
      </c>
      <c r="N444" s="2" t="s">
        <v>121</v>
      </c>
      <c r="O444" s="2" t="s">
        <v>20</v>
      </c>
      <c r="P444" s="2" t="s">
        <v>613</v>
      </c>
      <c r="Q444" s="2" t="s">
        <v>614</v>
      </c>
      <c r="R444" s="2" t="s">
        <v>618</v>
      </c>
      <c r="S444" s="2" t="s">
        <v>15</v>
      </c>
      <c r="T444" s="2" t="s">
        <v>617</v>
      </c>
      <c r="U444" s="2" t="s">
        <v>5</v>
      </c>
      <c r="V444" s="2" t="s">
        <v>5</v>
      </c>
      <c r="W444" s="2" t="s">
        <v>5</v>
      </c>
    </row>
    <row r="445" spans="1:23" ht="17.25" customHeight="1" x14ac:dyDescent="0.25">
      <c r="A445" s="1" t="s">
        <v>163</v>
      </c>
      <c r="B445" s="1" t="s">
        <v>1044</v>
      </c>
      <c r="C445" s="2" t="s">
        <v>1045</v>
      </c>
      <c r="D445" s="2" t="s">
        <v>7</v>
      </c>
      <c r="E445" s="3">
        <v>3.0000000000000003E-29</v>
      </c>
      <c r="F445" s="2">
        <v>2.2000000000000001E-3</v>
      </c>
      <c r="G445" s="2">
        <v>2.0000000000000001E-4</v>
      </c>
      <c r="H445" s="2">
        <v>2.0000000000000001E-4</v>
      </c>
      <c r="I445" s="2">
        <v>2.9999999999999997E-4</v>
      </c>
      <c r="J445" s="2">
        <v>34</v>
      </c>
      <c r="K445" s="2">
        <v>69</v>
      </c>
      <c r="L445" s="2">
        <v>0.67</v>
      </c>
      <c r="M445" s="2" t="s">
        <v>1048</v>
      </c>
      <c r="N445" s="2" t="s">
        <v>10</v>
      </c>
      <c r="O445" s="2" t="s">
        <v>20</v>
      </c>
      <c r="P445" s="2" t="s">
        <v>1049</v>
      </c>
      <c r="Q445" s="2" t="s">
        <v>1050</v>
      </c>
      <c r="R445" s="2" t="s">
        <v>1051</v>
      </c>
      <c r="S445" s="2" t="s">
        <v>15</v>
      </c>
      <c r="T445" s="2" t="s">
        <v>1046</v>
      </c>
      <c r="U445" s="2" t="s">
        <v>5</v>
      </c>
      <c r="V445" s="2" t="s">
        <v>1047</v>
      </c>
      <c r="W445" s="2" t="s">
        <v>5</v>
      </c>
    </row>
    <row r="446" spans="1:23" ht="17.25" customHeight="1" x14ac:dyDescent="0.25">
      <c r="A446" s="1" t="s">
        <v>163</v>
      </c>
      <c r="B446" s="1" t="s">
        <v>1304</v>
      </c>
      <c r="C446" s="2" t="s">
        <v>1305</v>
      </c>
      <c r="D446" s="2" t="s">
        <v>7</v>
      </c>
      <c r="E446" s="3">
        <v>2.2099999999999999E-16</v>
      </c>
      <c r="F446" s="2">
        <v>4.4999999999999997E-3</v>
      </c>
      <c r="G446" s="2">
        <v>6.9999999999999999E-4</v>
      </c>
      <c r="H446" s="2">
        <v>6.9999999999999999E-4</v>
      </c>
      <c r="I446" s="2">
        <v>1.4E-3</v>
      </c>
      <c r="J446" s="2">
        <v>80</v>
      </c>
      <c r="K446" s="2">
        <v>45</v>
      </c>
      <c r="L446" s="2">
        <v>0.36</v>
      </c>
      <c r="M446" s="2" t="s">
        <v>1308</v>
      </c>
      <c r="N446" s="2" t="s">
        <v>10</v>
      </c>
      <c r="O446" s="2" t="s">
        <v>20</v>
      </c>
      <c r="P446" s="2" t="s">
        <v>1309</v>
      </c>
      <c r="Q446" s="2" t="s">
        <v>786</v>
      </c>
      <c r="R446" s="2" t="s">
        <v>1310</v>
      </c>
      <c r="S446" s="2" t="s">
        <v>15</v>
      </c>
      <c r="T446" s="2" t="s">
        <v>1306</v>
      </c>
      <c r="U446" s="2" t="s">
        <v>5</v>
      </c>
      <c r="V446" s="2" t="s">
        <v>1307</v>
      </c>
      <c r="W446" s="2" t="s">
        <v>5</v>
      </c>
    </row>
    <row r="447" spans="1:23" ht="17.25" customHeight="1" x14ac:dyDescent="0.25">
      <c r="A447" s="1" t="s">
        <v>163</v>
      </c>
      <c r="B447" s="1" t="s">
        <v>1325</v>
      </c>
      <c r="C447" s="2" t="s">
        <v>1326</v>
      </c>
      <c r="D447" s="2" t="s">
        <v>7</v>
      </c>
      <c r="E447" s="3">
        <v>2.7100000000000001E-5</v>
      </c>
      <c r="F447" s="2">
        <v>5.1000000000000004E-3</v>
      </c>
      <c r="G447" s="2">
        <v>2.3999999999999998E-3</v>
      </c>
      <c r="H447" s="2">
        <v>1E-3</v>
      </c>
      <c r="I447" s="2">
        <v>5.9999999999999995E-4</v>
      </c>
      <c r="J447" s="2">
        <v>49</v>
      </c>
      <c r="K447" s="2">
        <v>14</v>
      </c>
      <c r="L447" s="2">
        <v>0.22</v>
      </c>
      <c r="M447" s="2" t="s">
        <v>1330</v>
      </c>
      <c r="N447" s="2" t="s">
        <v>10</v>
      </c>
      <c r="O447" s="2" t="s">
        <v>11</v>
      </c>
      <c r="P447" s="2" t="s">
        <v>1331</v>
      </c>
      <c r="Q447" s="2" t="s">
        <v>197</v>
      </c>
      <c r="R447" s="2" t="s">
        <v>1332</v>
      </c>
      <c r="S447" s="2" t="s">
        <v>15</v>
      </c>
      <c r="T447" s="2" t="s">
        <v>1327</v>
      </c>
      <c r="U447" s="2" t="s">
        <v>5</v>
      </c>
      <c r="V447" s="2" t="s">
        <v>1328</v>
      </c>
      <c r="W447" s="2" t="s">
        <v>1329</v>
      </c>
    </row>
    <row r="448" spans="1:23" ht="17.25" customHeight="1" x14ac:dyDescent="0.25">
      <c r="A448" s="1" t="s">
        <v>163</v>
      </c>
      <c r="B448" s="1" t="s">
        <v>1581</v>
      </c>
      <c r="C448" s="2" t="s">
        <v>1594</v>
      </c>
      <c r="D448" s="2" t="s">
        <v>7</v>
      </c>
      <c r="E448" s="3">
        <v>3.4999999999999998E-7</v>
      </c>
      <c r="F448" s="2">
        <v>4.0000000000000002E-4</v>
      </c>
      <c r="G448" s="2">
        <v>1E-4</v>
      </c>
      <c r="H448" s="3">
        <v>5.5099999999999998E-5</v>
      </c>
      <c r="I448" s="2" t="s">
        <v>5</v>
      </c>
      <c r="J448" s="2">
        <v>41</v>
      </c>
      <c r="K448" s="2">
        <v>19</v>
      </c>
      <c r="L448" s="2">
        <v>0.32</v>
      </c>
      <c r="M448" s="2" t="s">
        <v>1583</v>
      </c>
      <c r="N448" s="2" t="s">
        <v>121</v>
      </c>
      <c r="O448" s="2" t="s">
        <v>20</v>
      </c>
      <c r="P448" s="2" t="s">
        <v>1584</v>
      </c>
      <c r="Q448" s="2" t="s">
        <v>1585</v>
      </c>
      <c r="R448" s="2" t="s">
        <v>1597</v>
      </c>
      <c r="S448" s="2" t="s">
        <v>15</v>
      </c>
      <c r="T448" s="2" t="s">
        <v>1595</v>
      </c>
      <c r="U448" s="2" t="s">
        <v>180</v>
      </c>
      <c r="V448" s="2" t="s">
        <v>1596</v>
      </c>
      <c r="W448" s="2" t="s">
        <v>1582</v>
      </c>
    </row>
    <row r="449" spans="1:23" ht="17.25" customHeight="1" x14ac:dyDescent="0.25">
      <c r="A449" s="1" t="s">
        <v>163</v>
      </c>
      <c r="B449" s="1" t="s">
        <v>1727</v>
      </c>
      <c r="C449" s="2" t="s">
        <v>1728</v>
      </c>
      <c r="D449" s="2" t="s">
        <v>7</v>
      </c>
      <c r="E449" s="3">
        <v>2.9200000000000001E-12</v>
      </c>
      <c r="F449" s="2">
        <v>3.5000000000000001E-3</v>
      </c>
      <c r="G449" s="2">
        <v>2.3999999999999998E-3</v>
      </c>
      <c r="H449" s="2">
        <v>1E-3</v>
      </c>
      <c r="I449" s="2">
        <v>8.3599999999999994E-2</v>
      </c>
      <c r="J449" s="2">
        <v>77</v>
      </c>
      <c r="K449" s="2">
        <v>34</v>
      </c>
      <c r="L449" s="2">
        <v>0.31</v>
      </c>
      <c r="M449" s="2" t="s">
        <v>1732</v>
      </c>
      <c r="N449" s="2" t="s">
        <v>121</v>
      </c>
      <c r="O449" s="2" t="s">
        <v>20</v>
      </c>
      <c r="P449" s="2" t="s">
        <v>1733</v>
      </c>
      <c r="Q449" s="2" t="s">
        <v>282</v>
      </c>
      <c r="R449" s="2" t="s">
        <v>1734</v>
      </c>
      <c r="S449" s="2" t="s">
        <v>15</v>
      </c>
      <c r="T449" s="2" t="s">
        <v>1729</v>
      </c>
      <c r="U449" s="2" t="s">
        <v>5</v>
      </c>
      <c r="V449" s="2" t="s">
        <v>1730</v>
      </c>
      <c r="W449" s="2" t="s">
        <v>1731</v>
      </c>
    </row>
    <row r="450" spans="1:23" ht="17.25" customHeight="1" x14ac:dyDescent="0.25">
      <c r="A450" s="1" t="s">
        <v>163</v>
      </c>
      <c r="B450" s="1" t="s">
        <v>1899</v>
      </c>
      <c r="C450" s="2" t="s">
        <v>1900</v>
      </c>
      <c r="D450" s="2" t="s">
        <v>7</v>
      </c>
      <c r="E450" s="3">
        <v>1.1599999999999999E-9</v>
      </c>
      <c r="F450" s="2">
        <v>1.1000000000000001E-3</v>
      </c>
      <c r="G450" s="3">
        <v>9.1199999999999994E-5</v>
      </c>
      <c r="H450" s="3">
        <v>8.1699999999999997E-6</v>
      </c>
      <c r="I450" s="2">
        <v>1.0500000000000001E-2</v>
      </c>
      <c r="J450" s="2">
        <v>81</v>
      </c>
      <c r="K450" s="2">
        <v>27</v>
      </c>
      <c r="L450" s="2">
        <v>0.25</v>
      </c>
      <c r="M450" s="2" t="s">
        <v>1904</v>
      </c>
      <c r="N450" s="2" t="s">
        <v>10</v>
      </c>
      <c r="O450" s="2" t="s">
        <v>20</v>
      </c>
      <c r="P450" s="2" t="s">
        <v>1905</v>
      </c>
      <c r="Q450" s="2" t="s">
        <v>1867</v>
      </c>
      <c r="R450" s="2" t="s">
        <v>1906</v>
      </c>
      <c r="S450" s="2" t="s">
        <v>15</v>
      </c>
      <c r="T450" s="2" t="s">
        <v>1901</v>
      </c>
      <c r="U450" s="2" t="s">
        <v>5</v>
      </c>
      <c r="V450" s="2" t="s">
        <v>1902</v>
      </c>
      <c r="W450" s="2" t="s">
        <v>1903</v>
      </c>
    </row>
    <row r="451" spans="1:23" ht="17.25" customHeight="1" x14ac:dyDescent="0.25">
      <c r="A451" s="1" t="s">
        <v>163</v>
      </c>
      <c r="B451" s="1" t="s">
        <v>1915</v>
      </c>
      <c r="C451" s="2" t="s">
        <v>1916</v>
      </c>
      <c r="D451" s="2" t="s">
        <v>7</v>
      </c>
      <c r="E451" s="3">
        <v>9.6099999999999994E-8</v>
      </c>
      <c r="F451" s="2">
        <v>0.56000000000000005</v>
      </c>
      <c r="G451" s="2">
        <v>2.8999999999999998E-3</v>
      </c>
      <c r="H451" s="2">
        <v>2.0000000000000001E-4</v>
      </c>
      <c r="I451" s="3">
        <v>4.2599999999999999E-5</v>
      </c>
      <c r="J451" s="2">
        <v>0</v>
      </c>
      <c r="K451" s="2">
        <v>13</v>
      </c>
      <c r="L451" s="2">
        <v>1</v>
      </c>
      <c r="M451" s="2" t="s">
        <v>1920</v>
      </c>
      <c r="N451" s="2" t="s">
        <v>10</v>
      </c>
      <c r="O451" s="2" t="s">
        <v>20</v>
      </c>
      <c r="P451" s="2" t="s">
        <v>1921</v>
      </c>
      <c r="Q451" s="2" t="s">
        <v>1867</v>
      </c>
      <c r="R451" s="2" t="s">
        <v>1922</v>
      </c>
      <c r="S451" s="2" t="s">
        <v>15</v>
      </c>
      <c r="T451" s="2" t="s">
        <v>1917</v>
      </c>
      <c r="U451" s="2" t="s">
        <v>5</v>
      </c>
      <c r="V451" s="2" t="s">
        <v>1918</v>
      </c>
      <c r="W451" s="2" t="s">
        <v>1919</v>
      </c>
    </row>
    <row r="452" spans="1:23" ht="17.25" customHeight="1" x14ac:dyDescent="0.25">
      <c r="A452" s="1" t="s">
        <v>163</v>
      </c>
      <c r="B452" s="1" t="s">
        <v>2021</v>
      </c>
      <c r="C452" s="2" t="s">
        <v>2022</v>
      </c>
      <c r="D452" s="2" t="s">
        <v>7</v>
      </c>
      <c r="E452" s="3">
        <v>1.1099999999999999E-13</v>
      </c>
      <c r="F452" s="2">
        <v>4.4999999999999997E-3</v>
      </c>
      <c r="G452" s="2">
        <v>1.4E-3</v>
      </c>
      <c r="H452" s="2">
        <v>2.9999999999999997E-4</v>
      </c>
      <c r="I452" s="2">
        <v>2.2000000000000001E-3</v>
      </c>
      <c r="J452" s="2">
        <v>82</v>
      </c>
      <c r="K452" s="2">
        <v>38</v>
      </c>
      <c r="L452" s="2">
        <v>0.32</v>
      </c>
      <c r="M452" s="2" t="s">
        <v>2026</v>
      </c>
      <c r="N452" s="2" t="s">
        <v>10</v>
      </c>
      <c r="O452" s="2" t="s">
        <v>20</v>
      </c>
      <c r="P452" s="2" t="s">
        <v>2027</v>
      </c>
      <c r="Q452" s="2" t="s">
        <v>51</v>
      </c>
      <c r="R452" s="2" t="s">
        <v>2028</v>
      </c>
      <c r="S452" s="2" t="s">
        <v>15</v>
      </c>
      <c r="T452" s="2" t="s">
        <v>2023</v>
      </c>
      <c r="U452" s="2" t="s">
        <v>5</v>
      </c>
      <c r="V452" s="2" t="s">
        <v>2024</v>
      </c>
      <c r="W452" s="2" t="s">
        <v>2025</v>
      </c>
    </row>
    <row r="453" spans="1:23" ht="17.25" customHeight="1" x14ac:dyDescent="0.25">
      <c r="A453" s="1" t="s">
        <v>163</v>
      </c>
      <c r="B453" s="1" t="s">
        <v>2311</v>
      </c>
      <c r="C453" s="2" t="s">
        <v>2312</v>
      </c>
      <c r="D453" s="2" t="s">
        <v>7</v>
      </c>
      <c r="E453" s="3">
        <v>2.8200000000000001E-7</v>
      </c>
      <c r="F453" s="2">
        <v>3.2000000000000001E-2</v>
      </c>
      <c r="G453" s="2">
        <v>8.6E-3</v>
      </c>
      <c r="H453" s="2">
        <v>8.9999999999999998E-4</v>
      </c>
      <c r="I453" s="2">
        <v>1.09E-2</v>
      </c>
      <c r="J453" s="2">
        <v>68</v>
      </c>
      <c r="K453" s="2">
        <v>20</v>
      </c>
      <c r="L453" s="2">
        <v>0.23</v>
      </c>
      <c r="M453" s="2" t="s">
        <v>2315</v>
      </c>
      <c r="N453" s="2" t="s">
        <v>10</v>
      </c>
      <c r="O453" s="2" t="s">
        <v>20</v>
      </c>
      <c r="P453" s="2" t="s">
        <v>2316</v>
      </c>
      <c r="Q453" s="2" t="s">
        <v>487</v>
      </c>
      <c r="R453" s="2" t="s">
        <v>2317</v>
      </c>
      <c r="S453" s="2" t="s">
        <v>15</v>
      </c>
      <c r="T453" s="2" t="s">
        <v>2313</v>
      </c>
      <c r="U453" s="2" t="s">
        <v>5</v>
      </c>
      <c r="V453" s="2" t="s">
        <v>2314</v>
      </c>
      <c r="W453" s="2" t="s">
        <v>5</v>
      </c>
    </row>
    <row r="454" spans="1:23" ht="17.25" customHeight="1" x14ac:dyDescent="0.25">
      <c r="A454" s="1" t="s">
        <v>163</v>
      </c>
      <c r="B454" s="1" t="s">
        <v>2333</v>
      </c>
      <c r="C454" s="2" t="s">
        <v>2334</v>
      </c>
      <c r="D454" s="2" t="s">
        <v>7</v>
      </c>
      <c r="E454" s="3">
        <v>2.2100000000000001E-7</v>
      </c>
      <c r="F454" s="2">
        <v>0</v>
      </c>
      <c r="G454" s="2">
        <v>0</v>
      </c>
      <c r="H454" s="3">
        <v>4.0099999999999999E-5</v>
      </c>
      <c r="I454" s="2">
        <v>0.4133</v>
      </c>
      <c r="J454" s="2">
        <v>55</v>
      </c>
      <c r="K454" s="2">
        <v>20</v>
      </c>
      <c r="L454" s="2">
        <v>0.27</v>
      </c>
      <c r="M454" s="2" t="s">
        <v>2338</v>
      </c>
      <c r="N454" s="2" t="s">
        <v>10</v>
      </c>
      <c r="O454" s="2" t="s">
        <v>11</v>
      </c>
      <c r="P454" s="2" t="s">
        <v>2339</v>
      </c>
      <c r="Q454" s="2" t="s">
        <v>947</v>
      </c>
      <c r="R454" s="2" t="s">
        <v>2340</v>
      </c>
      <c r="S454" s="2" t="s">
        <v>15</v>
      </c>
      <c r="T454" s="2" t="s">
        <v>2335</v>
      </c>
      <c r="U454" s="2" t="s">
        <v>5</v>
      </c>
      <c r="V454" s="2" t="s">
        <v>2336</v>
      </c>
      <c r="W454" s="2" t="s">
        <v>2337</v>
      </c>
    </row>
    <row r="455" spans="1:23" ht="17.25" customHeight="1" x14ac:dyDescent="0.25">
      <c r="A455" s="1" t="s">
        <v>163</v>
      </c>
      <c r="B455" s="1" t="s">
        <v>2604</v>
      </c>
      <c r="C455" s="2" t="s">
        <v>2605</v>
      </c>
      <c r="D455" s="2" t="s">
        <v>7</v>
      </c>
      <c r="E455" s="3">
        <v>2.51E-5</v>
      </c>
      <c r="F455" s="2" t="s">
        <v>5</v>
      </c>
      <c r="G455" s="2" t="s">
        <v>5</v>
      </c>
      <c r="H455" s="2">
        <v>1E-4</v>
      </c>
      <c r="I455" s="2">
        <v>2.0899999999999998E-2</v>
      </c>
      <c r="J455" s="2">
        <v>44</v>
      </c>
      <c r="K455" s="2">
        <v>14</v>
      </c>
      <c r="L455" s="2">
        <v>0.24</v>
      </c>
      <c r="M455" s="2" t="s">
        <v>2608</v>
      </c>
      <c r="N455" s="2" t="s">
        <v>10</v>
      </c>
      <c r="O455" s="2" t="s">
        <v>11</v>
      </c>
      <c r="P455" s="2" t="s">
        <v>2609</v>
      </c>
      <c r="Q455" s="2" t="s">
        <v>2534</v>
      </c>
      <c r="R455" s="2" t="s">
        <v>2610</v>
      </c>
      <c r="S455" s="2" t="s">
        <v>15</v>
      </c>
      <c r="T455" s="2" t="s">
        <v>2606</v>
      </c>
      <c r="U455" s="2" t="s">
        <v>5</v>
      </c>
      <c r="V455" s="2" t="s">
        <v>5</v>
      </c>
      <c r="W455" s="2" t="s">
        <v>2607</v>
      </c>
    </row>
    <row r="456" spans="1:23" ht="17.25" customHeight="1" x14ac:dyDescent="0.25">
      <c r="A456" s="1" t="s">
        <v>163</v>
      </c>
      <c r="B456" s="1" t="s">
        <v>2710</v>
      </c>
      <c r="C456" s="2" t="s">
        <v>2711</v>
      </c>
      <c r="D456" s="2" t="s">
        <v>7</v>
      </c>
      <c r="E456" s="3">
        <v>6.75E-11</v>
      </c>
      <c r="F456" s="2">
        <v>1.2999999999999999E-3</v>
      </c>
      <c r="G456" s="2">
        <v>8.9999999999999998E-4</v>
      </c>
      <c r="H456" s="3">
        <v>2.4600000000000002E-5</v>
      </c>
      <c r="I456" s="2">
        <v>2.2200000000000001E-2</v>
      </c>
      <c r="J456" s="2">
        <v>105</v>
      </c>
      <c r="K456" s="2">
        <v>31</v>
      </c>
      <c r="L456" s="2">
        <v>0.23</v>
      </c>
      <c r="M456" s="2" t="s">
        <v>2715</v>
      </c>
      <c r="N456" s="2" t="s">
        <v>10</v>
      </c>
      <c r="O456" s="2" t="s">
        <v>11</v>
      </c>
      <c r="P456" s="2" t="s">
        <v>2716</v>
      </c>
      <c r="Q456" s="2" t="s">
        <v>291</v>
      </c>
      <c r="R456" s="2" t="s">
        <v>2717</v>
      </c>
      <c r="S456" s="2" t="s">
        <v>15</v>
      </c>
      <c r="T456" s="2" t="s">
        <v>2712</v>
      </c>
      <c r="U456" s="2" t="s">
        <v>5</v>
      </c>
      <c r="V456" s="2" t="s">
        <v>2713</v>
      </c>
      <c r="W456" s="2" t="s">
        <v>2714</v>
      </c>
    </row>
    <row r="457" spans="1:23" ht="17.25" customHeight="1" x14ac:dyDescent="0.25">
      <c r="A457" s="1" t="s">
        <v>163</v>
      </c>
      <c r="B457" s="1" t="s">
        <v>2738</v>
      </c>
      <c r="C457" s="2" t="s">
        <v>2739</v>
      </c>
      <c r="D457" s="2" t="s">
        <v>7</v>
      </c>
      <c r="E457" s="3">
        <v>5.3699999999999998E-21</v>
      </c>
      <c r="F457" s="2">
        <v>5.0000000000000001E-4</v>
      </c>
      <c r="G457" s="3">
        <v>9.1100000000000005E-5</v>
      </c>
      <c r="H457" s="3">
        <v>4.0600000000000001E-6</v>
      </c>
      <c r="I457" s="2">
        <v>2.8899999999999999E-2</v>
      </c>
      <c r="J457" s="2">
        <v>225</v>
      </c>
      <c r="K457" s="2">
        <v>62</v>
      </c>
      <c r="L457" s="2">
        <v>0.22</v>
      </c>
      <c r="M457" s="2" t="s">
        <v>2742</v>
      </c>
      <c r="N457" s="2" t="s">
        <v>121</v>
      </c>
      <c r="O457" s="2" t="s">
        <v>20</v>
      </c>
      <c r="P457" s="2" t="s">
        <v>2743</v>
      </c>
      <c r="Q457" s="2" t="s">
        <v>291</v>
      </c>
      <c r="R457" s="2" t="s">
        <v>2733</v>
      </c>
      <c r="S457" s="2" t="s">
        <v>15</v>
      </c>
      <c r="T457" s="2" t="s">
        <v>2740</v>
      </c>
      <c r="U457" s="2" t="s">
        <v>5</v>
      </c>
      <c r="V457" s="2" t="s">
        <v>2741</v>
      </c>
      <c r="W457" s="2" t="s">
        <v>5</v>
      </c>
    </row>
    <row r="458" spans="1:23" ht="17.25" customHeight="1" x14ac:dyDescent="0.25">
      <c r="A458" s="1" t="s">
        <v>163</v>
      </c>
      <c r="B458" s="1" t="s">
        <v>2738</v>
      </c>
      <c r="C458" s="2" t="s">
        <v>2744</v>
      </c>
      <c r="D458" s="2" t="s">
        <v>7</v>
      </c>
      <c r="E458" s="2">
        <v>0</v>
      </c>
      <c r="F458" s="2">
        <v>5.0000000000000001E-4</v>
      </c>
      <c r="G458" s="3">
        <v>8.2799999999999993E-5</v>
      </c>
      <c r="H458" s="3">
        <v>1.63E-5</v>
      </c>
      <c r="I458" s="2">
        <v>0.2213</v>
      </c>
      <c r="J458" s="2">
        <v>369</v>
      </c>
      <c r="K458" s="2">
        <v>144</v>
      </c>
      <c r="L458" s="2">
        <v>0.28000000000000003</v>
      </c>
      <c r="M458" s="2" t="s">
        <v>2742</v>
      </c>
      <c r="N458" s="2" t="s">
        <v>10</v>
      </c>
      <c r="O458" s="2" t="s">
        <v>20</v>
      </c>
      <c r="P458" s="2" t="s">
        <v>2743</v>
      </c>
      <c r="Q458" s="2" t="s">
        <v>291</v>
      </c>
      <c r="R458" s="2" t="s">
        <v>2747</v>
      </c>
      <c r="S458" s="2" t="s">
        <v>15</v>
      </c>
      <c r="T458" s="2" t="s">
        <v>2745</v>
      </c>
      <c r="U458" s="2" t="s">
        <v>5</v>
      </c>
      <c r="V458" s="2" t="s">
        <v>2746</v>
      </c>
      <c r="W458" s="2" t="s">
        <v>5</v>
      </c>
    </row>
    <row r="459" spans="1:23" ht="17.25" customHeight="1" x14ac:dyDescent="0.25">
      <c r="A459" s="1" t="s">
        <v>163</v>
      </c>
      <c r="B459" s="1" t="s">
        <v>2863</v>
      </c>
      <c r="C459" s="2" t="s">
        <v>2871</v>
      </c>
      <c r="D459" s="2" t="s">
        <v>7</v>
      </c>
      <c r="E459" s="3">
        <v>2.8700000000000001E-6</v>
      </c>
      <c r="F459" s="2">
        <v>7.6E-3</v>
      </c>
      <c r="G459" s="2">
        <v>3.0000000000000001E-3</v>
      </c>
      <c r="H459" s="2">
        <v>4.0000000000000002E-4</v>
      </c>
      <c r="I459" s="2">
        <v>0.21299999999999999</v>
      </c>
      <c r="J459" s="2">
        <v>61</v>
      </c>
      <c r="K459" s="2">
        <v>17</v>
      </c>
      <c r="L459" s="2">
        <v>0.22</v>
      </c>
      <c r="M459" s="2" t="s">
        <v>2868</v>
      </c>
      <c r="N459" s="2" t="s">
        <v>10</v>
      </c>
      <c r="O459" s="2" t="s">
        <v>11</v>
      </c>
      <c r="P459" s="2" t="s">
        <v>2869</v>
      </c>
      <c r="Q459" s="2" t="s">
        <v>414</v>
      </c>
      <c r="R459" s="2" t="s">
        <v>2874</v>
      </c>
      <c r="S459" s="2" t="s">
        <v>15</v>
      </c>
      <c r="T459" s="2" t="s">
        <v>2872</v>
      </c>
      <c r="U459" s="2" t="s">
        <v>5</v>
      </c>
      <c r="V459" s="2" t="s">
        <v>2873</v>
      </c>
      <c r="W459" s="2" t="s">
        <v>2867</v>
      </c>
    </row>
    <row r="460" spans="1:23" ht="17.25" customHeight="1" x14ac:dyDescent="0.25">
      <c r="A460" s="1" t="s">
        <v>163</v>
      </c>
      <c r="B460" s="1" t="s">
        <v>2863</v>
      </c>
      <c r="C460" s="2" t="s">
        <v>2864</v>
      </c>
      <c r="D460" s="2" t="s">
        <v>7</v>
      </c>
      <c r="E460" s="3">
        <v>1.11E-8</v>
      </c>
      <c r="F460" s="2">
        <v>1.2999999999999999E-2</v>
      </c>
      <c r="G460" s="2">
        <v>6.7999999999999996E-3</v>
      </c>
      <c r="H460" s="2">
        <v>8.0000000000000004E-4</v>
      </c>
      <c r="I460" s="2">
        <v>0.25269999999999998</v>
      </c>
      <c r="J460" s="2">
        <v>70</v>
      </c>
      <c r="K460" s="2">
        <v>24</v>
      </c>
      <c r="L460" s="2">
        <v>0.26</v>
      </c>
      <c r="M460" s="2" t="s">
        <v>2868</v>
      </c>
      <c r="N460" s="2" t="s">
        <v>10</v>
      </c>
      <c r="O460" s="2" t="s">
        <v>11</v>
      </c>
      <c r="P460" s="2" t="s">
        <v>2869</v>
      </c>
      <c r="Q460" s="2" t="s">
        <v>414</v>
      </c>
      <c r="R460" s="2" t="s">
        <v>2870</v>
      </c>
      <c r="S460" s="2" t="s">
        <v>15</v>
      </c>
      <c r="T460" s="2" t="s">
        <v>2865</v>
      </c>
      <c r="U460" s="2" t="s">
        <v>5</v>
      </c>
      <c r="V460" s="2" t="s">
        <v>2866</v>
      </c>
      <c r="W460" s="2" t="s">
        <v>2867</v>
      </c>
    </row>
    <row r="461" spans="1:23" ht="17.25" customHeight="1" x14ac:dyDescent="0.25">
      <c r="A461" s="1" t="s">
        <v>144</v>
      </c>
      <c r="B461" s="1" t="s">
        <v>164</v>
      </c>
      <c r="C461" s="2" t="s">
        <v>165</v>
      </c>
      <c r="D461" s="2" t="s">
        <v>7</v>
      </c>
      <c r="E461" s="3">
        <v>2.27E-5</v>
      </c>
      <c r="F461" s="2">
        <v>1E-3</v>
      </c>
      <c r="G461" s="3">
        <v>7.8700000000000002E-5</v>
      </c>
      <c r="H461" s="3">
        <v>4.1300000000000001E-5</v>
      </c>
      <c r="I461" s="3">
        <v>6.4599999999999998E-5</v>
      </c>
      <c r="J461" s="2">
        <v>39</v>
      </c>
      <c r="K461" s="2">
        <v>14</v>
      </c>
      <c r="L461" s="2">
        <v>0.26</v>
      </c>
      <c r="M461" s="2" t="s">
        <v>168</v>
      </c>
      <c r="N461" s="2" t="s">
        <v>121</v>
      </c>
      <c r="O461" s="2" t="s">
        <v>20</v>
      </c>
      <c r="P461" s="2" t="s">
        <v>169</v>
      </c>
      <c r="Q461" s="2" t="s">
        <v>136</v>
      </c>
      <c r="R461" s="2" t="s">
        <v>170</v>
      </c>
      <c r="S461" s="2" t="s">
        <v>15</v>
      </c>
      <c r="T461" s="2" t="s">
        <v>166</v>
      </c>
      <c r="U461" s="2" t="s">
        <v>5</v>
      </c>
      <c r="V461" s="2" t="s">
        <v>167</v>
      </c>
      <c r="W461" s="2" t="s">
        <v>5</v>
      </c>
    </row>
    <row r="462" spans="1:23" ht="17.25" customHeight="1" x14ac:dyDescent="0.25">
      <c r="A462" s="1" t="s">
        <v>144</v>
      </c>
      <c r="B462" s="1" t="s">
        <v>836</v>
      </c>
      <c r="C462" s="2" t="s">
        <v>837</v>
      </c>
      <c r="D462" s="2" t="s">
        <v>7</v>
      </c>
      <c r="E462" s="3">
        <v>5.8900000000000005E-20</v>
      </c>
      <c r="F462" s="2">
        <v>1E-4</v>
      </c>
      <c r="G462" s="3">
        <v>2.4700000000000001E-5</v>
      </c>
      <c r="H462" s="3">
        <v>2.44E-5</v>
      </c>
      <c r="I462" s="2" t="s">
        <v>5</v>
      </c>
      <c r="J462" s="2">
        <v>34</v>
      </c>
      <c r="K462" s="2">
        <v>49</v>
      </c>
      <c r="L462" s="2">
        <v>0.59</v>
      </c>
      <c r="M462" s="2" t="s">
        <v>840</v>
      </c>
      <c r="N462" s="2" t="s">
        <v>121</v>
      </c>
      <c r="O462" s="2" t="s">
        <v>20</v>
      </c>
      <c r="P462" s="2" t="s">
        <v>841</v>
      </c>
      <c r="Q462" s="2" t="s">
        <v>313</v>
      </c>
      <c r="R462" s="2" t="s">
        <v>842</v>
      </c>
      <c r="S462" s="2" t="s">
        <v>15</v>
      </c>
      <c r="T462" s="2" t="s">
        <v>838</v>
      </c>
      <c r="U462" s="2" t="s">
        <v>5</v>
      </c>
      <c r="V462" s="2" t="s">
        <v>839</v>
      </c>
      <c r="W462" s="2" t="s">
        <v>5</v>
      </c>
    </row>
    <row r="463" spans="1:23" s="7" customFormat="1" ht="17.25" customHeight="1" x14ac:dyDescent="0.25">
      <c r="A463" s="1" t="s">
        <v>144</v>
      </c>
      <c r="B463" s="1" t="s">
        <v>932</v>
      </c>
      <c r="C463" s="2" t="s">
        <v>933</v>
      </c>
      <c r="D463" s="2" t="s">
        <v>7</v>
      </c>
      <c r="E463" s="3">
        <v>6.2999999999999998E-24</v>
      </c>
      <c r="F463" s="2">
        <v>2.0999999999999999E-3</v>
      </c>
      <c r="G463" s="2">
        <v>4.0000000000000002E-4</v>
      </c>
      <c r="H463" s="2">
        <v>4.0000000000000002E-4</v>
      </c>
      <c r="I463" s="2">
        <v>2.9999999999999997E-4</v>
      </c>
      <c r="J463" s="2">
        <v>70</v>
      </c>
      <c r="K463" s="2">
        <v>63</v>
      </c>
      <c r="L463" s="2">
        <v>0.47</v>
      </c>
      <c r="M463" s="2" t="s">
        <v>936</v>
      </c>
      <c r="N463" s="2" t="s">
        <v>10</v>
      </c>
      <c r="O463" s="2" t="s">
        <v>20</v>
      </c>
      <c r="P463" s="2" t="s">
        <v>937</v>
      </c>
      <c r="Q463" s="2" t="s">
        <v>938</v>
      </c>
      <c r="R463" s="2" t="s">
        <v>939</v>
      </c>
      <c r="S463" s="2" t="s">
        <v>15</v>
      </c>
      <c r="T463" s="2" t="s">
        <v>934</v>
      </c>
      <c r="U463" s="2" t="s">
        <v>5</v>
      </c>
      <c r="V463" s="2" t="s">
        <v>935</v>
      </c>
      <c r="W463" s="2" t="s">
        <v>5</v>
      </c>
    </row>
    <row r="464" spans="1:23" s="7" customFormat="1" ht="17.25" customHeight="1" x14ac:dyDescent="0.25">
      <c r="A464" s="1" t="s">
        <v>144</v>
      </c>
      <c r="B464" s="1" t="s">
        <v>940</v>
      </c>
      <c r="C464" s="2" t="s">
        <v>941</v>
      </c>
      <c r="D464" s="2" t="s">
        <v>7</v>
      </c>
      <c r="E464" s="3">
        <v>5.4700000000000001E-5</v>
      </c>
      <c r="F464" s="2">
        <v>1.5E-3</v>
      </c>
      <c r="G464" s="2">
        <v>5.9999999999999995E-4</v>
      </c>
      <c r="H464" s="2">
        <v>5.0000000000000001E-4</v>
      </c>
      <c r="I464" s="2">
        <v>8.9999999999999998E-4</v>
      </c>
      <c r="J464" s="2">
        <v>42</v>
      </c>
      <c r="K464" s="2">
        <v>13</v>
      </c>
      <c r="L464" s="2">
        <v>0.24</v>
      </c>
      <c r="M464" s="2" t="s">
        <v>945</v>
      </c>
      <c r="N464" s="2" t="s">
        <v>121</v>
      </c>
      <c r="O464" s="2" t="s">
        <v>20</v>
      </c>
      <c r="P464" s="2" t="s">
        <v>946</v>
      </c>
      <c r="Q464" s="2" t="s">
        <v>947</v>
      </c>
      <c r="R464" s="2" t="s">
        <v>948</v>
      </c>
      <c r="S464" s="2" t="s">
        <v>15</v>
      </c>
      <c r="T464" s="2" t="s">
        <v>942</v>
      </c>
      <c r="U464" s="2" t="s">
        <v>5</v>
      </c>
      <c r="V464" s="2" t="s">
        <v>943</v>
      </c>
      <c r="W464" s="2" t="s">
        <v>944</v>
      </c>
    </row>
    <row r="465" spans="1:23" s="7" customFormat="1" ht="17.25" customHeight="1" x14ac:dyDescent="0.25">
      <c r="A465" s="1" t="s">
        <v>144</v>
      </c>
      <c r="B465" s="1" t="s">
        <v>1130</v>
      </c>
      <c r="C465" s="2" t="s">
        <v>1131</v>
      </c>
      <c r="D465" s="2" t="s">
        <v>7</v>
      </c>
      <c r="E465" s="3">
        <v>4.0799999999999997E-11</v>
      </c>
      <c r="F465" s="2">
        <v>3.8999999999999998E-3</v>
      </c>
      <c r="G465" s="2">
        <v>2.5000000000000001E-3</v>
      </c>
      <c r="H465" s="2">
        <v>0</v>
      </c>
      <c r="I465" s="2">
        <v>2.2000000000000001E-3</v>
      </c>
      <c r="J465" s="2">
        <v>39</v>
      </c>
      <c r="K465" s="2">
        <v>29</v>
      </c>
      <c r="L465" s="2">
        <v>0.43</v>
      </c>
      <c r="M465" s="2" t="s">
        <v>1135</v>
      </c>
      <c r="N465" s="2" t="s">
        <v>121</v>
      </c>
      <c r="O465" s="2" t="s">
        <v>20</v>
      </c>
      <c r="P465" s="2" t="s">
        <v>1136</v>
      </c>
      <c r="Q465" s="2" t="s">
        <v>139</v>
      </c>
      <c r="R465" s="2" t="s">
        <v>1137</v>
      </c>
      <c r="S465" s="2" t="s">
        <v>15</v>
      </c>
      <c r="T465" s="2" t="s">
        <v>1132</v>
      </c>
      <c r="U465" s="2" t="s">
        <v>5</v>
      </c>
      <c r="V465" s="2" t="s">
        <v>1133</v>
      </c>
      <c r="W465" s="2" t="s">
        <v>1134</v>
      </c>
    </row>
    <row r="466" spans="1:23" s="7" customFormat="1" ht="17.25" customHeight="1" x14ac:dyDescent="0.25">
      <c r="A466" s="1" t="s">
        <v>144</v>
      </c>
      <c r="B466" s="1" t="s">
        <v>1311</v>
      </c>
      <c r="C466" s="2" t="s">
        <v>1312</v>
      </c>
      <c r="D466" s="2" t="s">
        <v>7</v>
      </c>
      <c r="E466" s="3">
        <v>2.1899999999999999E-22</v>
      </c>
      <c r="F466" s="2">
        <v>1E-4</v>
      </c>
      <c r="G466" s="3">
        <v>1.6500000000000001E-5</v>
      </c>
      <c r="H466" s="3">
        <v>3.2499999999999997E-5</v>
      </c>
      <c r="I466" s="3">
        <v>3.2299999999999999E-5</v>
      </c>
      <c r="J466" s="2">
        <v>50</v>
      </c>
      <c r="K466" s="2">
        <v>57</v>
      </c>
      <c r="L466" s="2">
        <v>0.53</v>
      </c>
      <c r="M466" s="2" t="s">
        <v>1316</v>
      </c>
      <c r="N466" s="2" t="s">
        <v>10</v>
      </c>
      <c r="O466" s="2" t="s">
        <v>20</v>
      </c>
      <c r="P466" s="2" t="s">
        <v>1317</v>
      </c>
      <c r="Q466" s="2" t="s">
        <v>282</v>
      </c>
      <c r="R466" s="2" t="s">
        <v>1318</v>
      </c>
      <c r="S466" s="2" t="s">
        <v>15</v>
      </c>
      <c r="T466" s="2" t="s">
        <v>1313</v>
      </c>
      <c r="U466" s="2" t="s">
        <v>5</v>
      </c>
      <c r="V466" s="2" t="s">
        <v>1314</v>
      </c>
      <c r="W466" s="2" t="s">
        <v>1315</v>
      </c>
    </row>
    <row r="467" spans="1:23" s="7" customFormat="1" ht="17.25" customHeight="1" x14ac:dyDescent="0.25">
      <c r="A467" s="1" t="s">
        <v>144</v>
      </c>
      <c r="B467" s="1" t="s">
        <v>1405</v>
      </c>
      <c r="C467" s="2" t="s">
        <v>1406</v>
      </c>
      <c r="D467" s="2" t="s">
        <v>7</v>
      </c>
      <c r="E467" s="3">
        <v>2.3600000000000001E-9</v>
      </c>
      <c r="F467" s="2">
        <v>0</v>
      </c>
      <c r="G467" s="3">
        <v>8.3100000000000001E-6</v>
      </c>
      <c r="H467" s="3">
        <v>8.14E-6</v>
      </c>
      <c r="I467" s="2" t="s">
        <v>5</v>
      </c>
      <c r="J467" s="2">
        <v>31</v>
      </c>
      <c r="K467" s="2">
        <v>24</v>
      </c>
      <c r="L467" s="2">
        <v>0.44</v>
      </c>
      <c r="M467" s="2" t="s">
        <v>1409</v>
      </c>
      <c r="N467" s="2" t="s">
        <v>121</v>
      </c>
      <c r="O467" s="2" t="s">
        <v>20</v>
      </c>
      <c r="P467" s="2" t="s">
        <v>1410</v>
      </c>
      <c r="Q467" s="2" t="s">
        <v>487</v>
      </c>
      <c r="R467" s="2" t="s">
        <v>1411</v>
      </c>
      <c r="S467" s="2" t="s">
        <v>15</v>
      </c>
      <c r="T467" s="2" t="s">
        <v>1407</v>
      </c>
      <c r="U467" s="2" t="s">
        <v>5</v>
      </c>
      <c r="V467" s="2" t="s">
        <v>1408</v>
      </c>
      <c r="W467" s="2" t="s">
        <v>5</v>
      </c>
    </row>
    <row r="468" spans="1:23" s="7" customFormat="1" ht="17.25" customHeight="1" x14ac:dyDescent="0.25">
      <c r="A468" s="1" t="s">
        <v>144</v>
      </c>
      <c r="B468" s="1" t="s">
        <v>1654</v>
      </c>
      <c r="C468" s="2" t="s">
        <v>1655</v>
      </c>
      <c r="D468" s="2" t="s">
        <v>7</v>
      </c>
      <c r="E468" s="3">
        <v>5.4099999999999998E-14</v>
      </c>
      <c r="F468" s="2">
        <v>1.4E-3</v>
      </c>
      <c r="G468" s="3">
        <v>2.5000000000000001E-5</v>
      </c>
      <c r="H468" s="3">
        <v>1.63E-5</v>
      </c>
      <c r="I468" s="3">
        <v>3.2299999999999999E-5</v>
      </c>
      <c r="J468" s="2">
        <v>39</v>
      </c>
      <c r="K468" s="2">
        <v>36</v>
      </c>
      <c r="L468" s="2">
        <v>0.48</v>
      </c>
      <c r="M468" s="2" t="s">
        <v>1658</v>
      </c>
      <c r="N468" s="2" t="s">
        <v>121</v>
      </c>
      <c r="O468" s="2" t="s">
        <v>20</v>
      </c>
      <c r="P468" s="2" t="s">
        <v>1659</v>
      </c>
      <c r="Q468" s="2" t="s">
        <v>1660</v>
      </c>
      <c r="R468" s="2" t="s">
        <v>1661</v>
      </c>
      <c r="S468" s="2" t="s">
        <v>15</v>
      </c>
      <c r="T468" s="2" t="s">
        <v>1656</v>
      </c>
      <c r="U468" s="2" t="s">
        <v>5</v>
      </c>
      <c r="V468" s="2" t="s">
        <v>1657</v>
      </c>
      <c r="W468" s="2" t="s">
        <v>5</v>
      </c>
    </row>
    <row r="469" spans="1:23" s="7" customFormat="1" ht="17.25" customHeight="1" x14ac:dyDescent="0.25">
      <c r="A469" s="1" t="s">
        <v>144</v>
      </c>
      <c r="B469" s="1" t="s">
        <v>1727</v>
      </c>
      <c r="C469" s="2" t="s">
        <v>1728</v>
      </c>
      <c r="D469" s="2" t="s">
        <v>7</v>
      </c>
      <c r="E469" s="3">
        <v>6.8000000000000004E-19</v>
      </c>
      <c r="F469" s="2">
        <v>3.5000000000000001E-3</v>
      </c>
      <c r="G469" s="2">
        <v>2.3999999999999998E-3</v>
      </c>
      <c r="H469" s="2">
        <v>1E-3</v>
      </c>
      <c r="I469" s="2">
        <v>8.3599999999999994E-2</v>
      </c>
      <c r="J469" s="2">
        <v>136</v>
      </c>
      <c r="K469" s="2">
        <v>54</v>
      </c>
      <c r="L469" s="2">
        <v>0.28000000000000003</v>
      </c>
      <c r="M469" s="2" t="s">
        <v>1732</v>
      </c>
      <c r="N469" s="2" t="s">
        <v>121</v>
      </c>
      <c r="O469" s="2" t="s">
        <v>20</v>
      </c>
      <c r="P469" s="2" t="s">
        <v>1733</v>
      </c>
      <c r="Q469" s="2" t="s">
        <v>282</v>
      </c>
      <c r="R469" s="2" t="s">
        <v>1734</v>
      </c>
      <c r="S469" s="2" t="s">
        <v>15</v>
      </c>
      <c r="T469" s="2" t="s">
        <v>1729</v>
      </c>
      <c r="U469" s="2" t="s">
        <v>5</v>
      </c>
      <c r="V469" s="2" t="s">
        <v>1730</v>
      </c>
      <c r="W469" s="2" t="s">
        <v>1731</v>
      </c>
    </row>
    <row r="470" spans="1:23" s="7" customFormat="1" ht="17.25" customHeight="1" x14ac:dyDescent="0.25">
      <c r="A470" s="1" t="s">
        <v>144</v>
      </c>
      <c r="B470" s="1" t="s">
        <v>1727</v>
      </c>
      <c r="C470" s="2" t="s">
        <v>1735</v>
      </c>
      <c r="D470" s="2" t="s">
        <v>7</v>
      </c>
      <c r="E470" s="3">
        <v>2.6700000000000001E-8</v>
      </c>
      <c r="F470" s="2">
        <v>1.2999999999999999E-2</v>
      </c>
      <c r="G470" s="2">
        <v>3.7000000000000002E-3</v>
      </c>
      <c r="H470" s="2">
        <v>6.9999999999999999E-4</v>
      </c>
      <c r="I470" s="2">
        <v>2E-3</v>
      </c>
      <c r="J470" s="2">
        <v>73</v>
      </c>
      <c r="K470" s="2">
        <v>23</v>
      </c>
      <c r="L470" s="2">
        <v>0.24</v>
      </c>
      <c r="M470" s="2" t="s">
        <v>1732</v>
      </c>
      <c r="N470" s="2" t="s">
        <v>121</v>
      </c>
      <c r="O470" s="2" t="s">
        <v>20</v>
      </c>
      <c r="P470" s="2" t="s">
        <v>1733</v>
      </c>
      <c r="Q470" s="2" t="s">
        <v>282</v>
      </c>
      <c r="R470" s="2" t="s">
        <v>1738</v>
      </c>
      <c r="S470" s="2" t="s">
        <v>15</v>
      </c>
      <c r="T470" s="2" t="s">
        <v>1736</v>
      </c>
      <c r="U470" s="2" t="s">
        <v>5</v>
      </c>
      <c r="V470" s="2" t="s">
        <v>1737</v>
      </c>
      <c r="W470" s="2" t="s">
        <v>1731</v>
      </c>
    </row>
    <row r="471" spans="1:23" s="7" customFormat="1" ht="17.25" customHeight="1" x14ac:dyDescent="0.25">
      <c r="A471" s="1" t="s">
        <v>144</v>
      </c>
      <c r="B471" s="1" t="s">
        <v>1958</v>
      </c>
      <c r="C471" s="2" t="s">
        <v>1959</v>
      </c>
      <c r="D471" s="2" t="s">
        <v>7</v>
      </c>
      <c r="E471" s="3">
        <v>5.5500000000000001E-9</v>
      </c>
      <c r="F471" s="2">
        <v>1E-3</v>
      </c>
      <c r="G471" s="3">
        <v>9.48E-5</v>
      </c>
      <c r="H471" s="3">
        <v>5.0899999999999997E-5</v>
      </c>
      <c r="I471" s="3">
        <v>6.4700000000000001E-5</v>
      </c>
      <c r="J471" s="2">
        <v>30</v>
      </c>
      <c r="K471" s="2">
        <v>23</v>
      </c>
      <c r="L471" s="2">
        <v>0.43</v>
      </c>
      <c r="M471" s="2" t="s">
        <v>1962</v>
      </c>
      <c r="N471" s="2" t="s">
        <v>10</v>
      </c>
      <c r="O471" s="2" t="s">
        <v>20</v>
      </c>
      <c r="P471" s="2" t="s">
        <v>1963</v>
      </c>
      <c r="Q471" s="2" t="s">
        <v>1660</v>
      </c>
      <c r="R471" s="2" t="s">
        <v>1964</v>
      </c>
      <c r="S471" s="2" t="s">
        <v>15</v>
      </c>
      <c r="T471" s="2" t="s">
        <v>1960</v>
      </c>
      <c r="U471" s="2" t="s">
        <v>5</v>
      </c>
      <c r="V471" s="2" t="s">
        <v>1961</v>
      </c>
      <c r="W471" s="2" t="s">
        <v>5</v>
      </c>
    </row>
    <row r="472" spans="1:23" s="7" customFormat="1" ht="17.25" customHeight="1" x14ac:dyDescent="0.25">
      <c r="A472" s="1" t="s">
        <v>144</v>
      </c>
      <c r="B472" s="1" t="s">
        <v>2021</v>
      </c>
      <c r="C472" s="2" t="s">
        <v>2022</v>
      </c>
      <c r="D472" s="2" t="s">
        <v>7</v>
      </c>
      <c r="E472" s="3">
        <v>3.4799999999999998E-16</v>
      </c>
      <c r="F472" s="2">
        <v>4.4999999999999997E-3</v>
      </c>
      <c r="G472" s="2">
        <v>1.4E-3</v>
      </c>
      <c r="H472" s="2">
        <v>2.9999999999999997E-4</v>
      </c>
      <c r="I472" s="2">
        <v>2.2000000000000001E-3</v>
      </c>
      <c r="J472" s="2">
        <v>156</v>
      </c>
      <c r="K472" s="2">
        <v>47</v>
      </c>
      <c r="L472" s="2">
        <v>0.23</v>
      </c>
      <c r="M472" s="2" t="s">
        <v>2026</v>
      </c>
      <c r="N472" s="2" t="s">
        <v>10</v>
      </c>
      <c r="O472" s="2" t="s">
        <v>20</v>
      </c>
      <c r="P472" s="2" t="s">
        <v>2027</v>
      </c>
      <c r="Q472" s="2" t="s">
        <v>51</v>
      </c>
      <c r="R472" s="2" t="s">
        <v>2028</v>
      </c>
      <c r="S472" s="2" t="s">
        <v>15</v>
      </c>
      <c r="T472" s="2" t="s">
        <v>2023</v>
      </c>
      <c r="U472" s="2" t="s">
        <v>5</v>
      </c>
      <c r="V472" s="2" t="s">
        <v>2024</v>
      </c>
      <c r="W472" s="2" t="s">
        <v>2025</v>
      </c>
    </row>
    <row r="473" spans="1:23" s="7" customFormat="1" ht="17.25" customHeight="1" x14ac:dyDescent="0.25">
      <c r="A473" s="1" t="s">
        <v>144</v>
      </c>
      <c r="B473" s="1" t="s">
        <v>2251</v>
      </c>
      <c r="C473" s="2" t="s">
        <v>2252</v>
      </c>
      <c r="D473" s="2" t="s">
        <v>7</v>
      </c>
      <c r="E473" s="3">
        <v>6.9900000000000004E-15</v>
      </c>
      <c r="F473" s="2">
        <v>5.0000000000000001E-4</v>
      </c>
      <c r="G473" s="2">
        <v>1E-4</v>
      </c>
      <c r="H473" s="2">
        <v>1E-4</v>
      </c>
      <c r="I473" s="3">
        <v>3.2299999999999999E-5</v>
      </c>
      <c r="J473" s="2">
        <v>38</v>
      </c>
      <c r="K473" s="2">
        <v>38</v>
      </c>
      <c r="L473" s="2">
        <v>0.5</v>
      </c>
      <c r="M473" s="2" t="s">
        <v>2255</v>
      </c>
      <c r="N473" s="2" t="s">
        <v>10</v>
      </c>
      <c r="O473" s="2" t="s">
        <v>11</v>
      </c>
      <c r="P473" s="2" t="s">
        <v>2256</v>
      </c>
      <c r="Q473" s="2" t="s">
        <v>1050</v>
      </c>
      <c r="R473" s="2" t="s">
        <v>2257</v>
      </c>
      <c r="S473" s="2" t="s">
        <v>15</v>
      </c>
      <c r="T473" s="2" t="s">
        <v>2253</v>
      </c>
      <c r="U473" s="2" t="s">
        <v>180</v>
      </c>
      <c r="V473" s="2" t="s">
        <v>2254</v>
      </c>
      <c r="W473" s="2" t="s">
        <v>5</v>
      </c>
    </row>
    <row r="474" spans="1:23" s="7" customFormat="1" ht="17.25" customHeight="1" x14ac:dyDescent="0.25">
      <c r="A474" s="1" t="s">
        <v>144</v>
      </c>
      <c r="B474" s="1" t="s">
        <v>2355</v>
      </c>
      <c r="C474" s="2" t="s">
        <v>2356</v>
      </c>
      <c r="D474" s="2" t="s">
        <v>7</v>
      </c>
      <c r="E474" s="3">
        <v>6.2000000000000002E-16</v>
      </c>
      <c r="F474" s="2" t="s">
        <v>5</v>
      </c>
      <c r="G474" s="2" t="s">
        <v>5</v>
      </c>
      <c r="H474" s="3">
        <v>1.22E-5</v>
      </c>
      <c r="I474" s="2" t="s">
        <v>5</v>
      </c>
      <c r="J474" s="2">
        <v>28</v>
      </c>
      <c r="K474" s="2">
        <v>39</v>
      </c>
      <c r="L474" s="2">
        <v>0.57999999999999996</v>
      </c>
      <c r="M474" s="2" t="s">
        <v>2358</v>
      </c>
      <c r="N474" s="2" t="s">
        <v>121</v>
      </c>
      <c r="O474" s="2" t="s">
        <v>20</v>
      </c>
      <c r="P474" s="2" t="s">
        <v>2359</v>
      </c>
      <c r="Q474" s="2" t="s">
        <v>947</v>
      </c>
      <c r="R474" s="2" t="s">
        <v>2360</v>
      </c>
      <c r="S474" s="2" t="s">
        <v>15</v>
      </c>
      <c r="T474" s="2" t="s">
        <v>2357</v>
      </c>
      <c r="U474" s="2" t="s">
        <v>5</v>
      </c>
      <c r="V474" s="2" t="s">
        <v>5</v>
      </c>
      <c r="W474" s="2" t="s">
        <v>5</v>
      </c>
    </row>
    <row r="475" spans="1:23" s="7" customFormat="1" ht="17.25" customHeight="1" x14ac:dyDescent="0.25">
      <c r="A475" s="1" t="s">
        <v>144</v>
      </c>
      <c r="B475" s="1" t="s">
        <v>2517</v>
      </c>
      <c r="C475" s="2" t="s">
        <v>2518</v>
      </c>
      <c r="D475" s="2" t="s">
        <v>7</v>
      </c>
      <c r="E475" s="3">
        <v>7.8299999999999998E-17</v>
      </c>
      <c r="F475" s="2">
        <v>2.0000000000000001E-4</v>
      </c>
      <c r="G475" s="3">
        <v>6.5900000000000003E-5</v>
      </c>
      <c r="H475" s="3">
        <v>7.3100000000000001E-5</v>
      </c>
      <c r="I475" s="3">
        <v>6.4599999999999998E-5</v>
      </c>
      <c r="J475" s="2">
        <v>23</v>
      </c>
      <c r="K475" s="2">
        <v>40</v>
      </c>
      <c r="L475" s="2">
        <v>0.63</v>
      </c>
      <c r="M475" s="2" t="s">
        <v>2521</v>
      </c>
      <c r="N475" s="2" t="s">
        <v>121</v>
      </c>
      <c r="O475" s="2" t="s">
        <v>20</v>
      </c>
      <c r="P475" s="2" t="s">
        <v>2522</v>
      </c>
      <c r="Q475" s="2" t="s">
        <v>212</v>
      </c>
      <c r="R475" s="2" t="s">
        <v>2523</v>
      </c>
      <c r="S475" s="2" t="s">
        <v>15</v>
      </c>
      <c r="T475" s="2" t="s">
        <v>2519</v>
      </c>
      <c r="U475" s="2" t="s">
        <v>5</v>
      </c>
      <c r="V475" s="2" t="s">
        <v>2520</v>
      </c>
      <c r="W475" s="2" t="s">
        <v>5</v>
      </c>
    </row>
    <row r="476" spans="1:23" s="7" customFormat="1" ht="17.25" customHeight="1" x14ac:dyDescent="0.25">
      <c r="A476" s="1" t="s">
        <v>144</v>
      </c>
      <c r="B476" s="1" t="s">
        <v>2661</v>
      </c>
      <c r="C476" s="2" t="s">
        <v>2662</v>
      </c>
      <c r="D476" s="2" t="s">
        <v>2664</v>
      </c>
      <c r="E476" s="3">
        <v>5.6200000000000004E-6</v>
      </c>
      <c r="F476" s="2">
        <v>0.41</v>
      </c>
      <c r="G476" s="3">
        <v>1.9899999999999999E-5</v>
      </c>
      <c r="H476" s="3">
        <v>1.08E-5</v>
      </c>
      <c r="I476" s="2" t="s">
        <v>5</v>
      </c>
      <c r="J476" s="2">
        <v>52</v>
      </c>
      <c r="K476" s="2">
        <v>16</v>
      </c>
      <c r="L476" s="2">
        <v>0.24</v>
      </c>
      <c r="M476" s="2" t="s">
        <v>2666</v>
      </c>
      <c r="N476" s="2" t="s">
        <v>10</v>
      </c>
      <c r="O476" s="2" t="s">
        <v>103</v>
      </c>
      <c r="P476" s="2" t="s">
        <v>2667</v>
      </c>
      <c r="Q476" s="2" t="s">
        <v>51</v>
      </c>
      <c r="R476" s="2" t="s">
        <v>5</v>
      </c>
      <c r="S476" s="2" t="s">
        <v>5</v>
      </c>
      <c r="T476" s="2" t="s">
        <v>2663</v>
      </c>
      <c r="U476" s="2" t="s">
        <v>5</v>
      </c>
      <c r="V476" s="2" t="s">
        <v>2665</v>
      </c>
      <c r="W476" s="2" t="s">
        <v>5</v>
      </c>
    </row>
    <row r="477" spans="1:23" s="7" customFormat="1" ht="17.25" customHeight="1" x14ac:dyDescent="0.25">
      <c r="A477" s="1" t="s">
        <v>144</v>
      </c>
      <c r="B477" s="1" t="s">
        <v>2710</v>
      </c>
      <c r="C477" s="2" t="s">
        <v>2711</v>
      </c>
      <c r="D477" s="2" t="s">
        <v>7</v>
      </c>
      <c r="E477" s="3">
        <v>1.17E-7</v>
      </c>
      <c r="F477" s="2">
        <v>1.2999999999999999E-3</v>
      </c>
      <c r="G477" s="2">
        <v>8.9999999999999998E-4</v>
      </c>
      <c r="H477" s="3">
        <v>2.4600000000000002E-5</v>
      </c>
      <c r="I477" s="2">
        <v>2.2200000000000001E-2</v>
      </c>
      <c r="J477" s="2">
        <v>64</v>
      </c>
      <c r="K477" s="2">
        <v>21</v>
      </c>
      <c r="L477" s="2">
        <v>0.25</v>
      </c>
      <c r="M477" s="2" t="s">
        <v>2715</v>
      </c>
      <c r="N477" s="2" t="s">
        <v>10</v>
      </c>
      <c r="O477" s="2" t="s">
        <v>11</v>
      </c>
      <c r="P477" s="2" t="s">
        <v>2716</v>
      </c>
      <c r="Q477" s="2" t="s">
        <v>291</v>
      </c>
      <c r="R477" s="2" t="s">
        <v>2717</v>
      </c>
      <c r="S477" s="2" t="s">
        <v>15</v>
      </c>
      <c r="T477" s="2" t="s">
        <v>2712</v>
      </c>
      <c r="U477" s="2" t="s">
        <v>5</v>
      </c>
      <c r="V477" s="2" t="s">
        <v>2713</v>
      </c>
      <c r="W477" s="2" t="s">
        <v>2714</v>
      </c>
    </row>
    <row r="478" spans="1:23" s="7" customFormat="1" ht="17.25" customHeight="1" x14ac:dyDescent="0.25">
      <c r="A478" s="1" t="s">
        <v>144</v>
      </c>
      <c r="B478" s="1" t="s">
        <v>2816</v>
      </c>
      <c r="C478" s="2" t="s">
        <v>2817</v>
      </c>
      <c r="D478" s="2" t="s">
        <v>7</v>
      </c>
      <c r="E478" s="3">
        <v>4.4299999999999997E-19</v>
      </c>
      <c r="F478" s="2">
        <v>4.4999999999999997E-3</v>
      </c>
      <c r="G478" s="2">
        <v>8.0000000000000004E-4</v>
      </c>
      <c r="H478" s="2">
        <v>6.9999999999999999E-4</v>
      </c>
      <c r="I478" s="2">
        <v>1.1999999999999999E-3</v>
      </c>
      <c r="J478" s="2">
        <v>40</v>
      </c>
      <c r="K478" s="2">
        <v>48</v>
      </c>
      <c r="L478" s="2">
        <v>0.55000000000000004</v>
      </c>
      <c r="M478" s="2" t="s">
        <v>2820</v>
      </c>
      <c r="N478" s="2" t="s">
        <v>10</v>
      </c>
      <c r="O478" s="2" t="s">
        <v>20</v>
      </c>
      <c r="P478" s="2" t="s">
        <v>2821</v>
      </c>
      <c r="Q478" s="2" t="s">
        <v>843</v>
      </c>
      <c r="R478" s="2" t="s">
        <v>2822</v>
      </c>
      <c r="S478" s="2" t="s">
        <v>15</v>
      </c>
      <c r="T478" s="2" t="s">
        <v>2818</v>
      </c>
      <c r="U478" s="2" t="s">
        <v>5</v>
      </c>
      <c r="V478" s="2" t="s">
        <v>2819</v>
      </c>
      <c r="W478" s="2" t="s">
        <v>5</v>
      </c>
    </row>
    <row r="479" spans="1:23" s="7" customFormat="1" ht="17.25" customHeight="1" x14ac:dyDescent="0.25">
      <c r="A479" s="1" t="s">
        <v>144</v>
      </c>
      <c r="B479" s="1" t="s">
        <v>2863</v>
      </c>
      <c r="C479" s="2" t="s">
        <v>2864</v>
      </c>
      <c r="D479" s="2" t="s">
        <v>7</v>
      </c>
      <c r="E479" s="3">
        <v>2.83E-5</v>
      </c>
      <c r="F479" s="2">
        <v>1.2999999999999999E-2</v>
      </c>
      <c r="G479" s="2">
        <v>6.7999999999999996E-3</v>
      </c>
      <c r="H479" s="2">
        <v>8.0000000000000004E-4</v>
      </c>
      <c r="I479" s="2">
        <v>0.25269999999999998</v>
      </c>
      <c r="J479" s="2">
        <v>52</v>
      </c>
      <c r="K479" s="2">
        <v>14</v>
      </c>
      <c r="L479" s="2">
        <v>0.21</v>
      </c>
      <c r="M479" s="2" t="s">
        <v>2868</v>
      </c>
      <c r="N479" s="2" t="s">
        <v>10</v>
      </c>
      <c r="O479" s="2" t="s">
        <v>11</v>
      </c>
      <c r="P479" s="2" t="s">
        <v>2869</v>
      </c>
      <c r="Q479" s="2" t="s">
        <v>414</v>
      </c>
      <c r="R479" s="2" t="s">
        <v>2870</v>
      </c>
      <c r="S479" s="2" t="s">
        <v>15</v>
      </c>
      <c r="T479" s="2" t="s">
        <v>2865</v>
      </c>
      <c r="U479" s="2" t="s">
        <v>5</v>
      </c>
      <c r="V479" s="2" t="s">
        <v>2866</v>
      </c>
      <c r="W479" s="2" t="s">
        <v>2867</v>
      </c>
    </row>
    <row r="480" spans="1:23" s="7" customFormat="1" ht="17.25" customHeight="1" x14ac:dyDescent="0.25">
      <c r="A480" s="1" t="s">
        <v>144</v>
      </c>
      <c r="B480" s="1" t="s">
        <v>3014</v>
      </c>
      <c r="C480" s="2" t="s">
        <v>3015</v>
      </c>
      <c r="D480" s="2" t="s">
        <v>7</v>
      </c>
      <c r="E480" s="3">
        <v>2.1399999999999999E-38</v>
      </c>
      <c r="F480" s="2">
        <v>0</v>
      </c>
      <c r="G480" s="3">
        <v>1.6500000000000001E-5</v>
      </c>
      <c r="H480" s="3">
        <v>8.1300000000000001E-6</v>
      </c>
      <c r="I480" s="2" t="s">
        <v>5</v>
      </c>
      <c r="J480" s="2">
        <v>103</v>
      </c>
      <c r="K480" s="2">
        <v>101</v>
      </c>
      <c r="L480" s="2">
        <v>0.5</v>
      </c>
      <c r="M480" s="2" t="s">
        <v>3018</v>
      </c>
      <c r="N480" s="2" t="s">
        <v>10</v>
      </c>
      <c r="O480" s="2" t="s">
        <v>20</v>
      </c>
      <c r="P480" s="2" t="s">
        <v>3019</v>
      </c>
      <c r="Q480" s="2" t="s">
        <v>414</v>
      </c>
      <c r="R480" s="2" t="s">
        <v>3020</v>
      </c>
      <c r="S480" s="2" t="s">
        <v>15</v>
      </c>
      <c r="T480" s="2" t="s">
        <v>3016</v>
      </c>
      <c r="U480" s="2" t="s">
        <v>5</v>
      </c>
      <c r="V480" s="2" t="s">
        <v>3017</v>
      </c>
      <c r="W480" s="2" t="s">
        <v>5</v>
      </c>
    </row>
    <row r="481" spans="1:23" s="7" customFormat="1" ht="17.25" customHeight="1" x14ac:dyDescent="0.25">
      <c r="A481" s="4" t="s">
        <v>16</v>
      </c>
      <c r="B481" s="4" t="s">
        <v>3</v>
      </c>
      <c r="C481" s="6" t="s">
        <v>17</v>
      </c>
      <c r="D481" s="6" t="s">
        <v>7</v>
      </c>
      <c r="E481" s="5">
        <v>3.4799999999999998E-21</v>
      </c>
      <c r="F481" s="6">
        <v>1.4E-3</v>
      </c>
      <c r="G481" s="6">
        <v>5.9999999999999995E-4</v>
      </c>
      <c r="H481" s="6">
        <v>4.0000000000000002E-4</v>
      </c>
      <c r="I481" s="6">
        <v>5.0000000000000001E-4</v>
      </c>
      <c r="J481" s="6">
        <v>109</v>
      </c>
      <c r="K481" s="6">
        <v>59</v>
      </c>
      <c r="L481" s="6">
        <v>0.35</v>
      </c>
      <c r="M481" s="6" t="s">
        <v>9</v>
      </c>
      <c r="N481" s="6" t="s">
        <v>10</v>
      </c>
      <c r="O481" s="6" t="s">
        <v>20</v>
      </c>
      <c r="P481" s="6" t="s">
        <v>12</v>
      </c>
      <c r="Q481" s="6" t="s">
        <v>13</v>
      </c>
      <c r="R481" s="6" t="s">
        <v>21</v>
      </c>
      <c r="S481" s="6" t="s">
        <v>22</v>
      </c>
      <c r="T481" s="6" t="s">
        <v>18</v>
      </c>
      <c r="U481" s="6" t="s">
        <v>5</v>
      </c>
      <c r="V481" s="6" t="s">
        <v>19</v>
      </c>
      <c r="W481" s="6" t="s">
        <v>5</v>
      </c>
    </row>
    <row r="482" spans="1:23" ht="17.25" customHeight="1" x14ac:dyDescent="0.25">
      <c r="A482" s="1" t="s">
        <v>16</v>
      </c>
      <c r="B482" s="1" t="s">
        <v>292</v>
      </c>
      <c r="C482" s="2" t="s">
        <v>293</v>
      </c>
      <c r="D482" s="2" t="s">
        <v>7</v>
      </c>
      <c r="E482" s="3">
        <v>5.0699999999999999E-27</v>
      </c>
      <c r="F482" s="2">
        <v>0</v>
      </c>
      <c r="G482" s="3">
        <v>8.3699999999999995E-6</v>
      </c>
      <c r="H482" s="3">
        <v>1.63E-5</v>
      </c>
      <c r="I482" s="2" t="s">
        <v>5</v>
      </c>
      <c r="J482" s="2">
        <v>37</v>
      </c>
      <c r="K482" s="2">
        <v>65</v>
      </c>
      <c r="L482" s="2">
        <v>0.64</v>
      </c>
      <c r="M482" s="2" t="s">
        <v>296</v>
      </c>
      <c r="N482" s="2" t="s">
        <v>10</v>
      </c>
      <c r="O482" s="2" t="s">
        <v>20</v>
      </c>
      <c r="P482" s="2" t="s">
        <v>297</v>
      </c>
      <c r="Q482" s="2" t="s">
        <v>123</v>
      </c>
      <c r="R482" s="2" t="s">
        <v>298</v>
      </c>
      <c r="S482" s="2" t="s">
        <v>15</v>
      </c>
      <c r="T482" s="2" t="s">
        <v>294</v>
      </c>
      <c r="U482" s="2" t="s">
        <v>5</v>
      </c>
      <c r="V482" s="2" t="s">
        <v>295</v>
      </c>
      <c r="W482" s="2" t="s">
        <v>5</v>
      </c>
    </row>
    <row r="483" spans="1:23" ht="17.25" customHeight="1" x14ac:dyDescent="0.25">
      <c r="A483" s="1" t="s">
        <v>16</v>
      </c>
      <c r="B483" s="1" t="s">
        <v>1023</v>
      </c>
      <c r="C483" s="2" t="s">
        <v>1024</v>
      </c>
      <c r="D483" s="2" t="s">
        <v>7</v>
      </c>
      <c r="E483" s="3">
        <v>2.0999999999999998E-15</v>
      </c>
      <c r="F483" s="2">
        <v>0</v>
      </c>
      <c r="G483" s="3">
        <v>8.2400000000000007E-6</v>
      </c>
      <c r="H483" s="3">
        <v>4.0600000000000001E-6</v>
      </c>
      <c r="I483" s="3">
        <v>9.7100000000000002E-5</v>
      </c>
      <c r="J483" s="2">
        <v>45</v>
      </c>
      <c r="K483" s="2">
        <v>40</v>
      </c>
      <c r="L483" s="2">
        <v>0.47</v>
      </c>
      <c r="M483" s="2" t="s">
        <v>1027</v>
      </c>
      <c r="N483" s="2" t="s">
        <v>10</v>
      </c>
      <c r="O483" s="2" t="s">
        <v>20</v>
      </c>
      <c r="P483" s="2" t="s">
        <v>1028</v>
      </c>
      <c r="Q483" s="2" t="s">
        <v>930</v>
      </c>
      <c r="R483" s="2" t="s">
        <v>1029</v>
      </c>
      <c r="S483" s="2" t="s">
        <v>15</v>
      </c>
      <c r="T483" s="2" t="s">
        <v>1025</v>
      </c>
      <c r="U483" s="2" t="s">
        <v>5</v>
      </c>
      <c r="V483" s="2" t="s">
        <v>1026</v>
      </c>
      <c r="W483" s="2" t="s">
        <v>5</v>
      </c>
    </row>
    <row r="484" spans="1:23" ht="17.25" customHeight="1" x14ac:dyDescent="0.25">
      <c r="A484" s="1" t="s">
        <v>16</v>
      </c>
      <c r="B484" s="1" t="s">
        <v>1038</v>
      </c>
      <c r="C484" s="2" t="s">
        <v>1039</v>
      </c>
      <c r="D484" s="2" t="s">
        <v>7</v>
      </c>
      <c r="E484" s="3">
        <v>5.5300000000000004E-6</v>
      </c>
      <c r="F484" s="2" t="s">
        <v>5</v>
      </c>
      <c r="G484" s="2" t="s">
        <v>5</v>
      </c>
      <c r="H484" s="3">
        <v>4.07E-6</v>
      </c>
      <c r="I484" s="2">
        <v>0</v>
      </c>
      <c r="J484" s="2">
        <v>51</v>
      </c>
      <c r="K484" s="2">
        <v>16</v>
      </c>
      <c r="L484" s="2">
        <v>0.24</v>
      </c>
      <c r="M484" s="2" t="s">
        <v>1041</v>
      </c>
      <c r="N484" s="2" t="s">
        <v>10</v>
      </c>
      <c r="O484" s="2" t="s">
        <v>20</v>
      </c>
      <c r="P484" s="2" t="s">
        <v>1042</v>
      </c>
      <c r="Q484" s="2" t="s">
        <v>138</v>
      </c>
      <c r="R484" s="2" t="s">
        <v>1043</v>
      </c>
      <c r="S484" s="2" t="s">
        <v>15</v>
      </c>
      <c r="T484" s="2" t="s">
        <v>1040</v>
      </c>
      <c r="U484" s="2" t="s">
        <v>5</v>
      </c>
      <c r="V484" s="2" t="s">
        <v>5</v>
      </c>
      <c r="W484" s="2" t="s">
        <v>5</v>
      </c>
    </row>
    <row r="485" spans="1:23" ht="17.25" customHeight="1" x14ac:dyDescent="0.25">
      <c r="A485" s="1" t="s">
        <v>16</v>
      </c>
      <c r="B485" s="1" t="s">
        <v>1105</v>
      </c>
      <c r="C485" s="2" t="s">
        <v>1114</v>
      </c>
      <c r="D485" s="2" t="s">
        <v>7</v>
      </c>
      <c r="E485" s="3">
        <v>2.1199999999999999E-10</v>
      </c>
      <c r="F485" s="2">
        <v>4.0000000000000002E-4</v>
      </c>
      <c r="G485" s="2">
        <v>2.0000000000000001E-4</v>
      </c>
      <c r="H485" s="2">
        <v>2.0000000000000001E-4</v>
      </c>
      <c r="I485" s="2">
        <v>4.1000000000000003E-3</v>
      </c>
      <c r="J485" s="2">
        <v>79</v>
      </c>
      <c r="K485" s="2">
        <v>29</v>
      </c>
      <c r="L485" s="2">
        <v>0.27</v>
      </c>
      <c r="M485" s="2" t="s">
        <v>1110</v>
      </c>
      <c r="N485" s="2" t="s">
        <v>121</v>
      </c>
      <c r="O485" s="2" t="s">
        <v>20</v>
      </c>
      <c r="P485" s="2" t="s">
        <v>1111</v>
      </c>
      <c r="Q485" s="2" t="s">
        <v>1112</v>
      </c>
      <c r="R485" s="2" t="s">
        <v>1117</v>
      </c>
      <c r="S485" s="2" t="s">
        <v>15</v>
      </c>
      <c r="T485" s="2" t="s">
        <v>1115</v>
      </c>
      <c r="U485" s="2" t="s">
        <v>5</v>
      </c>
      <c r="V485" s="2" t="s">
        <v>1116</v>
      </c>
      <c r="W485" s="2" t="s">
        <v>1109</v>
      </c>
    </row>
    <row r="486" spans="1:23" ht="17.25" customHeight="1" x14ac:dyDescent="0.25">
      <c r="A486" s="1" t="s">
        <v>16</v>
      </c>
      <c r="B486" s="1" t="s">
        <v>1130</v>
      </c>
      <c r="C486" s="2" t="s">
        <v>1131</v>
      </c>
      <c r="D486" s="2" t="s">
        <v>7</v>
      </c>
      <c r="E486" s="3">
        <v>4.6400000000000003E-7</v>
      </c>
      <c r="F486" s="2">
        <v>3.8999999999999998E-3</v>
      </c>
      <c r="G486" s="2">
        <v>2.5000000000000001E-3</v>
      </c>
      <c r="H486" s="2">
        <v>0</v>
      </c>
      <c r="I486" s="2">
        <v>2.2000000000000001E-3</v>
      </c>
      <c r="J486" s="2">
        <v>51</v>
      </c>
      <c r="K486" s="2">
        <v>19</v>
      </c>
      <c r="L486" s="2">
        <v>0.27</v>
      </c>
      <c r="M486" s="2" t="s">
        <v>1135</v>
      </c>
      <c r="N486" s="2" t="s">
        <v>121</v>
      </c>
      <c r="O486" s="2" t="s">
        <v>20</v>
      </c>
      <c r="P486" s="2" t="s">
        <v>1136</v>
      </c>
      <c r="Q486" s="2" t="s">
        <v>139</v>
      </c>
      <c r="R486" s="2" t="s">
        <v>1137</v>
      </c>
      <c r="S486" s="2" t="s">
        <v>15</v>
      </c>
      <c r="T486" s="2" t="s">
        <v>1132</v>
      </c>
      <c r="U486" s="2" t="s">
        <v>5</v>
      </c>
      <c r="V486" s="2" t="s">
        <v>1133</v>
      </c>
      <c r="W486" s="2" t="s">
        <v>1134</v>
      </c>
    </row>
    <row r="487" spans="1:23" ht="17.25" customHeight="1" x14ac:dyDescent="0.25">
      <c r="A487" s="1" t="s">
        <v>16</v>
      </c>
      <c r="B487" s="1" t="s">
        <v>1495</v>
      </c>
      <c r="C487" s="2" t="s">
        <v>1496</v>
      </c>
      <c r="D487" s="2" t="s">
        <v>7</v>
      </c>
      <c r="E487" s="3">
        <v>8.79E-8</v>
      </c>
      <c r="F487" s="2">
        <v>1.6999999999999999E-3</v>
      </c>
      <c r="G487" s="2">
        <v>1.1000000000000001E-3</v>
      </c>
      <c r="H487" s="2">
        <v>8.0000000000000004E-4</v>
      </c>
      <c r="I487" s="2">
        <v>8.9999999999999998E-4</v>
      </c>
      <c r="J487" s="2">
        <v>30</v>
      </c>
      <c r="K487" s="2">
        <v>20</v>
      </c>
      <c r="L487" s="2">
        <v>0.4</v>
      </c>
      <c r="M487" s="2" t="s">
        <v>1499</v>
      </c>
      <c r="N487" s="2" t="s">
        <v>121</v>
      </c>
      <c r="O487" s="2" t="s">
        <v>20</v>
      </c>
      <c r="P487" s="2" t="s">
        <v>1500</v>
      </c>
      <c r="Q487" s="2" t="s">
        <v>388</v>
      </c>
      <c r="R487" s="2" t="s">
        <v>1501</v>
      </c>
      <c r="S487" s="2" t="s">
        <v>15</v>
      </c>
      <c r="T487" s="2" t="s">
        <v>1497</v>
      </c>
      <c r="U487" s="2" t="s">
        <v>5</v>
      </c>
      <c r="V487" s="2" t="s">
        <v>1498</v>
      </c>
      <c r="W487" s="2" t="s">
        <v>5</v>
      </c>
    </row>
    <row r="488" spans="1:23" ht="17.25" customHeight="1" x14ac:dyDescent="0.25">
      <c r="A488" s="1" t="s">
        <v>16</v>
      </c>
      <c r="B488" s="1" t="s">
        <v>1530</v>
      </c>
      <c r="C488" s="2" t="s">
        <v>1531</v>
      </c>
      <c r="D488" s="2" t="s">
        <v>7</v>
      </c>
      <c r="E488" s="3">
        <v>5.9000000000000003E-6</v>
      </c>
      <c r="F488" s="2" t="s">
        <v>5</v>
      </c>
      <c r="G488" s="2" t="s">
        <v>5</v>
      </c>
      <c r="H488" s="2">
        <v>0</v>
      </c>
      <c r="I488" s="2" t="s">
        <v>5</v>
      </c>
      <c r="J488" s="2">
        <v>55</v>
      </c>
      <c r="K488" s="2">
        <v>16</v>
      </c>
      <c r="L488" s="2">
        <v>0.23</v>
      </c>
      <c r="M488" s="2" t="s">
        <v>1534</v>
      </c>
      <c r="N488" s="2" t="s">
        <v>10</v>
      </c>
      <c r="O488" s="2" t="s">
        <v>20</v>
      </c>
      <c r="P488" s="2" t="s">
        <v>1535</v>
      </c>
      <c r="Q488" s="2" t="s">
        <v>265</v>
      </c>
      <c r="R488" s="2" t="s">
        <v>1536</v>
      </c>
      <c r="S488" s="2" t="s">
        <v>15</v>
      </c>
      <c r="T488" s="2" t="s">
        <v>1532</v>
      </c>
      <c r="U488" s="2" t="s">
        <v>5</v>
      </c>
      <c r="V488" s="2" t="s">
        <v>1533</v>
      </c>
      <c r="W488" s="2" t="s">
        <v>5</v>
      </c>
    </row>
    <row r="489" spans="1:23" ht="17.25" customHeight="1" x14ac:dyDescent="0.25">
      <c r="A489" s="1" t="s">
        <v>16</v>
      </c>
      <c r="B489" s="1" t="s">
        <v>1581</v>
      </c>
      <c r="C489" s="2" t="s">
        <v>1590</v>
      </c>
      <c r="D489" s="2" t="s">
        <v>7</v>
      </c>
      <c r="E489" s="3">
        <v>1.13E-6</v>
      </c>
      <c r="F489" s="2">
        <v>5.0000000000000001E-4</v>
      </c>
      <c r="G489" s="2">
        <v>2.9999999999999997E-4</v>
      </c>
      <c r="H489" s="2">
        <v>2.9999999999999997E-4</v>
      </c>
      <c r="I489" s="2">
        <v>3.8999999999999998E-3</v>
      </c>
      <c r="J489" s="2">
        <v>54</v>
      </c>
      <c r="K489" s="2">
        <v>18</v>
      </c>
      <c r="L489" s="2">
        <v>0.25</v>
      </c>
      <c r="M489" s="2" t="s">
        <v>1583</v>
      </c>
      <c r="N489" s="2" t="s">
        <v>121</v>
      </c>
      <c r="O489" s="2" t="s">
        <v>20</v>
      </c>
      <c r="P489" s="2" t="s">
        <v>1584</v>
      </c>
      <c r="Q489" s="2" t="s">
        <v>1585</v>
      </c>
      <c r="R489" s="2" t="s">
        <v>1593</v>
      </c>
      <c r="S489" s="2" t="s">
        <v>15</v>
      </c>
      <c r="T489" s="2" t="s">
        <v>1591</v>
      </c>
      <c r="U489" s="2" t="s">
        <v>180</v>
      </c>
      <c r="V489" s="2" t="s">
        <v>1592</v>
      </c>
      <c r="W489" s="2" t="s">
        <v>1582</v>
      </c>
    </row>
    <row r="490" spans="1:23" ht="17.25" customHeight="1" x14ac:dyDescent="0.25">
      <c r="A490" s="1" t="s">
        <v>16</v>
      </c>
      <c r="B490" s="1" t="s">
        <v>1783</v>
      </c>
      <c r="C490" s="2" t="s">
        <v>1784</v>
      </c>
      <c r="D490" s="2" t="s">
        <v>7</v>
      </c>
      <c r="E490" s="3">
        <v>1.2800000000000001E-13</v>
      </c>
      <c r="F490" s="2">
        <v>2.9999999999999997E-4</v>
      </c>
      <c r="G490" s="3">
        <v>9.3200000000000002E-5</v>
      </c>
      <c r="H490" s="3">
        <v>4.0200000000000001E-5</v>
      </c>
      <c r="I490" s="2" t="s">
        <v>5</v>
      </c>
      <c r="J490" s="2">
        <v>38</v>
      </c>
      <c r="K490" s="2">
        <v>35</v>
      </c>
      <c r="L490" s="2">
        <v>0.48</v>
      </c>
      <c r="M490" s="2" t="s">
        <v>1787</v>
      </c>
      <c r="N490" s="2" t="s">
        <v>10</v>
      </c>
      <c r="O490" s="2" t="s">
        <v>20</v>
      </c>
      <c r="P490" s="2" t="s">
        <v>1788</v>
      </c>
      <c r="Q490" s="2" t="s">
        <v>1036</v>
      </c>
      <c r="R490" s="2" t="s">
        <v>1789</v>
      </c>
      <c r="S490" s="2" t="s">
        <v>15</v>
      </c>
      <c r="T490" s="2" t="s">
        <v>1785</v>
      </c>
      <c r="U490" s="2" t="s">
        <v>5</v>
      </c>
      <c r="V490" s="2" t="s">
        <v>1786</v>
      </c>
      <c r="W490" s="2" t="s">
        <v>5</v>
      </c>
    </row>
    <row r="491" spans="1:23" ht="17.25" customHeight="1" x14ac:dyDescent="0.25">
      <c r="A491" s="1" t="s">
        <v>16</v>
      </c>
      <c r="B491" s="1" t="s">
        <v>1915</v>
      </c>
      <c r="C491" s="2" t="s">
        <v>1916</v>
      </c>
      <c r="D491" s="2" t="s">
        <v>7</v>
      </c>
      <c r="E491" s="3">
        <v>4.2900000000000002E-10</v>
      </c>
      <c r="F491" s="2">
        <v>0.56000000000000005</v>
      </c>
      <c r="G491" s="2">
        <v>2.8999999999999998E-3</v>
      </c>
      <c r="H491" s="2">
        <v>2.0000000000000001E-4</v>
      </c>
      <c r="I491" s="3">
        <v>4.2599999999999999E-5</v>
      </c>
      <c r="J491" s="2">
        <v>0</v>
      </c>
      <c r="K491" s="2">
        <v>17</v>
      </c>
      <c r="L491" s="2">
        <v>1</v>
      </c>
      <c r="M491" s="2" t="s">
        <v>1920</v>
      </c>
      <c r="N491" s="2" t="s">
        <v>10</v>
      </c>
      <c r="O491" s="2" t="s">
        <v>20</v>
      </c>
      <c r="P491" s="2" t="s">
        <v>1921</v>
      </c>
      <c r="Q491" s="2" t="s">
        <v>1867</v>
      </c>
      <c r="R491" s="2" t="s">
        <v>1922</v>
      </c>
      <c r="S491" s="2" t="s">
        <v>15</v>
      </c>
      <c r="T491" s="2" t="s">
        <v>1917</v>
      </c>
      <c r="U491" s="2" t="s">
        <v>5</v>
      </c>
      <c r="V491" s="2" t="s">
        <v>1918</v>
      </c>
      <c r="W491" s="2" t="s">
        <v>1919</v>
      </c>
    </row>
    <row r="492" spans="1:23" ht="17.25" customHeight="1" x14ac:dyDescent="0.25">
      <c r="A492" s="1" t="s">
        <v>16</v>
      </c>
      <c r="B492" s="1" t="s">
        <v>1930</v>
      </c>
      <c r="C492" s="2" t="s">
        <v>1931</v>
      </c>
      <c r="D492" s="2" t="s">
        <v>7</v>
      </c>
      <c r="E492" s="3">
        <v>2.9900000000000002E-6</v>
      </c>
      <c r="F492" s="2">
        <v>5.8999999999999999E-3</v>
      </c>
      <c r="G492" s="2">
        <v>1.9E-3</v>
      </c>
      <c r="H492" s="3">
        <v>1.2300000000000001E-5</v>
      </c>
      <c r="I492" s="2">
        <v>5.21E-2</v>
      </c>
      <c r="J492" s="2">
        <v>64</v>
      </c>
      <c r="K492" s="2">
        <v>17</v>
      </c>
      <c r="L492" s="2">
        <v>0.21</v>
      </c>
      <c r="M492" s="2" t="s">
        <v>1934</v>
      </c>
      <c r="N492" s="2" t="s">
        <v>10</v>
      </c>
      <c r="O492" s="2" t="s">
        <v>20</v>
      </c>
      <c r="P492" s="2" t="s">
        <v>1935</v>
      </c>
      <c r="Q492" s="2" t="s">
        <v>1936</v>
      </c>
      <c r="R492" s="2" t="s">
        <v>1937</v>
      </c>
      <c r="S492" s="2" t="s">
        <v>15</v>
      </c>
      <c r="T492" s="2" t="s">
        <v>1932</v>
      </c>
      <c r="U492" s="2" t="s">
        <v>5</v>
      </c>
      <c r="V492" s="2" t="s">
        <v>1933</v>
      </c>
      <c r="W492" s="2" t="s">
        <v>5</v>
      </c>
    </row>
    <row r="493" spans="1:23" ht="17.25" customHeight="1" x14ac:dyDescent="0.25">
      <c r="A493" s="1" t="s">
        <v>16</v>
      </c>
      <c r="B493" s="1" t="s">
        <v>2305</v>
      </c>
      <c r="C493" s="2" t="s">
        <v>2306</v>
      </c>
      <c r="D493" s="2" t="s">
        <v>7</v>
      </c>
      <c r="E493" s="3">
        <v>3.47E-8</v>
      </c>
      <c r="F493" s="2">
        <v>1.4E-3</v>
      </c>
      <c r="G493" s="3">
        <v>8.2500000000000006E-6</v>
      </c>
      <c r="H493" s="3">
        <v>4.07E-6</v>
      </c>
      <c r="I493" s="2" t="s">
        <v>5</v>
      </c>
      <c r="J493" s="2">
        <v>49</v>
      </c>
      <c r="K493" s="2">
        <v>22</v>
      </c>
      <c r="L493" s="2">
        <v>0.31</v>
      </c>
      <c r="M493" s="2" t="s">
        <v>2309</v>
      </c>
      <c r="N493" s="2" t="s">
        <v>121</v>
      </c>
      <c r="O493" s="2" t="s">
        <v>20</v>
      </c>
      <c r="P493" s="2" t="s">
        <v>2310</v>
      </c>
      <c r="Q493" s="2" t="s">
        <v>414</v>
      </c>
      <c r="R493" s="2" t="s">
        <v>5</v>
      </c>
      <c r="S493" s="2" t="s">
        <v>346</v>
      </c>
      <c r="T493" s="2" t="s">
        <v>2307</v>
      </c>
      <c r="U493" s="2" t="s">
        <v>5</v>
      </c>
      <c r="V493" s="2" t="s">
        <v>2308</v>
      </c>
      <c r="W493" s="2" t="s">
        <v>5</v>
      </c>
    </row>
    <row r="494" spans="1:23" s="7" customFormat="1" ht="17.25" customHeight="1" x14ac:dyDescent="0.25">
      <c r="A494" s="1" t="s">
        <v>16</v>
      </c>
      <c r="B494" s="1" t="s">
        <v>2661</v>
      </c>
      <c r="C494" s="2" t="s">
        <v>2662</v>
      </c>
      <c r="D494" s="2" t="s">
        <v>2664</v>
      </c>
      <c r="E494" s="3">
        <v>7.3100000000000004E-25</v>
      </c>
      <c r="F494" s="2">
        <v>0.41</v>
      </c>
      <c r="G494" s="3">
        <v>1.9899999999999999E-5</v>
      </c>
      <c r="H494" s="3">
        <v>1.08E-5</v>
      </c>
      <c r="I494" s="2" t="s">
        <v>5</v>
      </c>
      <c r="J494" s="2">
        <v>5</v>
      </c>
      <c r="K494" s="2">
        <v>48</v>
      </c>
      <c r="L494" s="2">
        <v>0.91</v>
      </c>
      <c r="M494" s="2" t="s">
        <v>2666</v>
      </c>
      <c r="N494" s="2" t="s">
        <v>10</v>
      </c>
      <c r="O494" s="2" t="s">
        <v>103</v>
      </c>
      <c r="P494" s="2" t="s">
        <v>2667</v>
      </c>
      <c r="Q494" s="2" t="s">
        <v>51</v>
      </c>
      <c r="R494" s="2" t="s">
        <v>5</v>
      </c>
      <c r="S494" s="2" t="s">
        <v>5</v>
      </c>
      <c r="T494" s="2" t="s">
        <v>2663</v>
      </c>
      <c r="U494" s="2" t="s">
        <v>5</v>
      </c>
      <c r="V494" s="2" t="s">
        <v>2665</v>
      </c>
      <c r="W494" s="2" t="s">
        <v>5</v>
      </c>
    </row>
    <row r="495" spans="1:23" s="7" customFormat="1" ht="17.25" customHeight="1" x14ac:dyDescent="0.25">
      <c r="A495" s="1" t="s">
        <v>16</v>
      </c>
      <c r="B495" s="1" t="s">
        <v>2696</v>
      </c>
      <c r="C495" s="2" t="s">
        <v>2697</v>
      </c>
      <c r="D495" s="2" t="s">
        <v>7</v>
      </c>
      <c r="E495" s="3">
        <v>3.3400000000000002E-14</v>
      </c>
      <c r="F495" s="2">
        <v>3.0999999999999999E-3</v>
      </c>
      <c r="G495" s="2">
        <v>2.0000000000000001E-4</v>
      </c>
      <c r="H495" s="2">
        <v>2.9999999999999997E-4</v>
      </c>
      <c r="I495" s="2" t="s">
        <v>5</v>
      </c>
      <c r="J495" s="2">
        <v>44</v>
      </c>
      <c r="K495" s="2">
        <v>37</v>
      </c>
      <c r="L495" s="2">
        <v>0.46</v>
      </c>
      <c r="M495" s="2" t="s">
        <v>2700</v>
      </c>
      <c r="N495" s="2" t="s">
        <v>10</v>
      </c>
      <c r="O495" s="2" t="s">
        <v>20</v>
      </c>
      <c r="P495" s="2" t="s">
        <v>2701</v>
      </c>
      <c r="Q495" s="2" t="s">
        <v>179</v>
      </c>
      <c r="R495" s="2" t="s">
        <v>2702</v>
      </c>
      <c r="S495" s="2" t="s">
        <v>15</v>
      </c>
      <c r="T495" s="2" t="s">
        <v>2698</v>
      </c>
      <c r="U495" s="2" t="s">
        <v>5</v>
      </c>
      <c r="V495" s="2" t="s">
        <v>2699</v>
      </c>
      <c r="W495" s="2" t="s">
        <v>5</v>
      </c>
    </row>
    <row r="496" spans="1:23" s="7" customFormat="1" ht="17.25" customHeight="1" x14ac:dyDescent="0.25">
      <c r="A496" s="1" t="s">
        <v>16</v>
      </c>
      <c r="B496" s="1" t="s">
        <v>2823</v>
      </c>
      <c r="C496" s="2" t="s">
        <v>2824</v>
      </c>
      <c r="D496" s="2" t="s">
        <v>7</v>
      </c>
      <c r="E496" s="3">
        <v>3.6600000000000002E-25</v>
      </c>
      <c r="F496" s="2">
        <v>0</v>
      </c>
      <c r="G496" s="3">
        <v>8.2800000000000003E-6</v>
      </c>
      <c r="H496" s="3">
        <v>4.0600000000000001E-6</v>
      </c>
      <c r="I496" s="2" t="s">
        <v>5</v>
      </c>
      <c r="J496" s="2">
        <v>92</v>
      </c>
      <c r="K496" s="2">
        <v>68</v>
      </c>
      <c r="L496" s="2">
        <v>0.42</v>
      </c>
      <c r="M496" s="2" t="s">
        <v>2827</v>
      </c>
      <c r="N496" s="2" t="s">
        <v>121</v>
      </c>
      <c r="O496" s="2" t="s">
        <v>20</v>
      </c>
      <c r="P496" s="2" t="s">
        <v>2828</v>
      </c>
      <c r="Q496" s="2" t="s">
        <v>41</v>
      </c>
      <c r="R496" s="2" t="s">
        <v>2829</v>
      </c>
      <c r="S496" s="2" t="s">
        <v>15</v>
      </c>
      <c r="T496" s="2" t="s">
        <v>2825</v>
      </c>
      <c r="U496" s="2" t="s">
        <v>5</v>
      </c>
      <c r="V496" s="2" t="s">
        <v>2826</v>
      </c>
      <c r="W496" s="2" t="s">
        <v>5</v>
      </c>
    </row>
    <row r="497" spans="1:23" s="7" customFormat="1" ht="17.25" customHeight="1" x14ac:dyDescent="0.25">
      <c r="A497" s="1" t="s">
        <v>16</v>
      </c>
      <c r="B497" s="1" t="s">
        <v>3000</v>
      </c>
      <c r="C497" s="2" t="s">
        <v>3004</v>
      </c>
      <c r="D497" s="2" t="s">
        <v>7</v>
      </c>
      <c r="E497" s="3">
        <v>9.6399999999999992E-6</v>
      </c>
      <c r="F497" s="2">
        <v>1.6000000000000001E-3</v>
      </c>
      <c r="G497" s="2">
        <v>8.0000000000000004E-4</v>
      </c>
      <c r="H497" s="2">
        <v>0</v>
      </c>
      <c r="I497" s="2">
        <v>8.9499999999999996E-2</v>
      </c>
      <c r="J497" s="2">
        <v>38</v>
      </c>
      <c r="K497" s="2">
        <v>15</v>
      </c>
      <c r="L497" s="2">
        <v>0.28000000000000003</v>
      </c>
      <c r="M497" s="2" t="s">
        <v>3002</v>
      </c>
      <c r="N497" s="2" t="s">
        <v>10</v>
      </c>
      <c r="O497" s="2" t="s">
        <v>11</v>
      </c>
      <c r="P497" s="2" t="s">
        <v>3003</v>
      </c>
      <c r="Q497" s="2" t="s">
        <v>1485</v>
      </c>
      <c r="R497" s="2" t="s">
        <v>3007</v>
      </c>
      <c r="S497" s="2" t="s">
        <v>15</v>
      </c>
      <c r="T497" s="2" t="s">
        <v>3005</v>
      </c>
      <c r="U497" s="2" t="s">
        <v>5</v>
      </c>
      <c r="V497" s="2" t="s">
        <v>3006</v>
      </c>
      <c r="W497" s="2" t="s">
        <v>3001</v>
      </c>
    </row>
    <row r="498" spans="1:23" s="7" customFormat="1" ht="17.25" customHeight="1" x14ac:dyDescent="0.25">
      <c r="A498" s="4" t="s">
        <v>23</v>
      </c>
      <c r="B498" s="4" t="s">
        <v>3</v>
      </c>
      <c r="C498" s="6" t="s">
        <v>17</v>
      </c>
      <c r="D498" s="6" t="s">
        <v>7</v>
      </c>
      <c r="E498" s="5">
        <v>1.04E-22</v>
      </c>
      <c r="F498" s="6">
        <v>1.4E-3</v>
      </c>
      <c r="G498" s="6">
        <v>5.9999999999999995E-4</v>
      </c>
      <c r="H498" s="6">
        <v>4.0000000000000002E-4</v>
      </c>
      <c r="I498" s="6">
        <v>5.0000000000000001E-4</v>
      </c>
      <c r="J498" s="6">
        <v>39</v>
      </c>
      <c r="K498" s="6">
        <v>56</v>
      </c>
      <c r="L498" s="6">
        <v>0.59</v>
      </c>
      <c r="M498" s="6" t="s">
        <v>9</v>
      </c>
      <c r="N498" s="6" t="s">
        <v>10</v>
      </c>
      <c r="O498" s="6" t="s">
        <v>20</v>
      </c>
      <c r="P498" s="6" t="s">
        <v>12</v>
      </c>
      <c r="Q498" s="6" t="s">
        <v>13</v>
      </c>
      <c r="R498" s="6" t="s">
        <v>21</v>
      </c>
      <c r="S498" s="6" t="s">
        <v>22</v>
      </c>
      <c r="T498" s="6" t="s">
        <v>18</v>
      </c>
      <c r="U498" s="6" t="s">
        <v>5</v>
      </c>
      <c r="V498" s="6" t="s">
        <v>19</v>
      </c>
      <c r="W498" s="6" t="s">
        <v>5</v>
      </c>
    </row>
    <row r="499" spans="1:23" s="7" customFormat="1" ht="17.25" customHeight="1" x14ac:dyDescent="0.25">
      <c r="A499" s="1" t="s">
        <v>23</v>
      </c>
      <c r="B499" s="1" t="s">
        <v>825</v>
      </c>
      <c r="C499" s="2" t="s">
        <v>826</v>
      </c>
      <c r="D499" s="2" t="s">
        <v>174</v>
      </c>
      <c r="E499" s="3">
        <v>3.69E-8</v>
      </c>
      <c r="F499" s="2">
        <v>3.4000000000000002E-2</v>
      </c>
      <c r="G499" s="2">
        <v>8.2000000000000007E-3</v>
      </c>
      <c r="H499" s="2">
        <v>2.9999999999999997E-4</v>
      </c>
      <c r="I499" s="2">
        <v>6.13E-2</v>
      </c>
      <c r="J499" s="2">
        <v>51</v>
      </c>
      <c r="K499" s="2">
        <v>22</v>
      </c>
      <c r="L499" s="2">
        <v>0.3</v>
      </c>
      <c r="M499" s="2" t="s">
        <v>830</v>
      </c>
      <c r="N499" s="2" t="s">
        <v>10</v>
      </c>
      <c r="O499" s="2" t="s">
        <v>103</v>
      </c>
      <c r="P499" s="2" t="s">
        <v>831</v>
      </c>
      <c r="Q499" s="2" t="s">
        <v>95</v>
      </c>
      <c r="R499" s="2" t="s">
        <v>5</v>
      </c>
      <c r="S499" s="2" t="s">
        <v>5</v>
      </c>
      <c r="T499" s="2" t="s">
        <v>827</v>
      </c>
      <c r="U499" s="2" t="s">
        <v>5</v>
      </c>
      <c r="V499" s="2" t="s">
        <v>828</v>
      </c>
      <c r="W499" s="2" t="s">
        <v>829</v>
      </c>
    </row>
    <row r="500" spans="1:23" s="7" customFormat="1" ht="17.25" customHeight="1" x14ac:dyDescent="0.25">
      <c r="A500" s="1" t="s">
        <v>23</v>
      </c>
      <c r="B500" s="1" t="s">
        <v>825</v>
      </c>
      <c r="C500" s="2" t="s">
        <v>832</v>
      </c>
      <c r="D500" s="2" t="s">
        <v>7</v>
      </c>
      <c r="E500" s="3">
        <v>3.69E-8</v>
      </c>
      <c r="F500" s="2">
        <v>1.2E-2</v>
      </c>
      <c r="G500" s="2">
        <v>8.0999999999999996E-3</v>
      </c>
      <c r="H500" s="2">
        <v>5.0000000000000001E-4</v>
      </c>
      <c r="I500" s="2">
        <v>6.4399999999999999E-2</v>
      </c>
      <c r="J500" s="2">
        <v>51</v>
      </c>
      <c r="K500" s="2">
        <v>22</v>
      </c>
      <c r="L500" s="2">
        <v>0.3</v>
      </c>
      <c r="M500" s="2" t="s">
        <v>830</v>
      </c>
      <c r="N500" s="2" t="s">
        <v>10</v>
      </c>
      <c r="O500" s="2" t="s">
        <v>11</v>
      </c>
      <c r="P500" s="2" t="s">
        <v>831</v>
      </c>
      <c r="Q500" s="2" t="s">
        <v>95</v>
      </c>
      <c r="R500" s="2" t="s">
        <v>835</v>
      </c>
      <c r="S500" s="2" t="s">
        <v>15</v>
      </c>
      <c r="T500" s="2" t="s">
        <v>833</v>
      </c>
      <c r="U500" s="2" t="s">
        <v>5</v>
      </c>
      <c r="V500" s="2" t="s">
        <v>834</v>
      </c>
      <c r="W500" s="2" t="s">
        <v>829</v>
      </c>
    </row>
    <row r="501" spans="1:23" s="7" customFormat="1" ht="17.25" customHeight="1" x14ac:dyDescent="0.25">
      <c r="A501" s="1" t="s">
        <v>23</v>
      </c>
      <c r="B501" s="1" t="s">
        <v>940</v>
      </c>
      <c r="C501" s="2" t="s">
        <v>941</v>
      </c>
      <c r="D501" s="2" t="s">
        <v>7</v>
      </c>
      <c r="E501" s="3">
        <v>9.6399999999999992E-6</v>
      </c>
      <c r="F501" s="2">
        <v>1.5E-3</v>
      </c>
      <c r="G501" s="2">
        <v>5.9999999999999995E-4</v>
      </c>
      <c r="H501" s="2">
        <v>5.0000000000000001E-4</v>
      </c>
      <c r="I501" s="2">
        <v>8.9999999999999998E-4</v>
      </c>
      <c r="J501" s="2">
        <v>38</v>
      </c>
      <c r="K501" s="2">
        <v>15</v>
      </c>
      <c r="L501" s="2">
        <v>0.28000000000000003</v>
      </c>
      <c r="M501" s="2" t="s">
        <v>945</v>
      </c>
      <c r="N501" s="2" t="s">
        <v>121</v>
      </c>
      <c r="O501" s="2" t="s">
        <v>20</v>
      </c>
      <c r="P501" s="2" t="s">
        <v>946</v>
      </c>
      <c r="Q501" s="2" t="s">
        <v>947</v>
      </c>
      <c r="R501" s="2" t="s">
        <v>948</v>
      </c>
      <c r="S501" s="2" t="s">
        <v>15</v>
      </c>
      <c r="T501" s="2" t="s">
        <v>942</v>
      </c>
      <c r="U501" s="2" t="s">
        <v>5</v>
      </c>
      <c r="V501" s="2" t="s">
        <v>943</v>
      </c>
      <c r="W501" s="2" t="s">
        <v>944</v>
      </c>
    </row>
    <row r="502" spans="1:23" s="7" customFormat="1" ht="17.25" customHeight="1" x14ac:dyDescent="0.25">
      <c r="A502" s="1" t="s">
        <v>23</v>
      </c>
      <c r="B502" s="1" t="s">
        <v>1023</v>
      </c>
      <c r="C502" s="2" t="s">
        <v>1024</v>
      </c>
      <c r="D502" s="2" t="s">
        <v>7</v>
      </c>
      <c r="E502" s="3">
        <v>1.2599999999999999E-24</v>
      </c>
      <c r="F502" s="2">
        <v>0</v>
      </c>
      <c r="G502" s="3">
        <v>8.2400000000000007E-6</v>
      </c>
      <c r="H502" s="3">
        <v>4.0600000000000001E-6</v>
      </c>
      <c r="I502" s="3">
        <v>9.7100000000000002E-5</v>
      </c>
      <c r="J502" s="2">
        <v>29</v>
      </c>
      <c r="K502" s="2">
        <v>58</v>
      </c>
      <c r="L502" s="2">
        <v>0.67</v>
      </c>
      <c r="M502" s="2" t="s">
        <v>1027</v>
      </c>
      <c r="N502" s="2" t="s">
        <v>10</v>
      </c>
      <c r="O502" s="2" t="s">
        <v>20</v>
      </c>
      <c r="P502" s="2" t="s">
        <v>1028</v>
      </c>
      <c r="Q502" s="2" t="s">
        <v>930</v>
      </c>
      <c r="R502" s="2" t="s">
        <v>1029</v>
      </c>
      <c r="S502" s="2" t="s">
        <v>15</v>
      </c>
      <c r="T502" s="2" t="s">
        <v>1025</v>
      </c>
      <c r="U502" s="2" t="s">
        <v>5</v>
      </c>
      <c r="V502" s="2" t="s">
        <v>1026</v>
      </c>
      <c r="W502" s="2" t="s">
        <v>5</v>
      </c>
    </row>
    <row r="503" spans="1:23" s="7" customFormat="1" ht="17.25" customHeight="1" x14ac:dyDescent="0.25">
      <c r="A503" s="1" t="s">
        <v>23</v>
      </c>
      <c r="B503" s="1" t="s">
        <v>1105</v>
      </c>
      <c r="C503" s="2" t="s">
        <v>1114</v>
      </c>
      <c r="D503" s="2" t="s">
        <v>7</v>
      </c>
      <c r="E503" s="3">
        <v>8.6900000000000005E-11</v>
      </c>
      <c r="F503" s="2">
        <v>4.0000000000000002E-4</v>
      </c>
      <c r="G503" s="2">
        <v>2.0000000000000001E-4</v>
      </c>
      <c r="H503" s="2">
        <v>2.0000000000000001E-4</v>
      </c>
      <c r="I503" s="2">
        <v>4.1000000000000003E-3</v>
      </c>
      <c r="J503" s="2">
        <v>123</v>
      </c>
      <c r="K503" s="2">
        <v>31</v>
      </c>
      <c r="L503" s="2">
        <v>0.2</v>
      </c>
      <c r="M503" s="2" t="s">
        <v>1110</v>
      </c>
      <c r="N503" s="2" t="s">
        <v>121</v>
      </c>
      <c r="O503" s="2" t="s">
        <v>20</v>
      </c>
      <c r="P503" s="2" t="s">
        <v>1111</v>
      </c>
      <c r="Q503" s="2" t="s">
        <v>1112</v>
      </c>
      <c r="R503" s="2" t="s">
        <v>1117</v>
      </c>
      <c r="S503" s="2" t="s">
        <v>15</v>
      </c>
      <c r="T503" s="2" t="s">
        <v>1115</v>
      </c>
      <c r="U503" s="2" t="s">
        <v>5</v>
      </c>
      <c r="V503" s="2" t="s">
        <v>1116</v>
      </c>
      <c r="W503" s="2" t="s">
        <v>1109</v>
      </c>
    </row>
    <row r="504" spans="1:23" s="7" customFormat="1" ht="17.25" customHeight="1" x14ac:dyDescent="0.25">
      <c r="A504" s="1" t="s">
        <v>23</v>
      </c>
      <c r="B504" s="1" t="s">
        <v>1495</v>
      </c>
      <c r="C504" s="2" t="s">
        <v>1496</v>
      </c>
      <c r="D504" s="2" t="s">
        <v>7</v>
      </c>
      <c r="E504" s="3">
        <v>4.0900000000000002E-7</v>
      </c>
      <c r="F504" s="2">
        <v>1.6999999999999999E-3</v>
      </c>
      <c r="G504" s="2">
        <v>1.1000000000000001E-3</v>
      </c>
      <c r="H504" s="2">
        <v>8.0000000000000004E-4</v>
      </c>
      <c r="I504" s="2">
        <v>8.9999999999999998E-4</v>
      </c>
      <c r="J504" s="2">
        <v>46</v>
      </c>
      <c r="K504" s="2">
        <v>19</v>
      </c>
      <c r="L504" s="2">
        <v>0.28999999999999998</v>
      </c>
      <c r="M504" s="2" t="s">
        <v>1499</v>
      </c>
      <c r="N504" s="2" t="s">
        <v>121</v>
      </c>
      <c r="O504" s="2" t="s">
        <v>20</v>
      </c>
      <c r="P504" s="2" t="s">
        <v>1500</v>
      </c>
      <c r="Q504" s="2" t="s">
        <v>388</v>
      </c>
      <c r="R504" s="2" t="s">
        <v>1501</v>
      </c>
      <c r="S504" s="2" t="s">
        <v>15</v>
      </c>
      <c r="T504" s="2" t="s">
        <v>1497</v>
      </c>
      <c r="U504" s="2" t="s">
        <v>5</v>
      </c>
      <c r="V504" s="2" t="s">
        <v>1498</v>
      </c>
      <c r="W504" s="2" t="s">
        <v>5</v>
      </c>
    </row>
    <row r="505" spans="1:23" s="7" customFormat="1" ht="17.25" customHeight="1" x14ac:dyDescent="0.25">
      <c r="A505" s="1" t="s">
        <v>23</v>
      </c>
      <c r="B505" s="1" t="s">
        <v>1608</v>
      </c>
      <c r="C505" s="2" t="s">
        <v>1609</v>
      </c>
      <c r="D505" s="2" t="s">
        <v>7</v>
      </c>
      <c r="E505" s="3">
        <v>4.99E-5</v>
      </c>
      <c r="F505" s="2">
        <v>3.8E-3</v>
      </c>
      <c r="G505" s="2">
        <v>1.2999999999999999E-3</v>
      </c>
      <c r="H505" s="2">
        <v>1E-3</v>
      </c>
      <c r="I505" s="2">
        <v>4.8999999999999998E-3</v>
      </c>
      <c r="J505" s="2">
        <v>37</v>
      </c>
      <c r="K505" s="2">
        <v>13</v>
      </c>
      <c r="L505" s="2">
        <v>0.26</v>
      </c>
      <c r="M505" s="2" t="s">
        <v>1613</v>
      </c>
      <c r="N505" s="2" t="s">
        <v>121</v>
      </c>
      <c r="O505" s="2" t="s">
        <v>20</v>
      </c>
      <c r="P505" s="2" t="s">
        <v>1614</v>
      </c>
      <c r="Q505" s="2" t="s">
        <v>1362</v>
      </c>
      <c r="R505" s="2" t="s">
        <v>1615</v>
      </c>
      <c r="S505" s="2" t="s">
        <v>15</v>
      </c>
      <c r="T505" s="2" t="s">
        <v>1610</v>
      </c>
      <c r="U505" s="2" t="s">
        <v>5</v>
      </c>
      <c r="V505" s="2" t="s">
        <v>1611</v>
      </c>
      <c r="W505" s="2" t="s">
        <v>1612</v>
      </c>
    </row>
    <row r="506" spans="1:23" s="7" customFormat="1" ht="17.25" customHeight="1" x14ac:dyDescent="0.25">
      <c r="A506" s="1" t="s">
        <v>23</v>
      </c>
      <c r="B506" s="1" t="s">
        <v>1677</v>
      </c>
      <c r="C506" s="2" t="s">
        <v>1678</v>
      </c>
      <c r="D506" s="2" t="s">
        <v>7</v>
      </c>
      <c r="E506" s="3">
        <v>1.5999999999999999E-6</v>
      </c>
      <c r="F506" s="2">
        <v>4.1000000000000003E-3</v>
      </c>
      <c r="G506" s="2">
        <v>5.9999999999999995E-4</v>
      </c>
      <c r="H506" s="2">
        <v>8.0000000000000004E-4</v>
      </c>
      <c r="I506" s="2">
        <v>4.0000000000000002E-4</v>
      </c>
      <c r="J506" s="2">
        <v>35</v>
      </c>
      <c r="K506" s="2">
        <v>17</v>
      </c>
      <c r="L506" s="2">
        <v>0.33</v>
      </c>
      <c r="M506" s="2" t="s">
        <v>1681</v>
      </c>
      <c r="N506" s="2" t="s">
        <v>10</v>
      </c>
      <c r="O506" s="2" t="s">
        <v>20</v>
      </c>
      <c r="P506" s="2" t="s">
        <v>1682</v>
      </c>
      <c r="Q506" s="2" t="s">
        <v>648</v>
      </c>
      <c r="R506" s="2" t="s">
        <v>1683</v>
      </c>
      <c r="S506" s="2" t="s">
        <v>15</v>
      </c>
      <c r="T506" s="2" t="s">
        <v>1679</v>
      </c>
      <c r="U506" s="2" t="s">
        <v>5</v>
      </c>
      <c r="V506" s="2" t="s">
        <v>1680</v>
      </c>
      <c r="W506" s="2" t="s">
        <v>5</v>
      </c>
    </row>
    <row r="507" spans="1:23" s="7" customFormat="1" ht="17.25" customHeight="1" x14ac:dyDescent="0.25">
      <c r="A507" s="1" t="s">
        <v>23</v>
      </c>
      <c r="B507" s="1" t="s">
        <v>2604</v>
      </c>
      <c r="C507" s="2" t="s">
        <v>2605</v>
      </c>
      <c r="D507" s="2" t="s">
        <v>7</v>
      </c>
      <c r="E507" s="3">
        <v>3.9099999999999998E-6</v>
      </c>
      <c r="F507" s="2" t="s">
        <v>5</v>
      </c>
      <c r="G507" s="2" t="s">
        <v>5</v>
      </c>
      <c r="H507" s="2">
        <v>1E-4</v>
      </c>
      <c r="I507" s="2">
        <v>2.0899999999999998E-2</v>
      </c>
      <c r="J507" s="2">
        <v>36</v>
      </c>
      <c r="K507" s="2">
        <v>16</v>
      </c>
      <c r="L507" s="2">
        <v>0.31</v>
      </c>
      <c r="M507" s="2" t="s">
        <v>2608</v>
      </c>
      <c r="N507" s="2" t="s">
        <v>10</v>
      </c>
      <c r="O507" s="2" t="s">
        <v>11</v>
      </c>
      <c r="P507" s="2" t="s">
        <v>2609</v>
      </c>
      <c r="Q507" s="2" t="s">
        <v>2534</v>
      </c>
      <c r="R507" s="2" t="s">
        <v>2610</v>
      </c>
      <c r="S507" s="2" t="s">
        <v>15</v>
      </c>
      <c r="T507" s="2" t="s">
        <v>2606</v>
      </c>
      <c r="U507" s="2" t="s">
        <v>5</v>
      </c>
      <c r="V507" s="2" t="s">
        <v>5</v>
      </c>
      <c r="W507" s="2" t="s">
        <v>2607</v>
      </c>
    </row>
    <row r="508" spans="1:23" s="7" customFormat="1" ht="17.25" customHeight="1" x14ac:dyDescent="0.25">
      <c r="A508" s="1" t="s">
        <v>23</v>
      </c>
      <c r="B508" s="1" t="s">
        <v>2696</v>
      </c>
      <c r="C508" s="2" t="s">
        <v>2697</v>
      </c>
      <c r="D508" s="2" t="s">
        <v>7</v>
      </c>
      <c r="E508" s="3">
        <v>6.4000000000000002E-9</v>
      </c>
      <c r="F508" s="2">
        <v>3.0999999999999999E-3</v>
      </c>
      <c r="G508" s="2">
        <v>2.0000000000000001E-4</v>
      </c>
      <c r="H508" s="2">
        <v>2.9999999999999997E-4</v>
      </c>
      <c r="I508" s="2" t="s">
        <v>5</v>
      </c>
      <c r="J508" s="2">
        <v>32</v>
      </c>
      <c r="K508" s="2">
        <v>23</v>
      </c>
      <c r="L508" s="2">
        <v>0.42</v>
      </c>
      <c r="M508" s="2" t="s">
        <v>2700</v>
      </c>
      <c r="N508" s="2" t="s">
        <v>10</v>
      </c>
      <c r="O508" s="2" t="s">
        <v>20</v>
      </c>
      <c r="P508" s="2" t="s">
        <v>2701</v>
      </c>
      <c r="Q508" s="2" t="s">
        <v>179</v>
      </c>
      <c r="R508" s="2" t="s">
        <v>2702</v>
      </c>
      <c r="S508" s="2" t="s">
        <v>15</v>
      </c>
      <c r="T508" s="2" t="s">
        <v>2698</v>
      </c>
      <c r="U508" s="2" t="s">
        <v>5</v>
      </c>
      <c r="V508" s="2" t="s">
        <v>2699</v>
      </c>
      <c r="W508" s="2" t="s">
        <v>5</v>
      </c>
    </row>
    <row r="509" spans="1:23" s="7" customFormat="1" ht="17.25" customHeight="1" x14ac:dyDescent="0.25">
      <c r="A509" s="1" t="s">
        <v>23</v>
      </c>
      <c r="B509" s="1" t="s">
        <v>2816</v>
      </c>
      <c r="C509" s="2" t="s">
        <v>2817</v>
      </c>
      <c r="D509" s="2" t="s">
        <v>7</v>
      </c>
      <c r="E509" s="3">
        <v>3.3099999999999998E-12</v>
      </c>
      <c r="F509" s="2">
        <v>4.4999999999999997E-3</v>
      </c>
      <c r="G509" s="2">
        <v>8.0000000000000004E-4</v>
      </c>
      <c r="H509" s="2">
        <v>6.9999999999999999E-4</v>
      </c>
      <c r="I509" s="2">
        <v>1.1999999999999999E-3</v>
      </c>
      <c r="J509" s="2">
        <v>58</v>
      </c>
      <c r="K509" s="2">
        <v>33</v>
      </c>
      <c r="L509" s="2">
        <v>0.36</v>
      </c>
      <c r="M509" s="2" t="s">
        <v>2820</v>
      </c>
      <c r="N509" s="2" t="s">
        <v>10</v>
      </c>
      <c r="O509" s="2" t="s">
        <v>20</v>
      </c>
      <c r="P509" s="2" t="s">
        <v>2821</v>
      </c>
      <c r="Q509" s="2" t="s">
        <v>843</v>
      </c>
      <c r="R509" s="2" t="s">
        <v>2822</v>
      </c>
      <c r="S509" s="2" t="s">
        <v>15</v>
      </c>
      <c r="T509" s="2" t="s">
        <v>2818</v>
      </c>
      <c r="U509" s="2" t="s">
        <v>5</v>
      </c>
      <c r="V509" s="2" t="s">
        <v>2819</v>
      </c>
      <c r="W509" s="2" t="s">
        <v>5</v>
      </c>
    </row>
    <row r="510" spans="1:23" s="7" customFormat="1" ht="17.25" customHeight="1" x14ac:dyDescent="0.25">
      <c r="A510" s="1" t="s">
        <v>53</v>
      </c>
      <c r="B510" s="1" t="s">
        <v>54</v>
      </c>
      <c r="C510" s="2" t="s">
        <v>55</v>
      </c>
      <c r="D510" s="2" t="s">
        <v>7</v>
      </c>
      <c r="E510" s="3">
        <v>6.4999999999999996E-13</v>
      </c>
      <c r="F510" s="2">
        <v>1E-4</v>
      </c>
      <c r="G510" s="3">
        <v>2.48E-5</v>
      </c>
      <c r="H510" s="3">
        <v>1.63E-5</v>
      </c>
      <c r="I510" s="2" t="s">
        <v>5</v>
      </c>
      <c r="J510" s="2">
        <v>35</v>
      </c>
      <c r="K510" s="2">
        <v>33</v>
      </c>
      <c r="L510" s="2">
        <v>0.49</v>
      </c>
      <c r="M510" s="2" t="s">
        <v>58</v>
      </c>
      <c r="N510" s="2" t="s">
        <v>10</v>
      </c>
      <c r="O510" s="2" t="s">
        <v>20</v>
      </c>
      <c r="P510" s="2" t="s">
        <v>59</v>
      </c>
      <c r="Q510" s="2" t="s">
        <v>60</v>
      </c>
      <c r="R510" s="2" t="s">
        <v>61</v>
      </c>
      <c r="S510" s="2" t="s">
        <v>15</v>
      </c>
      <c r="T510" s="2" t="s">
        <v>56</v>
      </c>
      <c r="U510" s="2" t="s">
        <v>5</v>
      </c>
      <c r="V510" s="2" t="s">
        <v>57</v>
      </c>
      <c r="W510" s="2" t="s">
        <v>5</v>
      </c>
    </row>
    <row r="511" spans="1:23" s="7" customFormat="1" ht="17.25" customHeight="1" x14ac:dyDescent="0.25">
      <c r="A511" s="1" t="s">
        <v>53</v>
      </c>
      <c r="B511" s="1" t="s">
        <v>627</v>
      </c>
      <c r="C511" s="2" t="s">
        <v>628</v>
      </c>
      <c r="D511" s="2" t="s">
        <v>7</v>
      </c>
      <c r="E511" s="3">
        <v>1.17E-24</v>
      </c>
      <c r="F511" s="2">
        <v>3.4000000000000002E-2</v>
      </c>
      <c r="G511" s="2">
        <v>2.0000000000000001E-4</v>
      </c>
      <c r="H511" s="3">
        <v>5.1E-5</v>
      </c>
      <c r="I511" s="2">
        <v>0</v>
      </c>
      <c r="J511" s="2">
        <v>110</v>
      </c>
      <c r="K511" s="2">
        <v>68</v>
      </c>
      <c r="L511" s="2">
        <v>0.38</v>
      </c>
      <c r="M511" s="2" t="s">
        <v>632</v>
      </c>
      <c r="N511" s="2" t="s">
        <v>10</v>
      </c>
      <c r="O511" s="2" t="s">
        <v>20</v>
      </c>
      <c r="P511" s="2" t="s">
        <v>633</v>
      </c>
      <c r="Q511" s="2" t="s">
        <v>634</v>
      </c>
      <c r="R511" s="2" t="s">
        <v>635</v>
      </c>
      <c r="S511" s="2" t="s">
        <v>15</v>
      </c>
      <c r="T511" s="2" t="s">
        <v>629</v>
      </c>
      <c r="U511" s="2" t="s">
        <v>5</v>
      </c>
      <c r="V511" s="2" t="s">
        <v>630</v>
      </c>
      <c r="W511" s="2" t="s">
        <v>631</v>
      </c>
    </row>
    <row r="512" spans="1:23" s="7" customFormat="1" ht="17.25" customHeight="1" x14ac:dyDescent="0.25">
      <c r="A512" s="1" t="s">
        <v>53</v>
      </c>
      <c r="B512" s="1" t="s">
        <v>693</v>
      </c>
      <c r="C512" s="2" t="s">
        <v>694</v>
      </c>
      <c r="D512" s="2" t="s">
        <v>7</v>
      </c>
      <c r="E512" s="3">
        <v>2.1599999999999999E-22</v>
      </c>
      <c r="F512" s="2">
        <v>1E-4</v>
      </c>
      <c r="G512" s="3">
        <v>2.51E-5</v>
      </c>
      <c r="H512" s="3">
        <v>1.63E-5</v>
      </c>
      <c r="I512" s="2" t="s">
        <v>5</v>
      </c>
      <c r="J512" s="2">
        <v>24</v>
      </c>
      <c r="K512" s="2">
        <v>52</v>
      </c>
      <c r="L512" s="2">
        <v>0.68</v>
      </c>
      <c r="M512" s="2" t="s">
        <v>697</v>
      </c>
      <c r="N512" s="2" t="s">
        <v>10</v>
      </c>
      <c r="O512" s="2" t="s">
        <v>20</v>
      </c>
      <c r="P512" s="2" t="s">
        <v>698</v>
      </c>
      <c r="Q512" s="2" t="s">
        <v>274</v>
      </c>
      <c r="R512" s="2" t="s">
        <v>699</v>
      </c>
      <c r="S512" s="2" t="s">
        <v>15</v>
      </c>
      <c r="T512" s="2" t="s">
        <v>695</v>
      </c>
      <c r="U512" s="2" t="s">
        <v>5</v>
      </c>
      <c r="V512" s="2" t="s">
        <v>696</v>
      </c>
      <c r="W512" s="2" t="s">
        <v>5</v>
      </c>
    </row>
    <row r="513" spans="1:23" s="7" customFormat="1" ht="17.25" customHeight="1" x14ac:dyDescent="0.25">
      <c r="A513" s="1" t="s">
        <v>53</v>
      </c>
      <c r="B513" s="1" t="s">
        <v>736</v>
      </c>
      <c r="C513" s="2" t="s">
        <v>737</v>
      </c>
      <c r="D513" s="2" t="s">
        <v>7</v>
      </c>
      <c r="E513" s="3">
        <v>1.1799999999999999E-19</v>
      </c>
      <c r="F513" s="2">
        <v>2.0000000000000001E-4</v>
      </c>
      <c r="G513" s="3">
        <v>9.4900000000000003E-5</v>
      </c>
      <c r="H513" s="2">
        <v>4.0000000000000002E-4</v>
      </c>
      <c r="I513" s="2">
        <v>2.0000000000000001E-4</v>
      </c>
      <c r="J513" s="2">
        <v>38</v>
      </c>
      <c r="K513" s="2">
        <v>49</v>
      </c>
      <c r="L513" s="2">
        <v>0.56000000000000005</v>
      </c>
      <c r="M513" s="2" t="s">
        <v>740</v>
      </c>
      <c r="N513" s="2" t="s">
        <v>10</v>
      </c>
      <c r="O513" s="2" t="s">
        <v>20</v>
      </c>
      <c r="P513" s="2" t="s">
        <v>741</v>
      </c>
      <c r="Q513" s="2" t="s">
        <v>381</v>
      </c>
      <c r="R513" s="2" t="s">
        <v>742</v>
      </c>
      <c r="S513" s="2" t="s">
        <v>15</v>
      </c>
      <c r="T513" s="2" t="s">
        <v>738</v>
      </c>
      <c r="U513" s="2" t="s">
        <v>5</v>
      </c>
      <c r="V513" s="2" t="s">
        <v>739</v>
      </c>
      <c r="W513" s="2" t="s">
        <v>5</v>
      </c>
    </row>
    <row r="514" spans="1:23" s="7" customFormat="1" ht="17.25" customHeight="1" x14ac:dyDescent="0.25">
      <c r="A514" s="1" t="s">
        <v>53</v>
      </c>
      <c r="B514" s="1" t="s">
        <v>1002</v>
      </c>
      <c r="C514" s="2" t="s">
        <v>1003</v>
      </c>
      <c r="D514" s="2" t="s">
        <v>7</v>
      </c>
      <c r="E514" s="3">
        <v>1.67E-13</v>
      </c>
      <c r="F514" s="2">
        <v>2.7000000000000001E-3</v>
      </c>
      <c r="G514" s="2">
        <v>2.0000000000000001E-4</v>
      </c>
      <c r="H514" s="2">
        <v>2.0000000000000001E-4</v>
      </c>
      <c r="I514" s="2">
        <v>2.0000000000000001E-4</v>
      </c>
      <c r="J514" s="2">
        <v>53</v>
      </c>
      <c r="K514" s="2">
        <v>36</v>
      </c>
      <c r="L514" s="2">
        <v>0.4</v>
      </c>
      <c r="M514" s="2" t="s">
        <v>1006</v>
      </c>
      <c r="N514" s="2" t="s">
        <v>121</v>
      </c>
      <c r="O514" s="2" t="s">
        <v>20</v>
      </c>
      <c r="P514" s="2" t="s">
        <v>1007</v>
      </c>
      <c r="Q514" s="2" t="s">
        <v>625</v>
      </c>
      <c r="R514" s="2" t="s">
        <v>1008</v>
      </c>
      <c r="S514" s="2" t="s">
        <v>15</v>
      </c>
      <c r="T514" s="2" t="s">
        <v>1004</v>
      </c>
      <c r="U514" s="2" t="s">
        <v>5</v>
      </c>
      <c r="V514" s="2" t="s">
        <v>1005</v>
      </c>
      <c r="W514" s="2" t="s">
        <v>5</v>
      </c>
    </row>
    <row r="515" spans="1:23" s="7" customFormat="1" ht="17.25" customHeight="1" x14ac:dyDescent="0.25">
      <c r="A515" s="1" t="s">
        <v>53</v>
      </c>
      <c r="B515" s="1" t="s">
        <v>1030</v>
      </c>
      <c r="C515" s="2" t="s">
        <v>1031</v>
      </c>
      <c r="D515" s="2" t="s">
        <v>7</v>
      </c>
      <c r="E515" s="3">
        <v>2.0499999999999999E-12</v>
      </c>
      <c r="F515" s="2">
        <v>2.2000000000000001E-3</v>
      </c>
      <c r="G515" s="2">
        <v>4.0000000000000002E-4</v>
      </c>
      <c r="H515" s="2">
        <v>4.0000000000000002E-4</v>
      </c>
      <c r="I515" s="3">
        <v>6.4599999999999998E-5</v>
      </c>
      <c r="J515" s="2">
        <v>28</v>
      </c>
      <c r="K515" s="2">
        <v>31</v>
      </c>
      <c r="L515" s="2">
        <v>0.53</v>
      </c>
      <c r="M515" s="2" t="s">
        <v>1034</v>
      </c>
      <c r="N515" s="2" t="s">
        <v>121</v>
      </c>
      <c r="O515" s="2" t="s">
        <v>20</v>
      </c>
      <c r="P515" s="2" t="s">
        <v>1035</v>
      </c>
      <c r="Q515" s="2" t="s">
        <v>1036</v>
      </c>
      <c r="R515" s="2" t="s">
        <v>1037</v>
      </c>
      <c r="S515" s="2" t="s">
        <v>15</v>
      </c>
      <c r="T515" s="2" t="s">
        <v>1032</v>
      </c>
      <c r="U515" s="2" t="s">
        <v>5</v>
      </c>
      <c r="V515" s="2" t="s">
        <v>1033</v>
      </c>
      <c r="W515" s="2" t="s">
        <v>5</v>
      </c>
    </row>
    <row r="516" spans="1:23" s="7" customFormat="1" ht="17.25" customHeight="1" x14ac:dyDescent="0.25">
      <c r="A516" s="1" t="s">
        <v>53</v>
      </c>
      <c r="B516" s="1" t="s">
        <v>1038</v>
      </c>
      <c r="C516" s="2" t="s">
        <v>1039</v>
      </c>
      <c r="D516" s="2" t="s">
        <v>7</v>
      </c>
      <c r="E516" s="3">
        <v>1.4899999999999999E-6</v>
      </c>
      <c r="F516" s="2" t="s">
        <v>5</v>
      </c>
      <c r="G516" s="2" t="s">
        <v>5</v>
      </c>
      <c r="H516" s="3">
        <v>4.07E-6</v>
      </c>
      <c r="I516" s="2">
        <v>0</v>
      </c>
      <c r="J516" s="2">
        <v>72</v>
      </c>
      <c r="K516" s="2">
        <v>18</v>
      </c>
      <c r="L516" s="2">
        <v>0.2</v>
      </c>
      <c r="M516" s="2" t="s">
        <v>1041</v>
      </c>
      <c r="N516" s="2" t="s">
        <v>10</v>
      </c>
      <c r="O516" s="2" t="s">
        <v>20</v>
      </c>
      <c r="P516" s="2" t="s">
        <v>1042</v>
      </c>
      <c r="Q516" s="2" t="s">
        <v>138</v>
      </c>
      <c r="R516" s="2" t="s">
        <v>1043</v>
      </c>
      <c r="S516" s="2" t="s">
        <v>15</v>
      </c>
      <c r="T516" s="2" t="s">
        <v>1040</v>
      </c>
      <c r="U516" s="2" t="s">
        <v>5</v>
      </c>
      <c r="V516" s="2" t="s">
        <v>5</v>
      </c>
      <c r="W516" s="2" t="s">
        <v>5</v>
      </c>
    </row>
    <row r="517" spans="1:23" s="7" customFormat="1" ht="17.25" customHeight="1" x14ac:dyDescent="0.25">
      <c r="A517" s="1" t="s">
        <v>53</v>
      </c>
      <c r="B517" s="1" t="s">
        <v>1075</v>
      </c>
      <c r="C517" s="2" t="s">
        <v>1076</v>
      </c>
      <c r="D517" s="2" t="s">
        <v>7</v>
      </c>
      <c r="E517" s="3">
        <v>3.1099999999999999E-12</v>
      </c>
      <c r="F517" s="2">
        <v>2.1999999999999999E-2</v>
      </c>
      <c r="G517" s="2">
        <v>4.0000000000000002E-4</v>
      </c>
      <c r="H517" s="2">
        <v>4.0000000000000002E-4</v>
      </c>
      <c r="I517" s="2">
        <v>1.5E-3</v>
      </c>
      <c r="J517" s="2">
        <v>79</v>
      </c>
      <c r="K517" s="2">
        <v>34</v>
      </c>
      <c r="L517" s="2">
        <v>0.3</v>
      </c>
      <c r="M517" s="2" t="s">
        <v>1079</v>
      </c>
      <c r="N517" s="2" t="s">
        <v>10</v>
      </c>
      <c r="O517" s="2" t="s">
        <v>20</v>
      </c>
      <c r="P517" s="2" t="s">
        <v>1080</v>
      </c>
      <c r="Q517" s="2" t="s">
        <v>1081</v>
      </c>
      <c r="R517" s="2" t="s">
        <v>1082</v>
      </c>
      <c r="S517" s="2" t="s">
        <v>15</v>
      </c>
      <c r="T517" s="2" t="s">
        <v>1077</v>
      </c>
      <c r="U517" s="2" t="s">
        <v>5</v>
      </c>
      <c r="V517" s="2" t="s">
        <v>1078</v>
      </c>
      <c r="W517" s="2" t="s">
        <v>5</v>
      </c>
    </row>
    <row r="518" spans="1:23" s="7" customFormat="1" ht="17.25" customHeight="1" x14ac:dyDescent="0.25">
      <c r="A518" s="1" t="s">
        <v>53</v>
      </c>
      <c r="B518" s="1" t="s">
        <v>1130</v>
      </c>
      <c r="C518" s="2" t="s">
        <v>1131</v>
      </c>
      <c r="D518" s="2" t="s">
        <v>7</v>
      </c>
      <c r="E518" s="3">
        <v>2.97E-5</v>
      </c>
      <c r="F518" s="2">
        <v>3.8999999999999998E-3</v>
      </c>
      <c r="G518" s="2">
        <v>2.5000000000000001E-3</v>
      </c>
      <c r="H518" s="2">
        <v>0</v>
      </c>
      <c r="I518" s="2">
        <v>2.2000000000000001E-3</v>
      </c>
      <c r="J518" s="2">
        <v>56</v>
      </c>
      <c r="K518" s="2">
        <v>14</v>
      </c>
      <c r="L518" s="2">
        <v>0.2</v>
      </c>
      <c r="M518" s="2" t="s">
        <v>1135</v>
      </c>
      <c r="N518" s="2" t="s">
        <v>121</v>
      </c>
      <c r="O518" s="2" t="s">
        <v>20</v>
      </c>
      <c r="P518" s="2" t="s">
        <v>1136</v>
      </c>
      <c r="Q518" s="2" t="s">
        <v>139</v>
      </c>
      <c r="R518" s="2" t="s">
        <v>1137</v>
      </c>
      <c r="S518" s="2" t="s">
        <v>15</v>
      </c>
      <c r="T518" s="2" t="s">
        <v>1132</v>
      </c>
      <c r="U518" s="2" t="s">
        <v>5</v>
      </c>
      <c r="V518" s="2" t="s">
        <v>1133</v>
      </c>
      <c r="W518" s="2" t="s">
        <v>1134</v>
      </c>
    </row>
    <row r="519" spans="1:23" s="7" customFormat="1" ht="17.25" customHeight="1" x14ac:dyDescent="0.25">
      <c r="A519" s="1" t="s">
        <v>53</v>
      </c>
      <c r="B519" s="1" t="s">
        <v>1194</v>
      </c>
      <c r="C519" s="2" t="s">
        <v>1195</v>
      </c>
      <c r="D519" s="2" t="s">
        <v>7</v>
      </c>
      <c r="E519" s="2">
        <v>0</v>
      </c>
      <c r="F519" s="2">
        <v>8.0999999999999996E-3</v>
      </c>
      <c r="G519" s="2">
        <v>6.9999999999999999E-4</v>
      </c>
      <c r="H519" s="2">
        <v>8.9999999999999998E-4</v>
      </c>
      <c r="I519" s="2">
        <v>1.4E-3</v>
      </c>
      <c r="J519" s="2">
        <v>44</v>
      </c>
      <c r="K519" s="2">
        <v>158</v>
      </c>
      <c r="L519" s="2">
        <v>0.78</v>
      </c>
      <c r="M519" s="2" t="s">
        <v>1198</v>
      </c>
      <c r="N519" s="2" t="s">
        <v>10</v>
      </c>
      <c r="O519" s="2" t="s">
        <v>20</v>
      </c>
      <c r="P519" s="2" t="s">
        <v>1199</v>
      </c>
      <c r="Q519" s="2" t="s">
        <v>479</v>
      </c>
      <c r="R519" s="2" t="s">
        <v>1200</v>
      </c>
      <c r="S519" s="2" t="s">
        <v>15</v>
      </c>
      <c r="T519" s="2" t="s">
        <v>1196</v>
      </c>
      <c r="U519" s="2" t="s">
        <v>5</v>
      </c>
      <c r="V519" s="2" t="s">
        <v>1197</v>
      </c>
      <c r="W519" s="2" t="s">
        <v>5</v>
      </c>
    </row>
    <row r="520" spans="1:23" s="7" customFormat="1" ht="17.25" customHeight="1" x14ac:dyDescent="0.25">
      <c r="A520" s="1" t="s">
        <v>53</v>
      </c>
      <c r="B520" s="1" t="s">
        <v>1276</v>
      </c>
      <c r="C520" s="2" t="s">
        <v>1277</v>
      </c>
      <c r="D520" s="2" t="s">
        <v>7</v>
      </c>
      <c r="E520" s="3">
        <v>6.1600000000000001E-7</v>
      </c>
      <c r="F520" s="2" t="s">
        <v>5</v>
      </c>
      <c r="G520" s="2" t="s">
        <v>5</v>
      </c>
      <c r="H520" s="3">
        <v>9.9599999999999995E-6</v>
      </c>
      <c r="I520" s="2" t="s">
        <v>5</v>
      </c>
      <c r="J520" s="2">
        <v>33</v>
      </c>
      <c r="K520" s="2">
        <v>18</v>
      </c>
      <c r="L520" s="2">
        <v>0.35</v>
      </c>
      <c r="M520" s="2" t="s">
        <v>1279</v>
      </c>
      <c r="N520" s="2" t="s">
        <v>10</v>
      </c>
      <c r="O520" s="2" t="s">
        <v>20</v>
      </c>
      <c r="P520" s="2" t="s">
        <v>1280</v>
      </c>
      <c r="Q520" s="2" t="s">
        <v>259</v>
      </c>
      <c r="R520" s="2" t="s">
        <v>1281</v>
      </c>
      <c r="S520" s="2" t="s">
        <v>15</v>
      </c>
      <c r="T520" s="2" t="s">
        <v>1278</v>
      </c>
      <c r="U520" s="2" t="s">
        <v>5</v>
      </c>
      <c r="V520" s="2" t="s">
        <v>5</v>
      </c>
      <c r="W520" s="2" t="s">
        <v>5</v>
      </c>
    </row>
    <row r="521" spans="1:23" s="7" customFormat="1" ht="17.25" customHeight="1" x14ac:dyDescent="0.25">
      <c r="A521" s="1" t="s">
        <v>53</v>
      </c>
      <c r="B521" s="1" t="s">
        <v>1311</v>
      </c>
      <c r="C521" s="2" t="s">
        <v>1312</v>
      </c>
      <c r="D521" s="2" t="s">
        <v>7</v>
      </c>
      <c r="E521" s="3">
        <v>9.1799999999999993E-12</v>
      </c>
      <c r="F521" s="2">
        <v>1E-4</v>
      </c>
      <c r="G521" s="3">
        <v>1.6500000000000001E-5</v>
      </c>
      <c r="H521" s="3">
        <v>3.2499999999999997E-5</v>
      </c>
      <c r="I521" s="3">
        <v>3.2299999999999999E-5</v>
      </c>
      <c r="J521" s="2">
        <v>61</v>
      </c>
      <c r="K521" s="2">
        <v>32</v>
      </c>
      <c r="L521" s="2">
        <v>0.34</v>
      </c>
      <c r="M521" s="2" t="s">
        <v>1316</v>
      </c>
      <c r="N521" s="2" t="s">
        <v>10</v>
      </c>
      <c r="O521" s="2" t="s">
        <v>20</v>
      </c>
      <c r="P521" s="2" t="s">
        <v>1317</v>
      </c>
      <c r="Q521" s="2" t="s">
        <v>282</v>
      </c>
      <c r="R521" s="2" t="s">
        <v>1318</v>
      </c>
      <c r="S521" s="2" t="s">
        <v>15</v>
      </c>
      <c r="T521" s="2" t="s">
        <v>1313</v>
      </c>
      <c r="U521" s="2" t="s">
        <v>5</v>
      </c>
      <c r="V521" s="2" t="s">
        <v>1314</v>
      </c>
      <c r="W521" s="2" t="s">
        <v>1315</v>
      </c>
    </row>
    <row r="522" spans="1:23" s="7" customFormat="1" ht="17.25" customHeight="1" x14ac:dyDescent="0.25">
      <c r="A522" s="1" t="s">
        <v>53</v>
      </c>
      <c r="B522" s="1" t="s">
        <v>1387</v>
      </c>
      <c r="C522" s="2" t="s">
        <v>1394</v>
      </c>
      <c r="D522" s="2" t="s">
        <v>7</v>
      </c>
      <c r="E522" s="3">
        <v>9.3500000000000005E-14</v>
      </c>
      <c r="F522" s="2">
        <v>1E-3</v>
      </c>
      <c r="G522" s="3">
        <v>9.8999999999999994E-5</v>
      </c>
      <c r="H522" s="3">
        <v>7.7299999999999995E-5</v>
      </c>
      <c r="I522" s="2" t="s">
        <v>5</v>
      </c>
      <c r="J522" s="2">
        <v>45</v>
      </c>
      <c r="K522" s="2">
        <v>36</v>
      </c>
      <c r="L522" s="2">
        <v>0.44</v>
      </c>
      <c r="M522" s="2" t="s">
        <v>1390</v>
      </c>
      <c r="N522" s="2" t="s">
        <v>121</v>
      </c>
      <c r="O522" s="2" t="s">
        <v>20</v>
      </c>
      <c r="P522" s="2" t="s">
        <v>1391</v>
      </c>
      <c r="Q522" s="2" t="s">
        <v>1392</v>
      </c>
      <c r="R522" s="2" t="s">
        <v>1397</v>
      </c>
      <c r="S522" s="2" t="s">
        <v>15</v>
      </c>
      <c r="T522" s="2" t="s">
        <v>1395</v>
      </c>
      <c r="U522" s="2" t="s">
        <v>180</v>
      </c>
      <c r="V522" s="2" t="s">
        <v>1396</v>
      </c>
      <c r="W522" s="2" t="s">
        <v>5</v>
      </c>
    </row>
    <row r="523" spans="1:23" s="7" customFormat="1" ht="17.25" customHeight="1" x14ac:dyDescent="0.25">
      <c r="A523" s="1" t="s">
        <v>53</v>
      </c>
      <c r="B523" s="1" t="s">
        <v>1487</v>
      </c>
      <c r="C523" s="2" t="s">
        <v>1488</v>
      </c>
      <c r="D523" s="2" t="s">
        <v>7</v>
      </c>
      <c r="E523" s="3">
        <v>1.09E-33</v>
      </c>
      <c r="F523" s="2">
        <v>2E-3</v>
      </c>
      <c r="G523" s="2">
        <v>6.9999999999999999E-4</v>
      </c>
      <c r="H523" s="2">
        <v>1E-3</v>
      </c>
      <c r="I523" s="2">
        <v>1.1999999999999999E-3</v>
      </c>
      <c r="J523" s="2">
        <v>54</v>
      </c>
      <c r="K523" s="2">
        <v>83</v>
      </c>
      <c r="L523" s="2">
        <v>0.61</v>
      </c>
      <c r="M523" s="2" t="s">
        <v>1492</v>
      </c>
      <c r="N523" s="2" t="s">
        <v>10</v>
      </c>
      <c r="O523" s="2" t="s">
        <v>20</v>
      </c>
      <c r="P523" s="2" t="s">
        <v>1493</v>
      </c>
      <c r="Q523" s="2" t="s">
        <v>204</v>
      </c>
      <c r="R523" s="2" t="s">
        <v>1494</v>
      </c>
      <c r="S523" s="2" t="s">
        <v>15</v>
      </c>
      <c r="T523" s="2" t="s">
        <v>1489</v>
      </c>
      <c r="U523" s="2" t="s">
        <v>5</v>
      </c>
      <c r="V523" s="2" t="s">
        <v>1490</v>
      </c>
      <c r="W523" s="2" t="s">
        <v>1491</v>
      </c>
    </row>
    <row r="524" spans="1:23" s="7" customFormat="1" ht="17.25" customHeight="1" x14ac:dyDescent="0.25">
      <c r="A524" s="1" t="s">
        <v>53</v>
      </c>
      <c r="B524" s="1" t="s">
        <v>1608</v>
      </c>
      <c r="C524" s="2" t="s">
        <v>1609</v>
      </c>
      <c r="D524" s="2" t="s">
        <v>7</v>
      </c>
      <c r="E524" s="3">
        <v>5.6499999999999998E-5</v>
      </c>
      <c r="F524" s="2">
        <v>3.8E-3</v>
      </c>
      <c r="G524" s="2">
        <v>1.2999999999999999E-3</v>
      </c>
      <c r="H524" s="2">
        <v>1E-3</v>
      </c>
      <c r="I524" s="2">
        <v>4.8999999999999998E-3</v>
      </c>
      <c r="J524" s="2">
        <v>44</v>
      </c>
      <c r="K524" s="2">
        <v>13</v>
      </c>
      <c r="L524" s="2">
        <v>0.23</v>
      </c>
      <c r="M524" s="2" t="s">
        <v>1613</v>
      </c>
      <c r="N524" s="2" t="s">
        <v>121</v>
      </c>
      <c r="O524" s="2" t="s">
        <v>20</v>
      </c>
      <c r="P524" s="2" t="s">
        <v>1614</v>
      </c>
      <c r="Q524" s="2" t="s">
        <v>1362</v>
      </c>
      <c r="R524" s="2" t="s">
        <v>1615</v>
      </c>
      <c r="S524" s="2" t="s">
        <v>15</v>
      </c>
      <c r="T524" s="2" t="s">
        <v>1610</v>
      </c>
      <c r="U524" s="2" t="s">
        <v>5</v>
      </c>
      <c r="V524" s="2" t="s">
        <v>1611</v>
      </c>
      <c r="W524" s="2" t="s">
        <v>1612</v>
      </c>
    </row>
    <row r="525" spans="1:23" s="7" customFormat="1" ht="17.25" customHeight="1" x14ac:dyDescent="0.25">
      <c r="A525" s="1" t="s">
        <v>53</v>
      </c>
      <c r="B525" s="1" t="s">
        <v>1727</v>
      </c>
      <c r="C525" s="2" t="s">
        <v>1735</v>
      </c>
      <c r="D525" s="2" t="s">
        <v>7</v>
      </c>
      <c r="E525" s="3">
        <v>1.06E-14</v>
      </c>
      <c r="F525" s="2">
        <v>1.2999999999999999E-2</v>
      </c>
      <c r="G525" s="2">
        <v>3.7000000000000002E-3</v>
      </c>
      <c r="H525" s="2">
        <v>6.9999999999999999E-4</v>
      </c>
      <c r="I525" s="2">
        <v>2E-3</v>
      </c>
      <c r="J525" s="2">
        <v>89</v>
      </c>
      <c r="K525" s="2">
        <v>41</v>
      </c>
      <c r="L525" s="2">
        <v>0.32</v>
      </c>
      <c r="M525" s="2" t="s">
        <v>1732</v>
      </c>
      <c r="N525" s="2" t="s">
        <v>121</v>
      </c>
      <c r="O525" s="2" t="s">
        <v>20</v>
      </c>
      <c r="P525" s="2" t="s">
        <v>1733</v>
      </c>
      <c r="Q525" s="2" t="s">
        <v>282</v>
      </c>
      <c r="R525" s="2" t="s">
        <v>1738</v>
      </c>
      <c r="S525" s="2" t="s">
        <v>15</v>
      </c>
      <c r="T525" s="2" t="s">
        <v>1736</v>
      </c>
      <c r="U525" s="2" t="s">
        <v>5</v>
      </c>
      <c r="V525" s="2" t="s">
        <v>1737</v>
      </c>
      <c r="W525" s="2" t="s">
        <v>1731</v>
      </c>
    </row>
    <row r="526" spans="1:23" s="7" customFormat="1" ht="17.25" customHeight="1" x14ac:dyDescent="0.25">
      <c r="A526" s="1" t="s">
        <v>53</v>
      </c>
      <c r="B526" s="1" t="s">
        <v>2333</v>
      </c>
      <c r="C526" s="2" t="s">
        <v>2334</v>
      </c>
      <c r="D526" s="2" t="s">
        <v>7</v>
      </c>
      <c r="E526" s="3">
        <v>2.2399999999999999E-8</v>
      </c>
      <c r="F526" s="2">
        <v>0</v>
      </c>
      <c r="G526" s="2">
        <v>0</v>
      </c>
      <c r="H526" s="3">
        <v>4.0099999999999999E-5</v>
      </c>
      <c r="I526" s="2">
        <v>0.4133</v>
      </c>
      <c r="J526" s="2">
        <v>38</v>
      </c>
      <c r="K526" s="2">
        <v>22</v>
      </c>
      <c r="L526" s="2">
        <v>0.37</v>
      </c>
      <c r="M526" s="2" t="s">
        <v>2338</v>
      </c>
      <c r="N526" s="2" t="s">
        <v>10</v>
      </c>
      <c r="O526" s="2" t="s">
        <v>11</v>
      </c>
      <c r="P526" s="2" t="s">
        <v>2339</v>
      </c>
      <c r="Q526" s="2" t="s">
        <v>947</v>
      </c>
      <c r="R526" s="2" t="s">
        <v>2340</v>
      </c>
      <c r="S526" s="2" t="s">
        <v>15</v>
      </c>
      <c r="T526" s="2" t="s">
        <v>2335</v>
      </c>
      <c r="U526" s="2" t="s">
        <v>5</v>
      </c>
      <c r="V526" s="2" t="s">
        <v>2336</v>
      </c>
      <c r="W526" s="2" t="s">
        <v>2337</v>
      </c>
    </row>
    <row r="527" spans="1:23" s="7" customFormat="1" ht="17.25" customHeight="1" x14ac:dyDescent="0.25">
      <c r="A527" s="1" t="s">
        <v>53</v>
      </c>
      <c r="B527" s="1" t="s">
        <v>2604</v>
      </c>
      <c r="C527" s="2" t="s">
        <v>2605</v>
      </c>
      <c r="D527" s="2" t="s">
        <v>7</v>
      </c>
      <c r="E527" s="3">
        <v>2.4199999999999999E-5</v>
      </c>
      <c r="F527" s="2" t="s">
        <v>5</v>
      </c>
      <c r="G527" s="2" t="s">
        <v>5</v>
      </c>
      <c r="H527" s="2">
        <v>1E-4</v>
      </c>
      <c r="I527" s="2">
        <v>2.0899999999999998E-2</v>
      </c>
      <c r="J527" s="2">
        <v>42</v>
      </c>
      <c r="K527" s="2">
        <v>14</v>
      </c>
      <c r="L527" s="2">
        <v>0.25</v>
      </c>
      <c r="M527" s="2" t="s">
        <v>2608</v>
      </c>
      <c r="N527" s="2" t="s">
        <v>10</v>
      </c>
      <c r="O527" s="2" t="s">
        <v>11</v>
      </c>
      <c r="P527" s="2" t="s">
        <v>2609</v>
      </c>
      <c r="Q527" s="2" t="s">
        <v>2534</v>
      </c>
      <c r="R527" s="2" t="s">
        <v>2610</v>
      </c>
      <c r="S527" s="2" t="s">
        <v>15</v>
      </c>
      <c r="T527" s="2" t="s">
        <v>2606</v>
      </c>
      <c r="U527" s="2" t="s">
        <v>5</v>
      </c>
      <c r="V527" s="2" t="s">
        <v>5</v>
      </c>
      <c r="W527" s="2" t="s">
        <v>2607</v>
      </c>
    </row>
    <row r="528" spans="1:23" s="7" customFormat="1" ht="17.25" customHeight="1" x14ac:dyDescent="0.25">
      <c r="A528" s="1" t="s">
        <v>53</v>
      </c>
      <c r="B528" s="1" t="s">
        <v>2710</v>
      </c>
      <c r="C528" s="2" t="s">
        <v>2722</v>
      </c>
      <c r="D528" s="2" t="s">
        <v>7</v>
      </c>
      <c r="E528" s="3">
        <v>4.8100000000000001E-11</v>
      </c>
      <c r="F528" s="2">
        <v>2.0000000000000001E-4</v>
      </c>
      <c r="G528" s="3">
        <v>4.9700000000000002E-5</v>
      </c>
      <c r="H528" s="3">
        <v>2.0299999999999999E-5</v>
      </c>
      <c r="I528" s="2">
        <v>1.8E-3</v>
      </c>
      <c r="J528" s="2">
        <v>87</v>
      </c>
      <c r="K528" s="2">
        <v>31</v>
      </c>
      <c r="L528" s="2">
        <v>0.26</v>
      </c>
      <c r="M528" s="2" t="s">
        <v>2715</v>
      </c>
      <c r="N528" s="2" t="s">
        <v>121</v>
      </c>
      <c r="O528" s="2" t="s">
        <v>20</v>
      </c>
      <c r="P528" s="2" t="s">
        <v>2716</v>
      </c>
      <c r="Q528" s="2" t="s">
        <v>291</v>
      </c>
      <c r="R528" s="2" t="s">
        <v>2725</v>
      </c>
      <c r="S528" s="2" t="s">
        <v>15</v>
      </c>
      <c r="T528" s="2" t="s">
        <v>2723</v>
      </c>
      <c r="U528" s="2" t="s">
        <v>5</v>
      </c>
      <c r="V528" s="2" t="s">
        <v>2724</v>
      </c>
      <c r="W528" s="2" t="s">
        <v>2714</v>
      </c>
    </row>
    <row r="529" spans="1:23" s="7" customFormat="1" ht="17.25" customHeight="1" x14ac:dyDescent="0.25">
      <c r="A529" s="1" t="s">
        <v>53</v>
      </c>
      <c r="B529" s="1" t="s">
        <v>2738</v>
      </c>
      <c r="C529" s="2" t="s">
        <v>2739</v>
      </c>
      <c r="D529" s="2" t="s">
        <v>7</v>
      </c>
      <c r="E529" s="3">
        <v>3.2199999999999998E-20</v>
      </c>
      <c r="F529" s="2">
        <v>5.0000000000000001E-4</v>
      </c>
      <c r="G529" s="3">
        <v>9.1100000000000005E-5</v>
      </c>
      <c r="H529" s="3">
        <v>4.0600000000000001E-6</v>
      </c>
      <c r="I529" s="2">
        <v>2.8899999999999999E-2</v>
      </c>
      <c r="J529" s="2">
        <v>239</v>
      </c>
      <c r="K529" s="2">
        <v>60</v>
      </c>
      <c r="L529" s="2">
        <v>0.2</v>
      </c>
      <c r="M529" s="2" t="s">
        <v>2742</v>
      </c>
      <c r="N529" s="2" t="s">
        <v>121</v>
      </c>
      <c r="O529" s="2" t="s">
        <v>20</v>
      </c>
      <c r="P529" s="2" t="s">
        <v>2743</v>
      </c>
      <c r="Q529" s="2" t="s">
        <v>291</v>
      </c>
      <c r="R529" s="2" t="s">
        <v>2733</v>
      </c>
      <c r="S529" s="2" t="s">
        <v>15</v>
      </c>
      <c r="T529" s="2" t="s">
        <v>2740</v>
      </c>
      <c r="U529" s="2" t="s">
        <v>5</v>
      </c>
      <c r="V529" s="2" t="s">
        <v>2741</v>
      </c>
      <c r="W529" s="2" t="s">
        <v>5</v>
      </c>
    </row>
    <row r="530" spans="1:23" s="7" customFormat="1" ht="17.25" customHeight="1" x14ac:dyDescent="0.25">
      <c r="A530" s="4" t="s">
        <v>53</v>
      </c>
      <c r="B530" s="4" t="s">
        <v>2830</v>
      </c>
      <c r="C530" s="6" t="s">
        <v>2838</v>
      </c>
      <c r="D530" s="6" t="s">
        <v>7</v>
      </c>
      <c r="E530" s="5">
        <v>7.24E-18</v>
      </c>
      <c r="F530" s="6">
        <v>0</v>
      </c>
      <c r="G530" s="5">
        <v>8.8899999999999996E-6</v>
      </c>
      <c r="H530" s="5">
        <v>1.22E-5</v>
      </c>
      <c r="I530" s="6">
        <v>0</v>
      </c>
      <c r="J530" s="6">
        <v>32</v>
      </c>
      <c r="K530" s="6">
        <v>44</v>
      </c>
      <c r="L530" s="6">
        <v>0.57999999999999996</v>
      </c>
      <c r="M530" s="6" t="s">
        <v>2834</v>
      </c>
      <c r="N530" s="6" t="s">
        <v>10</v>
      </c>
      <c r="O530" s="6" t="s">
        <v>20</v>
      </c>
      <c r="P530" s="6" t="s">
        <v>2835</v>
      </c>
      <c r="Q530" s="6" t="s">
        <v>274</v>
      </c>
      <c r="R530" s="6" t="s">
        <v>2841</v>
      </c>
      <c r="S530" s="6" t="s">
        <v>2842</v>
      </c>
      <c r="T530" s="6" t="s">
        <v>2839</v>
      </c>
      <c r="U530" s="6" t="s">
        <v>180</v>
      </c>
      <c r="V530" s="6" t="s">
        <v>2840</v>
      </c>
      <c r="W530" s="6" t="s">
        <v>5</v>
      </c>
    </row>
    <row r="531" spans="1:23" s="7" customFormat="1" ht="17.25" customHeight="1" x14ac:dyDescent="0.25">
      <c r="A531" s="4" t="s">
        <v>53</v>
      </c>
      <c r="B531" s="4" t="s">
        <v>2830</v>
      </c>
      <c r="C531" s="6" t="s">
        <v>2843</v>
      </c>
      <c r="D531" s="6" t="s">
        <v>7</v>
      </c>
      <c r="E531" s="5">
        <v>4.9900000000000002E-26</v>
      </c>
      <c r="F531" s="6" t="s">
        <v>5</v>
      </c>
      <c r="G531" s="6" t="s">
        <v>5</v>
      </c>
      <c r="H531" s="5">
        <v>4.0600000000000001E-6</v>
      </c>
      <c r="I531" s="6" t="s">
        <v>5</v>
      </c>
      <c r="J531" s="6">
        <v>70</v>
      </c>
      <c r="K531" s="6">
        <v>68</v>
      </c>
      <c r="L531" s="6">
        <v>0.49</v>
      </c>
      <c r="M531" s="6" t="s">
        <v>2834</v>
      </c>
      <c r="N531" s="6" t="s">
        <v>10</v>
      </c>
      <c r="O531" s="6" t="s">
        <v>20</v>
      </c>
      <c r="P531" s="6" t="s">
        <v>2835</v>
      </c>
      <c r="Q531" s="6" t="s">
        <v>274</v>
      </c>
      <c r="R531" s="6" t="s">
        <v>2845</v>
      </c>
      <c r="S531" s="6" t="s">
        <v>22</v>
      </c>
      <c r="T531" s="6" t="s">
        <v>2844</v>
      </c>
      <c r="U531" s="6" t="s">
        <v>180</v>
      </c>
      <c r="V531" s="6" t="s">
        <v>5</v>
      </c>
      <c r="W531" s="6" t="s">
        <v>5</v>
      </c>
    </row>
    <row r="532" spans="1:23" s="7" customFormat="1" ht="17.25" customHeight="1" x14ac:dyDescent="0.25">
      <c r="A532" s="1" t="s">
        <v>34</v>
      </c>
      <c r="B532" s="1" t="s">
        <v>35</v>
      </c>
      <c r="C532" s="2" t="s">
        <v>36</v>
      </c>
      <c r="D532" s="2" t="s">
        <v>7</v>
      </c>
      <c r="E532" s="3">
        <v>1.39E-11</v>
      </c>
      <c r="F532" s="2">
        <v>1E-3</v>
      </c>
      <c r="G532" s="3">
        <v>8.3100000000000001E-5</v>
      </c>
      <c r="H532" s="3">
        <v>8.14E-5</v>
      </c>
      <c r="I532" s="2">
        <v>1E-4</v>
      </c>
      <c r="J532" s="2">
        <v>51</v>
      </c>
      <c r="K532" s="2">
        <v>31</v>
      </c>
      <c r="L532" s="2">
        <v>0.38</v>
      </c>
      <c r="M532" s="2" t="s">
        <v>39</v>
      </c>
      <c r="N532" s="2" t="s">
        <v>10</v>
      </c>
      <c r="O532" s="2" t="s">
        <v>11</v>
      </c>
      <c r="P532" s="2" t="s">
        <v>40</v>
      </c>
      <c r="Q532" s="2" t="s">
        <v>41</v>
      </c>
      <c r="R532" s="2" t="s">
        <v>42</v>
      </c>
      <c r="S532" s="2" t="s">
        <v>15</v>
      </c>
      <c r="T532" s="2" t="s">
        <v>37</v>
      </c>
      <c r="U532" s="2" t="s">
        <v>5</v>
      </c>
      <c r="V532" s="2" t="s">
        <v>38</v>
      </c>
      <c r="W532" s="2" t="s">
        <v>5</v>
      </c>
    </row>
    <row r="533" spans="1:23" s="7" customFormat="1" ht="17.25" customHeight="1" x14ac:dyDescent="0.25">
      <c r="A533" s="1" t="s">
        <v>34</v>
      </c>
      <c r="B533" s="1" t="s">
        <v>433</v>
      </c>
      <c r="C533" s="2" t="s">
        <v>434</v>
      </c>
      <c r="D533" s="2" t="s">
        <v>7</v>
      </c>
      <c r="E533" s="2">
        <v>1.2121999999999999E-4</v>
      </c>
      <c r="F533" s="2">
        <v>2.9999999999999997E-4</v>
      </c>
      <c r="G533" s="2">
        <v>2.9999999999999997E-4</v>
      </c>
      <c r="H533" s="2">
        <v>2.9999999999999997E-4</v>
      </c>
      <c r="I533" s="2">
        <v>5.0000000000000001E-4</v>
      </c>
      <c r="J533" s="2">
        <v>41</v>
      </c>
      <c r="K533" s="2">
        <v>12</v>
      </c>
      <c r="L533" s="2">
        <v>0.23</v>
      </c>
      <c r="M533" s="2" t="s">
        <v>437</v>
      </c>
      <c r="N533" s="2" t="s">
        <v>121</v>
      </c>
      <c r="O533" s="2" t="s">
        <v>20</v>
      </c>
      <c r="P533" s="2" t="s">
        <v>438</v>
      </c>
      <c r="Q533" s="2" t="s">
        <v>439</v>
      </c>
      <c r="R533" s="2" t="s">
        <v>5</v>
      </c>
      <c r="S533" s="2" t="s">
        <v>346</v>
      </c>
      <c r="T533" s="2" t="s">
        <v>435</v>
      </c>
      <c r="U533" s="2" t="s">
        <v>5</v>
      </c>
      <c r="V533" s="2" t="s">
        <v>436</v>
      </c>
      <c r="W533" s="2" t="s">
        <v>5</v>
      </c>
    </row>
    <row r="534" spans="1:23" s="7" customFormat="1" ht="17.25" customHeight="1" x14ac:dyDescent="0.25">
      <c r="A534" s="1" t="s">
        <v>34</v>
      </c>
      <c r="B534" s="1" t="s">
        <v>447</v>
      </c>
      <c r="C534" s="2" t="s">
        <v>448</v>
      </c>
      <c r="D534" s="2" t="s">
        <v>174</v>
      </c>
      <c r="E534" s="3">
        <v>5.8900000000000001E-9</v>
      </c>
      <c r="F534" s="2">
        <v>1E-4</v>
      </c>
      <c r="G534" s="3">
        <v>4.9400000000000001E-5</v>
      </c>
      <c r="H534" s="3">
        <v>3.6600000000000002E-5</v>
      </c>
      <c r="I534" s="3">
        <v>6.4700000000000001E-5</v>
      </c>
      <c r="J534" s="2">
        <v>80</v>
      </c>
      <c r="K534" s="2">
        <v>25</v>
      </c>
      <c r="L534" s="2">
        <v>0.24</v>
      </c>
      <c r="M534" s="2" t="s">
        <v>451</v>
      </c>
      <c r="N534" s="2" t="s">
        <v>10</v>
      </c>
      <c r="O534" s="2" t="s">
        <v>103</v>
      </c>
      <c r="P534" s="2" t="s">
        <v>452</v>
      </c>
      <c r="Q534" s="2" t="s">
        <v>259</v>
      </c>
      <c r="R534" s="2" t="s">
        <v>5</v>
      </c>
      <c r="S534" s="2" t="s">
        <v>5</v>
      </c>
      <c r="T534" s="2" t="s">
        <v>449</v>
      </c>
      <c r="U534" s="2" t="s">
        <v>5</v>
      </c>
      <c r="V534" s="2" t="s">
        <v>450</v>
      </c>
      <c r="W534" s="2" t="s">
        <v>5</v>
      </c>
    </row>
    <row r="535" spans="1:23" s="7" customFormat="1" ht="17.25" customHeight="1" x14ac:dyDescent="0.25">
      <c r="A535" s="1" t="s">
        <v>34</v>
      </c>
      <c r="B535" s="1" t="s">
        <v>636</v>
      </c>
      <c r="C535" s="2" t="s">
        <v>637</v>
      </c>
      <c r="D535" s="2" t="s">
        <v>7</v>
      </c>
      <c r="E535" s="3">
        <v>1.26E-8</v>
      </c>
      <c r="F535" s="2" t="s">
        <v>5</v>
      </c>
      <c r="G535" s="2" t="s">
        <v>5</v>
      </c>
      <c r="H535" s="3">
        <v>8.2800000000000003E-6</v>
      </c>
      <c r="I535" s="2" t="s">
        <v>5</v>
      </c>
      <c r="J535" s="2">
        <v>45</v>
      </c>
      <c r="K535" s="2">
        <v>23</v>
      </c>
      <c r="L535" s="2">
        <v>0.34</v>
      </c>
      <c r="M535" s="2" t="s">
        <v>639</v>
      </c>
      <c r="N535" s="2" t="s">
        <v>10</v>
      </c>
      <c r="O535" s="2" t="s">
        <v>20</v>
      </c>
      <c r="P535" s="2" t="s">
        <v>640</v>
      </c>
      <c r="Q535" s="2" t="s">
        <v>95</v>
      </c>
      <c r="R535" s="2" t="s">
        <v>641</v>
      </c>
      <c r="S535" s="2" t="s">
        <v>15</v>
      </c>
      <c r="T535" s="2" t="s">
        <v>638</v>
      </c>
      <c r="U535" s="2" t="s">
        <v>5</v>
      </c>
      <c r="V535" s="2" t="s">
        <v>5</v>
      </c>
      <c r="W535" s="2" t="s">
        <v>5</v>
      </c>
    </row>
    <row r="536" spans="1:23" s="7" customFormat="1" ht="17.25" customHeight="1" x14ac:dyDescent="0.25">
      <c r="A536" s="1" t="s">
        <v>34</v>
      </c>
      <c r="B536" s="1" t="s">
        <v>664</v>
      </c>
      <c r="C536" s="2" t="s">
        <v>665</v>
      </c>
      <c r="D536" s="2" t="s">
        <v>7</v>
      </c>
      <c r="E536" s="3">
        <v>3.0300000000000002E-23</v>
      </c>
      <c r="F536" s="2">
        <v>1E-4</v>
      </c>
      <c r="G536" s="3">
        <v>8.3399999999999998E-6</v>
      </c>
      <c r="H536" s="3">
        <v>1.22E-5</v>
      </c>
      <c r="I536" s="2" t="s">
        <v>5</v>
      </c>
      <c r="J536" s="2">
        <v>38</v>
      </c>
      <c r="K536" s="2">
        <v>57</v>
      </c>
      <c r="L536" s="2">
        <v>0.6</v>
      </c>
      <c r="M536" s="2" t="s">
        <v>668</v>
      </c>
      <c r="N536" s="2" t="s">
        <v>121</v>
      </c>
      <c r="O536" s="2" t="s">
        <v>20</v>
      </c>
      <c r="P536" s="2" t="s">
        <v>669</v>
      </c>
      <c r="Q536" s="2" t="s">
        <v>670</v>
      </c>
      <c r="R536" s="2" t="s">
        <v>671</v>
      </c>
      <c r="S536" s="2" t="s">
        <v>15</v>
      </c>
      <c r="T536" s="2" t="s">
        <v>666</v>
      </c>
      <c r="U536" s="2" t="s">
        <v>5</v>
      </c>
      <c r="V536" s="2" t="s">
        <v>667</v>
      </c>
      <c r="W536" s="2" t="s">
        <v>5</v>
      </c>
    </row>
    <row r="537" spans="1:23" s="7" customFormat="1" ht="17.25" customHeight="1" x14ac:dyDescent="0.25">
      <c r="A537" s="1" t="s">
        <v>34</v>
      </c>
      <c r="B537" s="1" t="s">
        <v>721</v>
      </c>
      <c r="C537" s="2" t="s">
        <v>722</v>
      </c>
      <c r="D537" s="2" t="s">
        <v>7</v>
      </c>
      <c r="E537" s="3">
        <v>2.8599999999999998E-31</v>
      </c>
      <c r="F537" s="2">
        <v>1.0999999999999999E-2</v>
      </c>
      <c r="G537" s="2" t="s">
        <v>5</v>
      </c>
      <c r="H537" s="2">
        <v>1E-4</v>
      </c>
      <c r="I537" s="2">
        <v>2.0000000000000001E-4</v>
      </c>
      <c r="J537" s="2">
        <v>41</v>
      </c>
      <c r="K537" s="2">
        <v>75</v>
      </c>
      <c r="L537" s="2">
        <v>0.65</v>
      </c>
      <c r="M537" s="2" t="s">
        <v>724</v>
      </c>
      <c r="N537" s="2" t="s">
        <v>121</v>
      </c>
      <c r="O537" s="2" t="s">
        <v>20</v>
      </c>
      <c r="P537" s="2" t="s">
        <v>725</v>
      </c>
      <c r="Q537" s="2" t="s">
        <v>726</v>
      </c>
      <c r="R537" s="2" t="s">
        <v>727</v>
      </c>
      <c r="S537" s="2" t="s">
        <v>15</v>
      </c>
      <c r="T537" s="2" t="s">
        <v>723</v>
      </c>
      <c r="U537" s="2" t="s">
        <v>5</v>
      </c>
      <c r="V537" s="2" t="s">
        <v>5</v>
      </c>
      <c r="W537" s="2" t="s">
        <v>5</v>
      </c>
    </row>
    <row r="538" spans="1:23" s="7" customFormat="1" ht="17.25" customHeight="1" x14ac:dyDescent="0.25">
      <c r="A538" s="1" t="s">
        <v>34</v>
      </c>
      <c r="B538" s="1" t="s">
        <v>1038</v>
      </c>
      <c r="C538" s="2" t="s">
        <v>1039</v>
      </c>
      <c r="D538" s="2" t="s">
        <v>7</v>
      </c>
      <c r="E538" s="3">
        <v>1.4399999999999999E-7</v>
      </c>
      <c r="F538" s="2" t="s">
        <v>5</v>
      </c>
      <c r="G538" s="2" t="s">
        <v>5</v>
      </c>
      <c r="H538" s="3">
        <v>4.07E-6</v>
      </c>
      <c r="I538" s="2">
        <v>0</v>
      </c>
      <c r="J538" s="2">
        <v>77</v>
      </c>
      <c r="K538" s="2">
        <v>21</v>
      </c>
      <c r="L538" s="2">
        <v>0.21</v>
      </c>
      <c r="M538" s="2" t="s">
        <v>1041</v>
      </c>
      <c r="N538" s="2" t="s">
        <v>10</v>
      </c>
      <c r="O538" s="2" t="s">
        <v>20</v>
      </c>
      <c r="P538" s="2" t="s">
        <v>1042</v>
      </c>
      <c r="Q538" s="2" t="s">
        <v>138</v>
      </c>
      <c r="R538" s="2" t="s">
        <v>1043</v>
      </c>
      <c r="S538" s="2" t="s">
        <v>15</v>
      </c>
      <c r="T538" s="2" t="s">
        <v>1040</v>
      </c>
      <c r="U538" s="2" t="s">
        <v>5</v>
      </c>
      <c r="V538" s="2" t="s">
        <v>5</v>
      </c>
      <c r="W538" s="2" t="s">
        <v>5</v>
      </c>
    </row>
    <row r="539" spans="1:23" s="7" customFormat="1" ht="17.25" customHeight="1" x14ac:dyDescent="0.25">
      <c r="A539" s="1" t="s">
        <v>34</v>
      </c>
      <c r="B539" s="1" t="s">
        <v>1098</v>
      </c>
      <c r="C539" s="2" t="s">
        <v>1099</v>
      </c>
      <c r="D539" s="2" t="s">
        <v>7</v>
      </c>
      <c r="E539" s="3">
        <v>4.7800000000000004E-31</v>
      </c>
      <c r="F539" s="2">
        <v>1E-4</v>
      </c>
      <c r="G539" s="3">
        <v>8.2400000000000007E-6</v>
      </c>
      <c r="H539" s="3">
        <v>4.0600000000000001E-6</v>
      </c>
      <c r="I539" s="2" t="s">
        <v>5</v>
      </c>
      <c r="J539" s="2">
        <v>53</v>
      </c>
      <c r="K539" s="2">
        <v>77</v>
      </c>
      <c r="L539" s="2">
        <v>0.59</v>
      </c>
      <c r="M539" s="2" t="s">
        <v>1102</v>
      </c>
      <c r="N539" s="2" t="s">
        <v>10</v>
      </c>
      <c r="O539" s="2" t="s">
        <v>11</v>
      </c>
      <c r="P539" s="2" t="s">
        <v>1103</v>
      </c>
      <c r="Q539" s="2" t="s">
        <v>381</v>
      </c>
      <c r="R539" s="2" t="s">
        <v>1104</v>
      </c>
      <c r="S539" s="2" t="s">
        <v>15</v>
      </c>
      <c r="T539" s="2" t="s">
        <v>1100</v>
      </c>
      <c r="U539" s="2" t="s">
        <v>5</v>
      </c>
      <c r="V539" s="2" t="s">
        <v>1101</v>
      </c>
      <c r="W539" s="2" t="s">
        <v>5</v>
      </c>
    </row>
    <row r="540" spans="1:23" s="7" customFormat="1" ht="17.25" customHeight="1" x14ac:dyDescent="0.25">
      <c r="A540" s="1" t="s">
        <v>34</v>
      </c>
      <c r="B540" s="1" t="s">
        <v>1105</v>
      </c>
      <c r="C540" s="2" t="s">
        <v>1114</v>
      </c>
      <c r="D540" s="2" t="s">
        <v>7</v>
      </c>
      <c r="E540" s="3">
        <v>1.65E-12</v>
      </c>
      <c r="F540" s="2">
        <v>4.0000000000000002E-4</v>
      </c>
      <c r="G540" s="2">
        <v>2.0000000000000001E-4</v>
      </c>
      <c r="H540" s="2">
        <v>2.0000000000000001E-4</v>
      </c>
      <c r="I540" s="2">
        <v>4.1000000000000003E-3</v>
      </c>
      <c r="J540" s="2">
        <v>127</v>
      </c>
      <c r="K540" s="2">
        <v>36</v>
      </c>
      <c r="L540" s="2">
        <v>0.22</v>
      </c>
      <c r="M540" s="2" t="s">
        <v>1110</v>
      </c>
      <c r="N540" s="2" t="s">
        <v>121</v>
      </c>
      <c r="O540" s="2" t="s">
        <v>20</v>
      </c>
      <c r="P540" s="2" t="s">
        <v>1111</v>
      </c>
      <c r="Q540" s="2" t="s">
        <v>1112</v>
      </c>
      <c r="R540" s="2" t="s">
        <v>1117</v>
      </c>
      <c r="S540" s="2" t="s">
        <v>15</v>
      </c>
      <c r="T540" s="2" t="s">
        <v>1115</v>
      </c>
      <c r="U540" s="2" t="s">
        <v>5</v>
      </c>
      <c r="V540" s="2" t="s">
        <v>1116</v>
      </c>
      <c r="W540" s="2" t="s">
        <v>1109</v>
      </c>
    </row>
    <row r="541" spans="1:23" s="7" customFormat="1" ht="17.25" customHeight="1" x14ac:dyDescent="0.25">
      <c r="A541" s="1" t="s">
        <v>34</v>
      </c>
      <c r="B541" s="1" t="s">
        <v>1130</v>
      </c>
      <c r="C541" s="2" t="s">
        <v>1131</v>
      </c>
      <c r="D541" s="2" t="s">
        <v>7</v>
      </c>
      <c r="E541" s="3">
        <v>9.8800000000000003E-6</v>
      </c>
      <c r="F541" s="2">
        <v>3.8999999999999998E-3</v>
      </c>
      <c r="G541" s="2">
        <v>2.5000000000000001E-3</v>
      </c>
      <c r="H541" s="2">
        <v>0</v>
      </c>
      <c r="I541" s="2">
        <v>2.2000000000000001E-3</v>
      </c>
      <c r="J541" s="2">
        <v>39</v>
      </c>
      <c r="K541" s="2">
        <v>15</v>
      </c>
      <c r="L541" s="2">
        <v>0.28000000000000003</v>
      </c>
      <c r="M541" s="2" t="s">
        <v>1135</v>
      </c>
      <c r="N541" s="2" t="s">
        <v>121</v>
      </c>
      <c r="O541" s="2" t="s">
        <v>20</v>
      </c>
      <c r="P541" s="2" t="s">
        <v>1136</v>
      </c>
      <c r="Q541" s="2" t="s">
        <v>139</v>
      </c>
      <c r="R541" s="2" t="s">
        <v>1137</v>
      </c>
      <c r="S541" s="2" t="s">
        <v>15</v>
      </c>
      <c r="T541" s="2" t="s">
        <v>1132</v>
      </c>
      <c r="U541" s="2" t="s">
        <v>5</v>
      </c>
      <c r="V541" s="2" t="s">
        <v>1133</v>
      </c>
      <c r="W541" s="2" t="s">
        <v>1134</v>
      </c>
    </row>
    <row r="542" spans="1:23" s="7" customFormat="1" ht="17.25" customHeight="1" x14ac:dyDescent="0.25">
      <c r="A542" s="1" t="s">
        <v>34</v>
      </c>
      <c r="B542" s="1" t="s">
        <v>1420</v>
      </c>
      <c r="C542" s="2" t="s">
        <v>1421</v>
      </c>
      <c r="D542" s="2" t="s">
        <v>7</v>
      </c>
      <c r="E542" s="3">
        <v>2.3200000000000001E-5</v>
      </c>
      <c r="F542" s="2">
        <v>2.9999999999999997E-4</v>
      </c>
      <c r="G542" s="3">
        <v>2.34E-5</v>
      </c>
      <c r="H542" s="3">
        <v>2.2500000000000001E-5</v>
      </c>
      <c r="I542" s="2" t="s">
        <v>5</v>
      </c>
      <c r="J542" s="2">
        <v>40</v>
      </c>
      <c r="K542" s="2">
        <v>14</v>
      </c>
      <c r="L542" s="2">
        <v>0.26</v>
      </c>
      <c r="M542" s="2" t="s">
        <v>1424</v>
      </c>
      <c r="N542" s="2" t="s">
        <v>121</v>
      </c>
      <c r="O542" s="2" t="s">
        <v>20</v>
      </c>
      <c r="P542" s="2" t="s">
        <v>1425</v>
      </c>
      <c r="Q542" s="2" t="s">
        <v>1426</v>
      </c>
      <c r="R542" s="2" t="s">
        <v>1427</v>
      </c>
      <c r="S542" s="2" t="s">
        <v>15</v>
      </c>
      <c r="T542" s="2" t="s">
        <v>1422</v>
      </c>
      <c r="U542" s="2" t="s">
        <v>5</v>
      </c>
      <c r="V542" s="2" t="s">
        <v>1423</v>
      </c>
      <c r="W542" s="2" t="s">
        <v>5</v>
      </c>
    </row>
    <row r="543" spans="1:23" s="7" customFormat="1" ht="17.25" customHeight="1" x14ac:dyDescent="0.25">
      <c r="A543" s="1" t="s">
        <v>34</v>
      </c>
      <c r="B543" s="1" t="s">
        <v>1581</v>
      </c>
      <c r="C543" s="2" t="s">
        <v>1598</v>
      </c>
      <c r="D543" s="2" t="s">
        <v>7</v>
      </c>
      <c r="E543" s="2">
        <v>0</v>
      </c>
      <c r="F543" s="2">
        <v>0.28999999999999998</v>
      </c>
      <c r="G543" s="3">
        <v>5.1499999999999998E-5</v>
      </c>
      <c r="H543" s="3">
        <v>3.54E-5</v>
      </c>
      <c r="I543" s="2">
        <v>1E-4</v>
      </c>
      <c r="J543" s="2">
        <v>363</v>
      </c>
      <c r="K543" s="2">
        <v>137</v>
      </c>
      <c r="L543" s="2">
        <v>0.27</v>
      </c>
      <c r="M543" s="2" t="s">
        <v>1583</v>
      </c>
      <c r="N543" s="2" t="s">
        <v>121</v>
      </c>
      <c r="O543" s="2" t="s">
        <v>20</v>
      </c>
      <c r="P543" s="2" t="s">
        <v>1584</v>
      </c>
      <c r="Q543" s="2" t="s">
        <v>1585</v>
      </c>
      <c r="R543" s="2" t="s">
        <v>1602</v>
      </c>
      <c r="S543" s="2" t="s">
        <v>15</v>
      </c>
      <c r="T543" s="2" t="s">
        <v>1599</v>
      </c>
      <c r="U543" s="2" t="s">
        <v>180</v>
      </c>
      <c r="V543" s="2" t="s">
        <v>1600</v>
      </c>
      <c r="W543" s="2" t="s">
        <v>1601</v>
      </c>
    </row>
    <row r="544" spans="1:23" s="7" customFormat="1" ht="17.25" customHeight="1" x14ac:dyDescent="0.25">
      <c r="A544" s="1" t="s">
        <v>34</v>
      </c>
      <c r="B544" s="1" t="s">
        <v>1581</v>
      </c>
      <c r="C544" s="2" t="s">
        <v>1603</v>
      </c>
      <c r="D544" s="2" t="s">
        <v>7</v>
      </c>
      <c r="E544" s="3">
        <v>2.8500000000000001E-33</v>
      </c>
      <c r="F544" s="2">
        <v>4.4999999999999998E-2</v>
      </c>
      <c r="G544" s="2">
        <v>3.0000000000000001E-3</v>
      </c>
      <c r="H544" s="3">
        <v>9.5500000000000004E-5</v>
      </c>
      <c r="I544" s="2">
        <v>2.3999999999999998E-3</v>
      </c>
      <c r="J544" s="2">
        <v>291</v>
      </c>
      <c r="K544" s="2">
        <v>98</v>
      </c>
      <c r="L544" s="2">
        <v>0.25</v>
      </c>
      <c r="M544" s="2" t="s">
        <v>1583</v>
      </c>
      <c r="N544" s="2" t="s">
        <v>121</v>
      </c>
      <c r="O544" s="2" t="s">
        <v>20</v>
      </c>
      <c r="P544" s="2" t="s">
        <v>1584</v>
      </c>
      <c r="Q544" s="2" t="s">
        <v>1585</v>
      </c>
      <c r="R544" s="2" t="s">
        <v>1607</v>
      </c>
      <c r="S544" s="2" t="s">
        <v>15</v>
      </c>
      <c r="T544" s="2" t="s">
        <v>1604</v>
      </c>
      <c r="U544" s="2" t="s">
        <v>180</v>
      </c>
      <c r="V544" s="2" t="s">
        <v>1605</v>
      </c>
      <c r="W544" s="2" t="s">
        <v>1606</v>
      </c>
    </row>
    <row r="545" spans="1:23" s="7" customFormat="1" ht="17.25" customHeight="1" x14ac:dyDescent="0.25">
      <c r="A545" s="1" t="s">
        <v>34</v>
      </c>
      <c r="B545" s="1" t="s">
        <v>1727</v>
      </c>
      <c r="C545" s="2" t="s">
        <v>1728</v>
      </c>
      <c r="D545" s="2" t="s">
        <v>7</v>
      </c>
      <c r="E545" s="3">
        <v>9.04E-17</v>
      </c>
      <c r="F545" s="2">
        <v>3.5000000000000001E-3</v>
      </c>
      <c r="G545" s="2">
        <v>2.3999999999999998E-3</v>
      </c>
      <c r="H545" s="2">
        <v>1E-3</v>
      </c>
      <c r="I545" s="2">
        <v>8.3599999999999994E-2</v>
      </c>
      <c r="J545" s="2">
        <v>130</v>
      </c>
      <c r="K545" s="2">
        <v>48</v>
      </c>
      <c r="L545" s="2">
        <v>0.27</v>
      </c>
      <c r="M545" s="2" t="s">
        <v>1732</v>
      </c>
      <c r="N545" s="2" t="s">
        <v>121</v>
      </c>
      <c r="O545" s="2" t="s">
        <v>20</v>
      </c>
      <c r="P545" s="2" t="s">
        <v>1733</v>
      </c>
      <c r="Q545" s="2" t="s">
        <v>282</v>
      </c>
      <c r="R545" s="2" t="s">
        <v>1734</v>
      </c>
      <c r="S545" s="2" t="s">
        <v>15</v>
      </c>
      <c r="T545" s="2" t="s">
        <v>1729</v>
      </c>
      <c r="U545" s="2" t="s">
        <v>5</v>
      </c>
      <c r="V545" s="2" t="s">
        <v>1730</v>
      </c>
      <c r="W545" s="2" t="s">
        <v>1731</v>
      </c>
    </row>
    <row r="546" spans="1:23" s="7" customFormat="1" ht="17.25" customHeight="1" x14ac:dyDescent="0.25">
      <c r="A546" s="1" t="s">
        <v>34</v>
      </c>
      <c r="B546" s="1" t="s">
        <v>1915</v>
      </c>
      <c r="C546" s="2" t="s">
        <v>1916</v>
      </c>
      <c r="D546" s="2" t="s">
        <v>7</v>
      </c>
      <c r="E546" s="3">
        <v>1.8600000000000002E-12</v>
      </c>
      <c r="F546" s="2">
        <v>0.56000000000000005</v>
      </c>
      <c r="G546" s="2">
        <v>2.8999999999999998E-3</v>
      </c>
      <c r="H546" s="2">
        <v>2.0000000000000001E-4</v>
      </c>
      <c r="I546" s="3">
        <v>4.2599999999999999E-5</v>
      </c>
      <c r="J546" s="2">
        <v>0</v>
      </c>
      <c r="K546" s="2">
        <v>21</v>
      </c>
      <c r="L546" s="2">
        <v>1</v>
      </c>
      <c r="M546" s="2" t="s">
        <v>1920</v>
      </c>
      <c r="N546" s="2" t="s">
        <v>10</v>
      </c>
      <c r="O546" s="2" t="s">
        <v>20</v>
      </c>
      <c r="P546" s="2" t="s">
        <v>1921</v>
      </c>
      <c r="Q546" s="2" t="s">
        <v>1867</v>
      </c>
      <c r="R546" s="2" t="s">
        <v>1922</v>
      </c>
      <c r="S546" s="2" t="s">
        <v>15</v>
      </c>
      <c r="T546" s="2" t="s">
        <v>1917</v>
      </c>
      <c r="U546" s="2" t="s">
        <v>5</v>
      </c>
      <c r="V546" s="2" t="s">
        <v>1918</v>
      </c>
      <c r="W546" s="2" t="s">
        <v>1919</v>
      </c>
    </row>
    <row r="547" spans="1:23" s="7" customFormat="1" ht="17.25" customHeight="1" x14ac:dyDescent="0.25">
      <c r="A547" s="1" t="s">
        <v>34</v>
      </c>
      <c r="B547" s="1" t="s">
        <v>2132</v>
      </c>
      <c r="C547" s="2" t="s">
        <v>2133</v>
      </c>
      <c r="D547" s="2" t="s">
        <v>7</v>
      </c>
      <c r="E547" s="2">
        <v>0</v>
      </c>
      <c r="F547" s="2">
        <v>2.2000000000000001E-3</v>
      </c>
      <c r="G547" s="2">
        <v>6.9999999999999999E-4</v>
      </c>
      <c r="H547" s="2">
        <v>8.0000000000000004E-4</v>
      </c>
      <c r="I547" s="2">
        <v>1.9E-3</v>
      </c>
      <c r="J547" s="2">
        <v>116</v>
      </c>
      <c r="K547" s="2">
        <v>124</v>
      </c>
      <c r="L547" s="2">
        <v>0.52</v>
      </c>
      <c r="M547" s="2" t="s">
        <v>2136</v>
      </c>
      <c r="N547" s="2" t="s">
        <v>10</v>
      </c>
      <c r="O547" s="2" t="s">
        <v>11</v>
      </c>
      <c r="P547" s="2" t="s">
        <v>2137</v>
      </c>
      <c r="Q547" s="2" t="s">
        <v>2138</v>
      </c>
      <c r="R547" s="2" t="s">
        <v>2139</v>
      </c>
      <c r="S547" s="2" t="s">
        <v>15</v>
      </c>
      <c r="T547" s="2" t="s">
        <v>2134</v>
      </c>
      <c r="U547" s="2" t="s">
        <v>5</v>
      </c>
      <c r="V547" s="2" t="s">
        <v>2135</v>
      </c>
      <c r="W547" s="2" t="s">
        <v>5</v>
      </c>
    </row>
    <row r="548" spans="1:23" s="7" customFormat="1" ht="17.25" customHeight="1" x14ac:dyDescent="0.25">
      <c r="A548" s="1" t="s">
        <v>34</v>
      </c>
      <c r="B548" s="1" t="s">
        <v>2333</v>
      </c>
      <c r="C548" s="2" t="s">
        <v>2334</v>
      </c>
      <c r="D548" s="2" t="s">
        <v>7</v>
      </c>
      <c r="E548" s="2">
        <v>1.2966E-4</v>
      </c>
      <c r="F548" s="2">
        <v>0</v>
      </c>
      <c r="G548" s="2">
        <v>0</v>
      </c>
      <c r="H548" s="3">
        <v>4.0099999999999999E-5</v>
      </c>
      <c r="I548" s="2">
        <v>0.4133</v>
      </c>
      <c r="J548" s="2">
        <v>46</v>
      </c>
      <c r="K548" s="2">
        <v>12</v>
      </c>
      <c r="L548" s="2">
        <v>0.21</v>
      </c>
      <c r="M548" s="2" t="s">
        <v>2338</v>
      </c>
      <c r="N548" s="2" t="s">
        <v>10</v>
      </c>
      <c r="O548" s="2" t="s">
        <v>11</v>
      </c>
      <c r="P548" s="2" t="s">
        <v>2339</v>
      </c>
      <c r="Q548" s="2" t="s">
        <v>947</v>
      </c>
      <c r="R548" s="2" t="s">
        <v>2340</v>
      </c>
      <c r="S548" s="2" t="s">
        <v>15</v>
      </c>
      <c r="T548" s="2" t="s">
        <v>2335</v>
      </c>
      <c r="U548" s="2" t="s">
        <v>5</v>
      </c>
      <c r="V548" s="2" t="s">
        <v>2336</v>
      </c>
      <c r="W548" s="2" t="s">
        <v>2337</v>
      </c>
    </row>
    <row r="549" spans="1:23" s="7" customFormat="1" ht="17.25" customHeight="1" x14ac:dyDescent="0.25">
      <c r="A549" s="1" t="s">
        <v>34</v>
      </c>
      <c r="B549" s="1" t="s">
        <v>2383</v>
      </c>
      <c r="C549" s="2" t="s">
        <v>2384</v>
      </c>
      <c r="D549" s="2" t="s">
        <v>7</v>
      </c>
      <c r="E549" s="3">
        <v>4.2799999999999999E-23</v>
      </c>
      <c r="F549" s="2">
        <v>0.47</v>
      </c>
      <c r="G549" s="2">
        <v>2.0000000000000001E-4</v>
      </c>
      <c r="H549" s="2">
        <v>1E-4</v>
      </c>
      <c r="I549" s="3">
        <v>6.5500000000000006E-5</v>
      </c>
      <c r="J549" s="2">
        <v>70</v>
      </c>
      <c r="K549" s="2">
        <v>61</v>
      </c>
      <c r="L549" s="2">
        <v>0.47</v>
      </c>
      <c r="M549" s="2" t="s">
        <v>2387</v>
      </c>
      <c r="N549" s="2" t="s">
        <v>10</v>
      </c>
      <c r="O549" s="2" t="s">
        <v>11</v>
      </c>
      <c r="P549" s="2" t="s">
        <v>2388</v>
      </c>
      <c r="Q549" s="2" t="s">
        <v>495</v>
      </c>
      <c r="R549" s="2" t="s">
        <v>2389</v>
      </c>
      <c r="S549" s="2" t="s">
        <v>15</v>
      </c>
      <c r="T549" s="2" t="s">
        <v>2385</v>
      </c>
      <c r="U549" s="2" t="s">
        <v>5</v>
      </c>
      <c r="V549" s="2" t="s">
        <v>2386</v>
      </c>
      <c r="W549" s="2" t="s">
        <v>5</v>
      </c>
    </row>
    <row r="550" spans="1:23" s="7" customFormat="1" ht="17.25" customHeight="1" x14ac:dyDescent="0.25">
      <c r="A550" s="1" t="s">
        <v>34</v>
      </c>
      <c r="B550" s="1" t="s">
        <v>2454</v>
      </c>
      <c r="C550" s="2" t="s">
        <v>2455</v>
      </c>
      <c r="D550" s="2" t="s">
        <v>7</v>
      </c>
      <c r="E550" s="3">
        <v>9.6899999999999994E-9</v>
      </c>
      <c r="F550" s="2">
        <v>1.1000000000000001E-3</v>
      </c>
      <c r="G550" s="3">
        <v>4.9499999999999997E-5</v>
      </c>
      <c r="H550" s="3">
        <v>5.6900000000000001E-5</v>
      </c>
      <c r="I550" s="3">
        <v>9.6899999999999997E-5</v>
      </c>
      <c r="J550" s="2">
        <v>64</v>
      </c>
      <c r="K550" s="2">
        <v>24</v>
      </c>
      <c r="L550" s="2">
        <v>0.27</v>
      </c>
      <c r="M550" s="2" t="s">
        <v>2458</v>
      </c>
      <c r="N550" s="2" t="s">
        <v>10</v>
      </c>
      <c r="O550" s="2" t="s">
        <v>20</v>
      </c>
      <c r="P550" s="2" t="s">
        <v>2459</v>
      </c>
      <c r="Q550" s="2" t="s">
        <v>648</v>
      </c>
      <c r="R550" s="2" t="s">
        <v>2460</v>
      </c>
      <c r="S550" s="2" t="s">
        <v>15</v>
      </c>
      <c r="T550" s="2" t="s">
        <v>2456</v>
      </c>
      <c r="U550" s="2" t="s">
        <v>5</v>
      </c>
      <c r="V550" s="2" t="s">
        <v>2457</v>
      </c>
      <c r="W550" s="2" t="s">
        <v>5</v>
      </c>
    </row>
    <row r="551" spans="1:23" s="7" customFormat="1" ht="17.25" customHeight="1" x14ac:dyDescent="0.25">
      <c r="A551" s="1" t="s">
        <v>34</v>
      </c>
      <c r="B551" s="1" t="s">
        <v>2530</v>
      </c>
      <c r="C551" s="2" t="s">
        <v>2535</v>
      </c>
      <c r="D551" s="2" t="s">
        <v>7</v>
      </c>
      <c r="E551" s="3">
        <v>1.2599999999999999E-7</v>
      </c>
      <c r="F551" s="2">
        <v>1.1999999999999999E-3</v>
      </c>
      <c r="G551" s="2">
        <v>5.0000000000000001E-4</v>
      </c>
      <c r="H551" s="2">
        <v>0</v>
      </c>
      <c r="I551" s="2">
        <v>7.3000000000000001E-3</v>
      </c>
      <c r="J551" s="2">
        <v>37</v>
      </c>
      <c r="K551" s="2">
        <v>20</v>
      </c>
      <c r="L551" s="2">
        <v>0.35</v>
      </c>
      <c r="M551" s="2" t="s">
        <v>2532</v>
      </c>
      <c r="N551" s="2" t="s">
        <v>10</v>
      </c>
      <c r="O551" s="2" t="s">
        <v>20</v>
      </c>
      <c r="P551" s="2" t="s">
        <v>2533</v>
      </c>
      <c r="Q551" s="2" t="s">
        <v>2534</v>
      </c>
      <c r="R551" s="2" t="s">
        <v>2538</v>
      </c>
      <c r="S551" s="2" t="s">
        <v>15</v>
      </c>
      <c r="T551" s="2" t="s">
        <v>2536</v>
      </c>
      <c r="U551" s="2" t="s">
        <v>5</v>
      </c>
      <c r="V551" s="2" t="s">
        <v>2537</v>
      </c>
      <c r="W551" s="2" t="s">
        <v>2531</v>
      </c>
    </row>
    <row r="552" spans="1:23" s="7" customFormat="1" ht="17.25" customHeight="1" x14ac:dyDescent="0.25">
      <c r="A552" s="1" t="s">
        <v>34</v>
      </c>
      <c r="B552" s="1" t="s">
        <v>2604</v>
      </c>
      <c r="C552" s="2" t="s">
        <v>2605</v>
      </c>
      <c r="D552" s="2" t="s">
        <v>7</v>
      </c>
      <c r="E552" s="3">
        <v>5.9000000000000003E-6</v>
      </c>
      <c r="F552" s="2" t="s">
        <v>5</v>
      </c>
      <c r="G552" s="2" t="s">
        <v>5</v>
      </c>
      <c r="H552" s="2">
        <v>1E-4</v>
      </c>
      <c r="I552" s="2">
        <v>2.0899999999999998E-2</v>
      </c>
      <c r="J552" s="2">
        <v>55</v>
      </c>
      <c r="K552" s="2">
        <v>16</v>
      </c>
      <c r="L552" s="2">
        <v>0.23</v>
      </c>
      <c r="M552" s="2" t="s">
        <v>2608</v>
      </c>
      <c r="N552" s="2" t="s">
        <v>10</v>
      </c>
      <c r="O552" s="2" t="s">
        <v>11</v>
      </c>
      <c r="P552" s="2" t="s">
        <v>2609</v>
      </c>
      <c r="Q552" s="2" t="s">
        <v>2534</v>
      </c>
      <c r="R552" s="2" t="s">
        <v>2610</v>
      </c>
      <c r="S552" s="2" t="s">
        <v>15</v>
      </c>
      <c r="T552" s="2" t="s">
        <v>2606</v>
      </c>
      <c r="U552" s="2" t="s">
        <v>5</v>
      </c>
      <c r="V552" s="2" t="s">
        <v>5</v>
      </c>
      <c r="W552" s="2" t="s">
        <v>2607</v>
      </c>
    </row>
    <row r="553" spans="1:23" s="7" customFormat="1" ht="17.25" customHeight="1" x14ac:dyDescent="0.25">
      <c r="A553" s="1" t="s">
        <v>34</v>
      </c>
      <c r="B553" s="1" t="s">
        <v>2661</v>
      </c>
      <c r="C553" s="2" t="s">
        <v>2662</v>
      </c>
      <c r="D553" s="2" t="s">
        <v>2664</v>
      </c>
      <c r="E553" s="3">
        <v>6.6000000000000004E-9</v>
      </c>
      <c r="F553" s="2">
        <v>0.41</v>
      </c>
      <c r="G553" s="3">
        <v>1.9899999999999999E-5</v>
      </c>
      <c r="H553" s="3">
        <v>1.08E-5</v>
      </c>
      <c r="I553" s="2" t="s">
        <v>5</v>
      </c>
      <c r="J553" s="2">
        <v>87</v>
      </c>
      <c r="K553" s="2">
        <v>25</v>
      </c>
      <c r="L553" s="2">
        <v>0.22</v>
      </c>
      <c r="M553" s="2" t="s">
        <v>2666</v>
      </c>
      <c r="N553" s="2" t="s">
        <v>10</v>
      </c>
      <c r="O553" s="2" t="s">
        <v>103</v>
      </c>
      <c r="P553" s="2" t="s">
        <v>2667</v>
      </c>
      <c r="Q553" s="2" t="s">
        <v>51</v>
      </c>
      <c r="R553" s="2" t="s">
        <v>5</v>
      </c>
      <c r="S553" s="2" t="s">
        <v>5</v>
      </c>
      <c r="T553" s="2" t="s">
        <v>2663</v>
      </c>
      <c r="U553" s="2" t="s">
        <v>5</v>
      </c>
      <c r="V553" s="2" t="s">
        <v>2665</v>
      </c>
      <c r="W553" s="2" t="s">
        <v>5</v>
      </c>
    </row>
    <row r="554" spans="1:23" s="7" customFormat="1" ht="17.25" customHeight="1" x14ac:dyDescent="0.25">
      <c r="A554" s="1" t="s">
        <v>34</v>
      </c>
      <c r="B554" s="1" t="s">
        <v>2710</v>
      </c>
      <c r="C554" s="2" t="s">
        <v>2711</v>
      </c>
      <c r="D554" s="2" t="s">
        <v>7</v>
      </c>
      <c r="E554" s="3">
        <v>7.8300000000000004E-11</v>
      </c>
      <c r="F554" s="2">
        <v>1.2999999999999999E-3</v>
      </c>
      <c r="G554" s="2">
        <v>8.9999999999999998E-4</v>
      </c>
      <c r="H554" s="3">
        <v>2.4600000000000002E-5</v>
      </c>
      <c r="I554" s="2">
        <v>2.2200000000000001E-2</v>
      </c>
      <c r="J554" s="2">
        <v>73</v>
      </c>
      <c r="K554" s="2">
        <v>30</v>
      </c>
      <c r="L554" s="2">
        <v>0.28999999999999998</v>
      </c>
      <c r="M554" s="2" t="s">
        <v>2715</v>
      </c>
      <c r="N554" s="2" t="s">
        <v>10</v>
      </c>
      <c r="O554" s="2" t="s">
        <v>11</v>
      </c>
      <c r="P554" s="2" t="s">
        <v>2716</v>
      </c>
      <c r="Q554" s="2" t="s">
        <v>291</v>
      </c>
      <c r="R554" s="2" t="s">
        <v>2717</v>
      </c>
      <c r="S554" s="2" t="s">
        <v>15</v>
      </c>
      <c r="T554" s="2" t="s">
        <v>2712</v>
      </c>
      <c r="U554" s="2" t="s">
        <v>5</v>
      </c>
      <c r="V554" s="2" t="s">
        <v>2713</v>
      </c>
      <c r="W554" s="2" t="s">
        <v>2714</v>
      </c>
    </row>
    <row r="555" spans="1:23" s="7" customFormat="1" ht="17.25" customHeight="1" x14ac:dyDescent="0.25">
      <c r="A555" s="1" t="s">
        <v>34</v>
      </c>
      <c r="B555" s="1" t="s">
        <v>2710</v>
      </c>
      <c r="C555" s="2" t="s">
        <v>2718</v>
      </c>
      <c r="D555" s="2" t="s">
        <v>7</v>
      </c>
      <c r="E555" s="3">
        <v>4.6500000000000004E-13</v>
      </c>
      <c r="F555" s="2">
        <v>1E-4</v>
      </c>
      <c r="G555" s="3">
        <v>8.2600000000000002E-5</v>
      </c>
      <c r="H555" s="3">
        <v>3.68E-5</v>
      </c>
      <c r="I555" s="2">
        <v>1.3299999999999999E-2</v>
      </c>
      <c r="J555" s="2">
        <v>152</v>
      </c>
      <c r="K555" s="2">
        <v>38</v>
      </c>
      <c r="L555" s="2">
        <v>0.2</v>
      </c>
      <c r="M555" s="2" t="s">
        <v>2715</v>
      </c>
      <c r="N555" s="2" t="s">
        <v>10</v>
      </c>
      <c r="O555" s="2" t="s">
        <v>11</v>
      </c>
      <c r="P555" s="2" t="s">
        <v>2716</v>
      </c>
      <c r="Q555" s="2" t="s">
        <v>291</v>
      </c>
      <c r="R555" s="2" t="s">
        <v>2721</v>
      </c>
      <c r="S555" s="2" t="s">
        <v>15</v>
      </c>
      <c r="T555" s="2" t="s">
        <v>2719</v>
      </c>
      <c r="U555" s="2" t="s">
        <v>5</v>
      </c>
      <c r="V555" s="2" t="s">
        <v>2720</v>
      </c>
      <c r="W555" s="2" t="s">
        <v>2714</v>
      </c>
    </row>
    <row r="556" spans="1:23" s="7" customFormat="1" ht="17.25" customHeight="1" x14ac:dyDescent="0.25">
      <c r="A556" s="1" t="s">
        <v>34</v>
      </c>
      <c r="B556" s="1" t="s">
        <v>2738</v>
      </c>
      <c r="C556" s="2" t="s">
        <v>2739</v>
      </c>
      <c r="D556" s="2" t="s">
        <v>7</v>
      </c>
      <c r="E556" s="3">
        <v>1.7800000000000001E-24</v>
      </c>
      <c r="F556" s="2">
        <v>5.0000000000000001E-4</v>
      </c>
      <c r="G556" s="3">
        <v>9.1100000000000005E-5</v>
      </c>
      <c r="H556" s="3">
        <v>4.0600000000000001E-6</v>
      </c>
      <c r="I556" s="2">
        <v>2.8899999999999999E-2</v>
      </c>
      <c r="J556" s="2">
        <v>232</v>
      </c>
      <c r="K556" s="2">
        <v>72</v>
      </c>
      <c r="L556" s="2">
        <v>0.24</v>
      </c>
      <c r="M556" s="2" t="s">
        <v>2742</v>
      </c>
      <c r="N556" s="2" t="s">
        <v>121</v>
      </c>
      <c r="O556" s="2" t="s">
        <v>20</v>
      </c>
      <c r="P556" s="2" t="s">
        <v>2743</v>
      </c>
      <c r="Q556" s="2" t="s">
        <v>291</v>
      </c>
      <c r="R556" s="2" t="s">
        <v>2733</v>
      </c>
      <c r="S556" s="2" t="s">
        <v>15</v>
      </c>
      <c r="T556" s="2" t="s">
        <v>2740</v>
      </c>
      <c r="U556" s="2" t="s">
        <v>5</v>
      </c>
      <c r="V556" s="2" t="s">
        <v>2741</v>
      </c>
      <c r="W556" s="2" t="s">
        <v>5</v>
      </c>
    </row>
    <row r="557" spans="1:23" s="7" customFormat="1" ht="17.25" customHeight="1" x14ac:dyDescent="0.25">
      <c r="A557" s="1" t="s">
        <v>34</v>
      </c>
      <c r="B557" s="1" t="s">
        <v>2738</v>
      </c>
      <c r="C557" s="2" t="s">
        <v>2744</v>
      </c>
      <c r="D557" s="2" t="s">
        <v>7</v>
      </c>
      <c r="E557" s="2">
        <v>0</v>
      </c>
      <c r="F557" s="2">
        <v>5.0000000000000001E-4</v>
      </c>
      <c r="G557" s="3">
        <v>8.2799999999999993E-5</v>
      </c>
      <c r="H557" s="3">
        <v>1.63E-5</v>
      </c>
      <c r="I557" s="2">
        <v>0.2213</v>
      </c>
      <c r="J557" s="2">
        <v>332</v>
      </c>
      <c r="K557" s="2">
        <v>125</v>
      </c>
      <c r="L557" s="2">
        <v>0.27</v>
      </c>
      <c r="M557" s="2" t="s">
        <v>2742</v>
      </c>
      <c r="N557" s="2" t="s">
        <v>10</v>
      </c>
      <c r="O557" s="2" t="s">
        <v>20</v>
      </c>
      <c r="P557" s="2" t="s">
        <v>2743</v>
      </c>
      <c r="Q557" s="2" t="s">
        <v>291</v>
      </c>
      <c r="R557" s="2" t="s">
        <v>2747</v>
      </c>
      <c r="S557" s="2" t="s">
        <v>15</v>
      </c>
      <c r="T557" s="2" t="s">
        <v>2745</v>
      </c>
      <c r="U557" s="2" t="s">
        <v>5</v>
      </c>
      <c r="V557" s="2" t="s">
        <v>2746</v>
      </c>
      <c r="W557" s="2" t="s">
        <v>5</v>
      </c>
    </row>
    <row r="558" spans="1:23" s="7" customFormat="1" ht="17.25" customHeight="1" x14ac:dyDescent="0.25">
      <c r="A558" s="4" t="s">
        <v>34</v>
      </c>
      <c r="B558" s="4" t="s">
        <v>2830</v>
      </c>
      <c r="C558" s="6" t="s">
        <v>2846</v>
      </c>
      <c r="D558" s="6" t="s">
        <v>7</v>
      </c>
      <c r="E558" s="5">
        <v>5.3000000000000003E-10</v>
      </c>
      <c r="F558" s="6">
        <v>1E-3</v>
      </c>
      <c r="G558" s="5">
        <v>2.6299999999999999E-5</v>
      </c>
      <c r="H558" s="5">
        <v>1.63E-5</v>
      </c>
      <c r="I558" s="6" t="s">
        <v>5</v>
      </c>
      <c r="J558" s="6">
        <v>36</v>
      </c>
      <c r="K558" s="6">
        <v>26</v>
      </c>
      <c r="L558" s="6">
        <v>0.42</v>
      </c>
      <c r="M558" s="6" t="s">
        <v>2834</v>
      </c>
      <c r="N558" s="6" t="s">
        <v>10</v>
      </c>
      <c r="O558" s="6" t="s">
        <v>20</v>
      </c>
      <c r="P558" s="6" t="s">
        <v>2835</v>
      </c>
      <c r="Q558" s="6" t="s">
        <v>274</v>
      </c>
      <c r="R558" s="6" t="s">
        <v>2849</v>
      </c>
      <c r="S558" s="6" t="s">
        <v>2850</v>
      </c>
      <c r="T558" s="6" t="s">
        <v>2847</v>
      </c>
      <c r="U558" s="6" t="s">
        <v>180</v>
      </c>
      <c r="V558" s="6" t="s">
        <v>2848</v>
      </c>
      <c r="W558" s="6" t="s">
        <v>5</v>
      </c>
    </row>
    <row r="559" spans="1:23" s="7" customFormat="1" ht="17.25" customHeight="1" x14ac:dyDescent="0.25">
      <c r="A559" s="4" t="s">
        <v>34</v>
      </c>
      <c r="B559" s="4" t="s">
        <v>2830</v>
      </c>
      <c r="C559" s="6" t="s">
        <v>2851</v>
      </c>
      <c r="D559" s="6" t="s">
        <v>7</v>
      </c>
      <c r="E559" s="6">
        <v>0</v>
      </c>
      <c r="F559" s="6">
        <v>2.0000000000000001E-4</v>
      </c>
      <c r="G559" s="5">
        <v>5.77E-5</v>
      </c>
      <c r="H559" s="5">
        <v>2.0299999999999999E-5</v>
      </c>
      <c r="I559" s="6" t="s">
        <v>5</v>
      </c>
      <c r="J559" s="6">
        <v>124</v>
      </c>
      <c r="K559" s="6">
        <v>118</v>
      </c>
      <c r="L559" s="6">
        <v>0.49</v>
      </c>
      <c r="M559" s="6" t="s">
        <v>2834</v>
      </c>
      <c r="N559" s="6" t="s">
        <v>10</v>
      </c>
      <c r="O559" s="6" t="s">
        <v>20</v>
      </c>
      <c r="P559" s="6" t="s">
        <v>2835</v>
      </c>
      <c r="Q559" s="6" t="s">
        <v>274</v>
      </c>
      <c r="R559" s="6" t="s">
        <v>2854</v>
      </c>
      <c r="S559" s="6" t="s">
        <v>2855</v>
      </c>
      <c r="T559" s="6" t="s">
        <v>2852</v>
      </c>
      <c r="U559" s="6" t="s">
        <v>180</v>
      </c>
      <c r="V559" s="6" t="s">
        <v>2853</v>
      </c>
      <c r="W559" s="6" t="s">
        <v>5</v>
      </c>
    </row>
    <row r="560" spans="1:23" s="7" customFormat="1" ht="17.25" customHeight="1" x14ac:dyDescent="0.25">
      <c r="A560" s="1" t="s">
        <v>34</v>
      </c>
      <c r="B560" s="1" t="s">
        <v>2945</v>
      </c>
      <c r="C560" s="2" t="s">
        <v>2946</v>
      </c>
      <c r="D560" s="2" t="s">
        <v>1519</v>
      </c>
      <c r="E560" s="3">
        <v>6.1199999999999994E-36</v>
      </c>
      <c r="F560" s="2">
        <v>2.0999999999999999E-3</v>
      </c>
      <c r="G560" s="2">
        <v>1E-4</v>
      </c>
      <c r="H560" s="2">
        <v>2.0000000000000001E-4</v>
      </c>
      <c r="I560" s="2">
        <v>4.0000000000000002E-4</v>
      </c>
      <c r="J560" s="2">
        <v>65</v>
      </c>
      <c r="K560" s="2">
        <v>90</v>
      </c>
      <c r="L560" s="2">
        <v>0.57999999999999996</v>
      </c>
      <c r="M560" s="2" t="s">
        <v>2948</v>
      </c>
      <c r="N560" s="2" t="s">
        <v>103</v>
      </c>
      <c r="O560" s="2" t="s">
        <v>103</v>
      </c>
      <c r="P560" s="2" t="s">
        <v>2949</v>
      </c>
      <c r="Q560" s="2" t="s">
        <v>1392</v>
      </c>
      <c r="R560" s="2" t="s">
        <v>5</v>
      </c>
      <c r="S560" s="2" t="s">
        <v>5</v>
      </c>
      <c r="T560" s="2" t="s">
        <v>5</v>
      </c>
      <c r="U560" s="2" t="s">
        <v>5</v>
      </c>
      <c r="V560" s="2" t="s">
        <v>2947</v>
      </c>
      <c r="W560" s="2" t="s">
        <v>5</v>
      </c>
    </row>
    <row r="561" spans="1:23" s="7" customFormat="1" ht="17.25" customHeight="1" x14ac:dyDescent="0.25">
      <c r="A561" s="1" t="s">
        <v>34</v>
      </c>
      <c r="B561" s="1" t="s">
        <v>2971</v>
      </c>
      <c r="C561" s="2" t="s">
        <v>2972</v>
      </c>
      <c r="D561" s="2" t="s">
        <v>7</v>
      </c>
      <c r="E561" s="3">
        <v>2.5700000000000002E-21</v>
      </c>
      <c r="F561" s="2">
        <v>2.8000000000000001E-2</v>
      </c>
      <c r="G561" s="2">
        <v>6.9999999999999999E-4</v>
      </c>
      <c r="H561" s="2">
        <v>8.0000000000000004E-4</v>
      </c>
      <c r="I561" s="2">
        <v>1.6999999999999999E-3</v>
      </c>
      <c r="J561" s="2">
        <v>34</v>
      </c>
      <c r="K561" s="2">
        <v>52</v>
      </c>
      <c r="L561" s="2">
        <v>0.6</v>
      </c>
      <c r="M561" s="2" t="s">
        <v>2975</v>
      </c>
      <c r="N561" s="2" t="s">
        <v>121</v>
      </c>
      <c r="O561" s="2" t="s">
        <v>20</v>
      </c>
      <c r="P561" s="2" t="s">
        <v>2976</v>
      </c>
      <c r="Q561" s="2" t="s">
        <v>2977</v>
      </c>
      <c r="R561" s="2" t="s">
        <v>2978</v>
      </c>
      <c r="S561" s="2" t="s">
        <v>15</v>
      </c>
      <c r="T561" s="2" t="s">
        <v>2973</v>
      </c>
      <c r="U561" s="2" t="s">
        <v>5</v>
      </c>
      <c r="V561" s="2" t="s">
        <v>2974</v>
      </c>
      <c r="W561" s="2" t="s">
        <v>5</v>
      </c>
    </row>
    <row r="562" spans="1:23" ht="17.25" customHeight="1" x14ac:dyDescent="0.25">
      <c r="A562" s="1" t="s">
        <v>24</v>
      </c>
      <c r="B562" s="1" t="s">
        <v>25</v>
      </c>
      <c r="C562" s="2" t="s">
        <v>26</v>
      </c>
      <c r="D562" s="2" t="s">
        <v>7</v>
      </c>
      <c r="E562" s="3">
        <v>4.2399999999999997E-12</v>
      </c>
      <c r="F562" s="2">
        <v>1.1999999999999999E-3</v>
      </c>
      <c r="G562" s="2">
        <v>4.0000000000000002E-4</v>
      </c>
      <c r="H562" s="2">
        <v>5.0000000000000001E-4</v>
      </c>
      <c r="I562" s="2">
        <v>5.0000000000000001E-4</v>
      </c>
      <c r="J562" s="2">
        <v>26</v>
      </c>
      <c r="K562" s="2">
        <v>30</v>
      </c>
      <c r="L562" s="2">
        <v>0.54</v>
      </c>
      <c r="M562" s="2" t="s">
        <v>29</v>
      </c>
      <c r="N562" s="2" t="s">
        <v>10</v>
      </c>
      <c r="O562" s="2" t="s">
        <v>20</v>
      </c>
      <c r="P562" s="2" t="s">
        <v>30</v>
      </c>
      <c r="Q562" s="2" t="s">
        <v>31</v>
      </c>
      <c r="R562" s="2" t="s">
        <v>32</v>
      </c>
      <c r="S562" s="2" t="s">
        <v>15</v>
      </c>
      <c r="T562" s="2" t="s">
        <v>27</v>
      </c>
      <c r="U562" s="2" t="s">
        <v>5</v>
      </c>
      <c r="V562" s="2" t="s">
        <v>28</v>
      </c>
      <c r="W562" s="2" t="s">
        <v>5</v>
      </c>
    </row>
    <row r="563" spans="1:23" ht="17.25" customHeight="1" x14ac:dyDescent="0.25">
      <c r="A563" s="1" t="s">
        <v>24</v>
      </c>
      <c r="B563" s="1" t="s">
        <v>130</v>
      </c>
      <c r="C563" s="2" t="s">
        <v>131</v>
      </c>
      <c r="D563" s="2" t="s">
        <v>7</v>
      </c>
      <c r="E563" s="3">
        <v>1.23E-31</v>
      </c>
      <c r="F563" s="2">
        <v>2.9999999999999997E-4</v>
      </c>
      <c r="G563" s="3">
        <v>4.1199999999999999E-5</v>
      </c>
      <c r="H563" s="3">
        <v>4.4700000000000002E-5</v>
      </c>
      <c r="I563" s="3">
        <v>3.2299999999999999E-5</v>
      </c>
      <c r="J563" s="2">
        <v>77</v>
      </c>
      <c r="K563" s="2">
        <v>82</v>
      </c>
      <c r="L563" s="2">
        <v>0.52</v>
      </c>
      <c r="M563" s="2" t="s">
        <v>134</v>
      </c>
      <c r="N563" s="2" t="s">
        <v>10</v>
      </c>
      <c r="O563" s="2" t="s">
        <v>20</v>
      </c>
      <c r="P563" s="2" t="s">
        <v>135</v>
      </c>
      <c r="Q563" s="2" t="s">
        <v>136</v>
      </c>
      <c r="R563" s="2" t="s">
        <v>137</v>
      </c>
      <c r="S563" s="2" t="s">
        <v>15</v>
      </c>
      <c r="T563" s="2" t="s">
        <v>132</v>
      </c>
      <c r="U563" s="2" t="s">
        <v>5</v>
      </c>
      <c r="V563" s="2" t="s">
        <v>133</v>
      </c>
      <c r="W563" s="2" t="s">
        <v>5</v>
      </c>
    </row>
    <row r="564" spans="1:23" ht="17.25" customHeight="1" x14ac:dyDescent="0.25">
      <c r="A564" s="1" t="s">
        <v>24</v>
      </c>
      <c r="B564" s="1" t="s">
        <v>145</v>
      </c>
      <c r="C564" s="2" t="s">
        <v>146</v>
      </c>
      <c r="D564" s="2" t="s">
        <v>7</v>
      </c>
      <c r="E564" s="3">
        <v>1.5900000000000001E-11</v>
      </c>
      <c r="F564" s="2">
        <v>2.9999999999999997E-4</v>
      </c>
      <c r="G564" s="2">
        <v>1E-4</v>
      </c>
      <c r="H564" s="2">
        <v>0</v>
      </c>
      <c r="I564" s="2">
        <v>9.8400000000000001E-2</v>
      </c>
      <c r="J564" s="2">
        <v>116</v>
      </c>
      <c r="K564" s="2">
        <v>33</v>
      </c>
      <c r="L564" s="2">
        <v>0.22</v>
      </c>
      <c r="M564" s="2" t="s">
        <v>150</v>
      </c>
      <c r="N564" s="2" t="s">
        <v>121</v>
      </c>
      <c r="O564" s="2" t="s">
        <v>20</v>
      </c>
      <c r="P564" s="2" t="s">
        <v>151</v>
      </c>
      <c r="Q564" s="2" t="s">
        <v>152</v>
      </c>
      <c r="R564" s="2" t="s">
        <v>153</v>
      </c>
      <c r="S564" s="2" t="s">
        <v>15</v>
      </c>
      <c r="T564" s="2" t="s">
        <v>147</v>
      </c>
      <c r="U564" s="2" t="s">
        <v>5</v>
      </c>
      <c r="V564" s="2" t="s">
        <v>148</v>
      </c>
      <c r="W564" s="2" t="s">
        <v>149</v>
      </c>
    </row>
    <row r="565" spans="1:23" ht="17.25" customHeight="1" x14ac:dyDescent="0.25">
      <c r="A565" s="1" t="s">
        <v>24</v>
      </c>
      <c r="B565" s="1" t="s">
        <v>182</v>
      </c>
      <c r="C565" s="2" t="s">
        <v>183</v>
      </c>
      <c r="D565" s="2" t="s">
        <v>7</v>
      </c>
      <c r="E565" s="3">
        <v>6.1599999999999996E-23</v>
      </c>
      <c r="F565" s="2">
        <v>1E-4</v>
      </c>
      <c r="G565" s="3">
        <v>8.2400000000000007E-6</v>
      </c>
      <c r="H565" s="3">
        <v>4.0600000000000001E-6</v>
      </c>
      <c r="I565" s="2" t="s">
        <v>5</v>
      </c>
      <c r="J565" s="2">
        <v>64</v>
      </c>
      <c r="K565" s="2">
        <v>60</v>
      </c>
      <c r="L565" s="2">
        <v>0.48</v>
      </c>
      <c r="M565" s="2" t="s">
        <v>187</v>
      </c>
      <c r="N565" s="2" t="s">
        <v>10</v>
      </c>
      <c r="O565" s="2" t="s">
        <v>11</v>
      </c>
      <c r="P565" s="2" t="s">
        <v>188</v>
      </c>
      <c r="Q565" s="2" t="s">
        <v>95</v>
      </c>
      <c r="R565" s="2" t="s">
        <v>189</v>
      </c>
      <c r="S565" s="2" t="s">
        <v>15</v>
      </c>
      <c r="T565" s="2" t="s">
        <v>184</v>
      </c>
      <c r="U565" s="2" t="s">
        <v>5</v>
      </c>
      <c r="V565" s="2" t="s">
        <v>185</v>
      </c>
      <c r="W565" s="2" t="s">
        <v>186</v>
      </c>
    </row>
    <row r="566" spans="1:23" ht="17.25" customHeight="1" x14ac:dyDescent="0.25">
      <c r="A566" s="1" t="s">
        <v>24</v>
      </c>
      <c r="B566" s="1" t="s">
        <v>794</v>
      </c>
      <c r="C566" s="2" t="s">
        <v>795</v>
      </c>
      <c r="D566" s="2" t="s">
        <v>7</v>
      </c>
      <c r="E566" s="3">
        <v>1.5999999999999999E-39</v>
      </c>
      <c r="F566" s="2">
        <v>1.6999999999999999E-3</v>
      </c>
      <c r="G566" s="2">
        <v>8.9999999999999998E-4</v>
      </c>
      <c r="H566" s="2">
        <v>8.9999999999999998E-4</v>
      </c>
      <c r="I566" s="2">
        <v>8.0000000000000004E-4</v>
      </c>
      <c r="J566" s="2">
        <v>136</v>
      </c>
      <c r="K566" s="2">
        <v>107</v>
      </c>
      <c r="L566" s="2">
        <v>0.44</v>
      </c>
      <c r="M566" s="2" t="s">
        <v>798</v>
      </c>
      <c r="N566" s="2" t="s">
        <v>10</v>
      </c>
      <c r="O566" s="2" t="s">
        <v>20</v>
      </c>
      <c r="P566" s="2" t="s">
        <v>799</v>
      </c>
      <c r="Q566" s="2" t="s">
        <v>800</v>
      </c>
      <c r="R566" s="2" t="s">
        <v>801</v>
      </c>
      <c r="S566" s="2" t="s">
        <v>15</v>
      </c>
      <c r="T566" s="2" t="s">
        <v>796</v>
      </c>
      <c r="U566" s="2" t="s">
        <v>5</v>
      </c>
      <c r="V566" s="2" t="s">
        <v>797</v>
      </c>
      <c r="W566" s="2" t="s">
        <v>5</v>
      </c>
    </row>
    <row r="567" spans="1:23" ht="17.25" customHeight="1" x14ac:dyDescent="0.25">
      <c r="A567" s="1" t="s">
        <v>24</v>
      </c>
      <c r="B567" s="1" t="s">
        <v>1227</v>
      </c>
      <c r="C567" s="2" t="s">
        <v>1228</v>
      </c>
      <c r="D567" s="2" t="s">
        <v>7</v>
      </c>
      <c r="E567" s="3">
        <v>6.0300000000000001E-11</v>
      </c>
      <c r="F567" s="2">
        <v>2.9999999999999997E-4</v>
      </c>
      <c r="G567" s="3">
        <v>1.6500000000000001E-5</v>
      </c>
      <c r="H567" s="3">
        <v>8.14E-6</v>
      </c>
      <c r="I567" s="2" t="s">
        <v>5</v>
      </c>
      <c r="J567" s="2">
        <v>45</v>
      </c>
      <c r="K567" s="2">
        <v>29</v>
      </c>
      <c r="L567" s="2">
        <v>0.39</v>
      </c>
      <c r="M567" s="2" t="s">
        <v>1231</v>
      </c>
      <c r="N567" s="2" t="s">
        <v>121</v>
      </c>
      <c r="O567" s="2" t="s">
        <v>20</v>
      </c>
      <c r="P567" s="2" t="s">
        <v>1232</v>
      </c>
      <c r="Q567" s="2" t="s">
        <v>1233</v>
      </c>
      <c r="R567" s="2" t="s">
        <v>5</v>
      </c>
      <c r="S567" s="2" t="s">
        <v>346</v>
      </c>
      <c r="T567" s="2" t="s">
        <v>1229</v>
      </c>
      <c r="U567" s="2" t="s">
        <v>5</v>
      </c>
      <c r="V567" s="2" t="s">
        <v>1230</v>
      </c>
      <c r="W567" s="2" t="s">
        <v>5</v>
      </c>
    </row>
    <row r="568" spans="1:23" ht="17.25" customHeight="1" x14ac:dyDescent="0.25">
      <c r="A568" s="1" t="s">
        <v>24</v>
      </c>
      <c r="B568" s="1" t="s">
        <v>1325</v>
      </c>
      <c r="C568" s="2" t="s">
        <v>1326</v>
      </c>
      <c r="D568" s="2" t="s">
        <v>7</v>
      </c>
      <c r="E568" s="3">
        <v>5.5299999999999999E-8</v>
      </c>
      <c r="F568" s="2">
        <v>5.1000000000000004E-3</v>
      </c>
      <c r="G568" s="2">
        <v>2.3999999999999998E-3</v>
      </c>
      <c r="H568" s="2">
        <v>1E-3</v>
      </c>
      <c r="I568" s="2">
        <v>5.9999999999999995E-4</v>
      </c>
      <c r="J568" s="2">
        <v>68</v>
      </c>
      <c r="K568" s="2">
        <v>22</v>
      </c>
      <c r="L568" s="2">
        <v>0.24</v>
      </c>
      <c r="M568" s="2" t="s">
        <v>1330</v>
      </c>
      <c r="N568" s="2" t="s">
        <v>10</v>
      </c>
      <c r="O568" s="2" t="s">
        <v>11</v>
      </c>
      <c r="P568" s="2" t="s">
        <v>1331</v>
      </c>
      <c r="Q568" s="2" t="s">
        <v>197</v>
      </c>
      <c r="R568" s="2" t="s">
        <v>1332</v>
      </c>
      <c r="S568" s="2" t="s">
        <v>15</v>
      </c>
      <c r="T568" s="2" t="s">
        <v>1327</v>
      </c>
      <c r="U568" s="2" t="s">
        <v>5</v>
      </c>
      <c r="V568" s="2" t="s">
        <v>1328</v>
      </c>
      <c r="W568" s="2" t="s">
        <v>1329</v>
      </c>
    </row>
    <row r="569" spans="1:23" ht="17.25" customHeight="1" x14ac:dyDescent="0.25">
      <c r="A569" s="1" t="s">
        <v>24</v>
      </c>
      <c r="B569" s="1" t="s">
        <v>1371</v>
      </c>
      <c r="C569" s="2" t="s">
        <v>1372</v>
      </c>
      <c r="D569" s="2" t="s">
        <v>7</v>
      </c>
      <c r="E569" s="3">
        <v>1.0899999999999999E-25</v>
      </c>
      <c r="F569" s="2">
        <v>1E-4</v>
      </c>
      <c r="G569" s="3">
        <v>1.6500000000000001E-5</v>
      </c>
      <c r="H569" s="3">
        <v>1.22E-5</v>
      </c>
      <c r="I569" s="2" t="s">
        <v>5</v>
      </c>
      <c r="J569" s="2">
        <v>101</v>
      </c>
      <c r="K569" s="2">
        <v>70</v>
      </c>
      <c r="L569" s="2">
        <v>0.41</v>
      </c>
      <c r="M569" s="2" t="s">
        <v>1375</v>
      </c>
      <c r="N569" s="2" t="s">
        <v>10</v>
      </c>
      <c r="O569" s="2" t="s">
        <v>20</v>
      </c>
      <c r="P569" s="2" t="s">
        <v>1376</v>
      </c>
      <c r="Q569" s="2" t="s">
        <v>1377</v>
      </c>
      <c r="R569" s="2" t="s">
        <v>1378</v>
      </c>
      <c r="S569" s="2" t="s">
        <v>15</v>
      </c>
      <c r="T569" s="2" t="s">
        <v>1373</v>
      </c>
      <c r="U569" s="2" t="s">
        <v>5</v>
      </c>
      <c r="V569" s="2" t="s">
        <v>1374</v>
      </c>
      <c r="W569" s="2" t="s">
        <v>5</v>
      </c>
    </row>
    <row r="570" spans="1:23" ht="17.25" customHeight="1" x14ac:dyDescent="0.25">
      <c r="A570" s="1" t="s">
        <v>24</v>
      </c>
      <c r="B570" s="1" t="s">
        <v>1463</v>
      </c>
      <c r="C570" s="2" t="s">
        <v>1464</v>
      </c>
      <c r="D570" s="2" t="s">
        <v>7</v>
      </c>
      <c r="E570" s="3">
        <v>5.07E-28</v>
      </c>
      <c r="F570" s="2">
        <v>1.6999999999999999E-3</v>
      </c>
      <c r="G570" s="2">
        <v>1.1000000000000001E-3</v>
      </c>
      <c r="H570" s="2">
        <v>1E-3</v>
      </c>
      <c r="I570" s="2">
        <v>8.0000000000000004E-4</v>
      </c>
      <c r="J570" s="2">
        <v>152</v>
      </c>
      <c r="K570" s="2">
        <v>79</v>
      </c>
      <c r="L570" s="2">
        <v>0.34</v>
      </c>
      <c r="M570" s="2" t="s">
        <v>1467</v>
      </c>
      <c r="N570" s="2" t="s">
        <v>121</v>
      </c>
      <c r="O570" s="2" t="s">
        <v>20</v>
      </c>
      <c r="P570" s="2" t="s">
        <v>1468</v>
      </c>
      <c r="Q570" s="2" t="s">
        <v>313</v>
      </c>
      <c r="R570" s="2" t="s">
        <v>1469</v>
      </c>
      <c r="S570" s="2" t="s">
        <v>15</v>
      </c>
      <c r="T570" s="2" t="s">
        <v>1465</v>
      </c>
      <c r="U570" s="2" t="s">
        <v>5</v>
      </c>
      <c r="V570" s="2" t="s">
        <v>1466</v>
      </c>
      <c r="W570" s="2" t="s">
        <v>5</v>
      </c>
    </row>
    <row r="571" spans="1:23" ht="17.25" customHeight="1" x14ac:dyDescent="0.25">
      <c r="A571" s="1" t="s">
        <v>24</v>
      </c>
      <c r="B571" s="1" t="s">
        <v>1530</v>
      </c>
      <c r="C571" s="2" t="s">
        <v>1531</v>
      </c>
      <c r="D571" s="2" t="s">
        <v>7</v>
      </c>
      <c r="E571" s="3">
        <v>3.1199999999999999E-7</v>
      </c>
      <c r="F571" s="2" t="s">
        <v>5</v>
      </c>
      <c r="G571" s="2" t="s">
        <v>5</v>
      </c>
      <c r="H571" s="2">
        <v>0</v>
      </c>
      <c r="I571" s="2" t="s">
        <v>5</v>
      </c>
      <c r="J571" s="2">
        <v>75</v>
      </c>
      <c r="K571" s="2">
        <v>20</v>
      </c>
      <c r="L571" s="2">
        <v>0.21</v>
      </c>
      <c r="M571" s="2" t="s">
        <v>1534</v>
      </c>
      <c r="N571" s="2" t="s">
        <v>10</v>
      </c>
      <c r="O571" s="2" t="s">
        <v>20</v>
      </c>
      <c r="P571" s="2" t="s">
        <v>1535</v>
      </c>
      <c r="Q571" s="2" t="s">
        <v>265</v>
      </c>
      <c r="R571" s="2" t="s">
        <v>1536</v>
      </c>
      <c r="S571" s="2" t="s">
        <v>15</v>
      </c>
      <c r="T571" s="2" t="s">
        <v>1532</v>
      </c>
      <c r="U571" s="2" t="s">
        <v>5</v>
      </c>
      <c r="V571" s="2" t="s">
        <v>1533</v>
      </c>
      <c r="W571" s="2" t="s">
        <v>5</v>
      </c>
    </row>
    <row r="572" spans="1:23" ht="17.25" customHeight="1" x14ac:dyDescent="0.25">
      <c r="A572" s="1" t="s">
        <v>24</v>
      </c>
      <c r="B572" s="1" t="s">
        <v>1530</v>
      </c>
      <c r="C572" s="2" t="s">
        <v>1537</v>
      </c>
      <c r="D572" s="2" t="s">
        <v>7</v>
      </c>
      <c r="E572" s="3">
        <v>2.8200000000000001E-7</v>
      </c>
      <c r="F572" s="2" t="s">
        <v>5</v>
      </c>
      <c r="G572" s="2" t="s">
        <v>5</v>
      </c>
      <c r="H572" s="2">
        <v>0</v>
      </c>
      <c r="I572" s="2" t="s">
        <v>5</v>
      </c>
      <c r="J572" s="2">
        <v>68</v>
      </c>
      <c r="K572" s="2">
        <v>20</v>
      </c>
      <c r="L572" s="2">
        <v>0.23</v>
      </c>
      <c r="M572" s="2" t="s">
        <v>1534</v>
      </c>
      <c r="N572" s="2" t="s">
        <v>121</v>
      </c>
      <c r="O572" s="2" t="s">
        <v>20</v>
      </c>
      <c r="P572" s="2" t="s">
        <v>1535</v>
      </c>
      <c r="Q572" s="2" t="s">
        <v>265</v>
      </c>
      <c r="R572" s="2" t="s">
        <v>1540</v>
      </c>
      <c r="S572" s="2" t="s">
        <v>15</v>
      </c>
      <c r="T572" s="2" t="s">
        <v>1538</v>
      </c>
      <c r="U572" s="2" t="s">
        <v>5</v>
      </c>
      <c r="V572" s="2" t="s">
        <v>1539</v>
      </c>
      <c r="W572" s="2" t="s">
        <v>5</v>
      </c>
    </row>
    <row r="573" spans="1:23" ht="17.25" customHeight="1" x14ac:dyDescent="0.25">
      <c r="A573" s="1" t="s">
        <v>24</v>
      </c>
      <c r="B573" s="1" t="s">
        <v>1739</v>
      </c>
      <c r="C573" s="2" t="s">
        <v>1740</v>
      </c>
      <c r="D573" s="2" t="s">
        <v>7</v>
      </c>
      <c r="E573" s="3">
        <v>2.9900000000000002E-6</v>
      </c>
      <c r="F573" s="2">
        <v>1.0999999999999999E-2</v>
      </c>
      <c r="G573" s="2">
        <v>1E-3</v>
      </c>
      <c r="H573" s="2">
        <v>1E-3</v>
      </c>
      <c r="I573" s="2">
        <v>7.2800000000000004E-2</v>
      </c>
      <c r="J573" s="2">
        <v>64</v>
      </c>
      <c r="K573" s="2">
        <v>17</v>
      </c>
      <c r="L573" s="2">
        <v>0.21</v>
      </c>
      <c r="M573" s="2" t="s">
        <v>1744</v>
      </c>
      <c r="N573" s="2" t="s">
        <v>10</v>
      </c>
      <c r="O573" s="2" t="s">
        <v>20</v>
      </c>
      <c r="P573" s="2" t="s">
        <v>1745</v>
      </c>
      <c r="Q573" s="2" t="s">
        <v>815</v>
      </c>
      <c r="R573" s="2" t="s">
        <v>1746</v>
      </c>
      <c r="S573" s="2" t="s">
        <v>15</v>
      </c>
      <c r="T573" s="2" t="s">
        <v>1741</v>
      </c>
      <c r="U573" s="2" t="s">
        <v>5</v>
      </c>
      <c r="V573" s="2" t="s">
        <v>1742</v>
      </c>
      <c r="W573" s="2" t="s">
        <v>1743</v>
      </c>
    </row>
    <row r="574" spans="1:23" ht="17.25" customHeight="1" x14ac:dyDescent="0.25">
      <c r="A574" s="1" t="s">
        <v>24</v>
      </c>
      <c r="B574" s="1" t="s">
        <v>1761</v>
      </c>
      <c r="C574" s="2" t="s">
        <v>1762</v>
      </c>
      <c r="D574" s="2" t="s">
        <v>7</v>
      </c>
      <c r="E574" s="3">
        <v>2.4E-9</v>
      </c>
      <c r="F574" s="2">
        <v>2.0000000000000001E-4</v>
      </c>
      <c r="G574" s="3">
        <v>5.7800000000000002E-5</v>
      </c>
      <c r="H574" s="3">
        <v>4.8999999999999998E-5</v>
      </c>
      <c r="I574" s="2" t="s">
        <v>5</v>
      </c>
      <c r="J574" s="2">
        <v>76</v>
      </c>
      <c r="K574" s="2">
        <v>26</v>
      </c>
      <c r="L574" s="2">
        <v>0.25</v>
      </c>
      <c r="M574" s="2" t="s">
        <v>1765</v>
      </c>
      <c r="N574" s="2" t="s">
        <v>10</v>
      </c>
      <c r="O574" s="2" t="s">
        <v>20</v>
      </c>
      <c r="P574" s="2" t="s">
        <v>1766</v>
      </c>
      <c r="Q574" s="2" t="s">
        <v>259</v>
      </c>
      <c r="R574" s="2" t="s">
        <v>1767</v>
      </c>
      <c r="S574" s="2" t="s">
        <v>15</v>
      </c>
      <c r="T574" s="2" t="s">
        <v>1763</v>
      </c>
      <c r="U574" s="2" t="s">
        <v>5</v>
      </c>
      <c r="V574" s="2" t="s">
        <v>1764</v>
      </c>
      <c r="W574" s="2" t="s">
        <v>5</v>
      </c>
    </row>
    <row r="575" spans="1:23" ht="17.25" customHeight="1" x14ac:dyDescent="0.25">
      <c r="A575" s="1" t="s">
        <v>24</v>
      </c>
      <c r="B575" s="1" t="s">
        <v>1899</v>
      </c>
      <c r="C575" s="2" t="s">
        <v>1900</v>
      </c>
      <c r="D575" s="2" t="s">
        <v>7</v>
      </c>
      <c r="E575" s="3">
        <v>5.4299999999999997E-6</v>
      </c>
      <c r="F575" s="2">
        <v>1.1000000000000001E-3</v>
      </c>
      <c r="G575" s="3">
        <v>9.1199999999999994E-5</v>
      </c>
      <c r="H575" s="3">
        <v>8.1699999999999997E-6</v>
      </c>
      <c r="I575" s="2">
        <v>1.0500000000000001E-2</v>
      </c>
      <c r="J575" s="2">
        <v>50</v>
      </c>
      <c r="K575" s="2">
        <v>16</v>
      </c>
      <c r="L575" s="2">
        <v>0.24</v>
      </c>
      <c r="M575" s="2" t="s">
        <v>1904</v>
      </c>
      <c r="N575" s="2" t="s">
        <v>10</v>
      </c>
      <c r="O575" s="2" t="s">
        <v>20</v>
      </c>
      <c r="P575" s="2" t="s">
        <v>1905</v>
      </c>
      <c r="Q575" s="2" t="s">
        <v>1867</v>
      </c>
      <c r="R575" s="2" t="s">
        <v>1906</v>
      </c>
      <c r="S575" s="2" t="s">
        <v>15</v>
      </c>
      <c r="T575" s="2" t="s">
        <v>1901</v>
      </c>
      <c r="U575" s="2" t="s">
        <v>5</v>
      </c>
      <c r="V575" s="2" t="s">
        <v>1902</v>
      </c>
      <c r="W575" s="2" t="s">
        <v>1903</v>
      </c>
    </row>
    <row r="576" spans="1:23" ht="17.25" customHeight="1" x14ac:dyDescent="0.25">
      <c r="A576" s="1" t="s">
        <v>24</v>
      </c>
      <c r="B576" s="1" t="s">
        <v>1965</v>
      </c>
      <c r="C576" s="2" t="s">
        <v>1966</v>
      </c>
      <c r="D576" s="2" t="s">
        <v>7</v>
      </c>
      <c r="E576" s="2">
        <v>0</v>
      </c>
      <c r="F576" s="2">
        <v>0.28999999999999998</v>
      </c>
      <c r="G576" s="2">
        <v>5.8999999999999999E-3</v>
      </c>
      <c r="H576" s="3">
        <v>6.8200000000000004E-5</v>
      </c>
      <c r="I576" s="2">
        <v>5.0000000000000001E-4</v>
      </c>
      <c r="J576" s="2">
        <v>494</v>
      </c>
      <c r="K576" s="2">
        <v>157</v>
      </c>
      <c r="L576" s="2">
        <v>0.24</v>
      </c>
      <c r="M576" s="2" t="s">
        <v>1969</v>
      </c>
      <c r="N576" s="2" t="s">
        <v>10</v>
      </c>
      <c r="O576" s="2" t="s">
        <v>11</v>
      </c>
      <c r="P576" s="2" t="s">
        <v>1970</v>
      </c>
      <c r="Q576" s="2" t="s">
        <v>197</v>
      </c>
      <c r="R576" s="2" t="s">
        <v>1971</v>
      </c>
      <c r="S576" s="2" t="s">
        <v>15</v>
      </c>
      <c r="T576" s="2" t="s">
        <v>1967</v>
      </c>
      <c r="U576" s="2" t="s">
        <v>180</v>
      </c>
      <c r="V576" s="2" t="s">
        <v>1968</v>
      </c>
      <c r="W576" s="2" t="s">
        <v>5</v>
      </c>
    </row>
    <row r="577" spans="1:23" ht="17.25" customHeight="1" x14ac:dyDescent="0.25">
      <c r="A577" s="1" t="s">
        <v>24</v>
      </c>
      <c r="B577" s="1" t="s">
        <v>1965</v>
      </c>
      <c r="C577" s="2" t="s">
        <v>1972</v>
      </c>
      <c r="D577" s="2" t="s">
        <v>7</v>
      </c>
      <c r="E577" s="2">
        <v>0</v>
      </c>
      <c r="F577" s="2">
        <v>1.2E-2</v>
      </c>
      <c r="G577" s="2">
        <v>5.8999999999999999E-3</v>
      </c>
      <c r="H577" s="2">
        <v>2.9999999999999997E-4</v>
      </c>
      <c r="I577" s="2">
        <v>8.0000000000000004E-4</v>
      </c>
      <c r="J577" s="2">
        <v>515</v>
      </c>
      <c r="K577" s="2">
        <v>167</v>
      </c>
      <c r="L577" s="2">
        <v>0.24</v>
      </c>
      <c r="M577" s="2" t="s">
        <v>1969</v>
      </c>
      <c r="N577" s="2" t="s">
        <v>10</v>
      </c>
      <c r="O577" s="2" t="s">
        <v>11</v>
      </c>
      <c r="P577" s="2" t="s">
        <v>1970</v>
      </c>
      <c r="Q577" s="2" t="s">
        <v>197</v>
      </c>
      <c r="R577" s="2" t="s">
        <v>1975</v>
      </c>
      <c r="S577" s="2" t="s">
        <v>15</v>
      </c>
      <c r="T577" s="2" t="s">
        <v>1973</v>
      </c>
      <c r="U577" s="2" t="s">
        <v>180</v>
      </c>
      <c r="V577" s="2" t="s">
        <v>1974</v>
      </c>
      <c r="W577" s="2" t="s">
        <v>5</v>
      </c>
    </row>
    <row r="578" spans="1:23" ht="17.25" customHeight="1" x14ac:dyDescent="0.25">
      <c r="A578" s="1" t="s">
        <v>24</v>
      </c>
      <c r="B578" s="1" t="s">
        <v>2325</v>
      </c>
      <c r="C578" s="2" t="s">
        <v>2326</v>
      </c>
      <c r="D578" s="2" t="s">
        <v>7</v>
      </c>
      <c r="E578" s="2">
        <v>0</v>
      </c>
      <c r="F578" s="2">
        <v>1.4999999999999999E-2</v>
      </c>
      <c r="G578" s="2">
        <v>1E-3</v>
      </c>
      <c r="H578" s="2">
        <v>1E-4</v>
      </c>
      <c r="I578" s="2">
        <v>1.2999999999999999E-3</v>
      </c>
      <c r="J578" s="2">
        <v>197</v>
      </c>
      <c r="K578" s="2">
        <v>135</v>
      </c>
      <c r="L578" s="2">
        <v>0.41</v>
      </c>
      <c r="M578" s="2" t="s">
        <v>2330</v>
      </c>
      <c r="N578" s="2" t="s">
        <v>10</v>
      </c>
      <c r="O578" s="2" t="s">
        <v>11</v>
      </c>
      <c r="P578" s="2" t="s">
        <v>2331</v>
      </c>
      <c r="Q578" s="2" t="s">
        <v>179</v>
      </c>
      <c r="R578" s="2" t="s">
        <v>2332</v>
      </c>
      <c r="S578" s="2" t="s">
        <v>15</v>
      </c>
      <c r="T578" s="2" t="s">
        <v>2327</v>
      </c>
      <c r="U578" s="2" t="s">
        <v>5</v>
      </c>
      <c r="V578" s="2" t="s">
        <v>2328</v>
      </c>
      <c r="W578" s="2" t="s">
        <v>2329</v>
      </c>
    </row>
    <row r="579" spans="1:23" ht="17.25" customHeight="1" x14ac:dyDescent="0.25">
      <c r="A579" s="1" t="s">
        <v>24</v>
      </c>
      <c r="B579" s="1" t="s">
        <v>2419</v>
      </c>
      <c r="C579" s="2" t="s">
        <v>2420</v>
      </c>
      <c r="D579" s="2" t="s">
        <v>7</v>
      </c>
      <c r="E579" s="2">
        <v>0</v>
      </c>
      <c r="F579" s="2">
        <v>1</v>
      </c>
      <c r="G579" s="3">
        <v>9.1900000000000001E-6</v>
      </c>
      <c r="H579" s="3">
        <v>8.5799999999999992E-6</v>
      </c>
      <c r="I579" s="2" t="s">
        <v>5</v>
      </c>
      <c r="J579" s="2">
        <v>2</v>
      </c>
      <c r="K579" s="2">
        <v>143</v>
      </c>
      <c r="L579" s="2">
        <v>0.99</v>
      </c>
      <c r="M579" s="2" t="s">
        <v>2423</v>
      </c>
      <c r="N579" s="2" t="s">
        <v>10</v>
      </c>
      <c r="O579" s="2" t="s">
        <v>11</v>
      </c>
      <c r="P579" s="2" t="s">
        <v>2424</v>
      </c>
      <c r="Q579" s="2" t="s">
        <v>139</v>
      </c>
      <c r="R579" s="2" t="s">
        <v>2425</v>
      </c>
      <c r="S579" s="2" t="s">
        <v>15</v>
      </c>
      <c r="T579" s="2" t="s">
        <v>2421</v>
      </c>
      <c r="U579" s="2" t="s">
        <v>5</v>
      </c>
      <c r="V579" s="2" t="s">
        <v>2422</v>
      </c>
      <c r="W579" s="2" t="s">
        <v>5</v>
      </c>
    </row>
    <row r="580" spans="1:23" ht="17.25" customHeight="1" x14ac:dyDescent="0.25">
      <c r="A580" s="1" t="s">
        <v>24</v>
      </c>
      <c r="B580" s="1" t="s">
        <v>2530</v>
      </c>
      <c r="C580" s="2" t="s">
        <v>2535</v>
      </c>
      <c r="D580" s="2" t="s">
        <v>7</v>
      </c>
      <c r="E580" s="3">
        <v>8.0499999999999993E-9</v>
      </c>
      <c r="F580" s="2">
        <v>1.1999999999999999E-3</v>
      </c>
      <c r="G580" s="2">
        <v>5.0000000000000001E-4</v>
      </c>
      <c r="H580" s="2">
        <v>0</v>
      </c>
      <c r="I580" s="2">
        <v>7.3000000000000001E-3</v>
      </c>
      <c r="J580" s="2">
        <v>57</v>
      </c>
      <c r="K580" s="2">
        <v>24</v>
      </c>
      <c r="L580" s="2">
        <v>0.3</v>
      </c>
      <c r="M580" s="2" t="s">
        <v>2532</v>
      </c>
      <c r="N580" s="2" t="s">
        <v>10</v>
      </c>
      <c r="O580" s="2" t="s">
        <v>20</v>
      </c>
      <c r="P580" s="2" t="s">
        <v>2533</v>
      </c>
      <c r="Q580" s="2" t="s">
        <v>2534</v>
      </c>
      <c r="R580" s="2" t="s">
        <v>2538</v>
      </c>
      <c r="S580" s="2" t="s">
        <v>15</v>
      </c>
      <c r="T580" s="2" t="s">
        <v>2536</v>
      </c>
      <c r="U580" s="2" t="s">
        <v>5</v>
      </c>
      <c r="V580" s="2" t="s">
        <v>2537</v>
      </c>
      <c r="W580" s="2" t="s">
        <v>2531</v>
      </c>
    </row>
    <row r="581" spans="1:23" s="7" customFormat="1" ht="17.25" customHeight="1" x14ac:dyDescent="0.25">
      <c r="A581" s="1" t="s">
        <v>24</v>
      </c>
      <c r="B581" s="1" t="s">
        <v>2604</v>
      </c>
      <c r="C581" s="2" t="s">
        <v>2605</v>
      </c>
      <c r="D581" s="2" t="s">
        <v>7</v>
      </c>
      <c r="E581" s="3">
        <v>7.4399999999999996E-13</v>
      </c>
      <c r="F581" s="2" t="s">
        <v>5</v>
      </c>
      <c r="G581" s="2" t="s">
        <v>5</v>
      </c>
      <c r="H581" s="2">
        <v>1E-4</v>
      </c>
      <c r="I581" s="2">
        <v>2.0899999999999998E-2</v>
      </c>
      <c r="J581" s="2">
        <v>64</v>
      </c>
      <c r="K581" s="2">
        <v>35</v>
      </c>
      <c r="L581" s="2">
        <v>0.35</v>
      </c>
      <c r="M581" s="2" t="s">
        <v>2608</v>
      </c>
      <c r="N581" s="2" t="s">
        <v>10</v>
      </c>
      <c r="O581" s="2" t="s">
        <v>11</v>
      </c>
      <c r="P581" s="2" t="s">
        <v>2609</v>
      </c>
      <c r="Q581" s="2" t="s">
        <v>2534</v>
      </c>
      <c r="R581" s="2" t="s">
        <v>2610</v>
      </c>
      <c r="S581" s="2" t="s">
        <v>15</v>
      </c>
      <c r="T581" s="2" t="s">
        <v>2606</v>
      </c>
      <c r="U581" s="2" t="s">
        <v>5</v>
      </c>
      <c r="V581" s="2" t="s">
        <v>5</v>
      </c>
      <c r="W581" s="2" t="s">
        <v>2607</v>
      </c>
    </row>
    <row r="582" spans="1:23" s="7" customFormat="1" ht="17.25" customHeight="1" x14ac:dyDescent="0.25">
      <c r="A582" s="1" t="s">
        <v>24</v>
      </c>
      <c r="B582" s="1" t="s">
        <v>2668</v>
      </c>
      <c r="C582" s="2" t="s">
        <v>2669</v>
      </c>
      <c r="D582" s="2" t="s">
        <v>7</v>
      </c>
      <c r="E582" s="3">
        <v>3.8500000000000001E-31</v>
      </c>
      <c r="F582" s="2">
        <v>1.1000000000000001E-3</v>
      </c>
      <c r="G582" s="2">
        <v>5.9999999999999995E-4</v>
      </c>
      <c r="H582" s="2">
        <v>4.0000000000000002E-4</v>
      </c>
      <c r="I582" s="2">
        <v>4.0000000000000002E-4</v>
      </c>
      <c r="J582" s="2">
        <v>38</v>
      </c>
      <c r="K582" s="2">
        <v>74</v>
      </c>
      <c r="L582" s="2">
        <v>0.66</v>
      </c>
      <c r="M582" s="2" t="s">
        <v>2672</v>
      </c>
      <c r="N582" s="2" t="s">
        <v>10</v>
      </c>
      <c r="O582" s="2" t="s">
        <v>20</v>
      </c>
      <c r="P582" s="2" t="s">
        <v>2673</v>
      </c>
      <c r="Q582" s="2" t="s">
        <v>881</v>
      </c>
      <c r="R582" s="2" t="s">
        <v>2674</v>
      </c>
      <c r="S582" s="2" t="s">
        <v>15</v>
      </c>
      <c r="T582" s="2" t="s">
        <v>2670</v>
      </c>
      <c r="U582" s="2" t="s">
        <v>5</v>
      </c>
      <c r="V582" s="2" t="s">
        <v>2671</v>
      </c>
      <c r="W582" s="2" t="s">
        <v>5</v>
      </c>
    </row>
    <row r="583" spans="1:23" s="7" customFormat="1" ht="17.25" customHeight="1" x14ac:dyDescent="0.25">
      <c r="A583" s="1" t="s">
        <v>24</v>
      </c>
      <c r="B583" s="1" t="s">
        <v>2726</v>
      </c>
      <c r="C583" s="2" t="s">
        <v>2727</v>
      </c>
      <c r="D583" s="2" t="s">
        <v>7</v>
      </c>
      <c r="E583" s="3">
        <v>3.0800000000000002E-19</v>
      </c>
      <c r="F583" s="2">
        <v>8.3000000000000001E-3</v>
      </c>
      <c r="G583" s="2">
        <v>4.8999999999999998E-3</v>
      </c>
      <c r="H583" s="3">
        <v>2.0599999999999999E-5</v>
      </c>
      <c r="I583" s="2">
        <v>0.30640000000000001</v>
      </c>
      <c r="J583" s="2">
        <v>228</v>
      </c>
      <c r="K583" s="2">
        <v>57</v>
      </c>
      <c r="L583" s="2">
        <v>0.2</v>
      </c>
      <c r="M583" s="2" t="s">
        <v>2731</v>
      </c>
      <c r="N583" s="2" t="s">
        <v>121</v>
      </c>
      <c r="O583" s="2" t="s">
        <v>20</v>
      </c>
      <c r="P583" s="2" t="s">
        <v>2732</v>
      </c>
      <c r="Q583" s="2" t="s">
        <v>291</v>
      </c>
      <c r="R583" s="2" t="s">
        <v>2733</v>
      </c>
      <c r="S583" s="2" t="s">
        <v>15</v>
      </c>
      <c r="T583" s="2" t="s">
        <v>2728</v>
      </c>
      <c r="U583" s="2" t="s">
        <v>5</v>
      </c>
      <c r="V583" s="2" t="s">
        <v>2729</v>
      </c>
      <c r="W583" s="2" t="s">
        <v>2730</v>
      </c>
    </row>
    <row r="584" spans="1:23" s="7" customFormat="1" ht="17.25" customHeight="1" x14ac:dyDescent="0.25">
      <c r="A584" s="1" t="s">
        <v>24</v>
      </c>
      <c r="B584" s="1" t="s">
        <v>2738</v>
      </c>
      <c r="C584" s="2" t="s">
        <v>2744</v>
      </c>
      <c r="D584" s="2" t="s">
        <v>7</v>
      </c>
      <c r="E584" s="2">
        <v>0</v>
      </c>
      <c r="F584" s="2">
        <v>5.0000000000000001E-4</v>
      </c>
      <c r="G584" s="3">
        <v>8.2799999999999993E-5</v>
      </c>
      <c r="H584" s="3">
        <v>1.63E-5</v>
      </c>
      <c r="I584" s="2">
        <v>0.2213</v>
      </c>
      <c r="J584" s="2">
        <v>441</v>
      </c>
      <c r="K584" s="2">
        <v>158</v>
      </c>
      <c r="L584" s="2">
        <v>0.26</v>
      </c>
      <c r="M584" s="2" t="s">
        <v>2742</v>
      </c>
      <c r="N584" s="2" t="s">
        <v>10</v>
      </c>
      <c r="O584" s="2" t="s">
        <v>20</v>
      </c>
      <c r="P584" s="2" t="s">
        <v>2743</v>
      </c>
      <c r="Q584" s="2" t="s">
        <v>291</v>
      </c>
      <c r="R584" s="2" t="s">
        <v>2747</v>
      </c>
      <c r="S584" s="2" t="s">
        <v>15</v>
      </c>
      <c r="T584" s="2" t="s">
        <v>2745</v>
      </c>
      <c r="U584" s="2" t="s">
        <v>5</v>
      </c>
      <c r="V584" s="2" t="s">
        <v>2746</v>
      </c>
      <c r="W584" s="2" t="s">
        <v>5</v>
      </c>
    </row>
    <row r="585" spans="1:23" s="7" customFormat="1" ht="17.25" customHeight="1" x14ac:dyDescent="0.25">
      <c r="A585" s="1" t="s">
        <v>24</v>
      </c>
      <c r="B585" s="1" t="s">
        <v>2755</v>
      </c>
      <c r="C585" s="2" t="s">
        <v>2756</v>
      </c>
      <c r="D585" s="2" t="s">
        <v>7</v>
      </c>
      <c r="E585" s="3">
        <v>3.56E-25</v>
      </c>
      <c r="F585" s="2">
        <v>5.4999999999999997E-3</v>
      </c>
      <c r="G585" s="2">
        <v>2.5999999999999999E-3</v>
      </c>
      <c r="H585" s="2">
        <v>5.0000000000000001E-4</v>
      </c>
      <c r="I585" s="2">
        <v>0</v>
      </c>
      <c r="J585" s="2">
        <v>285</v>
      </c>
      <c r="K585" s="2">
        <v>75</v>
      </c>
      <c r="L585" s="2">
        <v>0.21</v>
      </c>
      <c r="M585" s="2" t="s">
        <v>2760</v>
      </c>
      <c r="N585" s="2" t="s">
        <v>10</v>
      </c>
      <c r="O585" s="2" t="s">
        <v>11</v>
      </c>
      <c r="P585" s="2" t="s">
        <v>2761</v>
      </c>
      <c r="Q585" s="2" t="s">
        <v>152</v>
      </c>
      <c r="R585" s="2" t="s">
        <v>2762</v>
      </c>
      <c r="S585" s="2" t="s">
        <v>15</v>
      </c>
      <c r="T585" s="2" t="s">
        <v>2757</v>
      </c>
      <c r="U585" s="2" t="s">
        <v>5</v>
      </c>
      <c r="V585" s="2" t="s">
        <v>2758</v>
      </c>
      <c r="W585" s="2" t="s">
        <v>2759</v>
      </c>
    </row>
    <row r="586" spans="1:23" s="7" customFormat="1" ht="17.25" customHeight="1" x14ac:dyDescent="0.25">
      <c r="A586" s="1" t="s">
        <v>24</v>
      </c>
      <c r="B586" s="1" t="s">
        <v>2863</v>
      </c>
      <c r="C586" s="2" t="s">
        <v>2864</v>
      </c>
      <c r="D586" s="2" t="s">
        <v>7</v>
      </c>
      <c r="E586" s="3">
        <v>5.5300000000000004E-6</v>
      </c>
      <c r="F586" s="2">
        <v>1.2999999999999999E-2</v>
      </c>
      <c r="G586" s="2">
        <v>6.7999999999999996E-3</v>
      </c>
      <c r="H586" s="2">
        <v>8.0000000000000004E-4</v>
      </c>
      <c r="I586" s="2">
        <v>0.25269999999999998</v>
      </c>
      <c r="J586" s="2">
        <v>51</v>
      </c>
      <c r="K586" s="2">
        <v>16</v>
      </c>
      <c r="L586" s="2">
        <v>0.24</v>
      </c>
      <c r="M586" s="2" t="s">
        <v>2868</v>
      </c>
      <c r="N586" s="2" t="s">
        <v>10</v>
      </c>
      <c r="O586" s="2" t="s">
        <v>11</v>
      </c>
      <c r="P586" s="2" t="s">
        <v>2869</v>
      </c>
      <c r="Q586" s="2" t="s">
        <v>414</v>
      </c>
      <c r="R586" s="2" t="s">
        <v>2870</v>
      </c>
      <c r="S586" s="2" t="s">
        <v>15</v>
      </c>
      <c r="T586" s="2" t="s">
        <v>2865</v>
      </c>
      <c r="U586" s="2" t="s">
        <v>5</v>
      </c>
      <c r="V586" s="2" t="s">
        <v>2866</v>
      </c>
      <c r="W586" s="2" t="s">
        <v>2867</v>
      </c>
    </row>
    <row r="587" spans="1:23" s="7" customFormat="1" ht="17.25" customHeight="1" x14ac:dyDescent="0.25">
      <c r="A587" s="1" t="s">
        <v>24</v>
      </c>
      <c r="B587" s="1" t="s">
        <v>2883</v>
      </c>
      <c r="C587" s="2" t="s">
        <v>2884</v>
      </c>
      <c r="D587" s="2" t="s">
        <v>7</v>
      </c>
      <c r="E587" s="3">
        <v>1.04E-10</v>
      </c>
      <c r="F587" s="2">
        <v>1E-3</v>
      </c>
      <c r="G587" s="2">
        <v>4.0000000000000002E-4</v>
      </c>
      <c r="H587" s="2">
        <v>4.0000000000000002E-4</v>
      </c>
      <c r="I587" s="2">
        <v>1E-4</v>
      </c>
      <c r="J587" s="2">
        <v>56</v>
      </c>
      <c r="K587" s="2">
        <v>29</v>
      </c>
      <c r="L587" s="2">
        <v>0.34</v>
      </c>
      <c r="M587" s="2" t="s">
        <v>2887</v>
      </c>
      <c r="N587" s="2" t="s">
        <v>10</v>
      </c>
      <c r="O587" s="2" t="s">
        <v>20</v>
      </c>
      <c r="P587" s="2" t="s">
        <v>2888</v>
      </c>
      <c r="Q587" s="2" t="s">
        <v>1067</v>
      </c>
      <c r="R587" s="2" t="s">
        <v>2889</v>
      </c>
      <c r="S587" s="2" t="s">
        <v>15</v>
      </c>
      <c r="T587" s="2" t="s">
        <v>2885</v>
      </c>
      <c r="U587" s="2" t="s">
        <v>5</v>
      </c>
      <c r="V587" s="2" t="s">
        <v>2886</v>
      </c>
      <c r="W587" s="2" t="s">
        <v>5</v>
      </c>
    </row>
    <row r="588" spans="1:23" s="7" customFormat="1" ht="17.25" customHeight="1" x14ac:dyDescent="0.25">
      <c r="A588" s="1" t="s">
        <v>24</v>
      </c>
      <c r="B588" s="1" t="s">
        <v>3036</v>
      </c>
      <c r="C588" s="2" t="s">
        <v>3037</v>
      </c>
      <c r="D588" s="2" t="s">
        <v>7</v>
      </c>
      <c r="E588" s="3">
        <v>1.6299999999999999E-12</v>
      </c>
      <c r="F588" s="2">
        <v>3.8999999999999998E-3</v>
      </c>
      <c r="G588" s="2">
        <v>1E-3</v>
      </c>
      <c r="H588" s="2">
        <v>8.0000000000000004E-4</v>
      </c>
      <c r="I588" s="2">
        <v>8.0000000000000004E-4</v>
      </c>
      <c r="J588" s="2">
        <v>126</v>
      </c>
      <c r="K588" s="2">
        <v>36</v>
      </c>
      <c r="L588" s="2">
        <v>0.22</v>
      </c>
      <c r="M588" s="2" t="s">
        <v>3040</v>
      </c>
      <c r="N588" s="2" t="s">
        <v>10</v>
      </c>
      <c r="O588" s="2" t="s">
        <v>11</v>
      </c>
      <c r="P588" s="2" t="s">
        <v>3041</v>
      </c>
      <c r="Q588" s="2" t="s">
        <v>2977</v>
      </c>
      <c r="R588" s="2" t="s">
        <v>3042</v>
      </c>
      <c r="S588" s="2" t="s">
        <v>15</v>
      </c>
      <c r="T588" s="2" t="s">
        <v>3038</v>
      </c>
      <c r="U588" s="2" t="s">
        <v>5</v>
      </c>
      <c r="V588" s="2" t="s">
        <v>3039</v>
      </c>
      <c r="W588" s="2" t="s">
        <v>5</v>
      </c>
    </row>
    <row r="589" spans="1:23" s="7" customFormat="1" ht="17.25" customHeight="1" x14ac:dyDescent="0.25">
      <c r="A589" s="1" t="s">
        <v>24</v>
      </c>
      <c r="B589" s="1" t="s">
        <v>3071</v>
      </c>
      <c r="C589" s="2" t="s">
        <v>3072</v>
      </c>
      <c r="D589" s="2" t="s">
        <v>7</v>
      </c>
      <c r="E589" s="3">
        <v>1.26E-5</v>
      </c>
      <c r="F589" s="2">
        <v>0.01</v>
      </c>
      <c r="G589" s="2">
        <v>1.8E-3</v>
      </c>
      <c r="H589" s="2">
        <v>6.9999999999999999E-4</v>
      </c>
      <c r="I589" s="2">
        <v>0.21360000000000001</v>
      </c>
      <c r="J589" s="2">
        <v>52</v>
      </c>
      <c r="K589" s="2">
        <v>15</v>
      </c>
      <c r="L589" s="2">
        <v>0.22</v>
      </c>
      <c r="M589" s="2" t="s">
        <v>3076</v>
      </c>
      <c r="N589" s="2" t="s">
        <v>10</v>
      </c>
      <c r="O589" s="2" t="s">
        <v>11</v>
      </c>
      <c r="P589" s="2" t="s">
        <v>3077</v>
      </c>
      <c r="Q589" s="2" t="s">
        <v>43</v>
      </c>
      <c r="R589" s="2" t="s">
        <v>3078</v>
      </c>
      <c r="S589" s="2" t="s">
        <v>15</v>
      </c>
      <c r="T589" s="2" t="s">
        <v>3073</v>
      </c>
      <c r="U589" s="2" t="s">
        <v>5</v>
      </c>
      <c r="V589" s="2" t="s">
        <v>3074</v>
      </c>
      <c r="W589" s="2" t="s">
        <v>3075</v>
      </c>
    </row>
    <row r="590" spans="1:23" s="7" customFormat="1" ht="17.25" customHeight="1" x14ac:dyDescent="0.25">
      <c r="A590" s="1" t="s">
        <v>24</v>
      </c>
      <c r="B590" s="1" t="s">
        <v>3086</v>
      </c>
      <c r="C590" s="2" t="s">
        <v>3087</v>
      </c>
      <c r="D590" s="2" t="s">
        <v>7</v>
      </c>
      <c r="E590" s="3">
        <v>1.5399999999999999E-14</v>
      </c>
      <c r="F590" s="2">
        <v>0</v>
      </c>
      <c r="G590" s="3">
        <v>8.2600000000000005E-6</v>
      </c>
      <c r="H590" s="2">
        <v>0</v>
      </c>
      <c r="I590" s="2" t="s">
        <v>5</v>
      </c>
      <c r="J590" s="2">
        <v>46</v>
      </c>
      <c r="K590" s="2">
        <v>38</v>
      </c>
      <c r="L590" s="2">
        <v>0.45</v>
      </c>
      <c r="M590" s="2" t="s">
        <v>3090</v>
      </c>
      <c r="N590" s="2" t="s">
        <v>10</v>
      </c>
      <c r="O590" s="2" t="s">
        <v>20</v>
      </c>
      <c r="P590" s="2" t="s">
        <v>3091</v>
      </c>
      <c r="Q590" s="2" t="s">
        <v>3092</v>
      </c>
      <c r="R590" s="2" t="s">
        <v>3093</v>
      </c>
      <c r="S590" s="2" t="s">
        <v>15</v>
      </c>
      <c r="T590" s="2" t="s">
        <v>3088</v>
      </c>
      <c r="U590" s="2" t="s">
        <v>5</v>
      </c>
      <c r="V590" s="2" t="s">
        <v>3089</v>
      </c>
      <c r="W590" s="2" t="s">
        <v>5</v>
      </c>
    </row>
    <row r="591" spans="1:23" s="7" customFormat="1" ht="17.25" customHeight="1" x14ac:dyDescent="0.25">
      <c r="A591" s="1" t="s">
        <v>33</v>
      </c>
      <c r="B591" s="1" t="s">
        <v>25</v>
      </c>
      <c r="C591" s="2" t="s">
        <v>26</v>
      </c>
      <c r="D591" s="2" t="s">
        <v>7</v>
      </c>
      <c r="E591" s="3">
        <v>1.56E-12</v>
      </c>
      <c r="F591" s="2">
        <v>1.1999999999999999E-3</v>
      </c>
      <c r="G591" s="2">
        <v>4.0000000000000002E-4</v>
      </c>
      <c r="H591" s="2">
        <v>5.0000000000000001E-4</v>
      </c>
      <c r="I591" s="2">
        <v>5.0000000000000001E-4</v>
      </c>
      <c r="J591" s="2">
        <v>26</v>
      </c>
      <c r="K591" s="2">
        <v>31</v>
      </c>
      <c r="L591" s="2">
        <v>0.54</v>
      </c>
      <c r="M591" s="2" t="s">
        <v>29</v>
      </c>
      <c r="N591" s="2" t="s">
        <v>10</v>
      </c>
      <c r="O591" s="2" t="s">
        <v>20</v>
      </c>
      <c r="P591" s="2" t="s">
        <v>30</v>
      </c>
      <c r="Q591" s="2" t="s">
        <v>31</v>
      </c>
      <c r="R591" s="2" t="s">
        <v>32</v>
      </c>
      <c r="S591" s="2" t="s">
        <v>15</v>
      </c>
      <c r="T591" s="2" t="s">
        <v>27</v>
      </c>
      <c r="U591" s="2" t="s">
        <v>5</v>
      </c>
      <c r="V591" s="2" t="s">
        <v>28</v>
      </c>
      <c r="W591" s="2" t="s">
        <v>5</v>
      </c>
    </row>
    <row r="592" spans="1:23" s="7" customFormat="1" ht="17.25" customHeight="1" x14ac:dyDescent="0.25">
      <c r="A592" s="1" t="s">
        <v>33</v>
      </c>
      <c r="B592" s="1" t="s">
        <v>130</v>
      </c>
      <c r="C592" s="2" t="s">
        <v>131</v>
      </c>
      <c r="D592" s="2" t="s">
        <v>7</v>
      </c>
      <c r="E592" s="3">
        <v>2.28E-37</v>
      </c>
      <c r="F592" s="2">
        <v>2.9999999999999997E-4</v>
      </c>
      <c r="G592" s="3">
        <v>4.1199999999999999E-5</v>
      </c>
      <c r="H592" s="3">
        <v>4.4700000000000002E-5</v>
      </c>
      <c r="I592" s="3">
        <v>3.2299999999999999E-5</v>
      </c>
      <c r="J592" s="2">
        <v>54</v>
      </c>
      <c r="K592" s="2">
        <v>91</v>
      </c>
      <c r="L592" s="2">
        <v>0.63</v>
      </c>
      <c r="M592" s="2" t="s">
        <v>134</v>
      </c>
      <c r="N592" s="2" t="s">
        <v>10</v>
      </c>
      <c r="O592" s="2" t="s">
        <v>20</v>
      </c>
      <c r="P592" s="2" t="s">
        <v>135</v>
      </c>
      <c r="Q592" s="2" t="s">
        <v>136</v>
      </c>
      <c r="R592" s="2" t="s">
        <v>137</v>
      </c>
      <c r="S592" s="2" t="s">
        <v>15</v>
      </c>
      <c r="T592" s="2" t="s">
        <v>132</v>
      </c>
      <c r="U592" s="2" t="s">
        <v>5</v>
      </c>
      <c r="V592" s="2" t="s">
        <v>133</v>
      </c>
      <c r="W592" s="2" t="s">
        <v>5</v>
      </c>
    </row>
    <row r="593" spans="1:23" s="7" customFormat="1" ht="17.25" customHeight="1" x14ac:dyDescent="0.25">
      <c r="A593" s="1" t="s">
        <v>33</v>
      </c>
      <c r="B593" s="1" t="s">
        <v>1371</v>
      </c>
      <c r="C593" s="2" t="s">
        <v>1372</v>
      </c>
      <c r="D593" s="2" t="s">
        <v>7</v>
      </c>
      <c r="E593" s="3">
        <v>2.9500000000000002E-11</v>
      </c>
      <c r="F593" s="2">
        <v>1E-4</v>
      </c>
      <c r="G593" s="3">
        <v>1.6500000000000001E-5</v>
      </c>
      <c r="H593" s="3">
        <v>1.22E-5</v>
      </c>
      <c r="I593" s="2" t="s">
        <v>5</v>
      </c>
      <c r="J593" s="2">
        <v>69</v>
      </c>
      <c r="K593" s="2">
        <v>31</v>
      </c>
      <c r="L593" s="2">
        <v>0.31</v>
      </c>
      <c r="M593" s="2" t="s">
        <v>1375</v>
      </c>
      <c r="N593" s="2" t="s">
        <v>10</v>
      </c>
      <c r="O593" s="2" t="s">
        <v>20</v>
      </c>
      <c r="P593" s="2" t="s">
        <v>1376</v>
      </c>
      <c r="Q593" s="2" t="s">
        <v>1377</v>
      </c>
      <c r="R593" s="2" t="s">
        <v>1378</v>
      </c>
      <c r="S593" s="2" t="s">
        <v>15</v>
      </c>
      <c r="T593" s="2" t="s">
        <v>1373</v>
      </c>
      <c r="U593" s="2" t="s">
        <v>5</v>
      </c>
      <c r="V593" s="2" t="s">
        <v>1374</v>
      </c>
      <c r="W593" s="2" t="s">
        <v>5</v>
      </c>
    </row>
    <row r="594" spans="1:23" s="7" customFormat="1" ht="17.25" customHeight="1" x14ac:dyDescent="0.25">
      <c r="A594" s="1" t="s">
        <v>33</v>
      </c>
      <c r="B594" s="1" t="s">
        <v>1435</v>
      </c>
      <c r="C594" s="2" t="s">
        <v>1436</v>
      </c>
      <c r="D594" s="2" t="s">
        <v>7</v>
      </c>
      <c r="E594" s="3">
        <v>5.4800000000000001E-25</v>
      </c>
      <c r="F594" s="2">
        <v>0</v>
      </c>
      <c r="G594" s="3">
        <v>8.2400000000000007E-6</v>
      </c>
      <c r="H594" s="3">
        <v>2.0400000000000001E-5</v>
      </c>
      <c r="I594" s="2" t="s">
        <v>5</v>
      </c>
      <c r="J594" s="2">
        <v>259</v>
      </c>
      <c r="K594" s="2">
        <v>74</v>
      </c>
      <c r="L594" s="2">
        <v>0.22</v>
      </c>
      <c r="M594" s="2" t="s">
        <v>1439</v>
      </c>
      <c r="N594" s="2" t="s">
        <v>10</v>
      </c>
      <c r="O594" s="2" t="s">
        <v>20</v>
      </c>
      <c r="P594" s="2" t="s">
        <v>1440</v>
      </c>
      <c r="Q594" s="2" t="s">
        <v>313</v>
      </c>
      <c r="R594" s="2" t="s">
        <v>1441</v>
      </c>
      <c r="S594" s="2" t="s">
        <v>15</v>
      </c>
      <c r="T594" s="2" t="s">
        <v>1437</v>
      </c>
      <c r="U594" s="2" t="s">
        <v>5</v>
      </c>
      <c r="V594" s="2" t="s">
        <v>1438</v>
      </c>
      <c r="W594" s="2" t="s">
        <v>5</v>
      </c>
    </row>
    <row r="595" spans="1:23" s="7" customFormat="1" ht="17.25" customHeight="1" x14ac:dyDescent="0.25">
      <c r="A595" s="1" t="s">
        <v>33</v>
      </c>
      <c r="B595" s="1" t="s">
        <v>1463</v>
      </c>
      <c r="C595" s="2" t="s">
        <v>1464</v>
      </c>
      <c r="D595" s="2" t="s">
        <v>7</v>
      </c>
      <c r="E595" s="3">
        <v>1.6700000000000001E-19</v>
      </c>
      <c r="F595" s="2">
        <v>1.6999999999999999E-3</v>
      </c>
      <c r="G595" s="2">
        <v>1.1000000000000001E-3</v>
      </c>
      <c r="H595" s="2">
        <v>1E-3</v>
      </c>
      <c r="I595" s="2">
        <v>8.0000000000000004E-4</v>
      </c>
      <c r="J595" s="2">
        <v>97</v>
      </c>
      <c r="K595" s="2">
        <v>54</v>
      </c>
      <c r="L595" s="2">
        <v>0.36</v>
      </c>
      <c r="M595" s="2" t="s">
        <v>1467</v>
      </c>
      <c r="N595" s="2" t="s">
        <v>121</v>
      </c>
      <c r="O595" s="2" t="s">
        <v>20</v>
      </c>
      <c r="P595" s="2" t="s">
        <v>1468</v>
      </c>
      <c r="Q595" s="2" t="s">
        <v>313</v>
      </c>
      <c r="R595" s="2" t="s">
        <v>1469</v>
      </c>
      <c r="S595" s="2" t="s">
        <v>15</v>
      </c>
      <c r="T595" s="2" t="s">
        <v>1465</v>
      </c>
      <c r="U595" s="2" t="s">
        <v>5</v>
      </c>
      <c r="V595" s="2" t="s">
        <v>1466</v>
      </c>
      <c r="W595" s="2" t="s">
        <v>5</v>
      </c>
    </row>
    <row r="596" spans="1:23" s="7" customFormat="1" ht="17.25" customHeight="1" x14ac:dyDescent="0.25">
      <c r="A596" s="1" t="s">
        <v>33</v>
      </c>
      <c r="B596" s="1" t="s">
        <v>1581</v>
      </c>
      <c r="C596" s="2" t="s">
        <v>1586</v>
      </c>
      <c r="D596" s="2" t="s">
        <v>7</v>
      </c>
      <c r="E596" s="3">
        <v>1.91E-7</v>
      </c>
      <c r="F596" s="2">
        <v>4.0000000000000002E-4</v>
      </c>
      <c r="G596" s="2">
        <v>1E-4</v>
      </c>
      <c r="H596" s="2">
        <v>2.0000000000000001E-4</v>
      </c>
      <c r="I596" s="2">
        <v>1E-4</v>
      </c>
      <c r="J596" s="2">
        <v>49</v>
      </c>
      <c r="K596" s="2">
        <v>20</v>
      </c>
      <c r="L596" s="2">
        <v>0.28999999999999998</v>
      </c>
      <c r="M596" s="2" t="s">
        <v>1583</v>
      </c>
      <c r="N596" s="2" t="s">
        <v>121</v>
      </c>
      <c r="O596" s="2" t="s">
        <v>20</v>
      </c>
      <c r="P596" s="2" t="s">
        <v>1584</v>
      </c>
      <c r="Q596" s="2" t="s">
        <v>1585</v>
      </c>
      <c r="R596" s="2" t="s">
        <v>1589</v>
      </c>
      <c r="S596" s="2" t="s">
        <v>15</v>
      </c>
      <c r="T596" s="2" t="s">
        <v>1587</v>
      </c>
      <c r="U596" s="2" t="s">
        <v>180</v>
      </c>
      <c r="V596" s="2" t="s">
        <v>1588</v>
      </c>
      <c r="W596" s="2" t="s">
        <v>1582</v>
      </c>
    </row>
    <row r="597" spans="1:23" s="7" customFormat="1" ht="17.25" customHeight="1" x14ac:dyDescent="0.25">
      <c r="A597" s="1" t="s">
        <v>33</v>
      </c>
      <c r="B597" s="1" t="s">
        <v>1727</v>
      </c>
      <c r="C597" s="2" t="s">
        <v>1728</v>
      </c>
      <c r="D597" s="2" t="s">
        <v>7</v>
      </c>
      <c r="E597" s="3">
        <v>2.8299999999999999E-12</v>
      </c>
      <c r="F597" s="2">
        <v>3.5000000000000001E-3</v>
      </c>
      <c r="G597" s="2">
        <v>2.3999999999999998E-3</v>
      </c>
      <c r="H597" s="2">
        <v>1E-3</v>
      </c>
      <c r="I597" s="2">
        <v>8.3599999999999994E-2</v>
      </c>
      <c r="J597" s="2">
        <v>76</v>
      </c>
      <c r="K597" s="2">
        <v>34</v>
      </c>
      <c r="L597" s="2">
        <v>0.31</v>
      </c>
      <c r="M597" s="2" t="s">
        <v>1732</v>
      </c>
      <c r="N597" s="2" t="s">
        <v>121</v>
      </c>
      <c r="O597" s="2" t="s">
        <v>20</v>
      </c>
      <c r="P597" s="2" t="s">
        <v>1733</v>
      </c>
      <c r="Q597" s="2" t="s">
        <v>282</v>
      </c>
      <c r="R597" s="2" t="s">
        <v>1734</v>
      </c>
      <c r="S597" s="2" t="s">
        <v>15</v>
      </c>
      <c r="T597" s="2" t="s">
        <v>1729</v>
      </c>
      <c r="U597" s="2" t="s">
        <v>5</v>
      </c>
      <c r="V597" s="2" t="s">
        <v>1730</v>
      </c>
      <c r="W597" s="2" t="s">
        <v>1731</v>
      </c>
    </row>
    <row r="598" spans="1:23" s="7" customFormat="1" ht="17.25" customHeight="1" x14ac:dyDescent="0.25">
      <c r="A598" s="1" t="s">
        <v>33</v>
      </c>
      <c r="B598" s="1" t="s">
        <v>1739</v>
      </c>
      <c r="C598" s="2" t="s">
        <v>1740</v>
      </c>
      <c r="D598" s="2" t="s">
        <v>7</v>
      </c>
      <c r="E598" s="3">
        <v>1.1199999999999999E-5</v>
      </c>
      <c r="F598" s="2">
        <v>1.0999999999999999E-2</v>
      </c>
      <c r="G598" s="2">
        <v>1E-3</v>
      </c>
      <c r="H598" s="2">
        <v>1E-3</v>
      </c>
      <c r="I598" s="2">
        <v>7.2800000000000004E-2</v>
      </c>
      <c r="J598" s="2">
        <v>45</v>
      </c>
      <c r="K598" s="2">
        <v>15</v>
      </c>
      <c r="L598" s="2">
        <v>0.25</v>
      </c>
      <c r="M598" s="2" t="s">
        <v>1744</v>
      </c>
      <c r="N598" s="2" t="s">
        <v>10</v>
      </c>
      <c r="O598" s="2" t="s">
        <v>20</v>
      </c>
      <c r="P598" s="2" t="s">
        <v>1745</v>
      </c>
      <c r="Q598" s="2" t="s">
        <v>815</v>
      </c>
      <c r="R598" s="2" t="s">
        <v>1746</v>
      </c>
      <c r="S598" s="2" t="s">
        <v>15</v>
      </c>
      <c r="T598" s="2" t="s">
        <v>1741</v>
      </c>
      <c r="U598" s="2" t="s">
        <v>5</v>
      </c>
      <c r="V598" s="2" t="s">
        <v>1742</v>
      </c>
      <c r="W598" s="2" t="s">
        <v>1743</v>
      </c>
    </row>
    <row r="599" spans="1:23" s="7" customFormat="1" ht="17.25" customHeight="1" x14ac:dyDescent="0.25">
      <c r="A599" s="1" t="s">
        <v>33</v>
      </c>
      <c r="B599" s="1" t="s">
        <v>1761</v>
      </c>
      <c r="C599" s="2" t="s">
        <v>1762</v>
      </c>
      <c r="D599" s="2" t="s">
        <v>7</v>
      </c>
      <c r="E599" s="3">
        <v>1.3400000000000001E-6</v>
      </c>
      <c r="F599" s="2">
        <v>2.0000000000000001E-4</v>
      </c>
      <c r="G599" s="3">
        <v>5.7800000000000002E-5</v>
      </c>
      <c r="H599" s="3">
        <v>4.8999999999999998E-5</v>
      </c>
      <c r="I599" s="2" t="s">
        <v>5</v>
      </c>
      <c r="J599" s="2">
        <v>64</v>
      </c>
      <c r="K599" s="2">
        <v>18</v>
      </c>
      <c r="L599" s="2">
        <v>0.22</v>
      </c>
      <c r="M599" s="2" t="s">
        <v>1765</v>
      </c>
      <c r="N599" s="2" t="s">
        <v>10</v>
      </c>
      <c r="O599" s="2" t="s">
        <v>20</v>
      </c>
      <c r="P599" s="2" t="s">
        <v>1766</v>
      </c>
      <c r="Q599" s="2" t="s">
        <v>259</v>
      </c>
      <c r="R599" s="2" t="s">
        <v>1767</v>
      </c>
      <c r="S599" s="2" t="s">
        <v>15</v>
      </c>
      <c r="T599" s="2" t="s">
        <v>1763</v>
      </c>
      <c r="U599" s="2" t="s">
        <v>5</v>
      </c>
      <c r="V599" s="2" t="s">
        <v>1764</v>
      </c>
      <c r="W599" s="2" t="s">
        <v>5</v>
      </c>
    </row>
    <row r="600" spans="1:23" s="7" customFormat="1" ht="17.25" customHeight="1" x14ac:dyDescent="0.25">
      <c r="A600" s="1" t="s">
        <v>33</v>
      </c>
      <c r="B600" s="1" t="s">
        <v>1965</v>
      </c>
      <c r="C600" s="2" t="s">
        <v>1966</v>
      </c>
      <c r="D600" s="2" t="s">
        <v>7</v>
      </c>
      <c r="E600" s="3">
        <v>3.0200000000000002E-25</v>
      </c>
      <c r="F600" s="2">
        <v>0.28999999999999998</v>
      </c>
      <c r="G600" s="2">
        <v>5.8999999999999999E-3</v>
      </c>
      <c r="H600" s="3">
        <v>6.8200000000000004E-5</v>
      </c>
      <c r="I600" s="2">
        <v>5.0000000000000001E-4</v>
      </c>
      <c r="J600" s="2">
        <v>225</v>
      </c>
      <c r="K600" s="2">
        <v>74</v>
      </c>
      <c r="L600" s="2">
        <v>0.25</v>
      </c>
      <c r="M600" s="2" t="s">
        <v>1969</v>
      </c>
      <c r="N600" s="2" t="s">
        <v>10</v>
      </c>
      <c r="O600" s="2" t="s">
        <v>11</v>
      </c>
      <c r="P600" s="2" t="s">
        <v>1970</v>
      </c>
      <c r="Q600" s="2" t="s">
        <v>197</v>
      </c>
      <c r="R600" s="2" t="s">
        <v>1971</v>
      </c>
      <c r="S600" s="2" t="s">
        <v>15</v>
      </c>
      <c r="T600" s="2" t="s">
        <v>1967</v>
      </c>
      <c r="U600" s="2" t="s">
        <v>180</v>
      </c>
      <c r="V600" s="2" t="s">
        <v>1968</v>
      </c>
      <c r="W600" s="2" t="s">
        <v>5</v>
      </c>
    </row>
    <row r="601" spans="1:23" s="7" customFormat="1" ht="17.25" customHeight="1" x14ac:dyDescent="0.25">
      <c r="A601" s="1" t="s">
        <v>33</v>
      </c>
      <c r="B601" s="1" t="s">
        <v>1965</v>
      </c>
      <c r="C601" s="2" t="s">
        <v>1972</v>
      </c>
      <c r="D601" s="2" t="s">
        <v>7</v>
      </c>
      <c r="E601" s="3">
        <v>1.67E-28</v>
      </c>
      <c r="F601" s="2">
        <v>1.2E-2</v>
      </c>
      <c r="G601" s="2">
        <v>5.8999999999999999E-3</v>
      </c>
      <c r="H601" s="2">
        <v>2.9999999999999997E-4</v>
      </c>
      <c r="I601" s="2">
        <v>8.0000000000000004E-4</v>
      </c>
      <c r="J601" s="2">
        <v>224</v>
      </c>
      <c r="K601" s="2">
        <v>83</v>
      </c>
      <c r="L601" s="2">
        <v>0.27</v>
      </c>
      <c r="M601" s="2" t="s">
        <v>1969</v>
      </c>
      <c r="N601" s="2" t="s">
        <v>10</v>
      </c>
      <c r="O601" s="2" t="s">
        <v>11</v>
      </c>
      <c r="P601" s="2" t="s">
        <v>1970</v>
      </c>
      <c r="Q601" s="2" t="s">
        <v>197</v>
      </c>
      <c r="R601" s="2" t="s">
        <v>1975</v>
      </c>
      <c r="S601" s="2" t="s">
        <v>15</v>
      </c>
      <c r="T601" s="2" t="s">
        <v>1973</v>
      </c>
      <c r="U601" s="2" t="s">
        <v>180</v>
      </c>
      <c r="V601" s="2" t="s">
        <v>1974</v>
      </c>
      <c r="W601" s="2" t="s">
        <v>5</v>
      </c>
    </row>
    <row r="602" spans="1:23" s="7" customFormat="1" ht="17.25" customHeight="1" x14ac:dyDescent="0.25">
      <c r="A602" s="1" t="s">
        <v>33</v>
      </c>
      <c r="B602" s="1" t="s">
        <v>2311</v>
      </c>
      <c r="C602" s="2" t="s">
        <v>2312</v>
      </c>
      <c r="D602" s="2" t="s">
        <v>7</v>
      </c>
      <c r="E602" s="3">
        <v>2.81E-8</v>
      </c>
      <c r="F602" s="2">
        <v>3.2000000000000001E-2</v>
      </c>
      <c r="G602" s="2">
        <v>8.6E-3</v>
      </c>
      <c r="H602" s="2">
        <v>8.9999999999999998E-4</v>
      </c>
      <c r="I602" s="2">
        <v>1.09E-2</v>
      </c>
      <c r="J602" s="2">
        <v>76</v>
      </c>
      <c r="K602" s="2">
        <v>23</v>
      </c>
      <c r="L602" s="2">
        <v>0.23</v>
      </c>
      <c r="M602" s="2" t="s">
        <v>2315</v>
      </c>
      <c r="N602" s="2" t="s">
        <v>10</v>
      </c>
      <c r="O602" s="2" t="s">
        <v>20</v>
      </c>
      <c r="P602" s="2" t="s">
        <v>2316</v>
      </c>
      <c r="Q602" s="2" t="s">
        <v>487</v>
      </c>
      <c r="R602" s="2" t="s">
        <v>2317</v>
      </c>
      <c r="S602" s="2" t="s">
        <v>15</v>
      </c>
      <c r="T602" s="2" t="s">
        <v>2313</v>
      </c>
      <c r="U602" s="2" t="s">
        <v>5</v>
      </c>
      <c r="V602" s="2" t="s">
        <v>2314</v>
      </c>
      <c r="W602" s="2" t="s">
        <v>5</v>
      </c>
    </row>
    <row r="603" spans="1:23" s="7" customFormat="1" ht="17.25" customHeight="1" x14ac:dyDescent="0.25">
      <c r="A603" s="1" t="s">
        <v>33</v>
      </c>
      <c r="B603" s="1" t="s">
        <v>2325</v>
      </c>
      <c r="C603" s="2" t="s">
        <v>2326</v>
      </c>
      <c r="D603" s="2" t="s">
        <v>7</v>
      </c>
      <c r="E603" s="3">
        <v>6.2200000000000002E-27</v>
      </c>
      <c r="F603" s="2">
        <v>1.4999999999999999E-2</v>
      </c>
      <c r="G603" s="2">
        <v>1E-3</v>
      </c>
      <c r="H603" s="2">
        <v>1E-4</v>
      </c>
      <c r="I603" s="2">
        <v>1.2999999999999999E-3</v>
      </c>
      <c r="J603" s="2">
        <v>201</v>
      </c>
      <c r="K603" s="2">
        <v>78</v>
      </c>
      <c r="L603" s="2">
        <v>0.28000000000000003</v>
      </c>
      <c r="M603" s="2" t="s">
        <v>2330</v>
      </c>
      <c r="N603" s="2" t="s">
        <v>10</v>
      </c>
      <c r="O603" s="2" t="s">
        <v>11</v>
      </c>
      <c r="P603" s="2" t="s">
        <v>2331</v>
      </c>
      <c r="Q603" s="2" t="s">
        <v>179</v>
      </c>
      <c r="R603" s="2" t="s">
        <v>2332</v>
      </c>
      <c r="S603" s="2" t="s">
        <v>15</v>
      </c>
      <c r="T603" s="2" t="s">
        <v>2327</v>
      </c>
      <c r="U603" s="2" t="s">
        <v>5</v>
      </c>
      <c r="V603" s="2" t="s">
        <v>2328</v>
      </c>
      <c r="W603" s="2" t="s">
        <v>2329</v>
      </c>
    </row>
    <row r="604" spans="1:23" s="7" customFormat="1" ht="17.25" customHeight="1" x14ac:dyDescent="0.25">
      <c r="A604" s="1" t="s">
        <v>33</v>
      </c>
      <c r="B604" s="1" t="s">
        <v>2530</v>
      </c>
      <c r="C604" s="2" t="s">
        <v>2535</v>
      </c>
      <c r="D604" s="2" t="s">
        <v>7</v>
      </c>
      <c r="E604" s="3">
        <v>2.9199999999999998E-9</v>
      </c>
      <c r="F604" s="2">
        <v>1.1999999999999999E-3</v>
      </c>
      <c r="G604" s="2">
        <v>5.0000000000000001E-4</v>
      </c>
      <c r="H604" s="2">
        <v>0</v>
      </c>
      <c r="I604" s="2">
        <v>7.3000000000000001E-3</v>
      </c>
      <c r="J604" s="2">
        <v>34</v>
      </c>
      <c r="K604" s="2">
        <v>24</v>
      </c>
      <c r="L604" s="2">
        <v>0.41</v>
      </c>
      <c r="M604" s="2" t="s">
        <v>2532</v>
      </c>
      <c r="N604" s="2" t="s">
        <v>10</v>
      </c>
      <c r="O604" s="2" t="s">
        <v>20</v>
      </c>
      <c r="P604" s="2" t="s">
        <v>2533</v>
      </c>
      <c r="Q604" s="2" t="s">
        <v>2534</v>
      </c>
      <c r="R604" s="2" t="s">
        <v>2538</v>
      </c>
      <c r="S604" s="2" t="s">
        <v>15</v>
      </c>
      <c r="T604" s="2" t="s">
        <v>2536</v>
      </c>
      <c r="U604" s="2" t="s">
        <v>5</v>
      </c>
      <c r="V604" s="2" t="s">
        <v>2537</v>
      </c>
      <c r="W604" s="2" t="s">
        <v>2531</v>
      </c>
    </row>
    <row r="605" spans="1:23" s="7" customFormat="1" ht="17.25" customHeight="1" x14ac:dyDescent="0.25">
      <c r="A605" s="1" t="s">
        <v>33</v>
      </c>
      <c r="B605" s="1" t="s">
        <v>2604</v>
      </c>
      <c r="C605" s="2" t="s">
        <v>2605</v>
      </c>
      <c r="D605" s="2" t="s">
        <v>7</v>
      </c>
      <c r="E605" s="3">
        <v>2.5899999999999999E-5</v>
      </c>
      <c r="F605" s="2" t="s">
        <v>5</v>
      </c>
      <c r="G605" s="2" t="s">
        <v>5</v>
      </c>
      <c r="H605" s="2">
        <v>1E-4</v>
      </c>
      <c r="I605" s="2">
        <v>2.0899999999999998E-2</v>
      </c>
      <c r="J605" s="2">
        <v>46</v>
      </c>
      <c r="K605" s="2">
        <v>14</v>
      </c>
      <c r="L605" s="2">
        <v>0.23</v>
      </c>
      <c r="M605" s="2" t="s">
        <v>2608</v>
      </c>
      <c r="N605" s="2" t="s">
        <v>10</v>
      </c>
      <c r="O605" s="2" t="s">
        <v>11</v>
      </c>
      <c r="P605" s="2" t="s">
        <v>2609</v>
      </c>
      <c r="Q605" s="2" t="s">
        <v>2534</v>
      </c>
      <c r="R605" s="2" t="s">
        <v>2610</v>
      </c>
      <c r="S605" s="2" t="s">
        <v>15</v>
      </c>
      <c r="T605" s="2" t="s">
        <v>2606</v>
      </c>
      <c r="U605" s="2" t="s">
        <v>5</v>
      </c>
      <c r="V605" s="2" t="s">
        <v>5</v>
      </c>
      <c r="W605" s="2" t="s">
        <v>2607</v>
      </c>
    </row>
    <row r="606" spans="1:23" s="7" customFormat="1" ht="17.25" customHeight="1" x14ac:dyDescent="0.25">
      <c r="A606" s="1" t="s">
        <v>33</v>
      </c>
      <c r="B606" s="1" t="s">
        <v>2668</v>
      </c>
      <c r="C606" s="2" t="s">
        <v>2669</v>
      </c>
      <c r="D606" s="2" t="s">
        <v>7</v>
      </c>
      <c r="E606" s="3">
        <v>5.5000000000000002E-39</v>
      </c>
      <c r="F606" s="2">
        <v>1.1000000000000001E-3</v>
      </c>
      <c r="G606" s="2">
        <v>5.9999999999999995E-4</v>
      </c>
      <c r="H606" s="2">
        <v>4.0000000000000002E-4</v>
      </c>
      <c r="I606" s="2">
        <v>4.0000000000000002E-4</v>
      </c>
      <c r="J606" s="2">
        <v>31</v>
      </c>
      <c r="K606" s="2">
        <v>88</v>
      </c>
      <c r="L606" s="2">
        <v>0.74</v>
      </c>
      <c r="M606" s="2" t="s">
        <v>2672</v>
      </c>
      <c r="N606" s="2" t="s">
        <v>10</v>
      </c>
      <c r="O606" s="2" t="s">
        <v>20</v>
      </c>
      <c r="P606" s="2" t="s">
        <v>2673</v>
      </c>
      <c r="Q606" s="2" t="s">
        <v>881</v>
      </c>
      <c r="R606" s="2" t="s">
        <v>2674</v>
      </c>
      <c r="S606" s="2" t="s">
        <v>15</v>
      </c>
      <c r="T606" s="2" t="s">
        <v>2670</v>
      </c>
      <c r="U606" s="2" t="s">
        <v>5</v>
      </c>
      <c r="V606" s="2" t="s">
        <v>2671</v>
      </c>
      <c r="W606" s="2" t="s">
        <v>5</v>
      </c>
    </row>
    <row r="607" spans="1:23" s="7" customFormat="1" ht="17.25" customHeight="1" x14ac:dyDescent="0.25">
      <c r="A607" s="1" t="s">
        <v>33</v>
      </c>
      <c r="B607" s="1" t="s">
        <v>2738</v>
      </c>
      <c r="C607" s="2" t="s">
        <v>2744</v>
      </c>
      <c r="D607" s="2" t="s">
        <v>7</v>
      </c>
      <c r="E607" s="2">
        <v>0</v>
      </c>
      <c r="F607" s="2">
        <v>5.0000000000000001E-4</v>
      </c>
      <c r="G607" s="3">
        <v>8.2799999999999993E-5</v>
      </c>
      <c r="H607" s="3">
        <v>1.63E-5</v>
      </c>
      <c r="I607" s="2">
        <v>0.2213</v>
      </c>
      <c r="J607" s="2">
        <v>368</v>
      </c>
      <c r="K607" s="2">
        <v>122</v>
      </c>
      <c r="L607" s="2">
        <v>0.25</v>
      </c>
      <c r="M607" s="2" t="s">
        <v>2742</v>
      </c>
      <c r="N607" s="2" t="s">
        <v>10</v>
      </c>
      <c r="O607" s="2" t="s">
        <v>20</v>
      </c>
      <c r="P607" s="2" t="s">
        <v>2743</v>
      </c>
      <c r="Q607" s="2" t="s">
        <v>291</v>
      </c>
      <c r="R607" s="2" t="s">
        <v>2747</v>
      </c>
      <c r="S607" s="2" t="s">
        <v>15</v>
      </c>
      <c r="T607" s="2" t="s">
        <v>2745</v>
      </c>
      <c r="U607" s="2" t="s">
        <v>5</v>
      </c>
      <c r="V607" s="2" t="s">
        <v>2746</v>
      </c>
      <c r="W607" s="2" t="s">
        <v>5</v>
      </c>
    </row>
    <row r="608" spans="1:23" s="7" customFormat="1" ht="17.25" customHeight="1" x14ac:dyDescent="0.25">
      <c r="A608" s="1" t="s">
        <v>33</v>
      </c>
      <c r="B608" s="1" t="s">
        <v>2863</v>
      </c>
      <c r="C608" s="2" t="s">
        <v>2871</v>
      </c>
      <c r="D608" s="2" t="s">
        <v>7</v>
      </c>
      <c r="E608" s="3">
        <v>1.1000000000000001E-11</v>
      </c>
      <c r="F608" s="2">
        <v>7.6E-3</v>
      </c>
      <c r="G608" s="2">
        <v>3.0000000000000001E-3</v>
      </c>
      <c r="H608" s="2">
        <v>4.0000000000000002E-4</v>
      </c>
      <c r="I608" s="2">
        <v>0.21299999999999999</v>
      </c>
      <c r="J608" s="2">
        <v>47</v>
      </c>
      <c r="K608" s="2">
        <v>31</v>
      </c>
      <c r="L608" s="2">
        <v>0.4</v>
      </c>
      <c r="M608" s="2" t="s">
        <v>2868</v>
      </c>
      <c r="N608" s="2" t="s">
        <v>10</v>
      </c>
      <c r="O608" s="2" t="s">
        <v>11</v>
      </c>
      <c r="P608" s="2" t="s">
        <v>2869</v>
      </c>
      <c r="Q608" s="2" t="s">
        <v>414</v>
      </c>
      <c r="R608" s="2" t="s">
        <v>2874</v>
      </c>
      <c r="S608" s="2" t="s">
        <v>15</v>
      </c>
      <c r="T608" s="2" t="s">
        <v>2872</v>
      </c>
      <c r="U608" s="2" t="s">
        <v>5</v>
      </c>
      <c r="V608" s="2" t="s">
        <v>2873</v>
      </c>
      <c r="W608" s="2" t="s">
        <v>2867</v>
      </c>
    </row>
    <row r="609" spans="1:23" s="7" customFormat="1" ht="17.25" customHeight="1" x14ac:dyDescent="0.25">
      <c r="A609" s="1" t="s">
        <v>33</v>
      </c>
      <c r="B609" s="1" t="s">
        <v>2863</v>
      </c>
      <c r="C609" s="2" t="s">
        <v>2864</v>
      </c>
      <c r="D609" s="2" t="s">
        <v>7</v>
      </c>
      <c r="E609" s="3">
        <v>5.5199999999999998E-15</v>
      </c>
      <c r="F609" s="2">
        <v>1.2999999999999999E-2</v>
      </c>
      <c r="G609" s="2">
        <v>6.7999999999999996E-3</v>
      </c>
      <c r="H609" s="2">
        <v>8.0000000000000004E-4</v>
      </c>
      <c r="I609" s="2">
        <v>0.25269999999999998</v>
      </c>
      <c r="J609" s="2">
        <v>57</v>
      </c>
      <c r="K609" s="2">
        <v>40</v>
      </c>
      <c r="L609" s="2">
        <v>0.41</v>
      </c>
      <c r="M609" s="2" t="s">
        <v>2868</v>
      </c>
      <c r="N609" s="2" t="s">
        <v>10</v>
      </c>
      <c r="O609" s="2" t="s">
        <v>11</v>
      </c>
      <c r="P609" s="2" t="s">
        <v>2869</v>
      </c>
      <c r="Q609" s="2" t="s">
        <v>414</v>
      </c>
      <c r="R609" s="2" t="s">
        <v>2870</v>
      </c>
      <c r="S609" s="2" t="s">
        <v>15</v>
      </c>
      <c r="T609" s="2" t="s">
        <v>2865</v>
      </c>
      <c r="U609" s="2" t="s">
        <v>5</v>
      </c>
      <c r="V609" s="2" t="s">
        <v>2866</v>
      </c>
      <c r="W609" s="2" t="s">
        <v>2867</v>
      </c>
    </row>
    <row r="610" spans="1:23" s="7" customFormat="1" ht="17.25" customHeight="1" x14ac:dyDescent="0.25">
      <c r="A610" s="1" t="s">
        <v>33</v>
      </c>
      <c r="B610" s="1" t="s">
        <v>2883</v>
      </c>
      <c r="C610" s="2" t="s">
        <v>2884</v>
      </c>
      <c r="D610" s="2" t="s">
        <v>7</v>
      </c>
      <c r="E610" s="3">
        <v>8.6900000000000004E-9</v>
      </c>
      <c r="F610" s="2">
        <v>1E-3</v>
      </c>
      <c r="G610" s="2">
        <v>4.0000000000000002E-4</v>
      </c>
      <c r="H610" s="2">
        <v>4.0000000000000002E-4</v>
      </c>
      <c r="I610" s="2">
        <v>1E-4</v>
      </c>
      <c r="J610" s="2">
        <v>37</v>
      </c>
      <c r="K610" s="2">
        <v>23</v>
      </c>
      <c r="L610" s="2">
        <v>0.38</v>
      </c>
      <c r="M610" s="2" t="s">
        <v>2887</v>
      </c>
      <c r="N610" s="2" t="s">
        <v>10</v>
      </c>
      <c r="O610" s="2" t="s">
        <v>20</v>
      </c>
      <c r="P610" s="2" t="s">
        <v>2888</v>
      </c>
      <c r="Q610" s="2" t="s">
        <v>1067</v>
      </c>
      <c r="R610" s="2" t="s">
        <v>2889</v>
      </c>
      <c r="S610" s="2" t="s">
        <v>15</v>
      </c>
      <c r="T610" s="2" t="s">
        <v>2885</v>
      </c>
      <c r="U610" s="2" t="s">
        <v>5</v>
      </c>
      <c r="V610" s="2" t="s">
        <v>2886</v>
      </c>
      <c r="W610" s="2" t="s">
        <v>5</v>
      </c>
    </row>
    <row r="611" spans="1:23" s="7" customFormat="1" ht="17.25" customHeight="1" x14ac:dyDescent="0.25">
      <c r="A611" s="1" t="s">
        <v>33</v>
      </c>
      <c r="B611" s="1" t="s">
        <v>3036</v>
      </c>
      <c r="C611" s="2" t="s">
        <v>3037</v>
      </c>
      <c r="D611" s="2" t="s">
        <v>7</v>
      </c>
      <c r="E611" s="3">
        <v>7.4300000000000001E-30</v>
      </c>
      <c r="F611" s="2">
        <v>3.8999999999999998E-3</v>
      </c>
      <c r="G611" s="2">
        <v>1E-3</v>
      </c>
      <c r="H611" s="2">
        <v>8.0000000000000004E-4</v>
      </c>
      <c r="I611" s="2">
        <v>8.0000000000000004E-4</v>
      </c>
      <c r="J611" s="2">
        <v>51</v>
      </c>
      <c r="K611" s="2">
        <v>74</v>
      </c>
      <c r="L611" s="2">
        <v>0.59</v>
      </c>
      <c r="M611" s="2" t="s">
        <v>3040</v>
      </c>
      <c r="N611" s="2" t="s">
        <v>10</v>
      </c>
      <c r="O611" s="2" t="s">
        <v>11</v>
      </c>
      <c r="P611" s="2" t="s">
        <v>3041</v>
      </c>
      <c r="Q611" s="2" t="s">
        <v>2977</v>
      </c>
      <c r="R611" s="2" t="s">
        <v>3042</v>
      </c>
      <c r="S611" s="2" t="s">
        <v>15</v>
      </c>
      <c r="T611" s="2" t="s">
        <v>3038</v>
      </c>
      <c r="U611" s="2" t="s">
        <v>5</v>
      </c>
      <c r="V611" s="2" t="s">
        <v>3039</v>
      </c>
      <c r="W611" s="2" t="s">
        <v>5</v>
      </c>
    </row>
    <row r="612" spans="1:23" s="7" customFormat="1" ht="17.25" customHeight="1" x14ac:dyDescent="0.25">
      <c r="A612" s="1" t="s">
        <v>140</v>
      </c>
      <c r="B612" s="1" t="s">
        <v>145</v>
      </c>
      <c r="C612" s="2" t="s">
        <v>146</v>
      </c>
      <c r="D612" s="2" t="s">
        <v>7</v>
      </c>
      <c r="E612" s="3">
        <v>3.4300000000000003E-8</v>
      </c>
      <c r="F612" s="2">
        <v>2.9999999999999997E-4</v>
      </c>
      <c r="G612" s="2">
        <v>1E-4</v>
      </c>
      <c r="H612" s="2">
        <v>0</v>
      </c>
      <c r="I612" s="2">
        <v>9.8400000000000001E-2</v>
      </c>
      <c r="J612" s="2">
        <v>90</v>
      </c>
      <c r="K612" s="2">
        <v>23</v>
      </c>
      <c r="L612" s="2">
        <v>0.2</v>
      </c>
      <c r="M612" s="2" t="s">
        <v>150</v>
      </c>
      <c r="N612" s="2" t="s">
        <v>121</v>
      </c>
      <c r="O612" s="2" t="s">
        <v>20</v>
      </c>
      <c r="P612" s="2" t="s">
        <v>151</v>
      </c>
      <c r="Q612" s="2" t="s">
        <v>152</v>
      </c>
      <c r="R612" s="2" t="s">
        <v>153</v>
      </c>
      <c r="S612" s="2" t="s">
        <v>15</v>
      </c>
      <c r="T612" s="2" t="s">
        <v>147</v>
      </c>
      <c r="U612" s="2" t="s">
        <v>5</v>
      </c>
      <c r="V612" s="2" t="s">
        <v>148</v>
      </c>
      <c r="W612" s="2" t="s">
        <v>149</v>
      </c>
    </row>
    <row r="613" spans="1:23" s="7" customFormat="1" ht="17.25" customHeight="1" x14ac:dyDescent="0.25">
      <c r="A613" s="1" t="s">
        <v>140</v>
      </c>
      <c r="B613" s="1" t="s">
        <v>277</v>
      </c>
      <c r="C613" s="2" t="s">
        <v>278</v>
      </c>
      <c r="D613" s="2" t="s">
        <v>7</v>
      </c>
      <c r="E613" s="3">
        <v>4.5599999999999996E-18</v>
      </c>
      <c r="F613" s="2" t="s">
        <v>5</v>
      </c>
      <c r="G613" s="2" t="s">
        <v>5</v>
      </c>
      <c r="H613" s="3">
        <v>4.9100000000000004E-6</v>
      </c>
      <c r="I613" s="2" t="s">
        <v>5</v>
      </c>
      <c r="J613" s="2">
        <v>51</v>
      </c>
      <c r="K613" s="2">
        <v>47</v>
      </c>
      <c r="L613" s="2">
        <v>0.48</v>
      </c>
      <c r="M613" s="2" t="s">
        <v>280</v>
      </c>
      <c r="N613" s="2" t="s">
        <v>121</v>
      </c>
      <c r="O613" s="2" t="s">
        <v>20</v>
      </c>
      <c r="P613" s="2" t="s">
        <v>281</v>
      </c>
      <c r="Q613" s="2" t="s">
        <v>282</v>
      </c>
      <c r="R613" s="2" t="s">
        <v>283</v>
      </c>
      <c r="S613" s="2" t="s">
        <v>15</v>
      </c>
      <c r="T613" s="2" t="s">
        <v>279</v>
      </c>
      <c r="U613" s="2" t="s">
        <v>180</v>
      </c>
      <c r="V613" s="2" t="s">
        <v>5</v>
      </c>
      <c r="W613" s="2" t="s">
        <v>5</v>
      </c>
    </row>
    <row r="614" spans="1:23" s="7" customFormat="1" ht="17.25" customHeight="1" x14ac:dyDescent="0.25">
      <c r="A614" s="1" t="s">
        <v>140</v>
      </c>
      <c r="B614" s="1" t="s">
        <v>307</v>
      </c>
      <c r="C614" s="2" t="s">
        <v>308</v>
      </c>
      <c r="D614" s="2" t="s">
        <v>7</v>
      </c>
      <c r="E614" s="3">
        <v>1.04E-17</v>
      </c>
      <c r="F614" s="2">
        <v>2.9000000000000001E-2</v>
      </c>
      <c r="G614" s="2">
        <v>1.1000000000000001E-3</v>
      </c>
      <c r="H614" s="2">
        <v>6.9999999999999999E-4</v>
      </c>
      <c r="I614" s="2">
        <v>1E-3</v>
      </c>
      <c r="J614" s="2">
        <v>13</v>
      </c>
      <c r="K614" s="2">
        <v>39</v>
      </c>
      <c r="L614" s="2">
        <v>0.75</v>
      </c>
      <c r="M614" s="2" t="s">
        <v>311</v>
      </c>
      <c r="N614" s="2" t="s">
        <v>121</v>
      </c>
      <c r="O614" s="2" t="s">
        <v>20</v>
      </c>
      <c r="P614" s="2" t="s">
        <v>312</v>
      </c>
      <c r="Q614" s="2" t="s">
        <v>313</v>
      </c>
      <c r="R614" s="2" t="s">
        <v>314</v>
      </c>
      <c r="S614" s="2" t="s">
        <v>15</v>
      </c>
      <c r="T614" s="2" t="s">
        <v>309</v>
      </c>
      <c r="U614" s="2" t="s">
        <v>5</v>
      </c>
      <c r="V614" s="2" t="s">
        <v>310</v>
      </c>
      <c r="W614" s="2" t="s">
        <v>5</v>
      </c>
    </row>
    <row r="615" spans="1:23" s="7" customFormat="1" ht="17.25" customHeight="1" x14ac:dyDescent="0.25">
      <c r="A615" s="1" t="s">
        <v>140</v>
      </c>
      <c r="B615" s="1" t="s">
        <v>497</v>
      </c>
      <c r="C615" s="2" t="s">
        <v>498</v>
      </c>
      <c r="D615" s="2" t="s">
        <v>7</v>
      </c>
      <c r="E615" s="3">
        <v>1.45E-19</v>
      </c>
      <c r="F615" s="2">
        <v>4.1999999999999997E-3</v>
      </c>
      <c r="G615" s="2">
        <v>8.9999999999999998E-4</v>
      </c>
      <c r="H615" s="2">
        <v>4.0000000000000002E-4</v>
      </c>
      <c r="I615" s="2">
        <v>2.9999999999999997E-4</v>
      </c>
      <c r="J615" s="2">
        <v>55</v>
      </c>
      <c r="K615" s="2">
        <v>51</v>
      </c>
      <c r="L615" s="2">
        <v>0.48</v>
      </c>
      <c r="M615" s="2" t="s">
        <v>501</v>
      </c>
      <c r="N615" s="2" t="s">
        <v>10</v>
      </c>
      <c r="O615" s="2" t="s">
        <v>20</v>
      </c>
      <c r="P615" s="2" t="s">
        <v>502</v>
      </c>
      <c r="Q615" s="2" t="s">
        <v>503</v>
      </c>
      <c r="R615" s="2" t="s">
        <v>504</v>
      </c>
      <c r="S615" s="2" t="s">
        <v>15</v>
      </c>
      <c r="T615" s="2" t="s">
        <v>499</v>
      </c>
      <c r="U615" s="2" t="s">
        <v>5</v>
      </c>
      <c r="V615" s="2" t="s">
        <v>500</v>
      </c>
      <c r="W615" s="2" t="s">
        <v>5</v>
      </c>
    </row>
    <row r="616" spans="1:23" s="7" customFormat="1" ht="17.25" customHeight="1" x14ac:dyDescent="0.25">
      <c r="A616" s="1" t="s">
        <v>140</v>
      </c>
      <c r="B616" s="1" t="s">
        <v>608</v>
      </c>
      <c r="C616" s="2" t="s">
        <v>609</v>
      </c>
      <c r="D616" s="2" t="s">
        <v>7</v>
      </c>
      <c r="E616" s="3">
        <v>5.7700000000000002E-24</v>
      </c>
      <c r="F616" s="2">
        <v>2.0000000000000001E-4</v>
      </c>
      <c r="G616" s="2">
        <v>2.0000000000000001E-4</v>
      </c>
      <c r="H616" s="2">
        <v>1E-4</v>
      </c>
      <c r="I616" s="3">
        <v>6.4599999999999998E-5</v>
      </c>
      <c r="J616" s="2">
        <v>46</v>
      </c>
      <c r="K616" s="2">
        <v>60</v>
      </c>
      <c r="L616" s="2">
        <v>0.56999999999999995</v>
      </c>
      <c r="M616" s="2" t="s">
        <v>612</v>
      </c>
      <c r="N616" s="2" t="s">
        <v>10</v>
      </c>
      <c r="O616" s="2" t="s">
        <v>20</v>
      </c>
      <c r="P616" s="2" t="s">
        <v>613</v>
      </c>
      <c r="Q616" s="2" t="s">
        <v>614</v>
      </c>
      <c r="R616" s="2" t="s">
        <v>615</v>
      </c>
      <c r="S616" s="2" t="s">
        <v>15</v>
      </c>
      <c r="T616" s="2" t="s">
        <v>610</v>
      </c>
      <c r="U616" s="2" t="s">
        <v>5</v>
      </c>
      <c r="V616" s="2" t="s">
        <v>611</v>
      </c>
      <c r="W616" s="2" t="s">
        <v>5</v>
      </c>
    </row>
    <row r="617" spans="1:23" s="7" customFormat="1" ht="17.25" customHeight="1" x14ac:dyDescent="0.25">
      <c r="A617" s="1" t="s">
        <v>140</v>
      </c>
      <c r="B617" s="1" t="s">
        <v>649</v>
      </c>
      <c r="C617" s="2" t="s">
        <v>650</v>
      </c>
      <c r="D617" s="2" t="s">
        <v>7</v>
      </c>
      <c r="E617" s="3">
        <v>2.08E-17</v>
      </c>
      <c r="F617" s="2" t="s">
        <v>5</v>
      </c>
      <c r="G617" s="2" t="s">
        <v>5</v>
      </c>
      <c r="H617" s="2">
        <v>0</v>
      </c>
      <c r="I617" s="2" t="s">
        <v>5</v>
      </c>
      <c r="J617" s="2">
        <v>47</v>
      </c>
      <c r="K617" s="2">
        <v>45</v>
      </c>
      <c r="L617" s="2">
        <v>0.49</v>
      </c>
      <c r="M617" s="2" t="s">
        <v>652</v>
      </c>
      <c r="N617" s="2" t="s">
        <v>10</v>
      </c>
      <c r="O617" s="2" t="s">
        <v>11</v>
      </c>
      <c r="P617" s="2" t="s">
        <v>653</v>
      </c>
      <c r="Q617" s="2" t="s">
        <v>654</v>
      </c>
      <c r="R617" s="2" t="s">
        <v>655</v>
      </c>
      <c r="S617" s="2" t="s">
        <v>15</v>
      </c>
      <c r="T617" s="2" t="s">
        <v>651</v>
      </c>
      <c r="U617" s="2" t="s">
        <v>5</v>
      </c>
      <c r="V617" s="2" t="s">
        <v>5</v>
      </c>
      <c r="W617" s="2" t="s">
        <v>5</v>
      </c>
    </row>
    <row r="618" spans="1:23" s="7" customFormat="1" ht="17.25" customHeight="1" x14ac:dyDescent="0.25">
      <c r="A618" s="1" t="s">
        <v>140</v>
      </c>
      <c r="B618" s="1" t="s">
        <v>825</v>
      </c>
      <c r="C618" s="2" t="s">
        <v>826</v>
      </c>
      <c r="D618" s="2" t="s">
        <v>174</v>
      </c>
      <c r="E618" s="3">
        <v>4.3E-14</v>
      </c>
      <c r="F618" s="2">
        <v>3.4000000000000002E-2</v>
      </c>
      <c r="G618" s="2">
        <v>8.2000000000000007E-3</v>
      </c>
      <c r="H618" s="2">
        <v>2.9999999999999997E-4</v>
      </c>
      <c r="I618" s="2">
        <v>6.13E-2</v>
      </c>
      <c r="J618" s="2">
        <v>47</v>
      </c>
      <c r="K618" s="2">
        <v>37</v>
      </c>
      <c r="L618" s="2">
        <v>0.44</v>
      </c>
      <c r="M618" s="2" t="s">
        <v>830</v>
      </c>
      <c r="N618" s="2" t="s">
        <v>10</v>
      </c>
      <c r="O618" s="2" t="s">
        <v>103</v>
      </c>
      <c r="P618" s="2" t="s">
        <v>831</v>
      </c>
      <c r="Q618" s="2" t="s">
        <v>95</v>
      </c>
      <c r="R618" s="2" t="s">
        <v>5</v>
      </c>
      <c r="S618" s="2" t="s">
        <v>5</v>
      </c>
      <c r="T618" s="2" t="s">
        <v>827</v>
      </c>
      <c r="U618" s="2" t="s">
        <v>5</v>
      </c>
      <c r="V618" s="2" t="s">
        <v>828</v>
      </c>
      <c r="W618" s="2" t="s">
        <v>829</v>
      </c>
    </row>
    <row r="619" spans="1:23" s="7" customFormat="1" ht="17.25" customHeight="1" x14ac:dyDescent="0.25">
      <c r="A619" s="1" t="s">
        <v>140</v>
      </c>
      <c r="B619" s="1" t="s">
        <v>825</v>
      </c>
      <c r="C619" s="2" t="s">
        <v>832</v>
      </c>
      <c r="D619" s="2" t="s">
        <v>7</v>
      </c>
      <c r="E619" s="3">
        <v>4.6499999999999997E-14</v>
      </c>
      <c r="F619" s="2">
        <v>1.2E-2</v>
      </c>
      <c r="G619" s="2">
        <v>8.0999999999999996E-3</v>
      </c>
      <c r="H619" s="2">
        <v>5.0000000000000001E-4</v>
      </c>
      <c r="I619" s="2">
        <v>6.4399999999999999E-2</v>
      </c>
      <c r="J619" s="2">
        <v>48</v>
      </c>
      <c r="K619" s="2">
        <v>37</v>
      </c>
      <c r="L619" s="2">
        <v>0.44</v>
      </c>
      <c r="M619" s="2" t="s">
        <v>830</v>
      </c>
      <c r="N619" s="2" t="s">
        <v>10</v>
      </c>
      <c r="O619" s="2" t="s">
        <v>11</v>
      </c>
      <c r="P619" s="2" t="s">
        <v>831</v>
      </c>
      <c r="Q619" s="2" t="s">
        <v>95</v>
      </c>
      <c r="R619" s="2" t="s">
        <v>835</v>
      </c>
      <c r="S619" s="2" t="s">
        <v>15</v>
      </c>
      <c r="T619" s="2" t="s">
        <v>833</v>
      </c>
      <c r="U619" s="2" t="s">
        <v>5</v>
      </c>
      <c r="V619" s="2" t="s">
        <v>834</v>
      </c>
      <c r="W619" s="2" t="s">
        <v>829</v>
      </c>
    </row>
    <row r="620" spans="1:23" s="7" customFormat="1" ht="17.25" customHeight="1" x14ac:dyDescent="0.25">
      <c r="A620" s="1" t="s">
        <v>140</v>
      </c>
      <c r="B620" s="1" t="s">
        <v>918</v>
      </c>
      <c r="C620" s="2" t="s">
        <v>919</v>
      </c>
      <c r="D620" s="2" t="s">
        <v>7</v>
      </c>
      <c r="E620" s="3">
        <v>4.11E-35</v>
      </c>
      <c r="F620" s="2">
        <v>2.9999999999999997E-4</v>
      </c>
      <c r="G620" s="3">
        <v>4.1399999999999997E-5</v>
      </c>
      <c r="H620" s="3">
        <v>3.6600000000000002E-5</v>
      </c>
      <c r="I620" s="3">
        <v>6.4599999999999998E-5</v>
      </c>
      <c r="J620" s="2">
        <v>0</v>
      </c>
      <c r="K620" s="2">
        <v>59</v>
      </c>
      <c r="L620" s="2">
        <v>1</v>
      </c>
      <c r="M620" s="2" t="s">
        <v>922</v>
      </c>
      <c r="N620" s="2" t="s">
        <v>10</v>
      </c>
      <c r="O620" s="2" t="s">
        <v>20</v>
      </c>
      <c r="P620" s="2" t="s">
        <v>923</v>
      </c>
      <c r="Q620" s="2" t="s">
        <v>625</v>
      </c>
      <c r="R620" s="2" t="s">
        <v>924</v>
      </c>
      <c r="S620" s="2" t="s">
        <v>15</v>
      </c>
      <c r="T620" s="2" t="s">
        <v>920</v>
      </c>
      <c r="U620" s="2" t="s">
        <v>5</v>
      </c>
      <c r="V620" s="2" t="s">
        <v>921</v>
      </c>
      <c r="W620" s="2" t="s">
        <v>5</v>
      </c>
    </row>
    <row r="621" spans="1:23" s="7" customFormat="1" ht="17.25" customHeight="1" x14ac:dyDescent="0.25">
      <c r="A621" s="1" t="s">
        <v>140</v>
      </c>
      <c r="B621" s="1" t="s">
        <v>1105</v>
      </c>
      <c r="C621" s="2" t="s">
        <v>1114</v>
      </c>
      <c r="D621" s="2" t="s">
        <v>7</v>
      </c>
      <c r="E621" s="3">
        <v>3.4499999999999999E-9</v>
      </c>
      <c r="F621" s="2">
        <v>4.0000000000000002E-4</v>
      </c>
      <c r="G621" s="2">
        <v>2.0000000000000001E-4</v>
      </c>
      <c r="H621" s="2">
        <v>2.0000000000000001E-4</v>
      </c>
      <c r="I621" s="2">
        <v>4.1000000000000003E-3</v>
      </c>
      <c r="J621" s="2">
        <v>98</v>
      </c>
      <c r="K621" s="2">
        <v>26</v>
      </c>
      <c r="L621" s="2">
        <v>0.21</v>
      </c>
      <c r="M621" s="2" t="s">
        <v>1110</v>
      </c>
      <c r="N621" s="2" t="s">
        <v>121</v>
      </c>
      <c r="O621" s="2" t="s">
        <v>20</v>
      </c>
      <c r="P621" s="2" t="s">
        <v>1111</v>
      </c>
      <c r="Q621" s="2" t="s">
        <v>1112</v>
      </c>
      <c r="R621" s="2" t="s">
        <v>1117</v>
      </c>
      <c r="S621" s="2" t="s">
        <v>15</v>
      </c>
      <c r="T621" s="2" t="s">
        <v>1115</v>
      </c>
      <c r="U621" s="2" t="s">
        <v>5</v>
      </c>
      <c r="V621" s="2" t="s">
        <v>1116</v>
      </c>
      <c r="W621" s="2" t="s">
        <v>1109</v>
      </c>
    </row>
    <row r="622" spans="1:23" s="7" customFormat="1" ht="17.25" customHeight="1" x14ac:dyDescent="0.25">
      <c r="A622" s="1" t="s">
        <v>140</v>
      </c>
      <c r="B622" s="1" t="s">
        <v>1105</v>
      </c>
      <c r="C622" s="2" t="s">
        <v>1118</v>
      </c>
      <c r="D622" s="2" t="s">
        <v>7</v>
      </c>
      <c r="E622" s="3">
        <v>1.28E-12</v>
      </c>
      <c r="F622" s="2">
        <v>1E-4</v>
      </c>
      <c r="G622" s="3">
        <v>3.2499999999999997E-5</v>
      </c>
      <c r="H622" s="3">
        <v>7.5499999999999997E-6</v>
      </c>
      <c r="I622" s="2" t="s">
        <v>5</v>
      </c>
      <c r="J622" s="2">
        <v>78</v>
      </c>
      <c r="K622" s="2">
        <v>35</v>
      </c>
      <c r="L622" s="2">
        <v>0.31</v>
      </c>
      <c r="M622" s="2" t="s">
        <v>1110</v>
      </c>
      <c r="N622" s="2" t="s">
        <v>121</v>
      </c>
      <c r="O622" s="2" t="s">
        <v>20</v>
      </c>
      <c r="P622" s="2" t="s">
        <v>1111</v>
      </c>
      <c r="Q622" s="2" t="s">
        <v>1112</v>
      </c>
      <c r="R622" s="2" t="s">
        <v>1121</v>
      </c>
      <c r="S622" s="2" t="s">
        <v>15</v>
      </c>
      <c r="T622" s="2" t="s">
        <v>1119</v>
      </c>
      <c r="U622" s="2" t="s">
        <v>5</v>
      </c>
      <c r="V622" s="2" t="s">
        <v>1120</v>
      </c>
      <c r="W622" s="2" t="s">
        <v>1109</v>
      </c>
    </row>
    <row r="623" spans="1:23" s="7" customFormat="1" ht="17.25" customHeight="1" x14ac:dyDescent="0.25">
      <c r="A623" s="1" t="s">
        <v>140</v>
      </c>
      <c r="B623" s="1" t="s">
        <v>1449</v>
      </c>
      <c r="C623" s="2" t="s">
        <v>1450</v>
      </c>
      <c r="D623" s="2" t="s">
        <v>7</v>
      </c>
      <c r="E623" s="3">
        <v>1.7E-12</v>
      </c>
      <c r="F623" s="2">
        <v>0</v>
      </c>
      <c r="G623" s="3">
        <v>8.5699999999999993E-6</v>
      </c>
      <c r="H623" s="3">
        <v>4.4499999999999997E-6</v>
      </c>
      <c r="I623" s="2" t="s">
        <v>5</v>
      </c>
      <c r="J623" s="2">
        <v>35</v>
      </c>
      <c r="K623" s="2">
        <v>32</v>
      </c>
      <c r="L623" s="2">
        <v>0.48</v>
      </c>
      <c r="M623" s="2" t="s">
        <v>1453</v>
      </c>
      <c r="N623" s="2" t="s">
        <v>121</v>
      </c>
      <c r="O623" s="2" t="s">
        <v>20</v>
      </c>
      <c r="P623" s="2" t="s">
        <v>1454</v>
      </c>
      <c r="Q623" s="2" t="s">
        <v>1455</v>
      </c>
      <c r="R623" s="2" t="s">
        <v>1456</v>
      </c>
      <c r="S623" s="2" t="s">
        <v>15</v>
      </c>
      <c r="T623" s="2" t="s">
        <v>1451</v>
      </c>
      <c r="U623" s="2" t="s">
        <v>5</v>
      </c>
      <c r="V623" s="2" t="s">
        <v>1452</v>
      </c>
      <c r="W623" s="2" t="s">
        <v>5</v>
      </c>
    </row>
    <row r="624" spans="1:23" s="7" customFormat="1" ht="17.25" customHeight="1" x14ac:dyDescent="0.25">
      <c r="A624" s="1" t="s">
        <v>140</v>
      </c>
      <c r="B624" s="1" t="s">
        <v>1457</v>
      </c>
      <c r="C624" s="2" t="s">
        <v>1458</v>
      </c>
      <c r="D624" s="2" t="s">
        <v>7</v>
      </c>
      <c r="E624" s="3">
        <v>8.1600000000000005E-16</v>
      </c>
      <c r="F624" s="2" t="s">
        <v>5</v>
      </c>
      <c r="G624" s="2" t="s">
        <v>5</v>
      </c>
      <c r="H624" s="2">
        <v>0</v>
      </c>
      <c r="I624" s="3">
        <v>3.2299999999999999E-5</v>
      </c>
      <c r="J624" s="2">
        <v>24</v>
      </c>
      <c r="K624" s="2">
        <v>38</v>
      </c>
      <c r="L624" s="2">
        <v>0.61</v>
      </c>
      <c r="M624" s="2" t="s">
        <v>1460</v>
      </c>
      <c r="N624" s="2" t="s">
        <v>121</v>
      </c>
      <c r="O624" s="2" t="s">
        <v>20</v>
      </c>
      <c r="P624" s="2" t="s">
        <v>1461</v>
      </c>
      <c r="Q624" s="2" t="s">
        <v>843</v>
      </c>
      <c r="R624" s="2" t="s">
        <v>1462</v>
      </c>
      <c r="S624" s="2" t="s">
        <v>15</v>
      </c>
      <c r="T624" s="2" t="s">
        <v>1459</v>
      </c>
      <c r="U624" s="2" t="s">
        <v>5</v>
      </c>
      <c r="V624" s="2" t="s">
        <v>5</v>
      </c>
      <c r="W624" s="2" t="s">
        <v>5</v>
      </c>
    </row>
    <row r="625" spans="1:23" s="7" customFormat="1" ht="17.25" customHeight="1" x14ac:dyDescent="0.25">
      <c r="A625" s="1" t="s">
        <v>140</v>
      </c>
      <c r="B625" s="1" t="s">
        <v>1479</v>
      </c>
      <c r="C625" s="2" t="s">
        <v>1480</v>
      </c>
      <c r="D625" s="2" t="s">
        <v>7</v>
      </c>
      <c r="E625" s="3">
        <v>3.54E-19</v>
      </c>
      <c r="F625" s="2">
        <v>2.9999999999999997E-4</v>
      </c>
      <c r="G625" s="3">
        <v>5.0300000000000003E-5</v>
      </c>
      <c r="H625" s="3">
        <v>2.44E-5</v>
      </c>
      <c r="I625" s="3">
        <v>3.2299999999999999E-5</v>
      </c>
      <c r="J625" s="2">
        <v>23</v>
      </c>
      <c r="K625" s="2">
        <v>45</v>
      </c>
      <c r="L625" s="2">
        <v>0.66</v>
      </c>
      <c r="M625" s="2" t="s">
        <v>1483</v>
      </c>
      <c r="N625" s="2" t="s">
        <v>10</v>
      </c>
      <c r="O625" s="2" t="s">
        <v>20</v>
      </c>
      <c r="P625" s="2" t="s">
        <v>1484</v>
      </c>
      <c r="Q625" s="2" t="s">
        <v>1485</v>
      </c>
      <c r="R625" s="2" t="s">
        <v>1486</v>
      </c>
      <c r="S625" s="2" t="s">
        <v>15</v>
      </c>
      <c r="T625" s="2" t="s">
        <v>1481</v>
      </c>
      <c r="U625" s="2" t="s">
        <v>5</v>
      </c>
      <c r="V625" s="2" t="s">
        <v>1482</v>
      </c>
      <c r="W625" s="2" t="s">
        <v>5</v>
      </c>
    </row>
    <row r="626" spans="1:23" s="7" customFormat="1" ht="17.25" customHeight="1" x14ac:dyDescent="0.25">
      <c r="A626" s="1" t="s">
        <v>140</v>
      </c>
      <c r="B626" s="1" t="s">
        <v>1509</v>
      </c>
      <c r="C626" s="2" t="s">
        <v>1510</v>
      </c>
      <c r="D626" s="2" t="s">
        <v>7</v>
      </c>
      <c r="E626" s="3">
        <v>2.4099999999999998E-13</v>
      </c>
      <c r="F626" s="2">
        <v>1.4E-3</v>
      </c>
      <c r="G626" s="2">
        <v>1E-4</v>
      </c>
      <c r="H626" s="3">
        <v>9.8999999999999994E-5</v>
      </c>
      <c r="I626" s="3">
        <v>6.4599999999999998E-5</v>
      </c>
      <c r="J626" s="2">
        <v>21</v>
      </c>
      <c r="K626" s="2">
        <v>32</v>
      </c>
      <c r="L626" s="2">
        <v>0.6</v>
      </c>
      <c r="M626" s="2" t="s">
        <v>1513</v>
      </c>
      <c r="N626" s="2" t="s">
        <v>10</v>
      </c>
      <c r="O626" s="2" t="s">
        <v>11</v>
      </c>
      <c r="P626" s="2" t="s">
        <v>1514</v>
      </c>
      <c r="Q626" s="2" t="s">
        <v>511</v>
      </c>
      <c r="R626" s="2" t="s">
        <v>1515</v>
      </c>
      <c r="S626" s="2" t="s">
        <v>15</v>
      </c>
      <c r="T626" s="2" t="s">
        <v>1511</v>
      </c>
      <c r="U626" s="2" t="s">
        <v>5</v>
      </c>
      <c r="V626" s="2" t="s">
        <v>1512</v>
      </c>
      <c r="W626" s="2" t="s">
        <v>5</v>
      </c>
    </row>
    <row r="627" spans="1:23" s="7" customFormat="1" ht="17.25" customHeight="1" x14ac:dyDescent="0.25">
      <c r="A627" s="1" t="s">
        <v>140</v>
      </c>
      <c r="B627" s="1" t="s">
        <v>1567</v>
      </c>
      <c r="C627" s="2" t="s">
        <v>1568</v>
      </c>
      <c r="D627" s="2" t="s">
        <v>7</v>
      </c>
      <c r="E627" s="3">
        <v>5.3299999999999998E-6</v>
      </c>
      <c r="F627" s="2">
        <v>0</v>
      </c>
      <c r="G627" s="3">
        <v>2.5899999999999999E-5</v>
      </c>
      <c r="H627" s="2">
        <v>2.0000000000000001E-4</v>
      </c>
      <c r="I627" s="3">
        <v>4.0200000000000001E-5</v>
      </c>
      <c r="J627" s="2">
        <v>49</v>
      </c>
      <c r="K627" s="2">
        <v>16</v>
      </c>
      <c r="L627" s="2">
        <v>0.25</v>
      </c>
      <c r="M627" s="2" t="s">
        <v>1571</v>
      </c>
      <c r="N627" s="2" t="s">
        <v>10</v>
      </c>
      <c r="O627" s="2" t="s">
        <v>20</v>
      </c>
      <c r="P627" s="2" t="s">
        <v>1572</v>
      </c>
      <c r="Q627" s="2" t="s">
        <v>1112</v>
      </c>
      <c r="R627" s="2" t="s">
        <v>1573</v>
      </c>
      <c r="S627" s="2" t="s">
        <v>15</v>
      </c>
      <c r="T627" s="2" t="s">
        <v>1569</v>
      </c>
      <c r="U627" s="2" t="s">
        <v>5</v>
      </c>
      <c r="V627" s="2" t="s">
        <v>1570</v>
      </c>
      <c r="W627" s="2" t="s">
        <v>5</v>
      </c>
    </row>
    <row r="628" spans="1:23" s="7" customFormat="1" ht="17.25" customHeight="1" x14ac:dyDescent="0.25">
      <c r="A628" s="1" t="s">
        <v>140</v>
      </c>
      <c r="B628" s="1" t="s">
        <v>1754</v>
      </c>
      <c r="C628" s="2" t="s">
        <v>1755</v>
      </c>
      <c r="D628" s="2" t="s">
        <v>7</v>
      </c>
      <c r="E628" s="3">
        <v>1.31E-17</v>
      </c>
      <c r="F628" s="2">
        <v>1.1000000000000001E-3</v>
      </c>
      <c r="G628" s="2">
        <v>2.0000000000000001E-4</v>
      </c>
      <c r="H628" s="2">
        <v>2.0000000000000001E-4</v>
      </c>
      <c r="I628" s="2">
        <v>2.9999999999999997E-4</v>
      </c>
      <c r="J628" s="2">
        <v>52</v>
      </c>
      <c r="K628" s="2">
        <v>46</v>
      </c>
      <c r="L628" s="2">
        <v>0.47</v>
      </c>
      <c r="M628" s="2" t="s">
        <v>1758</v>
      </c>
      <c r="N628" s="2" t="s">
        <v>121</v>
      </c>
      <c r="O628" s="2" t="s">
        <v>20</v>
      </c>
      <c r="P628" s="2" t="s">
        <v>1759</v>
      </c>
      <c r="Q628" s="2" t="s">
        <v>1112</v>
      </c>
      <c r="R628" s="2" t="s">
        <v>1760</v>
      </c>
      <c r="S628" s="2" t="s">
        <v>15</v>
      </c>
      <c r="T628" s="2" t="s">
        <v>1756</v>
      </c>
      <c r="U628" s="2" t="s">
        <v>5</v>
      </c>
      <c r="V628" s="2" t="s">
        <v>1757</v>
      </c>
      <c r="W628" s="2" t="s">
        <v>5</v>
      </c>
    </row>
    <row r="629" spans="1:23" s="7" customFormat="1" ht="17.25" customHeight="1" x14ac:dyDescent="0.25">
      <c r="A629" s="1" t="s">
        <v>140</v>
      </c>
      <c r="B629" s="1" t="s">
        <v>1810</v>
      </c>
      <c r="C629" s="2" t="s">
        <v>1811</v>
      </c>
      <c r="D629" s="2" t="s">
        <v>7</v>
      </c>
      <c r="E629" s="2">
        <v>0</v>
      </c>
      <c r="F629" s="2">
        <v>6.9999999999999999E-4</v>
      </c>
      <c r="G629" s="2">
        <v>4.0000000000000002E-4</v>
      </c>
      <c r="H629" s="2">
        <v>2.0000000000000001E-4</v>
      </c>
      <c r="I629" s="3">
        <v>4.6E-5</v>
      </c>
      <c r="J629" s="2">
        <v>60</v>
      </c>
      <c r="K629" s="2">
        <v>104</v>
      </c>
      <c r="L629" s="2">
        <v>0.63</v>
      </c>
      <c r="M629" s="2" t="s">
        <v>1814</v>
      </c>
      <c r="N629" s="2" t="s">
        <v>121</v>
      </c>
      <c r="O629" s="2" t="s">
        <v>20</v>
      </c>
      <c r="P629" s="2" t="s">
        <v>1815</v>
      </c>
      <c r="Q629" s="2" t="s">
        <v>197</v>
      </c>
      <c r="R629" s="2" t="s">
        <v>1816</v>
      </c>
      <c r="S629" s="2" t="s">
        <v>15</v>
      </c>
      <c r="T629" s="2" t="s">
        <v>1812</v>
      </c>
      <c r="U629" s="2" t="s">
        <v>5</v>
      </c>
      <c r="V629" s="2" t="s">
        <v>1813</v>
      </c>
      <c r="W629" s="2" t="s">
        <v>5</v>
      </c>
    </row>
    <row r="630" spans="1:23" s="7" customFormat="1" ht="17.25" customHeight="1" x14ac:dyDescent="0.25">
      <c r="A630" s="1" t="s">
        <v>140</v>
      </c>
      <c r="B630" s="1" t="s">
        <v>1877</v>
      </c>
      <c r="C630" s="2" t="s">
        <v>1878</v>
      </c>
      <c r="D630" s="2" t="s">
        <v>7</v>
      </c>
      <c r="E630" s="2">
        <v>0</v>
      </c>
      <c r="F630" s="2">
        <v>1E-4</v>
      </c>
      <c r="G630" s="3">
        <v>1.6799999999999998E-5</v>
      </c>
      <c r="H630" s="3">
        <v>8.1599999999999998E-6</v>
      </c>
      <c r="I630" s="2" t="s">
        <v>5</v>
      </c>
      <c r="J630" s="2">
        <v>146</v>
      </c>
      <c r="K630" s="2">
        <v>129</v>
      </c>
      <c r="L630" s="2">
        <v>0.47</v>
      </c>
      <c r="M630" s="2" t="s">
        <v>1881</v>
      </c>
      <c r="N630" s="2" t="s">
        <v>10</v>
      </c>
      <c r="O630" s="2" t="s">
        <v>20</v>
      </c>
      <c r="P630" s="2" t="s">
        <v>1882</v>
      </c>
      <c r="Q630" s="2" t="s">
        <v>1883</v>
      </c>
      <c r="R630" s="2" t="s">
        <v>1884</v>
      </c>
      <c r="S630" s="2" t="s">
        <v>15</v>
      </c>
      <c r="T630" s="2" t="s">
        <v>1879</v>
      </c>
      <c r="U630" s="2" t="s">
        <v>5</v>
      </c>
      <c r="V630" s="2" t="s">
        <v>1880</v>
      </c>
      <c r="W630" s="2" t="s">
        <v>5</v>
      </c>
    </row>
    <row r="631" spans="1:23" s="7" customFormat="1" ht="17.25" customHeight="1" x14ac:dyDescent="0.25">
      <c r="A631" s="1" t="s">
        <v>140</v>
      </c>
      <c r="B631" s="1" t="s">
        <v>1915</v>
      </c>
      <c r="C631" s="2" t="s">
        <v>1916</v>
      </c>
      <c r="D631" s="2" t="s">
        <v>7</v>
      </c>
      <c r="E631" s="3">
        <v>9.6099999999999994E-8</v>
      </c>
      <c r="F631" s="2">
        <v>0.56000000000000005</v>
      </c>
      <c r="G631" s="2">
        <v>2.8999999999999998E-3</v>
      </c>
      <c r="H631" s="2">
        <v>2.0000000000000001E-4</v>
      </c>
      <c r="I631" s="3">
        <v>4.2599999999999999E-5</v>
      </c>
      <c r="J631" s="2">
        <v>0</v>
      </c>
      <c r="K631" s="2">
        <v>13</v>
      </c>
      <c r="L631" s="2">
        <v>1</v>
      </c>
      <c r="M631" s="2" t="s">
        <v>1920</v>
      </c>
      <c r="N631" s="2" t="s">
        <v>10</v>
      </c>
      <c r="O631" s="2" t="s">
        <v>20</v>
      </c>
      <c r="P631" s="2" t="s">
        <v>1921</v>
      </c>
      <c r="Q631" s="2" t="s">
        <v>1867</v>
      </c>
      <c r="R631" s="2" t="s">
        <v>1922</v>
      </c>
      <c r="S631" s="2" t="s">
        <v>15</v>
      </c>
      <c r="T631" s="2" t="s">
        <v>1917</v>
      </c>
      <c r="U631" s="2" t="s">
        <v>5</v>
      </c>
      <c r="V631" s="2" t="s">
        <v>1918</v>
      </c>
      <c r="W631" s="2" t="s">
        <v>1919</v>
      </c>
    </row>
    <row r="632" spans="1:23" s="7" customFormat="1" ht="17.25" customHeight="1" x14ac:dyDescent="0.25">
      <c r="A632" s="1" t="s">
        <v>140</v>
      </c>
      <c r="B632" s="1" t="s">
        <v>1952</v>
      </c>
      <c r="C632" s="2" t="s">
        <v>1953</v>
      </c>
      <c r="D632" s="2" t="s">
        <v>7</v>
      </c>
      <c r="E632" s="3">
        <v>1.5199999999999999E-9</v>
      </c>
      <c r="F632" s="2">
        <v>1.0999999999999999E-2</v>
      </c>
      <c r="G632" s="3">
        <v>7.4200000000000001E-5</v>
      </c>
      <c r="H632" s="3">
        <v>4.4700000000000002E-5</v>
      </c>
      <c r="I632" s="2" t="s">
        <v>5</v>
      </c>
      <c r="J632" s="2">
        <v>26</v>
      </c>
      <c r="K632" s="2">
        <v>24</v>
      </c>
      <c r="L632" s="2">
        <v>0.48</v>
      </c>
      <c r="M632" s="2" t="s">
        <v>1956</v>
      </c>
      <c r="N632" s="2" t="s">
        <v>10</v>
      </c>
      <c r="O632" s="2" t="s">
        <v>20</v>
      </c>
      <c r="P632" s="2" t="s">
        <v>1957</v>
      </c>
      <c r="Q632" s="2" t="s">
        <v>726</v>
      </c>
      <c r="R632" s="2" t="s">
        <v>1875</v>
      </c>
      <c r="S632" s="2" t="s">
        <v>15</v>
      </c>
      <c r="T632" s="2" t="s">
        <v>1954</v>
      </c>
      <c r="U632" s="2" t="s">
        <v>5</v>
      </c>
      <c r="V632" s="2" t="s">
        <v>1955</v>
      </c>
      <c r="W632" s="2" t="s">
        <v>5</v>
      </c>
    </row>
    <row r="633" spans="1:23" s="7" customFormat="1" ht="17.25" customHeight="1" x14ac:dyDescent="0.25">
      <c r="A633" s="1" t="s">
        <v>140</v>
      </c>
      <c r="B633" s="1" t="s">
        <v>1983</v>
      </c>
      <c r="C633" s="2" t="s">
        <v>1984</v>
      </c>
      <c r="D633" s="2" t="s">
        <v>7</v>
      </c>
      <c r="E633" s="3">
        <v>2.5000000000000001E-28</v>
      </c>
      <c r="F633" s="2">
        <v>2.9999999999999997E-4</v>
      </c>
      <c r="G633" s="3">
        <v>2.4700000000000001E-5</v>
      </c>
      <c r="H633" s="3">
        <v>8.1300000000000001E-6</v>
      </c>
      <c r="I633" s="2" t="s">
        <v>5</v>
      </c>
      <c r="J633" s="2">
        <v>30</v>
      </c>
      <c r="K633" s="2">
        <v>66</v>
      </c>
      <c r="L633" s="2">
        <v>0.69</v>
      </c>
      <c r="M633" s="2" t="s">
        <v>1987</v>
      </c>
      <c r="N633" s="2" t="s">
        <v>121</v>
      </c>
      <c r="O633" s="2" t="s">
        <v>20</v>
      </c>
      <c r="P633" s="2" t="s">
        <v>1988</v>
      </c>
      <c r="Q633" s="2" t="s">
        <v>1989</v>
      </c>
      <c r="R633" s="2" t="s">
        <v>1990</v>
      </c>
      <c r="S633" s="2" t="s">
        <v>15</v>
      </c>
      <c r="T633" s="2" t="s">
        <v>1985</v>
      </c>
      <c r="U633" s="2" t="s">
        <v>5</v>
      </c>
      <c r="V633" s="2" t="s">
        <v>1986</v>
      </c>
      <c r="W633" s="2" t="s">
        <v>5</v>
      </c>
    </row>
    <row r="634" spans="1:23" s="7" customFormat="1" ht="17.25" customHeight="1" x14ac:dyDescent="0.25">
      <c r="A634" s="1" t="s">
        <v>140</v>
      </c>
      <c r="B634" s="1" t="s">
        <v>1998</v>
      </c>
      <c r="C634" s="2" t="s">
        <v>1999</v>
      </c>
      <c r="D634" s="2" t="s">
        <v>7</v>
      </c>
      <c r="E634" s="3">
        <v>2.7799999999999998E-19</v>
      </c>
      <c r="F634" s="2">
        <v>1E-4</v>
      </c>
      <c r="G634" s="3">
        <v>2.4700000000000001E-5</v>
      </c>
      <c r="H634" s="3">
        <v>2.44E-5</v>
      </c>
      <c r="I634" s="3">
        <v>3.2299999999999999E-5</v>
      </c>
      <c r="J634" s="2">
        <v>52</v>
      </c>
      <c r="K634" s="2">
        <v>50</v>
      </c>
      <c r="L634" s="2">
        <v>0.49</v>
      </c>
      <c r="M634" s="2" t="s">
        <v>2002</v>
      </c>
      <c r="N634" s="2" t="s">
        <v>121</v>
      </c>
      <c r="O634" s="2" t="s">
        <v>20</v>
      </c>
      <c r="P634" s="2" t="s">
        <v>2003</v>
      </c>
      <c r="Q634" s="2" t="s">
        <v>2004</v>
      </c>
      <c r="R634" s="2" t="s">
        <v>2005</v>
      </c>
      <c r="S634" s="2" t="s">
        <v>15</v>
      </c>
      <c r="T634" s="2" t="s">
        <v>2000</v>
      </c>
      <c r="U634" s="2" t="s">
        <v>5</v>
      </c>
      <c r="V634" s="2" t="s">
        <v>2001</v>
      </c>
      <c r="W634" s="2" t="s">
        <v>5</v>
      </c>
    </row>
    <row r="635" spans="1:23" s="7" customFormat="1" ht="17.25" customHeight="1" x14ac:dyDescent="0.25">
      <c r="A635" s="1" t="s">
        <v>140</v>
      </c>
      <c r="B635" s="1" t="s">
        <v>2089</v>
      </c>
      <c r="C635" s="2" t="s">
        <v>2090</v>
      </c>
      <c r="D635" s="2" t="s">
        <v>7</v>
      </c>
      <c r="E635" s="3">
        <v>1.93E-25</v>
      </c>
      <c r="F635" s="2">
        <v>2.5999999999999999E-3</v>
      </c>
      <c r="G635" s="2">
        <v>4.0000000000000002E-4</v>
      </c>
      <c r="H635" s="2">
        <v>2.9999999999999997E-4</v>
      </c>
      <c r="I635" s="2">
        <v>2.0000000000000001E-4</v>
      </c>
      <c r="J635" s="2">
        <v>57</v>
      </c>
      <c r="K635" s="2">
        <v>65</v>
      </c>
      <c r="L635" s="2">
        <v>0.53</v>
      </c>
      <c r="M635" s="2" t="s">
        <v>2093</v>
      </c>
      <c r="N635" s="2" t="s">
        <v>10</v>
      </c>
      <c r="O635" s="2" t="s">
        <v>20</v>
      </c>
      <c r="P635" s="2" t="s">
        <v>2094</v>
      </c>
      <c r="Q635" s="2" t="s">
        <v>43</v>
      </c>
      <c r="R635" s="2" t="s">
        <v>2095</v>
      </c>
      <c r="S635" s="2" t="s">
        <v>15</v>
      </c>
      <c r="T635" s="2" t="s">
        <v>2091</v>
      </c>
      <c r="U635" s="2" t="s">
        <v>5</v>
      </c>
      <c r="V635" s="2" t="s">
        <v>2092</v>
      </c>
      <c r="W635" s="2" t="s">
        <v>5</v>
      </c>
    </row>
    <row r="636" spans="1:23" s="7" customFormat="1" ht="17.25" customHeight="1" x14ac:dyDescent="0.25">
      <c r="A636" s="1" t="s">
        <v>140</v>
      </c>
      <c r="B636" s="1" t="s">
        <v>2140</v>
      </c>
      <c r="C636" s="2" t="s">
        <v>2141</v>
      </c>
      <c r="D636" s="2" t="s">
        <v>7</v>
      </c>
      <c r="E636" s="3">
        <v>1.11E-8</v>
      </c>
      <c r="F636" s="2">
        <v>2.9999999999999997E-4</v>
      </c>
      <c r="G636" s="3">
        <v>4.1499999999999999E-5</v>
      </c>
      <c r="H636" s="3">
        <v>2.8500000000000002E-5</v>
      </c>
      <c r="I636" s="3">
        <v>6.4599999999999998E-5</v>
      </c>
      <c r="J636" s="2">
        <v>42</v>
      </c>
      <c r="K636" s="2">
        <v>23</v>
      </c>
      <c r="L636" s="2">
        <v>0.35</v>
      </c>
      <c r="M636" s="2" t="s">
        <v>2144</v>
      </c>
      <c r="N636" s="2" t="s">
        <v>121</v>
      </c>
      <c r="O636" s="2" t="s">
        <v>20</v>
      </c>
      <c r="P636" s="2" t="s">
        <v>2145</v>
      </c>
      <c r="Q636" s="2" t="s">
        <v>344</v>
      </c>
      <c r="R636" s="2" t="s">
        <v>2146</v>
      </c>
      <c r="S636" s="2" t="s">
        <v>15</v>
      </c>
      <c r="T636" s="2" t="s">
        <v>2142</v>
      </c>
      <c r="U636" s="2" t="s">
        <v>5</v>
      </c>
      <c r="V636" s="2" t="s">
        <v>2143</v>
      </c>
      <c r="W636" s="2" t="s">
        <v>5</v>
      </c>
    </row>
    <row r="637" spans="1:23" s="7" customFormat="1" ht="17.25" customHeight="1" x14ac:dyDescent="0.25">
      <c r="A637" s="1" t="s">
        <v>140</v>
      </c>
      <c r="B637" s="1" t="s">
        <v>2243</v>
      </c>
      <c r="C637" s="2" t="s">
        <v>2244</v>
      </c>
      <c r="D637" s="2" t="s">
        <v>7</v>
      </c>
      <c r="E637" s="3">
        <v>9.8599999999999996E-8</v>
      </c>
      <c r="F637" s="2">
        <v>1E-4</v>
      </c>
      <c r="G637" s="3">
        <v>1.66E-5</v>
      </c>
      <c r="H637" s="3">
        <v>1.22E-5</v>
      </c>
      <c r="I637" s="3">
        <v>3.26E-5</v>
      </c>
      <c r="J637" s="2">
        <v>32</v>
      </c>
      <c r="K637" s="2">
        <v>20</v>
      </c>
      <c r="L637" s="2">
        <v>0.38</v>
      </c>
      <c r="M637" s="2" t="s">
        <v>2247</v>
      </c>
      <c r="N637" s="2" t="s">
        <v>121</v>
      </c>
      <c r="O637" s="2" t="s">
        <v>20</v>
      </c>
      <c r="P637" s="2" t="s">
        <v>2248</v>
      </c>
      <c r="Q637" s="2" t="s">
        <v>2249</v>
      </c>
      <c r="R637" s="2" t="s">
        <v>2250</v>
      </c>
      <c r="S637" s="2" t="s">
        <v>15</v>
      </c>
      <c r="T637" s="2" t="s">
        <v>2245</v>
      </c>
      <c r="U637" s="2" t="s">
        <v>5</v>
      </c>
      <c r="V637" s="2" t="s">
        <v>2246</v>
      </c>
      <c r="W637" s="2" t="s">
        <v>5</v>
      </c>
    </row>
    <row r="638" spans="1:23" s="7" customFormat="1" ht="17.25" customHeight="1" x14ac:dyDescent="0.25">
      <c r="A638" s="1" t="s">
        <v>140</v>
      </c>
      <c r="B638" s="1" t="s">
        <v>2361</v>
      </c>
      <c r="C638" s="2" t="s">
        <v>2362</v>
      </c>
      <c r="D638" s="2" t="s">
        <v>7</v>
      </c>
      <c r="E638" s="3">
        <v>7.2700000000000001E-26</v>
      </c>
      <c r="F638" s="2">
        <v>8.9999999999999998E-4</v>
      </c>
      <c r="G638" s="2">
        <v>5.0000000000000001E-4</v>
      </c>
      <c r="H638" s="2">
        <v>5.9999999999999995E-4</v>
      </c>
      <c r="I638" s="2">
        <v>1E-3</v>
      </c>
      <c r="J638" s="2">
        <v>109</v>
      </c>
      <c r="K638" s="2">
        <v>71</v>
      </c>
      <c r="L638" s="2">
        <v>0.39</v>
      </c>
      <c r="M638" s="2" t="s">
        <v>2365</v>
      </c>
      <c r="N638" s="2" t="s">
        <v>10</v>
      </c>
      <c r="O638" s="2" t="s">
        <v>20</v>
      </c>
      <c r="P638" s="2" t="s">
        <v>2366</v>
      </c>
      <c r="Q638" s="2" t="s">
        <v>113</v>
      </c>
      <c r="R638" s="2" t="s">
        <v>5</v>
      </c>
      <c r="S638" s="2" t="s">
        <v>5</v>
      </c>
      <c r="T638" s="2" t="s">
        <v>2363</v>
      </c>
      <c r="U638" s="2" t="s">
        <v>180</v>
      </c>
      <c r="V638" s="2" t="s">
        <v>2364</v>
      </c>
      <c r="W638" s="2" t="s">
        <v>5</v>
      </c>
    </row>
    <row r="639" spans="1:23" s="7" customFormat="1" ht="17.25" customHeight="1" x14ac:dyDescent="0.25">
      <c r="A639" s="1" t="s">
        <v>140</v>
      </c>
      <c r="B639" s="1" t="s">
        <v>2376</v>
      </c>
      <c r="C639" s="2" t="s">
        <v>2377</v>
      </c>
      <c r="D639" s="2" t="s">
        <v>7</v>
      </c>
      <c r="E639" s="3">
        <v>3.2200000000000001E-16</v>
      </c>
      <c r="F639" s="2">
        <v>1E-4</v>
      </c>
      <c r="G639" s="3">
        <v>8.2600000000000005E-6</v>
      </c>
      <c r="H639" s="3">
        <v>4.07E-6</v>
      </c>
      <c r="I639" s="2" t="s">
        <v>5</v>
      </c>
      <c r="J639" s="2">
        <v>20</v>
      </c>
      <c r="K639" s="2">
        <v>38</v>
      </c>
      <c r="L639" s="2">
        <v>0.66</v>
      </c>
      <c r="M639" s="2" t="s">
        <v>2380</v>
      </c>
      <c r="N639" s="2" t="s">
        <v>121</v>
      </c>
      <c r="O639" s="2" t="s">
        <v>20</v>
      </c>
      <c r="P639" s="2" t="s">
        <v>2381</v>
      </c>
      <c r="Q639" s="2" t="s">
        <v>815</v>
      </c>
      <c r="R639" s="2" t="s">
        <v>2382</v>
      </c>
      <c r="S639" s="2" t="s">
        <v>15</v>
      </c>
      <c r="T639" s="2" t="s">
        <v>2378</v>
      </c>
      <c r="U639" s="2" t="s">
        <v>5</v>
      </c>
      <c r="V639" s="2" t="s">
        <v>2379</v>
      </c>
      <c r="W639" s="2" t="s">
        <v>5</v>
      </c>
    </row>
    <row r="640" spans="1:23" s="7" customFormat="1" ht="17.25" customHeight="1" x14ac:dyDescent="0.25">
      <c r="A640" s="1" t="s">
        <v>140</v>
      </c>
      <c r="B640" s="1" t="s">
        <v>2383</v>
      </c>
      <c r="C640" s="2" t="s">
        <v>2384</v>
      </c>
      <c r="D640" s="2" t="s">
        <v>7</v>
      </c>
      <c r="E640" s="3">
        <v>1.14E-12</v>
      </c>
      <c r="F640" s="2">
        <v>0.47</v>
      </c>
      <c r="G640" s="2">
        <v>2.0000000000000001E-4</v>
      </c>
      <c r="H640" s="2">
        <v>1E-4</v>
      </c>
      <c r="I640" s="3">
        <v>6.5500000000000006E-5</v>
      </c>
      <c r="J640" s="2">
        <v>106</v>
      </c>
      <c r="K640" s="2">
        <v>36</v>
      </c>
      <c r="L640" s="2">
        <v>0.25</v>
      </c>
      <c r="M640" s="2" t="s">
        <v>2387</v>
      </c>
      <c r="N640" s="2" t="s">
        <v>10</v>
      </c>
      <c r="O640" s="2" t="s">
        <v>11</v>
      </c>
      <c r="P640" s="2" t="s">
        <v>2388</v>
      </c>
      <c r="Q640" s="2" t="s">
        <v>495</v>
      </c>
      <c r="R640" s="2" t="s">
        <v>2389</v>
      </c>
      <c r="S640" s="2" t="s">
        <v>15</v>
      </c>
      <c r="T640" s="2" t="s">
        <v>2385</v>
      </c>
      <c r="U640" s="2" t="s">
        <v>5</v>
      </c>
      <c r="V640" s="2" t="s">
        <v>2386</v>
      </c>
      <c r="W640" s="2" t="s">
        <v>5</v>
      </c>
    </row>
    <row r="641" spans="1:23" s="7" customFormat="1" ht="17.25" customHeight="1" x14ac:dyDescent="0.25">
      <c r="A641" s="1" t="s">
        <v>140</v>
      </c>
      <c r="B641" s="1" t="s">
        <v>2419</v>
      </c>
      <c r="C641" s="2" t="s">
        <v>2420</v>
      </c>
      <c r="D641" s="2" t="s">
        <v>7</v>
      </c>
      <c r="E641" s="2">
        <v>0</v>
      </c>
      <c r="F641" s="2">
        <v>1</v>
      </c>
      <c r="G641" s="3">
        <v>9.1900000000000001E-6</v>
      </c>
      <c r="H641" s="3">
        <v>8.5799999999999992E-6</v>
      </c>
      <c r="I641" s="2" t="s">
        <v>5</v>
      </c>
      <c r="J641" s="2">
        <v>0</v>
      </c>
      <c r="K641" s="2">
        <v>165</v>
      </c>
      <c r="L641" s="2">
        <v>1</v>
      </c>
      <c r="M641" s="2" t="s">
        <v>2423</v>
      </c>
      <c r="N641" s="2" t="s">
        <v>10</v>
      </c>
      <c r="O641" s="2" t="s">
        <v>11</v>
      </c>
      <c r="P641" s="2" t="s">
        <v>2424</v>
      </c>
      <c r="Q641" s="2" t="s">
        <v>139</v>
      </c>
      <c r="R641" s="2" t="s">
        <v>2425</v>
      </c>
      <c r="S641" s="2" t="s">
        <v>15</v>
      </c>
      <c r="T641" s="2" t="s">
        <v>2421</v>
      </c>
      <c r="U641" s="2" t="s">
        <v>5</v>
      </c>
      <c r="V641" s="2" t="s">
        <v>2422</v>
      </c>
      <c r="W641" s="2" t="s">
        <v>5</v>
      </c>
    </row>
    <row r="642" spans="1:23" s="7" customFormat="1" ht="17.25" customHeight="1" x14ac:dyDescent="0.25">
      <c r="A642" s="4" t="s">
        <v>140</v>
      </c>
      <c r="B642" s="4" t="s">
        <v>2487</v>
      </c>
      <c r="C642" s="6" t="s">
        <v>2488</v>
      </c>
      <c r="D642" s="6" t="s">
        <v>7</v>
      </c>
      <c r="E642" s="5">
        <v>8.7599999999999996E-7</v>
      </c>
      <c r="F642" s="6">
        <v>2.8E-3</v>
      </c>
      <c r="G642" s="6">
        <v>6.9999999999999999E-4</v>
      </c>
      <c r="H642" s="6">
        <v>1E-3</v>
      </c>
      <c r="I642" s="6">
        <v>1.1999999999999999E-3</v>
      </c>
      <c r="J642" s="6">
        <v>43</v>
      </c>
      <c r="K642" s="6">
        <v>18</v>
      </c>
      <c r="L642" s="6">
        <v>0.3</v>
      </c>
      <c r="M642" s="6" t="s">
        <v>2491</v>
      </c>
      <c r="N642" s="6" t="s">
        <v>10</v>
      </c>
      <c r="O642" s="6" t="s">
        <v>20</v>
      </c>
      <c r="P642" s="6" t="s">
        <v>2492</v>
      </c>
      <c r="Q642" s="6" t="s">
        <v>800</v>
      </c>
      <c r="R642" s="6" t="s">
        <v>2493</v>
      </c>
      <c r="S642" s="6" t="s">
        <v>957</v>
      </c>
      <c r="T642" s="6" t="s">
        <v>2489</v>
      </c>
      <c r="U642" s="6" t="s">
        <v>180</v>
      </c>
      <c r="V642" s="6" t="s">
        <v>2490</v>
      </c>
      <c r="W642" s="6" t="s">
        <v>5</v>
      </c>
    </row>
    <row r="643" spans="1:23" s="7" customFormat="1" ht="17.25" customHeight="1" x14ac:dyDescent="0.25">
      <c r="A643" s="1" t="s">
        <v>140</v>
      </c>
      <c r="B643" s="1" t="s">
        <v>2558</v>
      </c>
      <c r="C643" s="2" t="s">
        <v>2559</v>
      </c>
      <c r="D643" s="2" t="s">
        <v>7</v>
      </c>
      <c r="E643" s="3">
        <v>9.6700000000000003E-31</v>
      </c>
      <c r="F643" s="2">
        <v>0</v>
      </c>
      <c r="G643" s="3">
        <v>8.3100000000000001E-6</v>
      </c>
      <c r="H643" s="3">
        <v>4.0600000000000001E-6</v>
      </c>
      <c r="I643" s="2" t="s">
        <v>5</v>
      </c>
      <c r="J643" s="2">
        <v>70</v>
      </c>
      <c r="K643" s="2">
        <v>79</v>
      </c>
      <c r="L643" s="2">
        <v>0.53</v>
      </c>
      <c r="M643" s="2" t="s">
        <v>2562</v>
      </c>
      <c r="N643" s="2" t="s">
        <v>10</v>
      </c>
      <c r="O643" s="2" t="s">
        <v>20</v>
      </c>
      <c r="P643" s="2" t="s">
        <v>2563</v>
      </c>
      <c r="Q643" s="2" t="s">
        <v>181</v>
      </c>
      <c r="R643" s="2" t="s">
        <v>2564</v>
      </c>
      <c r="S643" s="2" t="s">
        <v>15</v>
      </c>
      <c r="T643" s="2" t="s">
        <v>2560</v>
      </c>
      <c r="U643" s="2" t="s">
        <v>5</v>
      </c>
      <c r="V643" s="2" t="s">
        <v>2561</v>
      </c>
      <c r="W643" s="2" t="s">
        <v>5</v>
      </c>
    </row>
    <row r="644" spans="1:23" s="7" customFormat="1" ht="17.25" customHeight="1" x14ac:dyDescent="0.25">
      <c r="A644" s="1" t="s">
        <v>140</v>
      </c>
      <c r="B644" s="1" t="s">
        <v>2631</v>
      </c>
      <c r="C644" s="2" t="s">
        <v>2632</v>
      </c>
      <c r="D644" s="2" t="s">
        <v>7</v>
      </c>
      <c r="E644" s="3">
        <v>3.1999999999999999E-37</v>
      </c>
      <c r="F644" s="2">
        <v>2.0000000000000001E-4</v>
      </c>
      <c r="G644" s="2">
        <v>1E-4</v>
      </c>
      <c r="H644" s="3">
        <v>8.8799999999999997E-6</v>
      </c>
      <c r="I644" s="2" t="s">
        <v>5</v>
      </c>
      <c r="J644" s="2">
        <v>27</v>
      </c>
      <c r="K644" s="2">
        <v>83</v>
      </c>
      <c r="L644" s="2">
        <v>0.75</v>
      </c>
      <c r="M644" s="2" t="s">
        <v>2635</v>
      </c>
      <c r="N644" s="2" t="s">
        <v>10</v>
      </c>
      <c r="O644" s="2" t="s">
        <v>20</v>
      </c>
      <c r="P644" s="2" t="s">
        <v>2636</v>
      </c>
      <c r="Q644" s="2" t="s">
        <v>1151</v>
      </c>
      <c r="R644" s="2" t="s">
        <v>2637</v>
      </c>
      <c r="S644" s="2" t="s">
        <v>15</v>
      </c>
      <c r="T644" s="2" t="s">
        <v>2633</v>
      </c>
      <c r="U644" s="2" t="s">
        <v>5</v>
      </c>
      <c r="V644" s="2" t="s">
        <v>2634</v>
      </c>
      <c r="W644" s="2" t="s">
        <v>5</v>
      </c>
    </row>
    <row r="645" spans="1:23" s="7" customFormat="1" ht="17.25" customHeight="1" x14ac:dyDescent="0.25">
      <c r="A645" s="1" t="s">
        <v>140</v>
      </c>
      <c r="B645" s="1" t="s">
        <v>2638</v>
      </c>
      <c r="C645" s="2" t="s">
        <v>2639</v>
      </c>
      <c r="D645" s="2" t="s">
        <v>7</v>
      </c>
      <c r="E645" s="3">
        <v>1.4800000000000001E-14</v>
      </c>
      <c r="F645" s="2">
        <v>0</v>
      </c>
      <c r="G645" s="3">
        <v>2.48E-5</v>
      </c>
      <c r="H645" s="3">
        <v>1.63E-5</v>
      </c>
      <c r="I645" s="2" t="s">
        <v>5</v>
      </c>
      <c r="J645" s="2">
        <v>36</v>
      </c>
      <c r="K645" s="2">
        <v>37</v>
      </c>
      <c r="L645" s="2">
        <v>0.51</v>
      </c>
      <c r="M645" s="2" t="s">
        <v>2642</v>
      </c>
      <c r="N645" s="2" t="s">
        <v>10</v>
      </c>
      <c r="O645" s="2" t="s">
        <v>20</v>
      </c>
      <c r="P645" s="2" t="s">
        <v>2643</v>
      </c>
      <c r="Q645" s="2" t="s">
        <v>2644</v>
      </c>
      <c r="R645" s="2" t="s">
        <v>2645</v>
      </c>
      <c r="S645" s="2" t="s">
        <v>15</v>
      </c>
      <c r="T645" s="2" t="s">
        <v>2640</v>
      </c>
      <c r="U645" s="2" t="s">
        <v>5</v>
      </c>
      <c r="V645" s="2" t="s">
        <v>2641</v>
      </c>
      <c r="W645" s="2" t="s">
        <v>5</v>
      </c>
    </row>
    <row r="646" spans="1:23" s="7" customFormat="1" ht="17.25" customHeight="1" x14ac:dyDescent="0.25">
      <c r="A646" s="1" t="s">
        <v>140</v>
      </c>
      <c r="B646" s="1" t="s">
        <v>2726</v>
      </c>
      <c r="C646" s="2" t="s">
        <v>2734</v>
      </c>
      <c r="D646" s="2" t="s">
        <v>7</v>
      </c>
      <c r="E646" s="3">
        <v>2.45E-19</v>
      </c>
      <c r="F646" s="2">
        <v>2.3E-2</v>
      </c>
      <c r="G646" s="2">
        <v>6.0000000000000001E-3</v>
      </c>
      <c r="H646" s="3">
        <v>2.9E-5</v>
      </c>
      <c r="I646" s="2">
        <v>9.5100000000000004E-2</v>
      </c>
      <c r="J646" s="2">
        <v>130</v>
      </c>
      <c r="K646" s="2">
        <v>55</v>
      </c>
      <c r="L646" s="2">
        <v>0.3</v>
      </c>
      <c r="M646" s="2" t="s">
        <v>2731</v>
      </c>
      <c r="N646" s="2" t="s">
        <v>10</v>
      </c>
      <c r="O646" s="2" t="s">
        <v>11</v>
      </c>
      <c r="P646" s="2" t="s">
        <v>2732</v>
      </c>
      <c r="Q646" s="2" t="s">
        <v>291</v>
      </c>
      <c r="R646" s="2" t="s">
        <v>2737</v>
      </c>
      <c r="S646" s="2" t="s">
        <v>15</v>
      </c>
      <c r="T646" s="2" t="s">
        <v>2735</v>
      </c>
      <c r="U646" s="2" t="s">
        <v>5</v>
      </c>
      <c r="V646" s="2" t="s">
        <v>2736</v>
      </c>
      <c r="W646" s="2" t="s">
        <v>2730</v>
      </c>
    </row>
    <row r="647" spans="1:23" s="7" customFormat="1" ht="17.25" customHeight="1" x14ac:dyDescent="0.25">
      <c r="A647" s="1" t="s">
        <v>140</v>
      </c>
      <c r="B647" s="1" t="s">
        <v>2726</v>
      </c>
      <c r="C647" s="2" t="s">
        <v>2727</v>
      </c>
      <c r="D647" s="2" t="s">
        <v>7</v>
      </c>
      <c r="E647" s="3">
        <v>1.9700000000000001E-15</v>
      </c>
      <c r="F647" s="2">
        <v>8.3000000000000001E-3</v>
      </c>
      <c r="G647" s="2">
        <v>4.8999999999999998E-3</v>
      </c>
      <c r="H647" s="3">
        <v>2.0599999999999999E-5</v>
      </c>
      <c r="I647" s="2">
        <v>0.30640000000000001</v>
      </c>
      <c r="J647" s="2">
        <v>163</v>
      </c>
      <c r="K647" s="2">
        <v>45</v>
      </c>
      <c r="L647" s="2">
        <v>0.22</v>
      </c>
      <c r="M647" s="2" t="s">
        <v>2731</v>
      </c>
      <c r="N647" s="2" t="s">
        <v>121</v>
      </c>
      <c r="O647" s="2" t="s">
        <v>20</v>
      </c>
      <c r="P647" s="2" t="s">
        <v>2732</v>
      </c>
      <c r="Q647" s="2" t="s">
        <v>291</v>
      </c>
      <c r="R647" s="2" t="s">
        <v>2733</v>
      </c>
      <c r="S647" s="2" t="s">
        <v>15</v>
      </c>
      <c r="T647" s="2" t="s">
        <v>2728</v>
      </c>
      <c r="U647" s="2" t="s">
        <v>5</v>
      </c>
      <c r="V647" s="2" t="s">
        <v>2729</v>
      </c>
      <c r="W647" s="2" t="s">
        <v>2730</v>
      </c>
    </row>
    <row r="648" spans="1:23" s="7" customFormat="1" ht="17.25" customHeight="1" x14ac:dyDescent="0.25">
      <c r="A648" s="1" t="s">
        <v>140</v>
      </c>
      <c r="B648" s="1" t="s">
        <v>2755</v>
      </c>
      <c r="C648" s="2" t="s">
        <v>2763</v>
      </c>
      <c r="D648" s="2" t="s">
        <v>7</v>
      </c>
      <c r="E648" s="3">
        <v>1.0399999999999999E-15</v>
      </c>
      <c r="F648" s="2">
        <v>0</v>
      </c>
      <c r="G648" s="3">
        <v>8.2500000000000006E-6</v>
      </c>
      <c r="H648" s="3">
        <v>4.0600000000000001E-6</v>
      </c>
      <c r="I648" s="2">
        <v>0</v>
      </c>
      <c r="J648" s="2">
        <v>175</v>
      </c>
      <c r="K648" s="2">
        <v>46</v>
      </c>
      <c r="L648" s="2">
        <v>0.21</v>
      </c>
      <c r="M648" s="2" t="s">
        <v>2760</v>
      </c>
      <c r="N648" s="2" t="s">
        <v>10</v>
      </c>
      <c r="O648" s="2" t="s">
        <v>20</v>
      </c>
      <c r="P648" s="2" t="s">
        <v>2761</v>
      </c>
      <c r="Q648" s="2" t="s">
        <v>152</v>
      </c>
      <c r="R648" s="2" t="s">
        <v>2766</v>
      </c>
      <c r="S648" s="2" t="s">
        <v>15</v>
      </c>
      <c r="T648" s="2" t="s">
        <v>2764</v>
      </c>
      <c r="U648" s="2" t="s">
        <v>5</v>
      </c>
      <c r="V648" s="2" t="s">
        <v>2765</v>
      </c>
      <c r="W648" s="2" t="s">
        <v>2759</v>
      </c>
    </row>
    <row r="649" spans="1:23" s="7" customFormat="1" ht="17.25" customHeight="1" x14ac:dyDescent="0.25">
      <c r="A649" s="1" t="s">
        <v>140</v>
      </c>
      <c r="B649" s="1" t="s">
        <v>2755</v>
      </c>
      <c r="C649" s="2" t="s">
        <v>2767</v>
      </c>
      <c r="D649" s="2" t="s">
        <v>7</v>
      </c>
      <c r="E649" s="3">
        <v>9.720000000000001E-13</v>
      </c>
      <c r="F649" s="2">
        <v>1E-4</v>
      </c>
      <c r="G649" s="3">
        <v>8.3299999999999999E-6</v>
      </c>
      <c r="H649" s="3">
        <v>4.07E-6</v>
      </c>
      <c r="I649" s="2" t="s">
        <v>5</v>
      </c>
      <c r="J649" s="2">
        <v>147</v>
      </c>
      <c r="K649" s="2">
        <v>37</v>
      </c>
      <c r="L649" s="2">
        <v>0.2</v>
      </c>
      <c r="M649" s="2" t="s">
        <v>2760</v>
      </c>
      <c r="N649" s="2" t="s">
        <v>10</v>
      </c>
      <c r="O649" s="2" t="s">
        <v>20</v>
      </c>
      <c r="P649" s="2" t="s">
        <v>2761</v>
      </c>
      <c r="Q649" s="2" t="s">
        <v>152</v>
      </c>
      <c r="R649" s="2" t="s">
        <v>2770</v>
      </c>
      <c r="S649" s="2" t="s">
        <v>15</v>
      </c>
      <c r="T649" s="2" t="s">
        <v>2768</v>
      </c>
      <c r="U649" s="2" t="s">
        <v>5</v>
      </c>
      <c r="V649" s="2" t="s">
        <v>2769</v>
      </c>
      <c r="W649" s="2" t="s">
        <v>2759</v>
      </c>
    </row>
    <row r="650" spans="1:23" s="7" customFormat="1" ht="17.25" customHeight="1" x14ac:dyDescent="0.25">
      <c r="A650" s="1" t="s">
        <v>140</v>
      </c>
      <c r="B650" s="1" t="s">
        <v>2755</v>
      </c>
      <c r="C650" s="2" t="s">
        <v>2771</v>
      </c>
      <c r="D650" s="2" t="s">
        <v>7</v>
      </c>
      <c r="E650" s="3">
        <v>4.26E-13</v>
      </c>
      <c r="F650" s="2" t="s">
        <v>5</v>
      </c>
      <c r="G650" s="2" t="s">
        <v>5</v>
      </c>
      <c r="H650" s="3">
        <v>4.07E-6</v>
      </c>
      <c r="I650" s="2" t="s">
        <v>5</v>
      </c>
      <c r="J650" s="2">
        <v>145</v>
      </c>
      <c r="K650" s="2">
        <v>38</v>
      </c>
      <c r="L650" s="2">
        <v>0.21</v>
      </c>
      <c r="M650" s="2" t="s">
        <v>2760</v>
      </c>
      <c r="N650" s="2" t="s">
        <v>10</v>
      </c>
      <c r="O650" s="2" t="s">
        <v>20</v>
      </c>
      <c r="P650" s="2" t="s">
        <v>2761</v>
      </c>
      <c r="Q650" s="2" t="s">
        <v>152</v>
      </c>
      <c r="R650" s="2" t="s">
        <v>2774</v>
      </c>
      <c r="S650" s="2" t="s">
        <v>15</v>
      </c>
      <c r="T650" s="2" t="s">
        <v>2772</v>
      </c>
      <c r="U650" s="2" t="s">
        <v>5</v>
      </c>
      <c r="V650" s="2" t="s">
        <v>2773</v>
      </c>
      <c r="W650" s="2" t="s">
        <v>2759</v>
      </c>
    </row>
    <row r="651" spans="1:23" s="7" customFormat="1" ht="17.25" customHeight="1" x14ac:dyDescent="0.25">
      <c r="A651" s="1" t="s">
        <v>140</v>
      </c>
      <c r="B651" s="1" t="s">
        <v>2863</v>
      </c>
      <c r="C651" s="2" t="s">
        <v>2871</v>
      </c>
      <c r="D651" s="2" t="s">
        <v>7</v>
      </c>
      <c r="E651" s="3">
        <v>1.28E-17</v>
      </c>
      <c r="F651" s="2">
        <v>7.6E-3</v>
      </c>
      <c r="G651" s="2">
        <v>3.0000000000000001E-3</v>
      </c>
      <c r="H651" s="2">
        <v>4.0000000000000002E-4</v>
      </c>
      <c r="I651" s="2">
        <v>0.21299999999999999</v>
      </c>
      <c r="J651" s="2">
        <v>77</v>
      </c>
      <c r="K651" s="2">
        <v>48</v>
      </c>
      <c r="L651" s="2">
        <v>0.38</v>
      </c>
      <c r="M651" s="2" t="s">
        <v>2868</v>
      </c>
      <c r="N651" s="2" t="s">
        <v>10</v>
      </c>
      <c r="O651" s="2" t="s">
        <v>11</v>
      </c>
      <c r="P651" s="2" t="s">
        <v>2869</v>
      </c>
      <c r="Q651" s="2" t="s">
        <v>414</v>
      </c>
      <c r="R651" s="2" t="s">
        <v>2874</v>
      </c>
      <c r="S651" s="2" t="s">
        <v>15</v>
      </c>
      <c r="T651" s="2" t="s">
        <v>2872</v>
      </c>
      <c r="U651" s="2" t="s">
        <v>5</v>
      </c>
      <c r="V651" s="2" t="s">
        <v>2873</v>
      </c>
      <c r="W651" s="2" t="s">
        <v>2867</v>
      </c>
    </row>
    <row r="652" spans="1:23" ht="17.25" hidden="1" customHeight="1" x14ac:dyDescent="0.25"/>
    <row r="653" spans="1:23" ht="17.25" hidden="1" customHeight="1" x14ac:dyDescent="0.25"/>
    <row r="654" spans="1:23" ht="17.25" hidden="1" customHeight="1" x14ac:dyDescent="0.25"/>
    <row r="655" spans="1:23" ht="17.25" hidden="1" customHeight="1" x14ac:dyDescent="0.25"/>
    <row r="656" spans="1:23" ht="17.25" hidden="1" customHeight="1" x14ac:dyDescent="0.25"/>
    <row r="657" ht="17.25" hidden="1" customHeight="1" x14ac:dyDescent="0.25"/>
    <row r="658" ht="17.25" hidden="1" customHeight="1" x14ac:dyDescent="0.25"/>
    <row r="659" ht="17.25" hidden="1" customHeight="1" x14ac:dyDescent="0.25"/>
    <row r="660" ht="17.25" hidden="1" customHeight="1" x14ac:dyDescent="0.25"/>
    <row r="661" ht="17.25" hidden="1" customHeight="1" x14ac:dyDescent="0.25"/>
    <row r="662" ht="17.25" hidden="1" customHeight="1" x14ac:dyDescent="0.25"/>
    <row r="663" ht="17.25" hidden="1" customHeight="1" x14ac:dyDescent="0.25"/>
    <row r="664" ht="17.25" hidden="1" customHeight="1" x14ac:dyDescent="0.25"/>
    <row r="665" ht="17.25" hidden="1" customHeight="1" x14ac:dyDescent="0.25"/>
    <row r="666" ht="17.25" hidden="1" customHeight="1" x14ac:dyDescent="0.25"/>
    <row r="667" ht="17.25" hidden="1" customHeight="1" x14ac:dyDescent="0.25"/>
    <row r="668" ht="17.25" hidden="1" customHeight="1" x14ac:dyDescent="0.25"/>
    <row r="669" ht="17.25" hidden="1" customHeight="1" x14ac:dyDescent="0.25"/>
    <row r="670" ht="17.25" hidden="1" customHeight="1" x14ac:dyDescent="0.25"/>
    <row r="671" ht="17.25" hidden="1" customHeight="1" x14ac:dyDescent="0.25"/>
    <row r="672" ht="17.25" hidden="1" customHeight="1" x14ac:dyDescent="0.25"/>
    <row r="673" ht="17.25" hidden="1" customHeight="1" x14ac:dyDescent="0.25"/>
    <row r="674" ht="17.25" hidden="1" customHeight="1" x14ac:dyDescent="0.25"/>
    <row r="675" ht="17.25" hidden="1" customHeight="1" x14ac:dyDescent="0.25"/>
    <row r="676" ht="17.25" hidden="1" customHeight="1" x14ac:dyDescent="0.25"/>
    <row r="677" ht="17.25" hidden="1" customHeight="1" x14ac:dyDescent="0.25"/>
    <row r="678" ht="17.25" hidden="1" customHeight="1" x14ac:dyDescent="0.25"/>
    <row r="679" ht="17.25" hidden="1" customHeight="1" x14ac:dyDescent="0.25"/>
    <row r="680" ht="17.25" hidden="1" customHeight="1" x14ac:dyDescent="0.25"/>
    <row r="681" ht="17.25" hidden="1" customHeight="1" x14ac:dyDescent="0.25"/>
    <row r="682" ht="17.25" hidden="1" customHeight="1" x14ac:dyDescent="0.25"/>
    <row r="683" ht="17.25" hidden="1" customHeight="1" x14ac:dyDescent="0.25"/>
    <row r="684" ht="17.25" hidden="1" customHeight="1" x14ac:dyDescent="0.25"/>
    <row r="685" ht="17.25" hidden="1" customHeight="1" x14ac:dyDescent="0.25"/>
    <row r="686" ht="17.25" hidden="1" customHeight="1" x14ac:dyDescent="0.25"/>
    <row r="687" ht="17.25" hidden="1" customHeight="1" x14ac:dyDescent="0.25"/>
    <row r="688" ht="17.25" hidden="1" customHeight="1" x14ac:dyDescent="0.25"/>
    <row r="689" ht="17.25" hidden="1" customHeight="1" x14ac:dyDescent="0.25"/>
    <row r="690" ht="17.25" hidden="1" customHeight="1" x14ac:dyDescent="0.25"/>
    <row r="691" ht="17.25" hidden="1" customHeight="1" x14ac:dyDescent="0.25"/>
    <row r="692" ht="17.25" hidden="1" customHeight="1" x14ac:dyDescent="0.25"/>
    <row r="693" ht="17.25" hidden="1" customHeight="1" x14ac:dyDescent="0.25"/>
    <row r="694" ht="17.25" hidden="1" customHeight="1" x14ac:dyDescent="0.25"/>
    <row r="695" ht="17.25" hidden="1" customHeight="1" x14ac:dyDescent="0.25"/>
    <row r="696" ht="17.25" hidden="1" customHeight="1" x14ac:dyDescent="0.25"/>
    <row r="697" ht="17.25" hidden="1" customHeight="1" x14ac:dyDescent="0.25"/>
    <row r="698" ht="17.25" hidden="1" customHeight="1" x14ac:dyDescent="0.25"/>
    <row r="699" ht="17.25" hidden="1" customHeight="1" x14ac:dyDescent="0.25"/>
    <row r="700" ht="17.25" hidden="1" customHeight="1" x14ac:dyDescent="0.25"/>
    <row r="701" ht="17.25" hidden="1" customHeight="1" x14ac:dyDescent="0.25"/>
    <row r="702" ht="17.25" hidden="1" customHeight="1" x14ac:dyDescent="0.25"/>
    <row r="703" ht="17.25" hidden="1" customHeight="1" x14ac:dyDescent="0.25"/>
    <row r="704" ht="17.25" hidden="1" customHeight="1" x14ac:dyDescent="0.25"/>
    <row r="705" ht="17.25" hidden="1" customHeight="1" x14ac:dyDescent="0.25"/>
    <row r="706" ht="17.25" hidden="1" customHeight="1" x14ac:dyDescent="0.25"/>
    <row r="707" ht="17.25" hidden="1" customHeight="1" x14ac:dyDescent="0.25"/>
    <row r="708" ht="17.25" hidden="1" customHeight="1" x14ac:dyDescent="0.25"/>
    <row r="709" ht="17.25" hidden="1" customHeight="1" x14ac:dyDescent="0.25"/>
    <row r="710" ht="17.25" hidden="1" customHeight="1" x14ac:dyDescent="0.25"/>
    <row r="711" ht="17.25" hidden="1" customHeight="1" x14ac:dyDescent="0.25"/>
    <row r="712" ht="17.25" hidden="1" customHeight="1" x14ac:dyDescent="0.25"/>
    <row r="713" ht="17.25" hidden="1" customHeight="1" x14ac:dyDescent="0.25"/>
    <row r="714" ht="17.25" hidden="1" customHeight="1" x14ac:dyDescent="0.25"/>
    <row r="715" ht="17.25" hidden="1" customHeight="1" x14ac:dyDescent="0.25"/>
    <row r="716" ht="17.25" hidden="1" customHeight="1" x14ac:dyDescent="0.25"/>
    <row r="717" ht="17.25" hidden="1" customHeight="1" x14ac:dyDescent="0.25"/>
    <row r="718" ht="17.25" hidden="1" customHeight="1" x14ac:dyDescent="0.25"/>
    <row r="719" ht="17.25" hidden="1" customHeight="1" x14ac:dyDescent="0.25"/>
    <row r="720" ht="17.25" hidden="1" customHeight="1" x14ac:dyDescent="0.25"/>
    <row r="721" ht="17.25" hidden="1" customHeight="1" x14ac:dyDescent="0.25"/>
    <row r="722" ht="17.25" hidden="1" customHeight="1" x14ac:dyDescent="0.25"/>
    <row r="723" ht="17.25" hidden="1" customHeight="1" x14ac:dyDescent="0.25"/>
    <row r="724" ht="17.25" hidden="1" customHeight="1" x14ac:dyDescent="0.25"/>
    <row r="725" ht="17.25" hidden="1" customHeight="1" x14ac:dyDescent="0.25"/>
    <row r="726" ht="17.25" hidden="1" customHeight="1" x14ac:dyDescent="0.25"/>
    <row r="727" ht="17.25" hidden="1" customHeight="1" x14ac:dyDescent="0.25"/>
    <row r="728" ht="17.25" hidden="1" customHeight="1" x14ac:dyDescent="0.25"/>
    <row r="729" ht="17.25" hidden="1" customHeight="1" x14ac:dyDescent="0.25"/>
    <row r="730" ht="17.25" hidden="1" customHeight="1" x14ac:dyDescent="0.25"/>
    <row r="731" ht="17.25" hidden="1" customHeight="1" x14ac:dyDescent="0.25"/>
    <row r="732" ht="17.25" hidden="1" customHeight="1" x14ac:dyDescent="0.25"/>
    <row r="733" ht="17.25" hidden="1" customHeight="1" x14ac:dyDescent="0.25"/>
    <row r="734" ht="17.25" hidden="1" customHeight="1" x14ac:dyDescent="0.25"/>
    <row r="735" ht="17.25" hidden="1" customHeight="1" x14ac:dyDescent="0.25"/>
    <row r="736" ht="17.25" hidden="1" customHeight="1" x14ac:dyDescent="0.25"/>
    <row r="737" ht="17.25" hidden="1" customHeight="1" x14ac:dyDescent="0.25"/>
    <row r="738" ht="17.25" hidden="1" customHeight="1" x14ac:dyDescent="0.25"/>
    <row r="739" ht="17.25" hidden="1" customHeight="1" x14ac:dyDescent="0.25"/>
    <row r="740" ht="17.25" hidden="1" customHeight="1" x14ac:dyDescent="0.25"/>
    <row r="741" ht="17.25" hidden="1" customHeight="1" x14ac:dyDescent="0.25"/>
    <row r="742" ht="17.25" hidden="1" customHeight="1" x14ac:dyDescent="0.25"/>
    <row r="743" ht="17.25" hidden="1" customHeight="1" x14ac:dyDescent="0.25"/>
    <row r="744" ht="17.25" hidden="1" customHeight="1" x14ac:dyDescent="0.25"/>
    <row r="745" ht="17.25" hidden="1" customHeight="1" x14ac:dyDescent="0.25"/>
    <row r="746" ht="17.25" hidden="1" customHeight="1" x14ac:dyDescent="0.25"/>
    <row r="747" ht="17.25" hidden="1" customHeight="1" x14ac:dyDescent="0.25"/>
    <row r="748" ht="17.25" hidden="1" customHeight="1" x14ac:dyDescent="0.25"/>
    <row r="749" ht="17.25" hidden="1" customHeight="1" x14ac:dyDescent="0.25"/>
    <row r="750" ht="17.25" hidden="1" customHeight="1" x14ac:dyDescent="0.25"/>
    <row r="751" ht="17.25" hidden="1" customHeight="1" x14ac:dyDescent="0.25"/>
    <row r="752" ht="17.25" hidden="1" customHeight="1" x14ac:dyDescent="0.25"/>
    <row r="753" ht="17.25" hidden="1" customHeight="1" x14ac:dyDescent="0.25"/>
    <row r="754" ht="17.25" hidden="1" customHeight="1" x14ac:dyDescent="0.25"/>
    <row r="755" ht="17.25" hidden="1" customHeight="1" x14ac:dyDescent="0.25"/>
    <row r="756" ht="17.25" hidden="1" customHeight="1" x14ac:dyDescent="0.25"/>
    <row r="757" ht="17.25" hidden="1" customHeight="1" x14ac:dyDescent="0.25"/>
    <row r="758" ht="17.25" hidden="1" customHeight="1" x14ac:dyDescent="0.25"/>
    <row r="759" ht="17.25" hidden="1" customHeight="1" x14ac:dyDescent="0.25"/>
    <row r="760" ht="17.25" hidden="1" customHeight="1" x14ac:dyDescent="0.25"/>
    <row r="761" ht="17.25" hidden="1" customHeight="1" x14ac:dyDescent="0.25"/>
    <row r="762" ht="17.25" hidden="1" customHeight="1" x14ac:dyDescent="0.25"/>
    <row r="763" ht="17.25" hidden="1" customHeight="1" x14ac:dyDescent="0.25"/>
    <row r="764" ht="17.25" hidden="1" customHeight="1" x14ac:dyDescent="0.25"/>
    <row r="765" ht="17.25" hidden="1" customHeight="1" x14ac:dyDescent="0.25"/>
    <row r="766" ht="17.25" hidden="1" customHeight="1" x14ac:dyDescent="0.25"/>
    <row r="767" ht="17.25" hidden="1" customHeight="1" x14ac:dyDescent="0.25"/>
    <row r="768" ht="17.25" hidden="1" customHeight="1" x14ac:dyDescent="0.25"/>
    <row r="769" ht="17.25" hidden="1" customHeight="1" x14ac:dyDescent="0.25"/>
    <row r="770" ht="17.25" hidden="1" customHeight="1" x14ac:dyDescent="0.25"/>
    <row r="771" ht="17.25" hidden="1" customHeight="1" x14ac:dyDescent="0.25"/>
    <row r="772" ht="17.25" hidden="1" customHeight="1" x14ac:dyDescent="0.25"/>
    <row r="773" ht="17.25" hidden="1" customHeight="1" x14ac:dyDescent="0.25"/>
    <row r="774" ht="17.25" hidden="1" customHeight="1" x14ac:dyDescent="0.25"/>
    <row r="775" ht="17.25" hidden="1" customHeight="1" x14ac:dyDescent="0.25"/>
    <row r="776" ht="17.25" hidden="1" customHeight="1" x14ac:dyDescent="0.25"/>
    <row r="777" ht="17.25" hidden="1" customHeight="1" x14ac:dyDescent="0.25"/>
    <row r="778" ht="17.25" hidden="1" customHeight="1" x14ac:dyDescent="0.25"/>
    <row r="779" ht="17.25" hidden="1" customHeight="1" x14ac:dyDescent="0.25"/>
    <row r="780" ht="17.25" hidden="1" customHeight="1" x14ac:dyDescent="0.25"/>
    <row r="781" ht="17.25" hidden="1" customHeight="1" x14ac:dyDescent="0.25"/>
    <row r="782" ht="17.25" hidden="1" customHeight="1" x14ac:dyDescent="0.25"/>
    <row r="783" ht="17.25" hidden="1" customHeight="1" x14ac:dyDescent="0.25"/>
    <row r="784" ht="17.25" hidden="1" customHeight="1" x14ac:dyDescent="0.25"/>
    <row r="785" ht="17.25" hidden="1" customHeight="1" x14ac:dyDescent="0.25"/>
    <row r="786" ht="17.25" hidden="1" customHeight="1" x14ac:dyDescent="0.25"/>
    <row r="787" ht="17.25" hidden="1" customHeight="1" x14ac:dyDescent="0.25"/>
    <row r="788" ht="17.25" hidden="1" customHeight="1" x14ac:dyDescent="0.25"/>
    <row r="789" ht="17.25" hidden="1" customHeight="1" x14ac:dyDescent="0.25"/>
    <row r="790" ht="17.25" hidden="1" customHeight="1" x14ac:dyDescent="0.25"/>
    <row r="791" ht="17.25" hidden="1" customHeight="1" x14ac:dyDescent="0.25"/>
    <row r="792" ht="17.25" hidden="1" customHeight="1" x14ac:dyDescent="0.25"/>
    <row r="793" ht="17.25" hidden="1" customHeight="1" x14ac:dyDescent="0.25"/>
    <row r="794" ht="17.25" hidden="1" customHeight="1" x14ac:dyDescent="0.25"/>
    <row r="795" ht="17.25" hidden="1" customHeight="1" x14ac:dyDescent="0.25"/>
    <row r="796" ht="17.25" hidden="1" customHeight="1" x14ac:dyDescent="0.25"/>
    <row r="797" ht="17.25" hidden="1" customHeight="1" x14ac:dyDescent="0.25"/>
    <row r="798" ht="17.25" hidden="1" customHeight="1" x14ac:dyDescent="0.25"/>
    <row r="799" ht="17.25" hidden="1" customHeight="1" x14ac:dyDescent="0.25"/>
    <row r="800" ht="17.25" hidden="1" customHeight="1" x14ac:dyDescent="0.25"/>
    <row r="801" ht="17.25" hidden="1" customHeight="1" x14ac:dyDescent="0.25"/>
    <row r="802" ht="17.25" hidden="1" customHeight="1" x14ac:dyDescent="0.25"/>
    <row r="803" ht="17.25" hidden="1" customHeight="1" x14ac:dyDescent="0.25"/>
    <row r="804" ht="17.25" hidden="1" customHeight="1" x14ac:dyDescent="0.25"/>
    <row r="805" ht="17.25" hidden="1" customHeight="1" x14ac:dyDescent="0.25"/>
    <row r="806" ht="17.25" hidden="1" customHeight="1" x14ac:dyDescent="0.25"/>
    <row r="807" ht="17.25" hidden="1" customHeight="1" x14ac:dyDescent="0.25"/>
    <row r="808" ht="17.25" hidden="1" customHeight="1" x14ac:dyDescent="0.25"/>
    <row r="809" ht="17.25" hidden="1" customHeight="1" x14ac:dyDescent="0.25"/>
    <row r="810" ht="17.25" hidden="1" customHeight="1" x14ac:dyDescent="0.25"/>
    <row r="811" ht="17.25" hidden="1" customHeight="1" x14ac:dyDescent="0.25"/>
    <row r="812" ht="17.25" hidden="1" customHeight="1" x14ac:dyDescent="0.25"/>
    <row r="813" ht="17.25" hidden="1" customHeight="1" x14ac:dyDescent="0.25"/>
    <row r="814" ht="17.25" hidden="1" customHeight="1" x14ac:dyDescent="0.25"/>
    <row r="815" ht="17.25" hidden="1" customHeight="1" x14ac:dyDescent="0.25"/>
    <row r="816" ht="17.25" hidden="1" customHeight="1" x14ac:dyDescent="0.25"/>
    <row r="817" ht="17.25" hidden="1" customHeight="1" x14ac:dyDescent="0.25"/>
    <row r="818" ht="17.25" hidden="1" customHeight="1" x14ac:dyDescent="0.25"/>
    <row r="819" ht="17.25" hidden="1" customHeight="1" x14ac:dyDescent="0.25"/>
    <row r="820" ht="17.25" hidden="1" customHeight="1" x14ac:dyDescent="0.25"/>
    <row r="821" ht="17.25" hidden="1" customHeight="1" x14ac:dyDescent="0.25"/>
    <row r="822" ht="17.25" hidden="1" customHeight="1" x14ac:dyDescent="0.25"/>
    <row r="823" ht="17.25" hidden="1" customHeight="1" x14ac:dyDescent="0.25"/>
    <row r="824" ht="17.25" hidden="1" customHeight="1" x14ac:dyDescent="0.25"/>
    <row r="825" ht="17.25" hidden="1" customHeight="1" x14ac:dyDescent="0.25"/>
    <row r="826" ht="17.25" hidden="1" customHeight="1" x14ac:dyDescent="0.25"/>
    <row r="827" ht="17.25" hidden="1" customHeight="1" x14ac:dyDescent="0.25"/>
    <row r="828" ht="17.25" hidden="1" customHeight="1" x14ac:dyDescent="0.25"/>
    <row r="829" ht="17.25" hidden="1" customHeight="1" x14ac:dyDescent="0.25"/>
    <row r="830" ht="17.25" hidden="1" customHeight="1" x14ac:dyDescent="0.25"/>
    <row r="831" ht="17.25" hidden="1" customHeight="1" x14ac:dyDescent="0.25"/>
    <row r="832" ht="17.25" hidden="1" customHeight="1" x14ac:dyDescent="0.25"/>
    <row r="833" ht="17.25" hidden="1" customHeight="1" x14ac:dyDescent="0.25"/>
    <row r="834" ht="17.25" hidden="1" customHeight="1" x14ac:dyDescent="0.25"/>
    <row r="835" ht="17.25" hidden="1" customHeight="1" x14ac:dyDescent="0.25"/>
    <row r="836" ht="17.25" hidden="1" customHeight="1" x14ac:dyDescent="0.25"/>
    <row r="837" ht="17.25" hidden="1" customHeight="1" x14ac:dyDescent="0.25"/>
    <row r="838" ht="17.25" hidden="1" customHeight="1" x14ac:dyDescent="0.25"/>
    <row r="839" ht="17.25" hidden="1" customHeight="1" x14ac:dyDescent="0.25"/>
    <row r="840" ht="17.25" hidden="1" customHeight="1" x14ac:dyDescent="0.25"/>
    <row r="841" ht="17.25" hidden="1" customHeight="1" x14ac:dyDescent="0.25"/>
    <row r="842" ht="17.25" hidden="1" customHeight="1" x14ac:dyDescent="0.25"/>
    <row r="843" ht="17.25" hidden="1" customHeight="1" x14ac:dyDescent="0.25"/>
    <row r="844" ht="17.25" hidden="1" customHeight="1" x14ac:dyDescent="0.25"/>
    <row r="845" ht="17.25" hidden="1" customHeight="1" x14ac:dyDescent="0.25"/>
    <row r="846" ht="17.25" hidden="1" customHeight="1" x14ac:dyDescent="0.25"/>
    <row r="847" ht="17.25" hidden="1" customHeight="1" x14ac:dyDescent="0.25"/>
    <row r="848" ht="17.25" hidden="1" customHeight="1" x14ac:dyDescent="0.25"/>
    <row r="849" ht="17.25" hidden="1" customHeight="1" x14ac:dyDescent="0.25"/>
    <row r="850" ht="17.25" hidden="1" customHeight="1" x14ac:dyDescent="0.25"/>
    <row r="851" ht="17.25" hidden="1" customHeight="1" x14ac:dyDescent="0.25"/>
    <row r="852" ht="17.25" hidden="1" customHeight="1" x14ac:dyDescent="0.25"/>
    <row r="853" ht="17.25" hidden="1" customHeight="1" x14ac:dyDescent="0.25"/>
    <row r="854" ht="17.25" hidden="1" customHeight="1" x14ac:dyDescent="0.25"/>
    <row r="855" ht="17.25" hidden="1" customHeight="1" x14ac:dyDescent="0.25"/>
    <row r="856" ht="17.25" hidden="1" customHeight="1" x14ac:dyDescent="0.25"/>
    <row r="857" ht="17.25" hidden="1" customHeight="1" x14ac:dyDescent="0.25"/>
    <row r="858" ht="17.25" hidden="1" customHeight="1" x14ac:dyDescent="0.25"/>
    <row r="859" ht="17.25" hidden="1" customHeight="1" x14ac:dyDescent="0.25"/>
    <row r="860" ht="17.25" hidden="1" customHeight="1" x14ac:dyDescent="0.25"/>
    <row r="861" ht="17.25" hidden="1" customHeight="1" x14ac:dyDescent="0.25"/>
    <row r="862" ht="17.25" hidden="1" customHeight="1" x14ac:dyDescent="0.25"/>
    <row r="863" ht="17.25" hidden="1" customHeight="1" x14ac:dyDescent="0.25"/>
    <row r="864" ht="17.25" hidden="1" customHeight="1" x14ac:dyDescent="0.25"/>
    <row r="865" ht="17.25" hidden="1" customHeight="1" x14ac:dyDescent="0.25"/>
    <row r="866" ht="17.25" hidden="1" customHeight="1" x14ac:dyDescent="0.25"/>
    <row r="867" ht="17.25" hidden="1" customHeight="1" x14ac:dyDescent="0.25"/>
    <row r="868" ht="17.25" hidden="1" customHeight="1" x14ac:dyDescent="0.25"/>
    <row r="869" ht="17.25" hidden="1" customHeight="1" x14ac:dyDescent="0.25"/>
    <row r="870" ht="17.25" hidden="1" customHeight="1" x14ac:dyDescent="0.25"/>
    <row r="871" ht="17.25" hidden="1" customHeight="1" x14ac:dyDescent="0.25"/>
    <row r="872" ht="17.25" hidden="1" customHeight="1" x14ac:dyDescent="0.25"/>
    <row r="873" ht="17.25" hidden="1" customHeight="1" x14ac:dyDescent="0.25"/>
    <row r="874" ht="17.25" hidden="1" customHeight="1" x14ac:dyDescent="0.25"/>
    <row r="875" ht="17.25" hidden="1" customHeight="1" x14ac:dyDescent="0.25"/>
    <row r="876" ht="17.25" hidden="1" customHeight="1" x14ac:dyDescent="0.25"/>
    <row r="877" ht="17.25" hidden="1" customHeight="1" x14ac:dyDescent="0.25"/>
    <row r="878" ht="17.25" hidden="1" customHeight="1" x14ac:dyDescent="0.25"/>
    <row r="879" ht="17.25" hidden="1" customHeight="1" x14ac:dyDescent="0.25"/>
    <row r="880" ht="17.25" hidden="1" customHeight="1" x14ac:dyDescent="0.25"/>
    <row r="881" ht="17.25" hidden="1" customHeight="1" x14ac:dyDescent="0.25"/>
    <row r="882" ht="17.25" hidden="1" customHeight="1" x14ac:dyDescent="0.25"/>
    <row r="883" ht="17.25" hidden="1" customHeight="1" x14ac:dyDescent="0.25"/>
    <row r="884" ht="17.25" hidden="1" customHeight="1" x14ac:dyDescent="0.25"/>
    <row r="885" ht="17.25" hidden="1" customHeight="1" x14ac:dyDescent="0.25"/>
    <row r="886" ht="17.25" hidden="1" customHeight="1" x14ac:dyDescent="0.25"/>
    <row r="887" ht="17.25" hidden="1" customHeight="1" x14ac:dyDescent="0.25"/>
    <row r="888" ht="17.25" hidden="1" customHeight="1" x14ac:dyDescent="0.25"/>
    <row r="889" ht="17.25" hidden="1" customHeight="1" x14ac:dyDescent="0.25"/>
    <row r="890" ht="17.25" hidden="1" customHeight="1" x14ac:dyDescent="0.25"/>
    <row r="891" ht="17.25" hidden="1" customHeight="1" x14ac:dyDescent="0.25"/>
    <row r="892" ht="17.25" hidden="1" customHeight="1" x14ac:dyDescent="0.25"/>
    <row r="893" ht="17.25" hidden="1" customHeight="1" x14ac:dyDescent="0.25"/>
    <row r="894" ht="17.25" hidden="1" customHeight="1" x14ac:dyDescent="0.25"/>
    <row r="895" ht="17.25" hidden="1" customHeight="1" x14ac:dyDescent="0.25"/>
    <row r="896" ht="17.25" hidden="1" customHeight="1" x14ac:dyDescent="0.25"/>
    <row r="897" ht="17.25" hidden="1" customHeight="1" x14ac:dyDescent="0.25"/>
    <row r="898" ht="17.25" hidden="1" customHeight="1" x14ac:dyDescent="0.25"/>
    <row r="899" ht="17.25" hidden="1" customHeight="1" x14ac:dyDescent="0.25"/>
    <row r="900" ht="17.25" hidden="1" customHeight="1" x14ac:dyDescent="0.25"/>
    <row r="901" ht="17.25" hidden="1" customHeight="1" x14ac:dyDescent="0.25"/>
    <row r="902" ht="17.25" hidden="1" customHeight="1" x14ac:dyDescent="0.25"/>
    <row r="903" ht="17.25" hidden="1" customHeight="1" x14ac:dyDescent="0.25"/>
    <row r="904" ht="17.25" hidden="1" customHeight="1" x14ac:dyDescent="0.25"/>
    <row r="905" ht="17.25" hidden="1" customHeight="1" x14ac:dyDescent="0.25"/>
    <row r="906" ht="17.25" hidden="1" customHeight="1" x14ac:dyDescent="0.25"/>
    <row r="907" ht="17.25" hidden="1" customHeight="1" x14ac:dyDescent="0.25"/>
    <row r="908" ht="17.25" hidden="1" customHeight="1" x14ac:dyDescent="0.25"/>
    <row r="909" ht="17.25" hidden="1" customHeight="1" x14ac:dyDescent="0.25"/>
    <row r="910" ht="17.25" hidden="1" customHeight="1" x14ac:dyDescent="0.25"/>
    <row r="911" ht="17.25" hidden="1" customHeight="1" x14ac:dyDescent="0.25"/>
    <row r="912" ht="17.25" hidden="1" customHeight="1" x14ac:dyDescent="0.25"/>
    <row r="913" ht="17.25" hidden="1" customHeight="1" x14ac:dyDescent="0.25"/>
    <row r="914" ht="17.25" hidden="1" customHeight="1" x14ac:dyDescent="0.25"/>
    <row r="915" ht="17.25" hidden="1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opLeftCell="B2" workbookViewId="0">
      <selection activeCell="G24" sqref="G24"/>
    </sheetView>
  </sheetViews>
  <sheetFormatPr defaultColWidth="0" defaultRowHeight="0" customHeight="1" zeroHeight="1" x14ac:dyDescent="0.25"/>
  <cols>
    <col min="1" max="1" width="2.140625" style="11" hidden="1" customWidth="1"/>
    <col min="2" max="2" width="15.5703125" style="11" customWidth="1"/>
    <col min="3" max="3" width="23" style="12" customWidth="1"/>
    <col min="4" max="4" width="13.28515625" style="12" customWidth="1"/>
    <col min="5" max="5" width="12.5703125" style="12" customWidth="1"/>
    <col min="6" max="6" width="9.42578125" style="12" customWidth="1"/>
    <col min="7" max="24" width="8.5703125" style="12" customWidth="1"/>
    <col min="25" max="27" width="0" style="11" hidden="1" customWidth="1"/>
    <col min="28" max="16384" width="7.85546875" style="11" hidden="1"/>
  </cols>
  <sheetData>
    <row r="1" spans="2:27" ht="12" hidden="1" customHeight="1" thickBot="1" x14ac:dyDescent="0.3"/>
    <row r="2" spans="2:27" ht="18" customHeight="1" x14ac:dyDescent="0.25">
      <c r="B2" s="84" t="s">
        <v>3181</v>
      </c>
      <c r="C2" s="85"/>
      <c r="D2" s="85"/>
      <c r="E2" s="85"/>
      <c r="F2" s="86"/>
      <c r="G2" s="81" t="s">
        <v>3180</v>
      </c>
      <c r="H2" s="82"/>
      <c r="I2" s="83"/>
      <c r="J2" s="81" t="s">
        <v>3179</v>
      </c>
      <c r="K2" s="82"/>
      <c r="L2" s="83"/>
      <c r="M2" s="81" t="s">
        <v>3178</v>
      </c>
      <c r="N2" s="82"/>
      <c r="O2" s="83"/>
      <c r="P2" s="81" t="s">
        <v>3177</v>
      </c>
      <c r="Q2" s="82"/>
      <c r="R2" s="83"/>
      <c r="S2" s="81" t="s">
        <v>3176</v>
      </c>
      <c r="T2" s="82"/>
      <c r="U2" s="83"/>
      <c r="V2" s="81" t="s">
        <v>3175</v>
      </c>
      <c r="W2" s="82"/>
      <c r="X2" s="83"/>
    </row>
    <row r="3" spans="2:27" ht="18" customHeight="1" thickBot="1" x14ac:dyDescent="0.3">
      <c r="B3" s="23" t="s">
        <v>3174</v>
      </c>
      <c r="C3" s="46" t="s">
        <v>3173</v>
      </c>
      <c r="D3" s="46" t="s">
        <v>3172</v>
      </c>
      <c r="E3" s="46" t="s">
        <v>3171</v>
      </c>
      <c r="F3" s="45" t="s">
        <v>3170</v>
      </c>
      <c r="G3" s="47" t="s">
        <v>3168</v>
      </c>
      <c r="H3" s="46" t="s">
        <v>3167</v>
      </c>
      <c r="I3" s="45" t="s">
        <v>3169</v>
      </c>
      <c r="J3" s="47" t="s">
        <v>3168</v>
      </c>
      <c r="K3" s="46" t="s">
        <v>3167</v>
      </c>
      <c r="L3" s="45" t="s">
        <v>3166</v>
      </c>
      <c r="M3" s="47" t="s">
        <v>3168</v>
      </c>
      <c r="N3" s="46" t="s">
        <v>3167</v>
      </c>
      <c r="O3" s="45" t="s">
        <v>3166</v>
      </c>
      <c r="P3" s="47" t="s">
        <v>3168</v>
      </c>
      <c r="Q3" s="46" t="s">
        <v>3167</v>
      </c>
      <c r="R3" s="45" t="s">
        <v>3166</v>
      </c>
      <c r="S3" s="47" t="s">
        <v>3168</v>
      </c>
      <c r="T3" s="46" t="s">
        <v>3167</v>
      </c>
      <c r="U3" s="45" t="s">
        <v>3166</v>
      </c>
      <c r="V3" s="47" t="s">
        <v>3168</v>
      </c>
      <c r="W3" s="46" t="s">
        <v>3167</v>
      </c>
      <c r="X3" s="45" t="s">
        <v>3166</v>
      </c>
    </row>
    <row r="4" spans="2:27" ht="18" customHeight="1" x14ac:dyDescent="0.25">
      <c r="B4" s="44" t="s">
        <v>3165</v>
      </c>
      <c r="C4" s="43" t="s">
        <v>3164</v>
      </c>
      <c r="D4" s="43" t="s">
        <v>3124</v>
      </c>
      <c r="E4" s="43" t="s">
        <v>3118</v>
      </c>
      <c r="F4" s="40" t="s">
        <v>3118</v>
      </c>
      <c r="G4" s="42">
        <v>12.2</v>
      </c>
      <c r="H4" s="43">
        <v>0.05</v>
      </c>
      <c r="I4" s="40">
        <v>243</v>
      </c>
      <c r="J4" s="42">
        <v>106.3</v>
      </c>
      <c r="K4" s="43">
        <v>93.4</v>
      </c>
      <c r="L4" s="40">
        <v>1</v>
      </c>
      <c r="M4" s="42">
        <v>332</v>
      </c>
      <c r="N4" s="41">
        <v>5.2</v>
      </c>
      <c r="O4" s="40">
        <v>64</v>
      </c>
      <c r="P4" s="42">
        <v>127</v>
      </c>
      <c r="Q4" s="41">
        <v>15.4</v>
      </c>
      <c r="R4" s="40">
        <v>8</v>
      </c>
      <c r="S4" s="39">
        <v>2.7</v>
      </c>
      <c r="T4" s="38">
        <v>3.3</v>
      </c>
      <c r="U4" s="35">
        <v>1</v>
      </c>
      <c r="V4" s="37">
        <v>52</v>
      </c>
      <c r="W4" s="36">
        <v>75</v>
      </c>
      <c r="X4" s="35">
        <v>1</v>
      </c>
      <c r="AA4" s="13"/>
    </row>
    <row r="5" spans="2:27" ht="18" customHeight="1" x14ac:dyDescent="0.25">
      <c r="B5" s="33" t="s">
        <v>3163</v>
      </c>
      <c r="C5" s="32" t="s">
        <v>3143</v>
      </c>
      <c r="D5" s="32" t="s">
        <v>3124</v>
      </c>
      <c r="E5" s="32" t="s">
        <v>3118</v>
      </c>
      <c r="F5" s="29" t="s">
        <v>3118</v>
      </c>
      <c r="G5" s="31">
        <v>17.3</v>
      </c>
      <c r="H5" s="32">
        <v>7.0000000000000007E-2</v>
      </c>
      <c r="I5" s="29">
        <v>245</v>
      </c>
      <c r="J5" s="31">
        <v>32.4</v>
      </c>
      <c r="K5" s="32">
        <v>38.6</v>
      </c>
      <c r="L5" s="29">
        <v>1</v>
      </c>
      <c r="M5" s="31">
        <v>408</v>
      </c>
      <c r="N5" s="30">
        <v>5</v>
      </c>
      <c r="O5" s="29">
        <v>81</v>
      </c>
      <c r="P5" s="31">
        <v>100</v>
      </c>
      <c r="Q5" s="30">
        <v>6.8</v>
      </c>
      <c r="R5" s="29">
        <v>15</v>
      </c>
      <c r="S5" s="28">
        <v>2.8</v>
      </c>
      <c r="T5" s="27">
        <v>2.9</v>
      </c>
      <c r="U5" s="24">
        <v>1</v>
      </c>
      <c r="V5" s="26">
        <v>139</v>
      </c>
      <c r="W5" s="25">
        <v>112</v>
      </c>
      <c r="X5" s="24">
        <v>1</v>
      </c>
      <c r="AA5" s="13"/>
    </row>
    <row r="6" spans="2:27" ht="18" customHeight="1" x14ac:dyDescent="0.25">
      <c r="B6" s="33" t="s">
        <v>3162</v>
      </c>
      <c r="C6" s="32" t="s">
        <v>3143</v>
      </c>
      <c r="D6" s="32" t="s">
        <v>3124</v>
      </c>
      <c r="E6" s="32" t="s">
        <v>3118</v>
      </c>
      <c r="F6" s="29" t="s">
        <v>3118</v>
      </c>
      <c r="G6" s="31">
        <v>52</v>
      </c>
      <c r="H6" s="32">
        <v>0.12</v>
      </c>
      <c r="I6" s="29">
        <v>418</v>
      </c>
      <c r="J6" s="31">
        <v>115</v>
      </c>
      <c r="K6" s="32">
        <v>125.7</v>
      </c>
      <c r="L6" s="29">
        <v>1</v>
      </c>
      <c r="M6" s="31">
        <v>395</v>
      </c>
      <c r="N6" s="30">
        <v>7.6</v>
      </c>
      <c r="O6" s="29">
        <v>52</v>
      </c>
      <c r="P6" s="31">
        <v>90</v>
      </c>
      <c r="Q6" s="30">
        <v>11.4</v>
      </c>
      <c r="R6" s="29">
        <v>8</v>
      </c>
      <c r="S6" s="28">
        <v>9.1999999999999993</v>
      </c>
      <c r="T6" s="27">
        <v>13</v>
      </c>
      <c r="U6" s="24">
        <v>1</v>
      </c>
      <c r="V6" s="26">
        <v>178</v>
      </c>
      <c r="W6" s="25">
        <v>139</v>
      </c>
      <c r="X6" s="24">
        <v>1</v>
      </c>
      <c r="AA6" s="13"/>
    </row>
    <row r="7" spans="2:27" ht="18" customHeight="1" x14ac:dyDescent="0.25">
      <c r="B7" s="33" t="s">
        <v>142</v>
      </c>
      <c r="C7" s="32" t="s">
        <v>3161</v>
      </c>
      <c r="D7" s="32" t="s">
        <v>3124</v>
      </c>
      <c r="E7" s="80" t="s">
        <v>3123</v>
      </c>
      <c r="F7" s="79" t="s">
        <v>3139</v>
      </c>
      <c r="G7" s="31">
        <v>9.5</v>
      </c>
      <c r="H7" s="32">
        <v>7.0000000000000007E-2</v>
      </c>
      <c r="I7" s="29">
        <v>131</v>
      </c>
      <c r="J7" s="31">
        <v>30.7</v>
      </c>
      <c r="K7" s="32">
        <v>20.7</v>
      </c>
      <c r="L7" s="29">
        <v>1</v>
      </c>
      <c r="M7" s="31">
        <v>452</v>
      </c>
      <c r="N7" s="30">
        <v>4.2</v>
      </c>
      <c r="O7" s="29">
        <v>108</v>
      </c>
      <c r="P7" s="31">
        <v>10</v>
      </c>
      <c r="Q7" s="30">
        <v>7.1</v>
      </c>
      <c r="R7" s="29">
        <v>1</v>
      </c>
      <c r="S7" s="28">
        <v>1.7</v>
      </c>
      <c r="T7" s="27">
        <v>1.6</v>
      </c>
      <c r="U7" s="24">
        <v>1</v>
      </c>
      <c r="V7" s="26">
        <v>30</v>
      </c>
      <c r="W7" s="25">
        <v>49</v>
      </c>
      <c r="X7" s="24">
        <v>1</v>
      </c>
      <c r="AA7" s="13"/>
    </row>
    <row r="8" spans="2:27" ht="18" customHeight="1" x14ac:dyDescent="0.25">
      <c r="B8" s="34" t="s">
        <v>3160</v>
      </c>
      <c r="C8" s="25" t="s">
        <v>3159</v>
      </c>
      <c r="D8" s="25" t="s">
        <v>3132</v>
      </c>
      <c r="E8" s="80"/>
      <c r="F8" s="79"/>
      <c r="G8" s="26" t="s">
        <v>3118</v>
      </c>
      <c r="H8" s="25" t="s">
        <v>3118</v>
      </c>
      <c r="I8" s="24" t="s">
        <v>3118</v>
      </c>
      <c r="J8" s="26" t="s">
        <v>3118</v>
      </c>
      <c r="K8" s="25" t="s">
        <v>3118</v>
      </c>
      <c r="L8" s="24" t="s">
        <v>3118</v>
      </c>
      <c r="M8" s="26" t="s">
        <v>3118</v>
      </c>
      <c r="N8" s="27" t="s">
        <v>3118</v>
      </c>
      <c r="O8" s="24" t="s">
        <v>3118</v>
      </c>
      <c r="P8" s="26" t="s">
        <v>3118</v>
      </c>
      <c r="Q8" s="27" t="s">
        <v>3118</v>
      </c>
      <c r="R8" s="24" t="s">
        <v>3118</v>
      </c>
      <c r="S8" s="28" t="s">
        <v>3118</v>
      </c>
      <c r="T8" s="27" t="s">
        <v>3118</v>
      </c>
      <c r="U8" s="24" t="s">
        <v>3118</v>
      </c>
      <c r="V8" s="26" t="s">
        <v>3118</v>
      </c>
      <c r="W8" s="25" t="s">
        <v>3118</v>
      </c>
      <c r="X8" s="24" t="s">
        <v>3118</v>
      </c>
      <c r="AA8" s="13"/>
    </row>
    <row r="9" spans="2:27" ht="18" customHeight="1" x14ac:dyDescent="0.25">
      <c r="B9" s="33" t="s">
        <v>141</v>
      </c>
      <c r="C9" s="32" t="s">
        <v>3143</v>
      </c>
      <c r="D9" s="32" t="s">
        <v>3124</v>
      </c>
      <c r="E9" s="80" t="s">
        <v>3144</v>
      </c>
      <c r="F9" s="79" t="s">
        <v>3130</v>
      </c>
      <c r="G9" s="31">
        <v>6.7</v>
      </c>
      <c r="H9" s="32">
        <v>0.02</v>
      </c>
      <c r="I9" s="29">
        <v>350</v>
      </c>
      <c r="J9" s="31">
        <v>36.299999999999997</v>
      </c>
      <c r="K9" s="32">
        <v>26.8</v>
      </c>
      <c r="L9" s="29">
        <v>1</v>
      </c>
      <c r="M9" s="31">
        <v>706</v>
      </c>
      <c r="N9" s="30">
        <v>7.2</v>
      </c>
      <c r="O9" s="29">
        <v>98</v>
      </c>
      <c r="P9" s="31">
        <v>107</v>
      </c>
      <c r="Q9" s="30">
        <v>8</v>
      </c>
      <c r="R9" s="29">
        <v>13</v>
      </c>
      <c r="S9" s="28">
        <v>4.5</v>
      </c>
      <c r="T9" s="27">
        <v>1.8</v>
      </c>
      <c r="U9" s="24">
        <v>3</v>
      </c>
      <c r="V9" s="26">
        <v>30</v>
      </c>
      <c r="W9" s="25">
        <v>42</v>
      </c>
      <c r="X9" s="24">
        <v>1</v>
      </c>
      <c r="AA9" s="13"/>
    </row>
    <row r="10" spans="2:27" ht="18" customHeight="1" x14ac:dyDescent="0.25">
      <c r="B10" s="34" t="s">
        <v>44</v>
      </c>
      <c r="C10" s="25" t="s">
        <v>3143</v>
      </c>
      <c r="D10" s="32" t="s">
        <v>3127</v>
      </c>
      <c r="E10" s="80"/>
      <c r="F10" s="79"/>
      <c r="G10" s="26" t="s">
        <v>3118</v>
      </c>
      <c r="H10" s="25" t="s">
        <v>3118</v>
      </c>
      <c r="I10" s="24" t="s">
        <v>3118</v>
      </c>
      <c r="J10" s="26" t="s">
        <v>3118</v>
      </c>
      <c r="K10" s="25" t="s">
        <v>3118</v>
      </c>
      <c r="L10" s="24" t="s">
        <v>3118</v>
      </c>
      <c r="M10" s="26" t="s">
        <v>3118</v>
      </c>
      <c r="N10" s="27" t="s">
        <v>3118</v>
      </c>
      <c r="O10" s="24" t="s">
        <v>3118</v>
      </c>
      <c r="P10" s="26" t="s">
        <v>3118</v>
      </c>
      <c r="Q10" s="27" t="s">
        <v>3118</v>
      </c>
      <c r="R10" s="24" t="s">
        <v>3118</v>
      </c>
      <c r="S10" s="28" t="s">
        <v>3118</v>
      </c>
      <c r="T10" s="27" t="s">
        <v>3118</v>
      </c>
      <c r="U10" s="24" t="s">
        <v>3118</v>
      </c>
      <c r="V10" s="26" t="s">
        <v>3118</v>
      </c>
      <c r="W10" s="25" t="s">
        <v>3118</v>
      </c>
      <c r="X10" s="24" t="s">
        <v>3118</v>
      </c>
      <c r="AA10" s="13"/>
    </row>
    <row r="11" spans="2:27" ht="18" customHeight="1" x14ac:dyDescent="0.25">
      <c r="B11" s="33" t="s">
        <v>154</v>
      </c>
      <c r="C11" s="32" t="s">
        <v>3156</v>
      </c>
      <c r="D11" s="32" t="s">
        <v>3124</v>
      </c>
      <c r="E11" s="32" t="s">
        <v>3131</v>
      </c>
      <c r="F11" s="29" t="s">
        <v>3139</v>
      </c>
      <c r="G11" s="31">
        <v>79.599999999999994</v>
      </c>
      <c r="H11" s="32">
        <v>0.36</v>
      </c>
      <c r="I11" s="29">
        <v>224</v>
      </c>
      <c r="J11" s="31">
        <v>227.8</v>
      </c>
      <c r="K11" s="32">
        <v>238.5</v>
      </c>
      <c r="L11" s="29">
        <v>1</v>
      </c>
      <c r="M11" s="31" t="s">
        <v>3121</v>
      </c>
      <c r="N11" s="30">
        <v>4.7</v>
      </c>
      <c r="O11" s="29" t="s">
        <v>3158</v>
      </c>
      <c r="P11" s="31" t="s">
        <v>3118</v>
      </c>
      <c r="Q11" s="30">
        <v>17</v>
      </c>
      <c r="R11" s="29" t="s">
        <v>3118</v>
      </c>
      <c r="S11" s="28">
        <v>11.2</v>
      </c>
      <c r="T11" s="27">
        <v>6</v>
      </c>
      <c r="U11" s="24">
        <v>2</v>
      </c>
      <c r="V11" s="26" t="s">
        <v>3119</v>
      </c>
      <c r="W11" s="25" t="s">
        <v>3119</v>
      </c>
      <c r="X11" s="24" t="s">
        <v>3118</v>
      </c>
      <c r="AA11" s="13"/>
    </row>
    <row r="12" spans="2:27" ht="18" customHeight="1" x14ac:dyDescent="0.25">
      <c r="B12" s="34" t="s">
        <v>3157</v>
      </c>
      <c r="C12" s="25" t="s">
        <v>3156</v>
      </c>
      <c r="D12" s="25" t="s">
        <v>3132</v>
      </c>
      <c r="E12" s="32"/>
      <c r="F12" s="29"/>
      <c r="G12" s="26" t="s">
        <v>3118</v>
      </c>
      <c r="H12" s="25" t="s">
        <v>3118</v>
      </c>
      <c r="I12" s="24" t="s">
        <v>3118</v>
      </c>
      <c r="J12" s="26" t="s">
        <v>3118</v>
      </c>
      <c r="K12" s="25" t="s">
        <v>3118</v>
      </c>
      <c r="L12" s="24" t="s">
        <v>3118</v>
      </c>
      <c r="M12" s="26" t="s">
        <v>3118</v>
      </c>
      <c r="N12" s="27" t="s">
        <v>3118</v>
      </c>
      <c r="O12" s="24" t="s">
        <v>3118</v>
      </c>
      <c r="P12" s="26" t="s">
        <v>3118</v>
      </c>
      <c r="Q12" s="27" t="s">
        <v>3118</v>
      </c>
      <c r="R12" s="24" t="s">
        <v>3118</v>
      </c>
      <c r="S12" s="28" t="s">
        <v>3118</v>
      </c>
      <c r="T12" s="27" t="s">
        <v>3118</v>
      </c>
      <c r="U12" s="24" t="s">
        <v>3118</v>
      </c>
      <c r="V12" s="26" t="s">
        <v>3118</v>
      </c>
      <c r="W12" s="25" t="s">
        <v>3118</v>
      </c>
      <c r="X12" s="24" t="s">
        <v>3118</v>
      </c>
      <c r="AA12" s="13"/>
    </row>
    <row r="13" spans="2:27" ht="18" customHeight="1" x14ac:dyDescent="0.25">
      <c r="B13" s="33" t="s">
        <v>190</v>
      </c>
      <c r="C13" s="32" t="s">
        <v>3143</v>
      </c>
      <c r="D13" s="32" t="s">
        <v>3124</v>
      </c>
      <c r="E13" s="32" t="s">
        <v>3151</v>
      </c>
      <c r="F13" s="29" t="s">
        <v>3139</v>
      </c>
      <c r="G13" s="31">
        <v>29.4</v>
      </c>
      <c r="H13" s="32">
        <v>0.08</v>
      </c>
      <c r="I13" s="29">
        <v>366</v>
      </c>
      <c r="J13" s="31">
        <v>154.4</v>
      </c>
      <c r="K13" s="32">
        <v>103</v>
      </c>
      <c r="L13" s="29">
        <v>1</v>
      </c>
      <c r="M13" s="31">
        <v>423</v>
      </c>
      <c r="N13" s="30">
        <v>3.9</v>
      </c>
      <c r="O13" s="29">
        <v>110</v>
      </c>
      <c r="P13" s="31">
        <v>196</v>
      </c>
      <c r="Q13" s="30">
        <v>19.5</v>
      </c>
      <c r="R13" s="29">
        <v>10</v>
      </c>
      <c r="S13" s="28">
        <v>8.6</v>
      </c>
      <c r="T13" s="27">
        <v>2.7</v>
      </c>
      <c r="U13" s="24">
        <v>3</v>
      </c>
      <c r="V13" s="26">
        <v>51</v>
      </c>
      <c r="W13" s="25">
        <v>63</v>
      </c>
      <c r="X13" s="24">
        <v>1</v>
      </c>
      <c r="AA13" s="13"/>
    </row>
    <row r="14" spans="2:27" ht="18" customHeight="1" x14ac:dyDescent="0.25">
      <c r="B14" s="33" t="s">
        <v>267</v>
      </c>
      <c r="C14" s="32" t="s">
        <v>3154</v>
      </c>
      <c r="D14" s="32" t="s">
        <v>3124</v>
      </c>
      <c r="E14" s="80" t="s">
        <v>3155</v>
      </c>
      <c r="F14" s="79" t="s">
        <v>3130</v>
      </c>
      <c r="G14" s="31">
        <v>29.7</v>
      </c>
      <c r="H14" s="32">
        <v>0.12</v>
      </c>
      <c r="I14" s="29">
        <v>257</v>
      </c>
      <c r="J14" s="31">
        <v>128.69999999999999</v>
      </c>
      <c r="K14" s="32">
        <v>65.400000000000006</v>
      </c>
      <c r="L14" s="29">
        <v>2</v>
      </c>
      <c r="M14" s="31">
        <v>524</v>
      </c>
      <c r="N14" s="30">
        <v>3.1</v>
      </c>
      <c r="O14" s="29">
        <v>169</v>
      </c>
      <c r="P14" s="31">
        <v>57</v>
      </c>
      <c r="Q14" s="30">
        <v>8.3000000000000007</v>
      </c>
      <c r="R14" s="29">
        <v>7</v>
      </c>
      <c r="S14" s="28">
        <v>6.3</v>
      </c>
      <c r="T14" s="27">
        <v>3.1</v>
      </c>
      <c r="U14" s="24">
        <v>2</v>
      </c>
      <c r="V14" s="26">
        <v>38</v>
      </c>
      <c r="W14" s="25">
        <v>49</v>
      </c>
      <c r="X14" s="24">
        <v>1</v>
      </c>
      <c r="AA14" s="13"/>
    </row>
    <row r="15" spans="2:27" ht="18" customHeight="1" x14ac:dyDescent="0.25">
      <c r="B15" s="34" t="s">
        <v>276</v>
      </c>
      <c r="C15" s="25" t="s">
        <v>3154</v>
      </c>
      <c r="D15" s="32" t="s">
        <v>3127</v>
      </c>
      <c r="E15" s="80"/>
      <c r="F15" s="79"/>
      <c r="G15" s="26" t="s">
        <v>3118</v>
      </c>
      <c r="H15" s="25" t="s">
        <v>3118</v>
      </c>
      <c r="I15" s="24" t="s">
        <v>3118</v>
      </c>
      <c r="J15" s="26" t="s">
        <v>3118</v>
      </c>
      <c r="K15" s="25" t="s">
        <v>3118</v>
      </c>
      <c r="L15" s="24" t="s">
        <v>3118</v>
      </c>
      <c r="M15" s="26" t="s">
        <v>3118</v>
      </c>
      <c r="N15" s="27" t="s">
        <v>3118</v>
      </c>
      <c r="O15" s="24" t="s">
        <v>3118</v>
      </c>
      <c r="P15" s="26" t="s">
        <v>3118</v>
      </c>
      <c r="Q15" s="27" t="s">
        <v>3118</v>
      </c>
      <c r="R15" s="24" t="s">
        <v>3118</v>
      </c>
      <c r="S15" s="28" t="s">
        <v>3118</v>
      </c>
      <c r="T15" s="27" t="s">
        <v>3118</v>
      </c>
      <c r="U15" s="24" t="s">
        <v>3118</v>
      </c>
      <c r="V15" s="26" t="s">
        <v>3118</v>
      </c>
      <c r="W15" s="25" t="s">
        <v>3118</v>
      </c>
      <c r="X15" s="24" t="s">
        <v>3118</v>
      </c>
      <c r="AA15" s="13"/>
    </row>
    <row r="16" spans="2:27" ht="18" customHeight="1" x14ac:dyDescent="0.25">
      <c r="B16" s="33" t="s">
        <v>143</v>
      </c>
      <c r="C16" s="32" t="s">
        <v>3153</v>
      </c>
      <c r="D16" s="32" t="s">
        <v>3124</v>
      </c>
      <c r="E16" s="32" t="s">
        <v>3152</v>
      </c>
      <c r="F16" s="29" t="s">
        <v>3122</v>
      </c>
      <c r="G16" s="31">
        <v>33.799999999999997</v>
      </c>
      <c r="H16" s="32">
        <v>0.16</v>
      </c>
      <c r="I16" s="29">
        <v>209</v>
      </c>
      <c r="J16" s="31">
        <v>112.2</v>
      </c>
      <c r="K16" s="32">
        <v>42.1</v>
      </c>
      <c r="L16" s="29">
        <v>3</v>
      </c>
      <c r="M16" s="31">
        <v>509</v>
      </c>
      <c r="N16" s="30">
        <v>2</v>
      </c>
      <c r="O16" s="29">
        <v>253</v>
      </c>
      <c r="P16" s="31">
        <v>10</v>
      </c>
      <c r="Q16" s="30">
        <v>4.2</v>
      </c>
      <c r="R16" s="29">
        <v>2</v>
      </c>
      <c r="S16" s="28">
        <v>7.7</v>
      </c>
      <c r="T16" s="27">
        <v>2.7</v>
      </c>
      <c r="U16" s="24">
        <v>3</v>
      </c>
      <c r="V16" s="26">
        <v>47</v>
      </c>
      <c r="W16" s="25">
        <v>69</v>
      </c>
      <c r="X16" s="24">
        <v>1</v>
      </c>
      <c r="AA16" s="13"/>
    </row>
    <row r="17" spans="2:27" ht="18" customHeight="1" x14ac:dyDescent="0.25">
      <c r="B17" s="33" t="s">
        <v>71</v>
      </c>
      <c r="C17" s="32" t="s">
        <v>3150</v>
      </c>
      <c r="D17" s="32" t="s">
        <v>3124</v>
      </c>
      <c r="E17" s="80" t="s">
        <v>3151</v>
      </c>
      <c r="F17" s="79" t="s">
        <v>3122</v>
      </c>
      <c r="G17" s="31">
        <v>24.4</v>
      </c>
      <c r="H17" s="32">
        <v>0.04</v>
      </c>
      <c r="I17" s="29">
        <v>621</v>
      </c>
      <c r="J17" s="31">
        <v>120.1</v>
      </c>
      <c r="K17" s="32">
        <v>55.7</v>
      </c>
      <c r="L17" s="29">
        <v>2</v>
      </c>
      <c r="M17" s="31">
        <v>294</v>
      </c>
      <c r="N17" s="30">
        <v>1.2</v>
      </c>
      <c r="O17" s="29">
        <v>254</v>
      </c>
      <c r="P17" s="31">
        <v>56</v>
      </c>
      <c r="Q17" s="30">
        <v>2.4</v>
      </c>
      <c r="R17" s="29">
        <v>24</v>
      </c>
      <c r="S17" s="28">
        <v>4.3</v>
      </c>
      <c r="T17" s="27">
        <v>1.5</v>
      </c>
      <c r="U17" s="24">
        <v>3</v>
      </c>
      <c r="V17" s="26">
        <v>124</v>
      </c>
      <c r="W17" s="25">
        <v>174</v>
      </c>
      <c r="X17" s="24">
        <v>1</v>
      </c>
      <c r="AA17" s="13"/>
    </row>
    <row r="18" spans="2:27" ht="18" customHeight="1" x14ac:dyDescent="0.25">
      <c r="B18" s="33" t="s">
        <v>80</v>
      </c>
      <c r="C18" s="32" t="s">
        <v>3150</v>
      </c>
      <c r="D18" s="25" t="s">
        <v>3132</v>
      </c>
      <c r="E18" s="80"/>
      <c r="F18" s="79"/>
      <c r="G18" s="31">
        <v>33</v>
      </c>
      <c r="H18" s="32">
        <v>0.04</v>
      </c>
      <c r="I18" s="29">
        <v>826</v>
      </c>
      <c r="J18" s="31">
        <v>132.5</v>
      </c>
      <c r="K18" s="32">
        <v>88.3</v>
      </c>
      <c r="L18" s="29">
        <v>1</v>
      </c>
      <c r="M18" s="31">
        <v>561</v>
      </c>
      <c r="N18" s="30">
        <v>2.6</v>
      </c>
      <c r="O18" s="29">
        <v>217</v>
      </c>
      <c r="P18" s="31">
        <v>150</v>
      </c>
      <c r="Q18" s="30">
        <v>9.1</v>
      </c>
      <c r="R18" s="29">
        <v>17</v>
      </c>
      <c r="S18" s="28">
        <v>8.3000000000000007</v>
      </c>
      <c r="T18" s="27">
        <v>4.0999999999999996</v>
      </c>
      <c r="U18" s="24">
        <v>2</v>
      </c>
      <c r="V18" s="26">
        <v>85</v>
      </c>
      <c r="W18" s="25">
        <v>143</v>
      </c>
      <c r="X18" s="24">
        <v>1</v>
      </c>
      <c r="AA18" s="13"/>
    </row>
    <row r="19" spans="2:27" ht="18" customHeight="1" x14ac:dyDescent="0.25">
      <c r="B19" s="33" t="s">
        <v>2</v>
      </c>
      <c r="C19" s="32" t="s">
        <v>3150</v>
      </c>
      <c r="D19" s="32" t="s">
        <v>3127</v>
      </c>
      <c r="E19" s="80"/>
      <c r="F19" s="79"/>
      <c r="G19" s="31">
        <v>10.3</v>
      </c>
      <c r="H19" s="32">
        <v>0.03</v>
      </c>
      <c r="I19" s="29">
        <v>368</v>
      </c>
      <c r="J19" s="31">
        <v>56.2</v>
      </c>
      <c r="K19" s="32">
        <v>28.9</v>
      </c>
      <c r="L19" s="29">
        <v>2</v>
      </c>
      <c r="M19" s="31">
        <v>228</v>
      </c>
      <c r="N19" s="30">
        <v>2.8</v>
      </c>
      <c r="O19" s="29">
        <v>81</v>
      </c>
      <c r="P19" s="31">
        <v>85</v>
      </c>
      <c r="Q19" s="30">
        <v>10.4</v>
      </c>
      <c r="R19" s="29">
        <v>8</v>
      </c>
      <c r="S19" s="28">
        <v>6.8</v>
      </c>
      <c r="T19" s="27">
        <v>2.1</v>
      </c>
      <c r="U19" s="24">
        <v>3</v>
      </c>
      <c r="V19" s="26">
        <v>78</v>
      </c>
      <c r="W19" s="25">
        <v>105</v>
      </c>
      <c r="X19" s="24">
        <v>1</v>
      </c>
      <c r="AA19" s="13"/>
    </row>
    <row r="20" spans="2:27" ht="18" customHeight="1" x14ac:dyDescent="0.25">
      <c r="B20" s="33" t="s">
        <v>62</v>
      </c>
      <c r="C20" s="32" t="s">
        <v>3141</v>
      </c>
      <c r="D20" s="32" t="s">
        <v>3127</v>
      </c>
      <c r="E20" s="32" t="s">
        <v>3149</v>
      </c>
      <c r="F20" s="29" t="s">
        <v>3130</v>
      </c>
      <c r="G20" s="31">
        <v>26</v>
      </c>
      <c r="H20" s="32">
        <v>0.03</v>
      </c>
      <c r="I20" s="29">
        <v>856</v>
      </c>
      <c r="J20" s="31">
        <v>111.7</v>
      </c>
      <c r="K20" s="32">
        <v>61.2</v>
      </c>
      <c r="L20" s="29">
        <v>2</v>
      </c>
      <c r="M20" s="31">
        <v>305</v>
      </c>
      <c r="N20" s="30">
        <v>2.4</v>
      </c>
      <c r="O20" s="29">
        <v>130</v>
      </c>
      <c r="P20" s="31">
        <v>113</v>
      </c>
      <c r="Q20" s="30">
        <v>9.9</v>
      </c>
      <c r="R20" s="29">
        <v>11</v>
      </c>
      <c r="S20" s="28">
        <v>7.3</v>
      </c>
      <c r="T20" s="27">
        <v>3.8</v>
      </c>
      <c r="U20" s="24">
        <v>2</v>
      </c>
      <c r="V20" s="26">
        <v>86</v>
      </c>
      <c r="W20" s="25">
        <v>102</v>
      </c>
      <c r="X20" s="24">
        <v>1</v>
      </c>
      <c r="AA20" s="13"/>
    </row>
    <row r="21" spans="2:27" ht="18" customHeight="1" x14ac:dyDescent="0.25">
      <c r="B21" s="33" t="s">
        <v>163</v>
      </c>
      <c r="C21" s="32" t="s">
        <v>3148</v>
      </c>
      <c r="D21" s="32" t="s">
        <v>3124</v>
      </c>
      <c r="E21" s="32" t="s">
        <v>3147</v>
      </c>
      <c r="F21" s="29" t="s">
        <v>3122</v>
      </c>
      <c r="G21" s="31">
        <v>15</v>
      </c>
      <c r="H21" s="32">
        <v>0.03</v>
      </c>
      <c r="I21" s="29">
        <v>446</v>
      </c>
      <c r="J21" s="31">
        <v>92.3</v>
      </c>
      <c r="K21" s="32">
        <v>47</v>
      </c>
      <c r="L21" s="29">
        <v>2</v>
      </c>
      <c r="M21" s="31">
        <v>760</v>
      </c>
      <c r="N21" s="30">
        <v>7.1</v>
      </c>
      <c r="O21" s="29">
        <v>107</v>
      </c>
      <c r="P21" s="31">
        <v>53</v>
      </c>
      <c r="Q21" s="30">
        <v>8.6999999999999993</v>
      </c>
      <c r="R21" s="29">
        <v>6</v>
      </c>
      <c r="S21" s="28">
        <v>7.1</v>
      </c>
      <c r="T21" s="27">
        <v>3.1</v>
      </c>
      <c r="U21" s="24">
        <v>2</v>
      </c>
      <c r="V21" s="26">
        <v>102</v>
      </c>
      <c r="W21" s="25" t="s">
        <v>3119</v>
      </c>
      <c r="X21" s="24" t="s">
        <v>3118</v>
      </c>
      <c r="AA21" s="13"/>
    </row>
    <row r="22" spans="2:27" ht="18" customHeight="1" x14ac:dyDescent="0.25">
      <c r="B22" s="33" t="s">
        <v>144</v>
      </c>
      <c r="C22" s="32" t="s">
        <v>3146</v>
      </c>
      <c r="D22" s="32" t="s">
        <v>3124</v>
      </c>
      <c r="E22" s="32" t="s">
        <v>3131</v>
      </c>
      <c r="F22" s="29" t="s">
        <v>3122</v>
      </c>
      <c r="G22" s="31">
        <v>40.799999999999997</v>
      </c>
      <c r="H22" s="32">
        <v>0.08</v>
      </c>
      <c r="I22" s="29">
        <v>488</v>
      </c>
      <c r="J22" s="31">
        <v>87.6</v>
      </c>
      <c r="K22" s="32">
        <v>85.8</v>
      </c>
      <c r="L22" s="29">
        <v>1</v>
      </c>
      <c r="M22" s="31">
        <v>496</v>
      </c>
      <c r="N22" s="30">
        <v>3.7</v>
      </c>
      <c r="O22" s="29">
        <v>135</v>
      </c>
      <c r="P22" s="31">
        <v>28</v>
      </c>
      <c r="Q22" s="30">
        <v>8.1999999999999993</v>
      </c>
      <c r="R22" s="29">
        <v>3</v>
      </c>
      <c r="S22" s="28">
        <v>6</v>
      </c>
      <c r="T22" s="27">
        <v>4.4000000000000004</v>
      </c>
      <c r="U22" s="24">
        <v>1</v>
      </c>
      <c r="V22" s="26" t="s">
        <v>3119</v>
      </c>
      <c r="W22" s="25" t="s">
        <v>3119</v>
      </c>
      <c r="X22" s="24" t="s">
        <v>3118</v>
      </c>
      <c r="AA22" s="13"/>
    </row>
    <row r="23" spans="2:27" ht="18" customHeight="1" x14ac:dyDescent="0.25">
      <c r="B23" s="33" t="s">
        <v>16</v>
      </c>
      <c r="C23" s="32" t="s">
        <v>3143</v>
      </c>
      <c r="D23" s="32" t="s">
        <v>3124</v>
      </c>
      <c r="E23" s="80" t="s">
        <v>3145</v>
      </c>
      <c r="F23" s="79" t="s">
        <v>3139</v>
      </c>
      <c r="G23" s="31">
        <v>21.7</v>
      </c>
      <c r="H23" s="32">
        <v>0.06</v>
      </c>
      <c r="I23" s="29">
        <v>392</v>
      </c>
      <c r="J23" s="31">
        <v>126.2</v>
      </c>
      <c r="K23" s="32">
        <v>94.1</v>
      </c>
      <c r="L23" s="29">
        <v>1</v>
      </c>
      <c r="M23" s="31">
        <v>319</v>
      </c>
      <c r="N23" s="30">
        <v>5.3</v>
      </c>
      <c r="O23" s="29">
        <v>61</v>
      </c>
      <c r="P23" s="31">
        <v>156</v>
      </c>
      <c r="Q23" s="30">
        <v>14.2</v>
      </c>
      <c r="R23" s="29">
        <v>11</v>
      </c>
      <c r="S23" s="28">
        <v>7.8</v>
      </c>
      <c r="T23" s="27">
        <v>3.8</v>
      </c>
      <c r="U23" s="24">
        <v>2</v>
      </c>
      <c r="V23" s="26">
        <v>58</v>
      </c>
      <c r="W23" s="25">
        <v>83</v>
      </c>
      <c r="X23" s="24">
        <v>1</v>
      </c>
      <c r="AA23" s="13"/>
    </row>
    <row r="24" spans="2:27" ht="18" customHeight="1" x14ac:dyDescent="0.25">
      <c r="B24" s="33" t="s">
        <v>23</v>
      </c>
      <c r="C24" s="32" t="s">
        <v>3143</v>
      </c>
      <c r="D24" s="32" t="s">
        <v>3127</v>
      </c>
      <c r="E24" s="80"/>
      <c r="F24" s="79"/>
      <c r="G24" s="31">
        <v>20.5</v>
      </c>
      <c r="H24" s="32">
        <v>0.04</v>
      </c>
      <c r="I24" s="29">
        <v>542</v>
      </c>
      <c r="J24" s="31">
        <v>72.8</v>
      </c>
      <c r="K24" s="32">
        <v>38.799999999999997</v>
      </c>
      <c r="L24" s="29">
        <v>2</v>
      </c>
      <c r="M24" s="31">
        <v>442</v>
      </c>
      <c r="N24" s="30">
        <v>3.7</v>
      </c>
      <c r="O24" s="29">
        <v>119</v>
      </c>
      <c r="P24" s="31">
        <v>87</v>
      </c>
      <c r="Q24" s="30">
        <v>16.600000000000001</v>
      </c>
      <c r="R24" s="29">
        <v>5</v>
      </c>
      <c r="S24" s="28">
        <v>3.7</v>
      </c>
      <c r="T24" s="27">
        <v>1.3</v>
      </c>
      <c r="U24" s="24">
        <v>3</v>
      </c>
      <c r="V24" s="26">
        <v>70</v>
      </c>
      <c r="W24" s="25">
        <v>125</v>
      </c>
      <c r="X24" s="24">
        <v>1</v>
      </c>
      <c r="AA24" s="13"/>
    </row>
    <row r="25" spans="2:27" ht="18" customHeight="1" x14ac:dyDescent="0.25">
      <c r="B25" s="33" t="s">
        <v>53</v>
      </c>
      <c r="C25" s="32" t="s">
        <v>3143</v>
      </c>
      <c r="D25" s="32" t="s">
        <v>3124</v>
      </c>
      <c r="E25" s="80" t="s">
        <v>3144</v>
      </c>
      <c r="F25" s="79" t="s">
        <v>3139</v>
      </c>
      <c r="G25" s="31">
        <v>39.1</v>
      </c>
      <c r="H25" s="32">
        <v>0.12</v>
      </c>
      <c r="I25" s="29">
        <v>327</v>
      </c>
      <c r="J25" s="31">
        <v>110.4</v>
      </c>
      <c r="K25" s="32">
        <v>74.599999999999994</v>
      </c>
      <c r="L25" s="29">
        <v>1</v>
      </c>
      <c r="M25" s="31">
        <v>453</v>
      </c>
      <c r="N25" s="30">
        <v>4.3</v>
      </c>
      <c r="O25" s="29">
        <v>107</v>
      </c>
      <c r="P25" s="31">
        <v>161</v>
      </c>
      <c r="Q25" s="30">
        <v>18.399999999999999</v>
      </c>
      <c r="R25" s="29">
        <v>9</v>
      </c>
      <c r="S25" s="28">
        <v>5.5</v>
      </c>
      <c r="T25" s="27">
        <v>5</v>
      </c>
      <c r="U25" s="24">
        <v>1</v>
      </c>
      <c r="V25" s="26">
        <v>37</v>
      </c>
      <c r="W25" s="25">
        <v>50</v>
      </c>
      <c r="X25" s="24">
        <v>1</v>
      </c>
      <c r="AA25" s="13"/>
    </row>
    <row r="26" spans="2:27" ht="18" customHeight="1" x14ac:dyDescent="0.25">
      <c r="B26" s="34" t="s">
        <v>34</v>
      </c>
      <c r="C26" s="25" t="s">
        <v>3143</v>
      </c>
      <c r="D26" s="25" t="s">
        <v>3132</v>
      </c>
      <c r="E26" s="80"/>
      <c r="F26" s="79"/>
      <c r="G26" s="26" t="s">
        <v>3118</v>
      </c>
      <c r="H26" s="25" t="s">
        <v>3118</v>
      </c>
      <c r="I26" s="24" t="s">
        <v>3118</v>
      </c>
      <c r="J26" s="26" t="s">
        <v>3118</v>
      </c>
      <c r="K26" s="25" t="s">
        <v>3118</v>
      </c>
      <c r="L26" s="24" t="s">
        <v>3118</v>
      </c>
      <c r="M26" s="26" t="s">
        <v>3118</v>
      </c>
      <c r="N26" s="27" t="s">
        <v>3118</v>
      </c>
      <c r="O26" s="24" t="s">
        <v>3118</v>
      </c>
      <c r="P26" s="26" t="s">
        <v>3118</v>
      </c>
      <c r="Q26" s="27" t="s">
        <v>3118</v>
      </c>
      <c r="R26" s="24" t="s">
        <v>3118</v>
      </c>
      <c r="S26" s="28" t="s">
        <v>3118</v>
      </c>
      <c r="T26" s="27" t="s">
        <v>3118</v>
      </c>
      <c r="U26" s="24" t="s">
        <v>3118</v>
      </c>
      <c r="V26" s="26" t="s">
        <v>3118</v>
      </c>
      <c r="W26" s="25" t="s">
        <v>3118</v>
      </c>
      <c r="X26" s="24" t="s">
        <v>3118</v>
      </c>
      <c r="AA26" s="13"/>
    </row>
    <row r="27" spans="2:27" ht="18" customHeight="1" x14ac:dyDescent="0.25">
      <c r="B27" s="33" t="s">
        <v>3142</v>
      </c>
      <c r="C27" s="32" t="s">
        <v>3141</v>
      </c>
      <c r="D27" s="32" t="s">
        <v>3127</v>
      </c>
      <c r="E27" s="32" t="s">
        <v>3140</v>
      </c>
      <c r="F27" s="29" t="s">
        <v>3139</v>
      </c>
      <c r="G27" s="31" t="s">
        <v>3138</v>
      </c>
      <c r="H27" s="32" t="s">
        <v>3137</v>
      </c>
      <c r="I27" s="29" t="s">
        <v>3118</v>
      </c>
      <c r="J27" s="31" t="s">
        <v>3136</v>
      </c>
      <c r="K27" s="32" t="s">
        <v>3136</v>
      </c>
      <c r="L27" s="29" t="s">
        <v>3118</v>
      </c>
      <c r="M27" s="31" t="s">
        <v>3121</v>
      </c>
      <c r="N27" s="30">
        <v>7.6</v>
      </c>
      <c r="O27" s="29" t="s">
        <v>3135</v>
      </c>
      <c r="P27" s="31" t="s">
        <v>3134</v>
      </c>
      <c r="Q27" s="30" t="s">
        <v>3133</v>
      </c>
      <c r="R27" s="29" t="s">
        <v>3118</v>
      </c>
      <c r="S27" s="28" t="s">
        <v>3118</v>
      </c>
      <c r="T27" s="27" t="s">
        <v>3118</v>
      </c>
      <c r="U27" s="24" t="s">
        <v>3118</v>
      </c>
      <c r="V27" s="26">
        <v>77</v>
      </c>
      <c r="W27" s="25">
        <v>69</v>
      </c>
      <c r="X27" s="24">
        <v>1</v>
      </c>
      <c r="AA27" s="13"/>
    </row>
    <row r="28" spans="2:27" ht="18" customHeight="1" x14ac:dyDescent="0.25">
      <c r="B28" s="33" t="s">
        <v>24</v>
      </c>
      <c r="C28" s="32" t="s">
        <v>3128</v>
      </c>
      <c r="D28" s="25" t="s">
        <v>3132</v>
      </c>
      <c r="E28" s="80" t="s">
        <v>3131</v>
      </c>
      <c r="F28" s="79" t="s">
        <v>3130</v>
      </c>
      <c r="G28" s="31">
        <v>39.5</v>
      </c>
      <c r="H28" s="32">
        <v>0.11</v>
      </c>
      <c r="I28" s="29">
        <v>344</v>
      </c>
      <c r="J28" s="31">
        <v>259.10000000000002</v>
      </c>
      <c r="K28" s="32">
        <v>202.5</v>
      </c>
      <c r="L28" s="29">
        <v>1</v>
      </c>
      <c r="M28" s="31" t="s">
        <v>3121</v>
      </c>
      <c r="N28" s="30">
        <v>8.3000000000000007</v>
      </c>
      <c r="O28" s="29" t="s">
        <v>3129</v>
      </c>
      <c r="P28" s="31">
        <v>140</v>
      </c>
      <c r="Q28" s="30">
        <v>15</v>
      </c>
      <c r="R28" s="29">
        <v>9</v>
      </c>
      <c r="S28" s="28">
        <v>11.9</v>
      </c>
      <c r="T28" s="27">
        <v>8.6</v>
      </c>
      <c r="U28" s="24">
        <v>1</v>
      </c>
      <c r="V28" s="26">
        <v>115</v>
      </c>
      <c r="W28" s="25">
        <v>114</v>
      </c>
      <c r="X28" s="24">
        <v>1</v>
      </c>
      <c r="AA28" s="13"/>
    </row>
    <row r="29" spans="2:27" ht="18" customHeight="1" x14ac:dyDescent="0.25">
      <c r="B29" s="33" t="s">
        <v>33</v>
      </c>
      <c r="C29" s="32" t="s">
        <v>3128</v>
      </c>
      <c r="D29" s="32" t="s">
        <v>3127</v>
      </c>
      <c r="E29" s="80"/>
      <c r="F29" s="79"/>
      <c r="G29" s="31">
        <v>52.6</v>
      </c>
      <c r="H29" s="32">
        <v>0.09</v>
      </c>
      <c r="I29" s="29">
        <v>608</v>
      </c>
      <c r="J29" s="31">
        <v>140.80000000000001</v>
      </c>
      <c r="K29" s="32">
        <v>110.9</v>
      </c>
      <c r="L29" s="29">
        <v>1</v>
      </c>
      <c r="M29" s="31" t="s">
        <v>3121</v>
      </c>
      <c r="N29" s="30">
        <v>8.9</v>
      </c>
      <c r="O29" s="29" t="s">
        <v>3126</v>
      </c>
      <c r="P29" s="31">
        <v>106</v>
      </c>
      <c r="Q29" s="30">
        <v>18.100000000000001</v>
      </c>
      <c r="R29" s="29">
        <v>6</v>
      </c>
      <c r="S29" s="28">
        <v>4.9000000000000004</v>
      </c>
      <c r="T29" s="27">
        <v>2.7</v>
      </c>
      <c r="U29" s="24">
        <v>2</v>
      </c>
      <c r="V29" s="26">
        <v>114</v>
      </c>
      <c r="W29" s="25">
        <v>129</v>
      </c>
      <c r="X29" s="24">
        <v>1</v>
      </c>
      <c r="AA29" s="13"/>
    </row>
    <row r="30" spans="2:27" ht="18" customHeight="1" thickBot="1" x14ac:dyDescent="0.3">
      <c r="B30" s="23" t="s">
        <v>140</v>
      </c>
      <c r="C30" s="22" t="s">
        <v>3125</v>
      </c>
      <c r="D30" s="22" t="s">
        <v>3124</v>
      </c>
      <c r="E30" s="22" t="s">
        <v>3123</v>
      </c>
      <c r="F30" s="19" t="s">
        <v>3122</v>
      </c>
      <c r="G30" s="21">
        <v>43.7</v>
      </c>
      <c r="H30" s="22">
        <v>0.2</v>
      </c>
      <c r="I30" s="19">
        <v>215</v>
      </c>
      <c r="J30" s="21">
        <v>186</v>
      </c>
      <c r="K30" s="22">
        <v>177</v>
      </c>
      <c r="L30" s="19">
        <v>1</v>
      </c>
      <c r="M30" s="21" t="s">
        <v>3121</v>
      </c>
      <c r="N30" s="20">
        <v>7.5</v>
      </c>
      <c r="O30" s="19" t="s">
        <v>3120</v>
      </c>
      <c r="P30" s="21">
        <v>236</v>
      </c>
      <c r="Q30" s="20">
        <v>16.3</v>
      </c>
      <c r="R30" s="19">
        <v>14</v>
      </c>
      <c r="S30" s="18">
        <v>9.5</v>
      </c>
      <c r="T30" s="17">
        <v>7.5</v>
      </c>
      <c r="U30" s="14">
        <v>1</v>
      </c>
      <c r="V30" s="16">
        <v>150</v>
      </c>
      <c r="W30" s="15" t="s">
        <v>3119</v>
      </c>
      <c r="X30" s="14" t="s">
        <v>3118</v>
      </c>
      <c r="AA30" s="13"/>
    </row>
    <row r="31" spans="2:27" ht="18" customHeight="1" x14ac:dyDescent="0.25">
      <c r="B31" s="11" t="s">
        <v>3117</v>
      </c>
    </row>
    <row r="32" spans="2:27" ht="18" customHeight="1" x14ac:dyDescent="0.25">
      <c r="B32" s="11" t="s">
        <v>3116</v>
      </c>
    </row>
    <row r="33" spans="2:2" ht="18" customHeight="1" x14ac:dyDescent="0.25">
      <c r="B33" s="11" t="s">
        <v>3115</v>
      </c>
    </row>
  </sheetData>
  <mergeCells count="21">
    <mergeCell ref="M2:O2"/>
    <mergeCell ref="P2:R2"/>
    <mergeCell ref="S2:U2"/>
    <mergeCell ref="V2:X2"/>
    <mergeCell ref="E17:E19"/>
    <mergeCell ref="F17:F19"/>
    <mergeCell ref="G2:I2"/>
    <mergeCell ref="J2:L2"/>
    <mergeCell ref="B2:F2"/>
    <mergeCell ref="E7:E8"/>
    <mergeCell ref="E28:E29"/>
    <mergeCell ref="F28:F29"/>
    <mergeCell ref="E25:E26"/>
    <mergeCell ref="F25:F26"/>
    <mergeCell ref="E23:E24"/>
    <mergeCell ref="F23:F24"/>
    <mergeCell ref="F7:F8"/>
    <mergeCell ref="E9:E10"/>
    <mergeCell ref="F9:F10"/>
    <mergeCell ref="E14:E15"/>
    <mergeCell ref="F14:F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27"/>
  <sheetViews>
    <sheetView topLeftCell="B2" zoomScaleNormal="100" workbookViewId="0">
      <selection activeCell="B2" sqref="B2"/>
    </sheetView>
  </sheetViews>
  <sheetFormatPr defaultColWidth="0" defaultRowHeight="0" customHeight="1" zeroHeight="1" x14ac:dyDescent="0.25"/>
  <cols>
    <col min="1" max="1" width="3" style="48" hidden="1" customWidth="1"/>
    <col min="2" max="2" width="19.140625" style="49" bestFit="1" customWidth="1"/>
    <col min="3" max="3" width="19.85546875" style="48" customWidth="1"/>
    <col min="4" max="203" width="13.85546875" style="48" customWidth="1"/>
    <col min="204" max="16384" width="9" style="48" hidden="1"/>
  </cols>
  <sheetData>
    <row r="1" spans="2:203" ht="13.5" hidden="1" customHeight="1" thickBot="1" x14ac:dyDescent="0.3"/>
    <row r="2" spans="2:203" s="49" customFormat="1" ht="15" customHeight="1" thickBot="1" x14ac:dyDescent="0.3">
      <c r="B2" s="73" t="s">
        <v>3386</v>
      </c>
      <c r="C2" s="72" t="s">
        <v>3385</v>
      </c>
      <c r="D2" s="71" t="s">
        <v>627</v>
      </c>
      <c r="E2" s="71" t="s">
        <v>3384</v>
      </c>
      <c r="F2" s="71" t="s">
        <v>3383</v>
      </c>
      <c r="G2" s="71" t="s">
        <v>3382</v>
      </c>
      <c r="H2" s="71" t="s">
        <v>3381</v>
      </c>
      <c r="I2" s="71" t="s">
        <v>3380</v>
      </c>
      <c r="J2" s="71" t="s">
        <v>3379</v>
      </c>
      <c r="K2" s="71" t="s">
        <v>3378</v>
      </c>
      <c r="L2" s="71" t="s">
        <v>3377</v>
      </c>
      <c r="M2" s="71" t="s">
        <v>3376</v>
      </c>
      <c r="N2" s="71" t="s">
        <v>3375</v>
      </c>
      <c r="O2" s="71" t="s">
        <v>3374</v>
      </c>
      <c r="P2" s="71" t="s">
        <v>3373</v>
      </c>
      <c r="Q2" s="71" t="s">
        <v>3372</v>
      </c>
      <c r="R2" s="71" t="s">
        <v>3371</v>
      </c>
      <c r="S2" s="71" t="s">
        <v>3370</v>
      </c>
      <c r="T2" s="71" t="s">
        <v>3369</v>
      </c>
      <c r="U2" s="71" t="s">
        <v>3368</v>
      </c>
      <c r="V2" s="71" t="s">
        <v>3367</v>
      </c>
      <c r="W2" s="71" t="s">
        <v>3366</v>
      </c>
      <c r="X2" s="71" t="s">
        <v>3365</v>
      </c>
      <c r="Y2" s="71" t="s">
        <v>3364</v>
      </c>
      <c r="Z2" s="71" t="s">
        <v>3363</v>
      </c>
      <c r="AA2" s="71" t="s">
        <v>3362</v>
      </c>
      <c r="AB2" s="71" t="s">
        <v>3361</v>
      </c>
      <c r="AC2" s="71" t="s">
        <v>3360</v>
      </c>
      <c r="AD2" s="71" t="s">
        <v>3359</v>
      </c>
      <c r="AE2" s="71" t="s">
        <v>3358</v>
      </c>
      <c r="AF2" s="71" t="s">
        <v>3357</v>
      </c>
      <c r="AG2" s="71" t="s">
        <v>3356</v>
      </c>
      <c r="AH2" s="71" t="s">
        <v>3355</v>
      </c>
      <c r="AI2" s="71" t="s">
        <v>3354</v>
      </c>
      <c r="AJ2" s="71" t="s">
        <v>3353</v>
      </c>
      <c r="AK2" s="71" t="s">
        <v>3352</v>
      </c>
      <c r="AL2" s="71" t="s">
        <v>3351</v>
      </c>
      <c r="AM2" s="71" t="s">
        <v>3350</v>
      </c>
      <c r="AN2" s="71" t="s">
        <v>3349</v>
      </c>
      <c r="AO2" s="71" t="s">
        <v>3348</v>
      </c>
      <c r="AP2" s="71" t="s">
        <v>3347</v>
      </c>
      <c r="AQ2" s="71" t="s">
        <v>3346</v>
      </c>
      <c r="AR2" s="71" t="s">
        <v>3345</v>
      </c>
      <c r="AS2" s="71" t="s">
        <v>3344</v>
      </c>
      <c r="AT2" s="71" t="s">
        <v>3343</v>
      </c>
      <c r="AU2" s="71" t="s">
        <v>3342</v>
      </c>
      <c r="AV2" s="71" t="s">
        <v>3341</v>
      </c>
      <c r="AW2" s="71" t="s">
        <v>3340</v>
      </c>
      <c r="AX2" s="71" t="s">
        <v>3339</v>
      </c>
      <c r="AY2" s="71" t="s">
        <v>3338</v>
      </c>
      <c r="AZ2" s="71" t="s">
        <v>3337</v>
      </c>
      <c r="BA2" s="71" t="s">
        <v>3336</v>
      </c>
      <c r="BB2" s="71" t="s">
        <v>3335</v>
      </c>
      <c r="BC2" s="71" t="s">
        <v>3334</v>
      </c>
      <c r="BD2" s="71" t="s">
        <v>3333</v>
      </c>
      <c r="BE2" s="71" t="s">
        <v>3332</v>
      </c>
      <c r="BF2" s="71" t="s">
        <v>3331</v>
      </c>
      <c r="BG2" s="71" t="s">
        <v>3330</v>
      </c>
      <c r="BH2" s="71" t="s">
        <v>3329</v>
      </c>
      <c r="BI2" s="71" t="s">
        <v>3328</v>
      </c>
      <c r="BJ2" s="71" t="s">
        <v>3327</v>
      </c>
      <c r="BK2" s="71" t="s">
        <v>3326</v>
      </c>
      <c r="BL2" s="71" t="s">
        <v>3325</v>
      </c>
      <c r="BM2" s="71" t="s">
        <v>3324</v>
      </c>
      <c r="BN2" s="71" t="s">
        <v>3323</v>
      </c>
      <c r="BO2" s="71" t="s">
        <v>3322</v>
      </c>
      <c r="BP2" s="71" t="s">
        <v>3321</v>
      </c>
      <c r="BQ2" s="71" t="s">
        <v>3320</v>
      </c>
      <c r="BR2" s="71" t="s">
        <v>3319</v>
      </c>
      <c r="BS2" s="71" t="s">
        <v>3318</v>
      </c>
      <c r="BT2" s="71" t="s">
        <v>3317</v>
      </c>
      <c r="BU2" s="71" t="s">
        <v>3316</v>
      </c>
      <c r="BV2" s="71" t="s">
        <v>3315</v>
      </c>
      <c r="BW2" s="71" t="s">
        <v>3314</v>
      </c>
      <c r="BX2" s="71" t="s">
        <v>3313</v>
      </c>
      <c r="BY2" s="71" t="s">
        <v>3312</v>
      </c>
      <c r="BZ2" s="71" t="s">
        <v>3311</v>
      </c>
      <c r="CA2" s="71" t="s">
        <v>3310</v>
      </c>
      <c r="CB2" s="71" t="s">
        <v>3309</v>
      </c>
      <c r="CC2" s="71" t="s">
        <v>3308</v>
      </c>
      <c r="CD2" s="71" t="s">
        <v>3307</v>
      </c>
      <c r="CE2" s="71" t="s">
        <v>3306</v>
      </c>
      <c r="CF2" s="71" t="s">
        <v>3305</v>
      </c>
      <c r="CG2" s="71" t="s">
        <v>3304</v>
      </c>
      <c r="CH2" s="71" t="s">
        <v>3303</v>
      </c>
      <c r="CI2" s="71" t="s">
        <v>3302</v>
      </c>
      <c r="CJ2" s="71" t="s">
        <v>3301</v>
      </c>
      <c r="CK2" s="71" t="s">
        <v>3300</v>
      </c>
      <c r="CL2" s="71" t="s">
        <v>3299</v>
      </c>
      <c r="CM2" s="71" t="s">
        <v>3298</v>
      </c>
      <c r="CN2" s="71" t="s">
        <v>3297</v>
      </c>
      <c r="CO2" s="71" t="s">
        <v>3296</v>
      </c>
      <c r="CP2" s="71" t="s">
        <v>3295</v>
      </c>
      <c r="CQ2" s="71" t="s">
        <v>3294</v>
      </c>
      <c r="CR2" s="71" t="s">
        <v>3293</v>
      </c>
      <c r="CS2" s="71" t="s">
        <v>3292</v>
      </c>
      <c r="CT2" s="71" t="s">
        <v>3291</v>
      </c>
      <c r="CU2" s="71" t="s">
        <v>3290</v>
      </c>
      <c r="CV2" s="71" t="s">
        <v>3289</v>
      </c>
      <c r="CW2" s="71" t="s">
        <v>3288</v>
      </c>
      <c r="CX2" s="71" t="s">
        <v>3287</v>
      </c>
      <c r="CY2" s="71" t="s">
        <v>3286</v>
      </c>
      <c r="CZ2" s="71" t="s">
        <v>3285</v>
      </c>
      <c r="DA2" s="71" t="s">
        <v>3284</v>
      </c>
      <c r="DB2" s="71" t="s">
        <v>3283</v>
      </c>
      <c r="DC2" s="71" t="s">
        <v>3282</v>
      </c>
      <c r="DD2" s="71" t="s">
        <v>3281</v>
      </c>
      <c r="DE2" s="71" t="s">
        <v>3280</v>
      </c>
      <c r="DF2" s="71" t="s">
        <v>3279</v>
      </c>
      <c r="DG2" s="71" t="s">
        <v>3278</v>
      </c>
      <c r="DH2" s="71" t="s">
        <v>3277</v>
      </c>
      <c r="DI2" s="71" t="s">
        <v>3276</v>
      </c>
      <c r="DJ2" s="71" t="s">
        <v>3275</v>
      </c>
      <c r="DK2" s="71" t="s">
        <v>3274</v>
      </c>
      <c r="DL2" s="71" t="s">
        <v>3273</v>
      </c>
      <c r="DM2" s="71" t="s">
        <v>3272</v>
      </c>
      <c r="DN2" s="71" t="s">
        <v>3271</v>
      </c>
      <c r="DO2" s="71" t="s">
        <v>3270</v>
      </c>
      <c r="DP2" s="71" t="s">
        <v>3269</v>
      </c>
      <c r="DQ2" s="71" t="s">
        <v>3268</v>
      </c>
      <c r="DR2" s="71" t="s">
        <v>3267</v>
      </c>
      <c r="DS2" s="71" t="s">
        <v>3266</v>
      </c>
      <c r="DT2" s="71" t="s">
        <v>3265</v>
      </c>
      <c r="DU2" s="71" t="s">
        <v>3264</v>
      </c>
      <c r="DV2" s="71" t="s">
        <v>3263</v>
      </c>
      <c r="DW2" s="71" t="s">
        <v>3262</v>
      </c>
      <c r="DX2" s="71" t="s">
        <v>3261</v>
      </c>
      <c r="DY2" s="71" t="s">
        <v>3260</v>
      </c>
      <c r="DZ2" s="71" t="s">
        <v>3259</v>
      </c>
      <c r="EA2" s="71" t="s">
        <v>3258</v>
      </c>
      <c r="EB2" s="71" t="s">
        <v>3257</v>
      </c>
      <c r="EC2" s="71" t="s">
        <v>3256</v>
      </c>
      <c r="ED2" s="71" t="s">
        <v>3255</v>
      </c>
      <c r="EE2" s="71" t="s">
        <v>3254</v>
      </c>
      <c r="EF2" s="71" t="s">
        <v>3253</v>
      </c>
      <c r="EG2" s="71" t="s">
        <v>3252</v>
      </c>
      <c r="EH2" s="71" t="s">
        <v>3251</v>
      </c>
      <c r="EI2" s="71" t="s">
        <v>3250</v>
      </c>
      <c r="EJ2" s="71" t="s">
        <v>3249</v>
      </c>
      <c r="EK2" s="71" t="s">
        <v>3248</v>
      </c>
      <c r="EL2" s="71" t="s">
        <v>3247</v>
      </c>
      <c r="EM2" s="71" t="s">
        <v>3246</v>
      </c>
      <c r="EN2" s="71" t="s">
        <v>3245</v>
      </c>
      <c r="EO2" s="71" t="s">
        <v>3244</v>
      </c>
      <c r="EP2" s="71" t="s">
        <v>3243</v>
      </c>
      <c r="EQ2" s="71" t="s">
        <v>3242</v>
      </c>
      <c r="ER2" s="71" t="s">
        <v>3241</v>
      </c>
      <c r="ES2" s="71" t="s">
        <v>3240</v>
      </c>
      <c r="ET2" s="71" t="s">
        <v>3239</v>
      </c>
      <c r="EU2" s="71" t="s">
        <v>3238</v>
      </c>
      <c r="EV2" s="71" t="s">
        <v>3237</v>
      </c>
      <c r="EW2" s="71" t="s">
        <v>3236</v>
      </c>
      <c r="EX2" s="71" t="s">
        <v>3235</v>
      </c>
      <c r="EY2" s="71" t="s">
        <v>3234</v>
      </c>
      <c r="EZ2" s="71" t="s">
        <v>3233</v>
      </c>
      <c r="FA2" s="71" t="s">
        <v>3232</v>
      </c>
      <c r="FB2" s="71" t="s">
        <v>3231</v>
      </c>
      <c r="FC2" s="71" t="s">
        <v>3230</v>
      </c>
      <c r="FD2" s="71" t="s">
        <v>3229</v>
      </c>
      <c r="FE2" s="71" t="s">
        <v>3228</v>
      </c>
      <c r="FF2" s="71" t="s">
        <v>3227</v>
      </c>
      <c r="FG2" s="71" t="s">
        <v>3226</v>
      </c>
      <c r="FH2" s="71" t="s">
        <v>3225</v>
      </c>
      <c r="FI2" s="71" t="s">
        <v>3224</v>
      </c>
      <c r="FJ2" s="71" t="s">
        <v>3223</v>
      </c>
      <c r="FK2" s="71" t="s">
        <v>3222</v>
      </c>
      <c r="FL2" s="71" t="s">
        <v>3221</v>
      </c>
      <c r="FM2" s="71" t="s">
        <v>3220</v>
      </c>
      <c r="FN2" s="71" t="s">
        <v>3219</v>
      </c>
      <c r="FO2" s="71" t="s">
        <v>3218</v>
      </c>
      <c r="FP2" s="71" t="s">
        <v>3217</v>
      </c>
      <c r="FQ2" s="71" t="s">
        <v>3216</v>
      </c>
      <c r="FR2" s="71" t="s">
        <v>3215</v>
      </c>
      <c r="FS2" s="71" t="s">
        <v>3214</v>
      </c>
      <c r="FT2" s="71" t="s">
        <v>3213</v>
      </c>
      <c r="FU2" s="71" t="s">
        <v>3212</v>
      </c>
      <c r="FV2" s="71" t="s">
        <v>3211</v>
      </c>
      <c r="FW2" s="71" t="s">
        <v>3210</v>
      </c>
      <c r="FX2" s="71" t="s">
        <v>3209</v>
      </c>
      <c r="FY2" s="71" t="s">
        <v>3208</v>
      </c>
      <c r="FZ2" s="71" t="s">
        <v>3207</v>
      </c>
      <c r="GA2" s="71" t="s">
        <v>3206</v>
      </c>
      <c r="GB2" s="71" t="s">
        <v>3205</v>
      </c>
      <c r="GC2" s="71" t="s">
        <v>3204</v>
      </c>
      <c r="GD2" s="71" t="s">
        <v>3203</v>
      </c>
      <c r="GE2" s="71" t="s">
        <v>3202</v>
      </c>
      <c r="GF2" s="71" t="s">
        <v>3201</v>
      </c>
      <c r="GG2" s="71" t="s">
        <v>3200</v>
      </c>
      <c r="GH2" s="71" t="s">
        <v>3199</v>
      </c>
      <c r="GI2" s="71" t="s">
        <v>3198</v>
      </c>
      <c r="GJ2" s="71" t="s">
        <v>3197</v>
      </c>
      <c r="GK2" s="71" t="s">
        <v>3196</v>
      </c>
      <c r="GL2" s="71" t="s">
        <v>3195</v>
      </c>
      <c r="GM2" s="71" t="s">
        <v>3194</v>
      </c>
      <c r="GN2" s="71" t="s">
        <v>3193</v>
      </c>
      <c r="GO2" s="71" t="s">
        <v>3192</v>
      </c>
      <c r="GP2" s="71" t="s">
        <v>3191</v>
      </c>
      <c r="GQ2" s="71" t="s">
        <v>3190</v>
      </c>
      <c r="GR2" s="71" t="s">
        <v>3189</v>
      </c>
      <c r="GS2" s="71" t="s">
        <v>3188</v>
      </c>
      <c r="GT2" s="71" t="s">
        <v>3187</v>
      </c>
      <c r="GU2" s="70" t="s">
        <v>3186</v>
      </c>
    </row>
    <row r="3" spans="2:203" ht="15" customHeight="1" x14ac:dyDescent="0.25">
      <c r="B3" s="69" t="s">
        <v>24</v>
      </c>
      <c r="C3" s="68" t="s">
        <v>3185</v>
      </c>
      <c r="D3" s="67">
        <v>3.6246741145311598</v>
      </c>
      <c r="E3" s="67">
        <v>3.01696870200028</v>
      </c>
      <c r="F3" s="67">
        <v>2.6752491274261199</v>
      </c>
      <c r="G3" s="67">
        <v>5.3602378420319603</v>
      </c>
      <c r="H3" s="67">
        <v>4.5318181021213997</v>
      </c>
      <c r="I3" s="67">
        <v>3.9715711430742102</v>
      </c>
      <c r="J3" s="67">
        <v>3.26339954180545</v>
      </c>
      <c r="K3" s="67">
        <v>3.3646872830575401</v>
      </c>
      <c r="L3" s="67">
        <v>3.1218907020251301</v>
      </c>
      <c r="M3" s="67">
        <v>5.4876085410611397</v>
      </c>
      <c r="N3" s="67">
        <v>5.6647700992232002</v>
      </c>
      <c r="O3" s="67">
        <v>4.8117741290566096</v>
      </c>
      <c r="P3" s="67">
        <v>2.2631816734358998</v>
      </c>
      <c r="Q3" s="67">
        <v>0.55511622913788305</v>
      </c>
      <c r="R3" s="67">
        <v>3.5882768892278301</v>
      </c>
      <c r="S3" s="67">
        <v>4.3479065577556799</v>
      </c>
      <c r="T3" s="67">
        <v>3.1001854613131301</v>
      </c>
      <c r="U3" s="67">
        <v>4.4273178731285201</v>
      </c>
      <c r="V3" s="67">
        <v>4.2193544128128799</v>
      </c>
      <c r="W3" s="67">
        <v>2.8585002718780799</v>
      </c>
      <c r="X3" s="67">
        <v>6.3020777285044298</v>
      </c>
      <c r="Y3" s="67">
        <v>1.5991082782155499</v>
      </c>
      <c r="Z3" s="67">
        <v>4.1387079990589903</v>
      </c>
      <c r="AA3" s="67">
        <v>4.4880136290213404</v>
      </c>
      <c r="AB3" s="67">
        <v>4.6922151527597498</v>
      </c>
      <c r="AC3" s="67">
        <v>3.2376677256613702</v>
      </c>
      <c r="AD3" s="67">
        <v>3.9427772161249699</v>
      </c>
      <c r="AE3" s="67">
        <v>4.51469669830428</v>
      </c>
      <c r="AF3" s="67">
        <v>3.1791511278077502</v>
      </c>
      <c r="AG3" s="67">
        <v>2.9436063178094098</v>
      </c>
      <c r="AH3" s="67">
        <v>3.98331287106712</v>
      </c>
      <c r="AI3" s="67">
        <v>2.6725068095088602</v>
      </c>
      <c r="AJ3" s="67">
        <v>5.1638851167089399</v>
      </c>
      <c r="AK3" s="67">
        <v>0.67631345098992102</v>
      </c>
      <c r="AL3" s="67">
        <v>5.3405302246049704</v>
      </c>
      <c r="AM3" s="67">
        <v>6.5956244966672397</v>
      </c>
      <c r="AN3" s="67">
        <v>3.8429486706011202</v>
      </c>
      <c r="AO3" s="67">
        <v>5.1039549661619796</v>
      </c>
      <c r="AP3" s="67">
        <v>3.5599811941598301</v>
      </c>
      <c r="AQ3" s="67">
        <v>4.0493083904256002</v>
      </c>
      <c r="AR3" s="67">
        <v>5.6916346587516404</v>
      </c>
      <c r="AS3" s="67">
        <v>4.8623521995320198</v>
      </c>
      <c r="AT3" s="67">
        <v>1.0304985269282001</v>
      </c>
      <c r="AU3" s="67">
        <v>4.34587889633766</v>
      </c>
      <c r="AV3" s="67">
        <v>5.3832584567419302</v>
      </c>
      <c r="AW3" s="67">
        <v>4.1065744557879098</v>
      </c>
      <c r="AX3" s="67">
        <v>4.7624019721829196</v>
      </c>
      <c r="AY3" s="67">
        <v>2.71660027161517</v>
      </c>
      <c r="AZ3" s="67">
        <v>3.0587736518325501</v>
      </c>
      <c r="BA3" s="67">
        <v>5.3117138079603103</v>
      </c>
      <c r="BB3" s="67">
        <v>3.0778736128309201</v>
      </c>
      <c r="BC3" s="67">
        <v>3.6066080456182399</v>
      </c>
      <c r="BD3" s="67">
        <v>5.4962194511826903</v>
      </c>
      <c r="BE3" s="67">
        <v>2.3381590999514898</v>
      </c>
      <c r="BF3" s="67">
        <v>5.0391340061416496</v>
      </c>
      <c r="BG3" s="67">
        <v>3.0795487836659801</v>
      </c>
      <c r="BH3" s="67">
        <v>2.6497832847406499</v>
      </c>
      <c r="BI3" s="67">
        <v>4.9946159268993</v>
      </c>
      <c r="BJ3" s="67">
        <v>4.0495610706284797</v>
      </c>
      <c r="BK3" s="67">
        <v>5.0680043345410999</v>
      </c>
      <c r="BL3" s="67">
        <v>5.9874504843454899</v>
      </c>
      <c r="BM3" s="67">
        <v>3.6169222421186999</v>
      </c>
      <c r="BN3" s="67">
        <v>2.60021265363073</v>
      </c>
      <c r="BO3" s="67">
        <v>6.1210879484568599</v>
      </c>
      <c r="BP3" s="67">
        <v>6.2746493101650902</v>
      </c>
      <c r="BQ3" s="67">
        <v>5.8153397420982804</v>
      </c>
      <c r="BR3" s="67">
        <v>2.10751714587906</v>
      </c>
      <c r="BS3" s="67">
        <v>4.7446185942114996</v>
      </c>
      <c r="BT3" s="67">
        <v>3.9545034321224901</v>
      </c>
      <c r="BU3" s="67">
        <v>3.7374920817779902</v>
      </c>
      <c r="BV3" s="67">
        <v>2.4837461393536899</v>
      </c>
      <c r="BW3" s="67">
        <v>2.5029975603038501</v>
      </c>
      <c r="BX3" s="67">
        <v>3.9414725737379199</v>
      </c>
      <c r="BY3" s="67">
        <v>3.0530313776511901</v>
      </c>
      <c r="BZ3" s="67">
        <v>3.4807692016029899</v>
      </c>
      <c r="CA3" s="67">
        <v>4.5133201892454702</v>
      </c>
      <c r="CB3" s="67">
        <v>3.7519456816150201</v>
      </c>
      <c r="CC3" s="67">
        <v>6.5268794736569404</v>
      </c>
      <c r="CD3" s="67">
        <v>2.45947621034033</v>
      </c>
      <c r="CE3" s="67">
        <v>3.8962234028952198</v>
      </c>
      <c r="CF3" s="67">
        <v>2.9275855109102502</v>
      </c>
      <c r="CG3" s="67">
        <v>4.0598311361928197</v>
      </c>
      <c r="CH3" s="67">
        <v>2.8531193878661001</v>
      </c>
      <c r="CI3" s="67">
        <v>2.321088201941</v>
      </c>
      <c r="CJ3" s="67">
        <v>4.3403415041290296</v>
      </c>
      <c r="CK3" s="67">
        <v>4.26927257804501</v>
      </c>
      <c r="CL3" s="67">
        <v>6.1926321161709099</v>
      </c>
      <c r="CM3" s="67">
        <v>4.5827486706213003</v>
      </c>
      <c r="CN3" s="67">
        <v>2.02774502483279</v>
      </c>
      <c r="CO3" s="67">
        <v>2.6593377735408699</v>
      </c>
      <c r="CP3" s="67">
        <v>2.9580185729071702</v>
      </c>
      <c r="CQ3" s="67">
        <v>3.5587084582241699</v>
      </c>
      <c r="CR3" s="67">
        <v>3.1073380319326702</v>
      </c>
      <c r="CS3" s="67">
        <v>5.1990755148814802</v>
      </c>
      <c r="CT3" s="67">
        <v>4.5735260111674503</v>
      </c>
      <c r="CU3" s="67">
        <v>5.2486297072196599</v>
      </c>
      <c r="CV3" s="67">
        <v>7.6120796820939303</v>
      </c>
      <c r="CW3" s="67">
        <v>3.5403125057243998</v>
      </c>
      <c r="CX3" s="67">
        <v>6.1721734519338503</v>
      </c>
      <c r="CY3" s="67">
        <v>3.7670720944731699</v>
      </c>
      <c r="CZ3" s="67">
        <v>2.9826358788414602</v>
      </c>
      <c r="DA3" s="67">
        <v>3.8022035588046901</v>
      </c>
      <c r="DB3" s="67">
        <v>7.5979631433789603</v>
      </c>
      <c r="DC3" s="67">
        <v>3.73262738630741</v>
      </c>
      <c r="DD3" s="67">
        <v>2.9805116021479301</v>
      </c>
      <c r="DE3" s="67">
        <v>5.6655945841403001</v>
      </c>
      <c r="DF3" s="67">
        <v>3.03000582763379</v>
      </c>
      <c r="DG3" s="67">
        <v>2.95362097920983</v>
      </c>
      <c r="DH3" s="67">
        <v>8.8695321553354898</v>
      </c>
      <c r="DI3" s="67">
        <v>6.9752862534494602</v>
      </c>
      <c r="DJ3" s="67">
        <v>3.9468711932993998</v>
      </c>
      <c r="DK3" s="67">
        <v>4.1750614591739597</v>
      </c>
      <c r="DL3" s="67">
        <v>5.0934925693748703</v>
      </c>
      <c r="DM3" s="67">
        <v>3.0386661938091799</v>
      </c>
      <c r="DN3" s="67">
        <v>3.60859637032606</v>
      </c>
      <c r="DO3" s="67">
        <v>3.16469296969291</v>
      </c>
      <c r="DP3" s="67">
        <v>3.5916913835005801</v>
      </c>
      <c r="DQ3" s="67">
        <v>5.4439480577428103</v>
      </c>
      <c r="DR3" s="67">
        <v>6.3728302435225599</v>
      </c>
      <c r="DS3" s="67">
        <v>3.1391583947058801</v>
      </c>
      <c r="DT3" s="67">
        <v>2.5286488272674599</v>
      </c>
      <c r="DU3" s="67">
        <v>3.8914289084780198</v>
      </c>
      <c r="DV3" s="67">
        <v>4.8430039656293404</v>
      </c>
      <c r="DW3" s="67">
        <v>4.3729451350811201</v>
      </c>
      <c r="DX3" s="67">
        <v>5.1287882938307101</v>
      </c>
      <c r="DY3" s="67">
        <v>3.7000512479490602</v>
      </c>
      <c r="DZ3" s="67">
        <v>5.4394103742133098</v>
      </c>
      <c r="EA3" s="67">
        <v>5.6412916854275696</v>
      </c>
      <c r="EB3" s="67">
        <v>3.5580226735252398</v>
      </c>
      <c r="EC3" s="67">
        <v>4.5910989193619702</v>
      </c>
      <c r="ED3" s="67">
        <v>3.7780613551069901</v>
      </c>
      <c r="EE3" s="67">
        <v>5.1412488453952303</v>
      </c>
      <c r="EF3" s="67">
        <v>4.7835823739403702</v>
      </c>
      <c r="EG3" s="67">
        <v>2.0843024259145402</v>
      </c>
      <c r="EH3" s="67">
        <v>3.89400283481279</v>
      </c>
      <c r="EI3" s="67">
        <v>3.5541222025000501</v>
      </c>
      <c r="EJ3" s="67">
        <v>5.7038509850410799</v>
      </c>
      <c r="EK3" s="67">
        <v>6.0653999774787604</v>
      </c>
      <c r="EL3" s="67">
        <v>4.3417936596578901</v>
      </c>
      <c r="EM3" s="67">
        <v>0.60535114767971299</v>
      </c>
      <c r="EN3" s="67">
        <v>6.5714401837264704</v>
      </c>
      <c r="EO3" s="67">
        <v>3.85933350939627</v>
      </c>
      <c r="EP3" s="67">
        <v>3.8847053621175598</v>
      </c>
      <c r="EQ3" s="67">
        <v>3.6946462232810098</v>
      </c>
      <c r="ER3" s="67">
        <v>2.6241406764246298</v>
      </c>
      <c r="ES3" s="67">
        <v>6.1826366859527102</v>
      </c>
      <c r="ET3" s="67">
        <v>5.8875447664887899</v>
      </c>
      <c r="EU3" s="67">
        <v>4.7601570618768401</v>
      </c>
      <c r="EV3" s="67">
        <v>3.09510919356523</v>
      </c>
      <c r="EW3" s="67">
        <v>2.9874391147749302</v>
      </c>
      <c r="EX3" s="67">
        <v>3.5156367682697902</v>
      </c>
      <c r="EY3" s="67">
        <v>3.8324140994171398</v>
      </c>
      <c r="EZ3" s="67">
        <v>2.5080000907090501</v>
      </c>
      <c r="FA3" s="67">
        <v>3.2877751642714399</v>
      </c>
      <c r="FB3" s="67">
        <v>5.1193063708275703</v>
      </c>
      <c r="FC3" s="67">
        <v>2.92544501342429</v>
      </c>
      <c r="FD3" s="67">
        <v>6.2043989886714499</v>
      </c>
      <c r="FE3" s="67">
        <v>6.6915341649191999</v>
      </c>
      <c r="FF3" s="67">
        <v>6.5452440606306297</v>
      </c>
      <c r="FG3" s="67">
        <v>1.7268442927591099</v>
      </c>
      <c r="FH3" s="67">
        <v>7.1347753999168297</v>
      </c>
      <c r="FI3" s="67">
        <v>3.21244327261125</v>
      </c>
      <c r="FJ3" s="67">
        <v>2.9502425671073702</v>
      </c>
      <c r="FK3" s="67">
        <v>6.0701381225108504</v>
      </c>
      <c r="FL3" s="67">
        <v>2.5984843132734201</v>
      </c>
      <c r="FM3" s="67">
        <v>4.1995231604932197</v>
      </c>
      <c r="FN3" s="67">
        <v>3.9733541204499399</v>
      </c>
      <c r="FO3" s="67">
        <v>4.7126122871608498</v>
      </c>
      <c r="FP3" s="67">
        <v>4.5154223095949702</v>
      </c>
      <c r="FQ3" s="67">
        <v>4.4806658150277103</v>
      </c>
      <c r="FR3" s="67">
        <v>2.238630966743</v>
      </c>
      <c r="FS3" s="67">
        <v>3.89158444568046</v>
      </c>
      <c r="FT3" s="67">
        <v>3.7912514666599</v>
      </c>
      <c r="FU3" s="67">
        <v>5.0703764466281704</v>
      </c>
      <c r="FV3" s="67">
        <v>6.14460522408939</v>
      </c>
      <c r="FW3" s="67">
        <v>4.8796273568124002</v>
      </c>
      <c r="FX3" s="67">
        <v>4.1795110502715103</v>
      </c>
      <c r="FY3" s="67">
        <v>3.1965000339495599</v>
      </c>
      <c r="FZ3" s="67">
        <v>4.7414400198866797</v>
      </c>
      <c r="GA3" s="67">
        <v>4.2377625493520199</v>
      </c>
      <c r="GB3" s="67">
        <v>4.0681462552574503</v>
      </c>
      <c r="GC3" s="67">
        <v>3.8374588993257501</v>
      </c>
      <c r="GD3" s="67">
        <v>2.07954195715174</v>
      </c>
      <c r="GE3" s="67">
        <v>4.3054671674731297</v>
      </c>
      <c r="GF3" s="67">
        <v>2.40249844355011</v>
      </c>
      <c r="GG3" s="67">
        <v>3.3651493949273799</v>
      </c>
      <c r="GH3" s="67">
        <v>2.4441979291799498</v>
      </c>
      <c r="GI3" s="67">
        <v>2.5328655031063199</v>
      </c>
      <c r="GJ3" s="67">
        <v>3.6821237896197201</v>
      </c>
      <c r="GK3" s="67">
        <v>5.6119307171711004</v>
      </c>
      <c r="GL3" s="67">
        <v>3.3028892890399102</v>
      </c>
      <c r="GM3" s="67">
        <v>3.4587547047295302</v>
      </c>
      <c r="GN3" s="67">
        <v>5.49557365393557</v>
      </c>
      <c r="GO3" s="67">
        <v>4.87160219368414</v>
      </c>
      <c r="GP3" s="67">
        <v>6.3786902150709404</v>
      </c>
      <c r="GQ3" s="67">
        <v>5.3895736948333299</v>
      </c>
      <c r="GR3" s="67">
        <v>4.3600060166452703</v>
      </c>
      <c r="GS3" s="67">
        <v>5.6832501041155199</v>
      </c>
      <c r="GT3" s="67">
        <v>4.2907119115328296</v>
      </c>
      <c r="GU3" s="66">
        <v>2.4844604131288199</v>
      </c>
    </row>
    <row r="4" spans="2:203" ht="15" customHeight="1" x14ac:dyDescent="0.25">
      <c r="B4" s="65" t="s">
        <v>140</v>
      </c>
      <c r="C4" s="64" t="s">
        <v>3185</v>
      </c>
      <c r="D4" s="63">
        <v>2.8553419332783401</v>
      </c>
      <c r="E4" s="63">
        <v>2.0854892429449698</v>
      </c>
      <c r="F4" s="63">
        <v>5.3895461623538701</v>
      </c>
      <c r="G4" s="63">
        <v>3.4018324952715999</v>
      </c>
      <c r="H4" s="63">
        <v>4.6559299357818702</v>
      </c>
      <c r="I4" s="63">
        <v>3.3401235546749501</v>
      </c>
      <c r="J4" s="63">
        <v>1.9344636615587301</v>
      </c>
      <c r="K4" s="63">
        <v>2.9420621553999</v>
      </c>
      <c r="L4" s="63">
        <v>2.7284756492087099</v>
      </c>
      <c r="M4" s="63">
        <v>4.1241295853254103</v>
      </c>
      <c r="N4" s="63">
        <v>5.6512210722948799</v>
      </c>
      <c r="O4" s="63">
        <v>4.3503557994600301</v>
      </c>
      <c r="P4" s="63">
        <v>0.88746054297152499</v>
      </c>
      <c r="Q4" s="63">
        <v>4.7554911704402896</v>
      </c>
      <c r="R4" s="63">
        <v>3.28675254116621</v>
      </c>
      <c r="S4" s="63">
        <v>2.4331517537920799</v>
      </c>
      <c r="T4" s="63">
        <v>3.80092060212213</v>
      </c>
      <c r="U4" s="63">
        <v>2.4434634356684501</v>
      </c>
      <c r="V4" s="63">
        <v>3.0326668752769401</v>
      </c>
      <c r="W4" s="63">
        <v>1.5262741807186699</v>
      </c>
      <c r="X4" s="63">
        <v>6.4277067288760001</v>
      </c>
      <c r="Y4" s="63">
        <v>3.5540485072511001</v>
      </c>
      <c r="Z4" s="63">
        <v>4.4090446477716201</v>
      </c>
      <c r="AA4" s="63">
        <v>3.9572367255165699</v>
      </c>
      <c r="AB4" s="63">
        <v>5.7302785576598696</v>
      </c>
      <c r="AC4" s="63">
        <v>2.6452681855583902</v>
      </c>
      <c r="AD4" s="63">
        <v>4.6551056334534104</v>
      </c>
      <c r="AE4" s="63">
        <v>4.3864247048969904</v>
      </c>
      <c r="AF4" s="63">
        <v>2.1850228769603399</v>
      </c>
      <c r="AG4" s="63">
        <v>2.0065601450474801</v>
      </c>
      <c r="AH4" s="63">
        <v>3.1175836782705701</v>
      </c>
      <c r="AI4" s="63">
        <v>3.8249002044154299</v>
      </c>
      <c r="AJ4" s="63">
        <v>5.1130461712706596</v>
      </c>
      <c r="AK4" s="63">
        <v>2.1786158558028101</v>
      </c>
      <c r="AL4" s="63">
        <v>4.42034765265291</v>
      </c>
      <c r="AM4" s="63">
        <v>5.8517565359162802</v>
      </c>
      <c r="AN4" s="63">
        <v>2.4194984415530598</v>
      </c>
      <c r="AO4" s="63">
        <v>4.2321465131949401</v>
      </c>
      <c r="AP4" s="63">
        <v>3.4856457910501502</v>
      </c>
      <c r="AQ4" s="63">
        <v>4.2776723774455299</v>
      </c>
      <c r="AR4" s="63">
        <v>5.1121704914069497</v>
      </c>
      <c r="AS4" s="63">
        <v>3.83069139356967</v>
      </c>
      <c r="AT4" s="63">
        <v>3.5194915829808799</v>
      </c>
      <c r="AU4" s="63">
        <v>4.2549492312159902</v>
      </c>
      <c r="AV4" s="63">
        <v>5.4186048824003601</v>
      </c>
      <c r="AW4" s="63">
        <v>4.3395151162818504</v>
      </c>
      <c r="AX4" s="63">
        <v>3.6397415322407798</v>
      </c>
      <c r="AY4" s="63">
        <v>2.56382439911259</v>
      </c>
      <c r="AZ4" s="63">
        <v>1.5149857246193601</v>
      </c>
      <c r="BA4" s="63">
        <v>4.1922494096593397</v>
      </c>
      <c r="BB4" s="63">
        <v>3.07385621454827</v>
      </c>
      <c r="BC4" s="63">
        <v>2.85170507289719</v>
      </c>
      <c r="BD4" s="63">
        <v>8.4046136551388209</v>
      </c>
      <c r="BE4" s="63">
        <v>1.2406562609679199</v>
      </c>
      <c r="BF4" s="63">
        <v>4.6901153384452003</v>
      </c>
      <c r="BG4" s="63">
        <v>2.7792702279454802</v>
      </c>
      <c r="BH4" s="63">
        <v>1.5030586403339601</v>
      </c>
      <c r="BI4" s="63">
        <v>5.2867037563449104</v>
      </c>
      <c r="BJ4" s="63">
        <v>3.7231434948695501</v>
      </c>
      <c r="BK4" s="63">
        <v>4.6570568648102997</v>
      </c>
      <c r="BL4" s="63">
        <v>6.9497333483018302</v>
      </c>
      <c r="BM4" s="63">
        <v>2.7433857078136699</v>
      </c>
      <c r="BN4" s="63">
        <v>1.8685682477180401</v>
      </c>
      <c r="BO4" s="63">
        <v>4.4261305442698102</v>
      </c>
      <c r="BP4" s="63">
        <v>5.7486463884543602</v>
      </c>
      <c r="BQ4" s="63">
        <v>5.1189991945183904</v>
      </c>
      <c r="BR4" s="63">
        <v>2.16232928901844</v>
      </c>
      <c r="BS4" s="63">
        <v>4.5249349990552501</v>
      </c>
      <c r="BT4" s="63">
        <v>3.1711043232409799</v>
      </c>
      <c r="BU4" s="63">
        <v>3.75648960675997</v>
      </c>
      <c r="BV4" s="63">
        <v>1.58211758833092</v>
      </c>
      <c r="BW4" s="63">
        <v>1.8301741804324101</v>
      </c>
      <c r="BX4" s="63">
        <v>3.18323558915379</v>
      </c>
      <c r="BY4" s="63">
        <v>3.6614987934749799</v>
      </c>
      <c r="BZ4" s="63">
        <v>4.7950084193643496</v>
      </c>
      <c r="CA4" s="63">
        <v>3.4318702958621601</v>
      </c>
      <c r="CB4" s="63">
        <v>4.1670286910606098</v>
      </c>
      <c r="CC4" s="63">
        <v>6.0088902106334299</v>
      </c>
      <c r="CD4" s="63">
        <v>0.64842954777592399</v>
      </c>
      <c r="CE4" s="63">
        <v>4.1421846798678397</v>
      </c>
      <c r="CF4" s="63">
        <v>1.7868388815415299</v>
      </c>
      <c r="CG4" s="63">
        <v>2.6739611358903002</v>
      </c>
      <c r="CH4" s="63">
        <v>0.635280766015071</v>
      </c>
      <c r="CI4" s="63">
        <v>2.90703678129938</v>
      </c>
      <c r="CJ4" s="63">
        <v>2.9852800017238001</v>
      </c>
      <c r="CK4" s="63">
        <v>3.0263893195921101</v>
      </c>
      <c r="CL4" s="63">
        <v>6.1167972341956602</v>
      </c>
      <c r="CM4" s="63">
        <v>3.5121636644871299</v>
      </c>
      <c r="CN4" s="63">
        <v>3.7898022709688299</v>
      </c>
      <c r="CO4" s="63">
        <v>4.3401349515406702</v>
      </c>
      <c r="CP4" s="63">
        <v>2.8593474257458702</v>
      </c>
      <c r="CQ4" s="63">
        <v>4.1248822749405001</v>
      </c>
      <c r="CR4" s="63">
        <v>3.4341945200119302</v>
      </c>
      <c r="CS4" s="63">
        <v>5.2434025111212801</v>
      </c>
      <c r="CT4" s="63">
        <v>4.1818976431083899</v>
      </c>
      <c r="CU4" s="63">
        <v>3.6583600298408401</v>
      </c>
      <c r="CV4" s="63">
        <v>6.8874399737497898</v>
      </c>
      <c r="CW4" s="63">
        <v>3.2377181971112399</v>
      </c>
      <c r="CX4" s="63">
        <v>5.9962599286395202</v>
      </c>
      <c r="CY4" s="63">
        <v>2.8647784567883501</v>
      </c>
      <c r="CZ4" s="63">
        <v>3.0913274776911002</v>
      </c>
      <c r="DA4" s="63">
        <v>3.8765267691360901</v>
      </c>
      <c r="DB4" s="63">
        <v>9.4771835020489696</v>
      </c>
      <c r="DC4" s="63">
        <v>4.3080841466717796</v>
      </c>
      <c r="DD4" s="63">
        <v>2.7122171746368702</v>
      </c>
      <c r="DE4" s="63">
        <v>6.01516747303892</v>
      </c>
      <c r="DF4" s="63">
        <v>3.0357488206009999</v>
      </c>
      <c r="DG4" s="63">
        <v>4.3058027559931098</v>
      </c>
      <c r="DH4" s="63">
        <v>7.1694640669010603</v>
      </c>
      <c r="DI4" s="63">
        <v>5.6948300596680399</v>
      </c>
      <c r="DJ4" s="63">
        <v>3.8343269312989499</v>
      </c>
      <c r="DK4" s="63">
        <v>3.5226333143487101</v>
      </c>
      <c r="DL4" s="63">
        <v>4.6184501100554902</v>
      </c>
      <c r="DM4" s="63">
        <v>2.1128902557527001</v>
      </c>
      <c r="DN4" s="63">
        <v>2.6338054952435499</v>
      </c>
      <c r="DO4" s="63">
        <v>1.15036470461199</v>
      </c>
      <c r="DP4" s="63">
        <v>3.10034359695823</v>
      </c>
      <c r="DQ4" s="63">
        <v>5.1304367115613401</v>
      </c>
      <c r="DR4" s="63">
        <v>4.2369211537865699</v>
      </c>
      <c r="DS4" s="63">
        <v>3.1725835213024101</v>
      </c>
      <c r="DT4" s="63">
        <v>1.0881687404526299</v>
      </c>
      <c r="DU4" s="63">
        <v>4.1241792253064098</v>
      </c>
      <c r="DV4" s="63">
        <v>5.0709302371175902</v>
      </c>
      <c r="DW4" s="63">
        <v>3.89566131139394</v>
      </c>
      <c r="DX4" s="63">
        <v>4.7440964958387202</v>
      </c>
      <c r="DY4" s="63">
        <v>4.0804615389869401</v>
      </c>
      <c r="DZ4" s="63">
        <v>3.6768202752294998</v>
      </c>
      <c r="EA4" s="63">
        <v>3.6422741288820899</v>
      </c>
      <c r="EB4" s="63">
        <v>3.4804719452274799</v>
      </c>
      <c r="EC4" s="63">
        <v>3.22601521640299</v>
      </c>
      <c r="ED4" s="63">
        <v>2.70373417657148</v>
      </c>
      <c r="EE4" s="63">
        <v>3.8282152033600201</v>
      </c>
      <c r="EF4" s="63">
        <v>4.7715158801520499</v>
      </c>
      <c r="EG4" s="63">
        <v>1.9808515504843001</v>
      </c>
      <c r="EH4" s="63">
        <v>4.09030300164987</v>
      </c>
      <c r="EI4" s="63">
        <v>2.15975188071913</v>
      </c>
      <c r="EJ4" s="63">
        <v>5.9590166231614896</v>
      </c>
      <c r="EK4" s="63">
        <v>5.5069573170599302</v>
      </c>
      <c r="EL4" s="63">
        <v>4.2391459603731496</v>
      </c>
      <c r="EM4" s="63">
        <v>2.2620722883984099</v>
      </c>
      <c r="EN4" s="63">
        <v>6.52422512970029</v>
      </c>
      <c r="EO4" s="63">
        <v>3.6196477669308802</v>
      </c>
      <c r="EP4" s="63">
        <v>3.8871938027242701</v>
      </c>
      <c r="EQ4" s="63">
        <v>1.66876814604986</v>
      </c>
      <c r="ER4" s="63">
        <v>3.5741741861096501</v>
      </c>
      <c r="ES4" s="63">
        <v>4.8914483515453799</v>
      </c>
      <c r="ET4" s="63">
        <v>5.3695362785294698</v>
      </c>
      <c r="EU4" s="63">
        <v>4.38785190425574</v>
      </c>
      <c r="EV4" s="63">
        <v>1.0165890259414201</v>
      </c>
      <c r="EW4" s="63">
        <v>4.0038900274333704</v>
      </c>
      <c r="EX4" s="63">
        <v>1.4846434372086701</v>
      </c>
      <c r="EY4" s="63">
        <v>2.3601788354677402</v>
      </c>
      <c r="EZ4" s="63">
        <v>1.2887247269507001</v>
      </c>
      <c r="FA4" s="63">
        <v>2.4317887464662902</v>
      </c>
      <c r="FB4" s="63">
        <v>5.1701013200613897</v>
      </c>
      <c r="FC4" s="63">
        <v>1.4833695205576301</v>
      </c>
      <c r="FD4" s="63">
        <v>6.4818494711294301</v>
      </c>
      <c r="FE4" s="63">
        <v>5.8308257372318</v>
      </c>
      <c r="FF4" s="63">
        <v>6.6423680038958599</v>
      </c>
      <c r="FG4" s="63">
        <v>0.93024683247743101</v>
      </c>
      <c r="FH4" s="63">
        <v>7.4008026043229203</v>
      </c>
      <c r="FI4" s="63">
        <v>2.9890917646916302</v>
      </c>
      <c r="FJ4" s="63">
        <v>2.9094543897956</v>
      </c>
      <c r="FK4" s="63">
        <v>4.3753383685027396</v>
      </c>
      <c r="FL4" s="63">
        <v>3.4771851214252498</v>
      </c>
      <c r="FM4" s="63">
        <v>4.5370848042874599</v>
      </c>
      <c r="FN4" s="63">
        <v>4.1825731272551598</v>
      </c>
      <c r="FO4" s="63">
        <v>4.9659781698467897</v>
      </c>
      <c r="FP4" s="63">
        <v>4.8390525806930098</v>
      </c>
      <c r="FQ4" s="63">
        <v>2.9537420226242999</v>
      </c>
      <c r="FR4" s="63">
        <v>3.1974455399710102</v>
      </c>
      <c r="FS4" s="63">
        <v>2.82837973793825</v>
      </c>
      <c r="FT4" s="63">
        <v>2.4578437806212201</v>
      </c>
      <c r="FU4" s="63">
        <v>3.9437244541488998</v>
      </c>
      <c r="FV4" s="63">
        <v>5.6972678536507697</v>
      </c>
      <c r="FW4" s="63">
        <v>5.9716171237742</v>
      </c>
      <c r="FX4" s="63">
        <v>4.9429554569170504</v>
      </c>
      <c r="FY4" s="63">
        <v>3.1210319835676801</v>
      </c>
      <c r="FZ4" s="63">
        <v>5.0470366386968299</v>
      </c>
      <c r="GA4" s="63">
        <v>4.8986291981246204</v>
      </c>
      <c r="GB4" s="63">
        <v>2.0916693722190498</v>
      </c>
      <c r="GC4" s="63">
        <v>4.3327508916623003</v>
      </c>
      <c r="GD4" s="63">
        <v>3.7882471983057</v>
      </c>
      <c r="GE4" s="63">
        <v>4.9971794809376204</v>
      </c>
      <c r="GF4" s="63">
        <v>3.2948956617773399</v>
      </c>
      <c r="GG4" s="63">
        <v>1.90389437514184</v>
      </c>
      <c r="GH4" s="63">
        <v>2.14695168047612</v>
      </c>
      <c r="GI4" s="63">
        <v>1.9383648415013901</v>
      </c>
      <c r="GJ4" s="63">
        <v>2.68795425522362</v>
      </c>
      <c r="GK4" s="63">
        <v>5.2440079343775796</v>
      </c>
      <c r="GL4" s="63">
        <v>3.7309116243181002</v>
      </c>
      <c r="GM4" s="63">
        <v>3.4659091827084998</v>
      </c>
      <c r="GN4" s="63">
        <v>5.9165554650268204</v>
      </c>
      <c r="GO4" s="63">
        <v>4.5075980397870801</v>
      </c>
      <c r="GP4" s="63">
        <v>5.48914470096308</v>
      </c>
      <c r="GQ4" s="63">
        <v>4.7646168579517996</v>
      </c>
      <c r="GR4" s="63">
        <v>5.28657069844704</v>
      </c>
      <c r="GS4" s="63">
        <v>4.0926303050113004</v>
      </c>
      <c r="GT4" s="63">
        <v>3.72522854339705</v>
      </c>
      <c r="GU4" s="62">
        <v>1.5826667900321101</v>
      </c>
    </row>
    <row r="5" spans="2:203" ht="15" customHeight="1" x14ac:dyDescent="0.25">
      <c r="B5" s="65" t="s">
        <v>154</v>
      </c>
      <c r="C5" s="64" t="s">
        <v>3185</v>
      </c>
      <c r="D5" s="63">
        <v>4.0086213420499899</v>
      </c>
      <c r="E5" s="63">
        <v>3.52438970005492</v>
      </c>
      <c r="F5" s="63">
        <v>4.1197628634243397</v>
      </c>
      <c r="G5" s="63">
        <v>4.64640462245577</v>
      </c>
      <c r="H5" s="63">
        <v>4.3003507297861701</v>
      </c>
      <c r="I5" s="63">
        <v>3.0954164344270501</v>
      </c>
      <c r="J5" s="63">
        <v>3.04004023515022</v>
      </c>
      <c r="K5" s="63">
        <v>3.7057125540560798</v>
      </c>
      <c r="L5" s="63">
        <v>3.2366395591461701</v>
      </c>
      <c r="M5" s="63">
        <v>5.3714299203366496</v>
      </c>
      <c r="N5" s="63">
        <v>4.6472396670810099</v>
      </c>
      <c r="O5" s="63">
        <v>4.6872734925649402</v>
      </c>
      <c r="P5" s="63">
        <v>2.5753147513146701</v>
      </c>
      <c r="Q5" s="63">
        <v>2.80828001121909</v>
      </c>
      <c r="R5" s="63">
        <v>3.4695864687799198</v>
      </c>
      <c r="S5" s="63">
        <v>4.1104634734386796</v>
      </c>
      <c r="T5" s="63">
        <v>1.13320182029642</v>
      </c>
      <c r="U5" s="63">
        <v>4.0645121306383896</v>
      </c>
      <c r="V5" s="63">
        <v>4.25966418394865</v>
      </c>
      <c r="W5" s="63">
        <v>2.16253231824146</v>
      </c>
      <c r="X5" s="63">
        <v>6.1547533128723799</v>
      </c>
      <c r="Y5" s="63">
        <v>2.3379336866529701</v>
      </c>
      <c r="Z5" s="63">
        <v>3.9317492342135898</v>
      </c>
      <c r="AA5" s="63">
        <v>4.4462231401742898</v>
      </c>
      <c r="AB5" s="63">
        <v>4.4795604080334197</v>
      </c>
      <c r="AC5" s="63">
        <v>3.0882094548705301</v>
      </c>
      <c r="AD5" s="63">
        <v>3.7860003430137201</v>
      </c>
      <c r="AE5" s="63">
        <v>5.0175077416439899</v>
      </c>
      <c r="AF5" s="63">
        <v>3.4778845220279502</v>
      </c>
      <c r="AG5" s="63">
        <v>3.8474958837887101</v>
      </c>
      <c r="AH5" s="63">
        <v>3.5834829799202299</v>
      </c>
      <c r="AI5" s="63">
        <v>2.2463411957253898</v>
      </c>
      <c r="AJ5" s="63">
        <v>4.6600044522762696</v>
      </c>
      <c r="AK5" s="63">
        <v>1.26847631436743</v>
      </c>
      <c r="AL5" s="63">
        <v>5.3441502993454701</v>
      </c>
      <c r="AM5" s="63">
        <v>5.7352242928395096</v>
      </c>
      <c r="AN5" s="63">
        <v>4.1657672603124798</v>
      </c>
      <c r="AO5" s="63">
        <v>6.2760164317985696</v>
      </c>
      <c r="AP5" s="63">
        <v>4.4976059791719898</v>
      </c>
      <c r="AQ5" s="63">
        <v>3.59313860571707</v>
      </c>
      <c r="AR5" s="63">
        <v>4.6751440974982801</v>
      </c>
      <c r="AS5" s="63">
        <v>4.2467804946932404</v>
      </c>
      <c r="AT5" s="63">
        <v>2.7139684936231099</v>
      </c>
      <c r="AU5" s="63">
        <v>4.5105252481206399</v>
      </c>
      <c r="AV5" s="63">
        <v>5.6689530410019904</v>
      </c>
      <c r="AW5" s="63">
        <v>4.9605487778607298</v>
      </c>
      <c r="AX5" s="63">
        <v>4.0643482933578996</v>
      </c>
      <c r="AY5" s="63">
        <v>2.9688501564328198</v>
      </c>
      <c r="AZ5" s="63">
        <v>3.1404498408730799</v>
      </c>
      <c r="BA5" s="63">
        <v>4.8557256440115397</v>
      </c>
      <c r="BB5" s="63">
        <v>2.9895804699122799</v>
      </c>
      <c r="BC5" s="63">
        <v>4.0304773390232702</v>
      </c>
      <c r="BD5" s="63">
        <v>7.78081532133334</v>
      </c>
      <c r="BE5" s="63">
        <v>2.6661112107154001</v>
      </c>
      <c r="BF5" s="63">
        <v>5.0146052432366099</v>
      </c>
      <c r="BG5" s="63">
        <v>3.8833373320929798</v>
      </c>
      <c r="BH5" s="63">
        <v>3.2470996245819301</v>
      </c>
      <c r="BI5" s="63">
        <v>5.5808901619220004</v>
      </c>
      <c r="BJ5" s="63">
        <v>3.44019877104683</v>
      </c>
      <c r="BK5" s="63">
        <v>5.4905990097287001</v>
      </c>
      <c r="BL5" s="63">
        <v>6.69756533861674</v>
      </c>
      <c r="BM5" s="63">
        <v>2.75174863279971</v>
      </c>
      <c r="BN5" s="63">
        <v>2.2583440419859699</v>
      </c>
      <c r="BO5" s="63">
        <v>6.5593051929982202</v>
      </c>
      <c r="BP5" s="63">
        <v>5.8929543927537802</v>
      </c>
      <c r="BQ5" s="63">
        <v>5.3255591132264097</v>
      </c>
      <c r="BR5" s="63">
        <v>2.29885476675714</v>
      </c>
      <c r="BS5" s="63">
        <v>4.6128596531564003</v>
      </c>
      <c r="BT5" s="63">
        <v>3.3452459093846101</v>
      </c>
      <c r="BU5" s="63">
        <v>3.5847581044452901</v>
      </c>
      <c r="BV5" s="63">
        <v>2.93053108838216</v>
      </c>
      <c r="BW5" s="63">
        <v>3.5717981417098601</v>
      </c>
      <c r="BX5" s="63">
        <v>3.7492875403578498</v>
      </c>
      <c r="BY5" s="63">
        <v>2.4031040803510102</v>
      </c>
      <c r="BZ5" s="63">
        <v>3.8823398070114101</v>
      </c>
      <c r="CA5" s="63">
        <v>5.2393445734787401</v>
      </c>
      <c r="CB5" s="63">
        <v>5.3469675234554703</v>
      </c>
      <c r="CC5" s="63">
        <v>6.6919249349522101</v>
      </c>
      <c r="CD5" s="63">
        <v>2.6493372392502001</v>
      </c>
      <c r="CE5" s="63">
        <v>3.15145133743321</v>
      </c>
      <c r="CF5" s="63">
        <v>3.5875690182368301</v>
      </c>
      <c r="CG5" s="63">
        <v>3.9931308714292602</v>
      </c>
      <c r="CH5" s="63">
        <v>2.1255949002559098</v>
      </c>
      <c r="CI5" s="63">
        <v>2.6858414992585602</v>
      </c>
      <c r="CJ5" s="63">
        <v>4.8990789318618297</v>
      </c>
      <c r="CK5" s="63">
        <v>3.94902126082237</v>
      </c>
      <c r="CL5" s="63">
        <v>6.5889034851177302</v>
      </c>
      <c r="CM5" s="63">
        <v>4.3234133060269802</v>
      </c>
      <c r="CN5" s="63">
        <v>4.2862380000035101</v>
      </c>
      <c r="CO5" s="63">
        <v>3.6339077673886302</v>
      </c>
      <c r="CP5" s="63">
        <v>4.1363718759684103</v>
      </c>
      <c r="CQ5" s="63">
        <v>3.68570472445314</v>
      </c>
      <c r="CR5" s="63">
        <v>2.1275738539922999</v>
      </c>
      <c r="CS5" s="63">
        <v>5.0613139427923004</v>
      </c>
      <c r="CT5" s="63">
        <v>4.54198558377447</v>
      </c>
      <c r="CU5" s="63">
        <v>5.5564753994715304</v>
      </c>
      <c r="CV5" s="63">
        <v>6.7660517962225804</v>
      </c>
      <c r="CW5" s="63">
        <v>4.5222378327091404</v>
      </c>
      <c r="CX5" s="63">
        <v>6.9578333635170599</v>
      </c>
      <c r="CY5" s="63">
        <v>2.74606548751541</v>
      </c>
      <c r="CZ5" s="63">
        <v>2.81572911688085</v>
      </c>
      <c r="DA5" s="63">
        <v>2.8894112385659598</v>
      </c>
      <c r="DB5" s="63">
        <v>7.3682969172077</v>
      </c>
      <c r="DC5" s="63">
        <v>3.39501617173805</v>
      </c>
      <c r="DD5" s="63">
        <v>3.1625210395897199</v>
      </c>
      <c r="DE5" s="63">
        <v>5.9778660424083698</v>
      </c>
      <c r="DF5" s="63">
        <v>5.0531808622561103</v>
      </c>
      <c r="DG5" s="63">
        <v>3.2737948533943402</v>
      </c>
      <c r="DH5" s="63">
        <v>7.6719655864788203</v>
      </c>
      <c r="DI5" s="63">
        <v>8.1208806602188393</v>
      </c>
      <c r="DJ5" s="63">
        <v>4.0601252248275301</v>
      </c>
      <c r="DK5" s="63">
        <v>4.0671740336732602</v>
      </c>
      <c r="DL5" s="63">
        <v>5.1280335143039304</v>
      </c>
      <c r="DM5" s="63">
        <v>2.4684217052586899</v>
      </c>
      <c r="DN5" s="63">
        <v>4.7237605901589701</v>
      </c>
      <c r="DO5" s="63">
        <v>2.4657524943457898</v>
      </c>
      <c r="DP5" s="63">
        <v>3.7246720975140302</v>
      </c>
      <c r="DQ5" s="63">
        <v>4.5456966030058004</v>
      </c>
      <c r="DR5" s="63">
        <v>5.26066930372816</v>
      </c>
      <c r="DS5" s="63">
        <v>2.74261205868561</v>
      </c>
      <c r="DT5" s="63">
        <v>2.5041144070967398</v>
      </c>
      <c r="DU5" s="63">
        <v>4.1041269505272204</v>
      </c>
      <c r="DV5" s="63">
        <v>5.0078816949726397</v>
      </c>
      <c r="DW5" s="63">
        <v>3.37431059937441</v>
      </c>
      <c r="DX5" s="63">
        <v>4.4832611599521304</v>
      </c>
      <c r="DY5" s="63">
        <v>3.59433356241734</v>
      </c>
      <c r="DZ5" s="63">
        <v>3.49827640172736</v>
      </c>
      <c r="EA5" s="63">
        <v>5.5026997581195296</v>
      </c>
      <c r="EB5" s="63">
        <v>3.69807397918904</v>
      </c>
      <c r="EC5" s="63">
        <v>4.1486087702052199</v>
      </c>
      <c r="ED5" s="63">
        <v>4.2577272604193999</v>
      </c>
      <c r="EE5" s="63">
        <v>5.0420138960220404</v>
      </c>
      <c r="EF5" s="63">
        <v>5.53870886830485</v>
      </c>
      <c r="EG5" s="63">
        <v>2.3737261551261799</v>
      </c>
      <c r="EH5" s="63">
        <v>4.2276409707674896</v>
      </c>
      <c r="EI5" s="63">
        <v>4.9795177992327302</v>
      </c>
      <c r="EJ5" s="63">
        <v>4.7682531489537299</v>
      </c>
      <c r="EK5" s="63">
        <v>5.4089054300047996</v>
      </c>
      <c r="EL5" s="63">
        <v>3.1993692488987602</v>
      </c>
      <c r="EM5" s="63">
        <v>1.2578795953015001</v>
      </c>
      <c r="EN5" s="63">
        <v>6.2968116134315597</v>
      </c>
      <c r="EO5" s="63">
        <v>3.6584057335605098</v>
      </c>
      <c r="EP5" s="63">
        <v>3.5067161793743402</v>
      </c>
      <c r="EQ5" s="63">
        <v>3.3806906658575202</v>
      </c>
      <c r="ER5" s="63">
        <v>3.1065392813607899</v>
      </c>
      <c r="ES5" s="63">
        <v>5.0796511775036501</v>
      </c>
      <c r="ET5" s="63">
        <v>5.18362942708759</v>
      </c>
      <c r="EU5" s="63">
        <v>5.0438387934928501</v>
      </c>
      <c r="EV5" s="63">
        <v>2.58218022715735</v>
      </c>
      <c r="EW5" s="63">
        <v>3.0499164906209799</v>
      </c>
      <c r="EX5" s="63">
        <v>3.3795253151901501</v>
      </c>
      <c r="EY5" s="63">
        <v>3.50425172718717</v>
      </c>
      <c r="EZ5" s="63">
        <v>3.3913305567171701</v>
      </c>
      <c r="FA5" s="63">
        <v>3.59658933105954</v>
      </c>
      <c r="FB5" s="63">
        <v>5.1640863176209102</v>
      </c>
      <c r="FC5" s="63">
        <v>3.3356318853967202</v>
      </c>
      <c r="FD5" s="63">
        <v>6.4602560144211303</v>
      </c>
      <c r="FE5" s="63">
        <v>6.6389484593649399</v>
      </c>
      <c r="FF5" s="63">
        <v>6.9175510998118002</v>
      </c>
      <c r="FG5" s="63">
        <v>3.4473887641040402</v>
      </c>
      <c r="FH5" s="63">
        <v>7.1358118741042196</v>
      </c>
      <c r="FI5" s="63">
        <v>3.6572512711336098</v>
      </c>
      <c r="FJ5" s="63">
        <v>3.2135121517457201</v>
      </c>
      <c r="FK5" s="63">
        <v>5.87394604615133</v>
      </c>
      <c r="FL5" s="63">
        <v>2.6259811397514201</v>
      </c>
      <c r="FM5" s="63">
        <v>4.4862831731482098</v>
      </c>
      <c r="FN5" s="63">
        <v>4.83874003516231</v>
      </c>
      <c r="FO5" s="63">
        <v>4.4323314311147</v>
      </c>
      <c r="FP5" s="63">
        <v>5.0301638982480297</v>
      </c>
      <c r="FQ5" s="63">
        <v>4.1926833990204697</v>
      </c>
      <c r="FR5" s="63">
        <v>3.3375598224034899</v>
      </c>
      <c r="FS5" s="63">
        <v>3.5865365837767</v>
      </c>
      <c r="FT5" s="63">
        <v>3.8186767563810999</v>
      </c>
      <c r="FU5" s="63">
        <v>2.9668383364677799</v>
      </c>
      <c r="FV5" s="63">
        <v>6.1637402346756902</v>
      </c>
      <c r="FW5" s="63">
        <v>4.8427626626785303</v>
      </c>
      <c r="FX5" s="63">
        <v>5.2479882572191299</v>
      </c>
      <c r="FY5" s="63">
        <v>1.18815401841013</v>
      </c>
      <c r="FZ5" s="63">
        <v>5.0150737832862102</v>
      </c>
      <c r="GA5" s="63">
        <v>4.7546470329503299</v>
      </c>
      <c r="GB5" s="63">
        <v>3.3865240340359</v>
      </c>
      <c r="GC5" s="63">
        <v>3.9708720559455899</v>
      </c>
      <c r="GD5" s="63">
        <v>3.0822938359514298</v>
      </c>
      <c r="GE5" s="63">
        <v>4.8072261042494997</v>
      </c>
      <c r="GF5" s="63">
        <v>3.5673994184882099</v>
      </c>
      <c r="GG5" s="63">
        <v>3.3476585703550801</v>
      </c>
      <c r="GH5" s="63">
        <v>2.80904394715526</v>
      </c>
      <c r="GI5" s="63">
        <v>2.3373942637719001</v>
      </c>
      <c r="GJ5" s="63">
        <v>2.5462993604749902</v>
      </c>
      <c r="GK5" s="63">
        <v>5.35954928190431</v>
      </c>
      <c r="GL5" s="63">
        <v>3.53089476129241</v>
      </c>
      <c r="GM5" s="63">
        <v>3.4368094672043901</v>
      </c>
      <c r="GN5" s="63">
        <v>6.1171734673285796</v>
      </c>
      <c r="GO5" s="63">
        <v>5.3296367025252103</v>
      </c>
      <c r="GP5" s="63">
        <v>5.8879711700571198</v>
      </c>
      <c r="GQ5" s="63">
        <v>5.2932417189562404</v>
      </c>
      <c r="GR5" s="63">
        <v>2.6410211070417802</v>
      </c>
      <c r="GS5" s="63">
        <v>5.6691486862358502</v>
      </c>
      <c r="GT5" s="63">
        <v>5.0329119106373996</v>
      </c>
      <c r="GU5" s="62">
        <v>2.9410349258320001</v>
      </c>
    </row>
    <row r="6" spans="2:203" ht="15" customHeight="1" x14ac:dyDescent="0.25">
      <c r="B6" s="65" t="s">
        <v>267</v>
      </c>
      <c r="C6" s="64" t="s">
        <v>3185</v>
      </c>
      <c r="D6" s="63">
        <v>3.4434979148472999</v>
      </c>
      <c r="E6" s="63">
        <v>2.94502893605633</v>
      </c>
      <c r="F6" s="63">
        <v>4.8743297599601396</v>
      </c>
      <c r="G6" s="63">
        <v>5.2151776817232296</v>
      </c>
      <c r="H6" s="63">
        <v>5.38693507359271</v>
      </c>
      <c r="I6" s="63">
        <v>2.4517386295642001</v>
      </c>
      <c r="J6" s="63">
        <v>4.0656412394759496</v>
      </c>
      <c r="K6" s="63">
        <v>3.3066165986462601</v>
      </c>
      <c r="L6" s="63">
        <v>2.5245225965064599</v>
      </c>
      <c r="M6" s="63">
        <v>5.1774594046588804</v>
      </c>
      <c r="N6" s="63">
        <v>5.43702461254429</v>
      </c>
      <c r="O6" s="63">
        <v>4.5078707363917401</v>
      </c>
      <c r="P6" s="63">
        <v>1.8743641908248601</v>
      </c>
      <c r="Q6" s="63">
        <v>2.0536396485004098</v>
      </c>
      <c r="R6" s="63">
        <v>3.4517874152096701</v>
      </c>
      <c r="S6" s="63">
        <v>3.93172087294796</v>
      </c>
      <c r="T6" s="63">
        <v>3.12105519889632</v>
      </c>
      <c r="U6" s="63">
        <v>3.6522799711050902</v>
      </c>
      <c r="V6" s="63">
        <v>4.6217295571627997</v>
      </c>
      <c r="W6" s="63">
        <v>2.3308996732015999</v>
      </c>
      <c r="X6" s="63">
        <v>6.4235277497241698</v>
      </c>
      <c r="Y6" s="63">
        <v>4.1647460597236803</v>
      </c>
      <c r="Z6" s="63">
        <v>3.0918944367647301</v>
      </c>
      <c r="AA6" s="63">
        <v>3.6748673691424898</v>
      </c>
      <c r="AB6" s="63">
        <v>5.8280349047296403</v>
      </c>
      <c r="AC6" s="63">
        <v>3.47013334861929</v>
      </c>
      <c r="AD6" s="63">
        <v>5.14393212453583</v>
      </c>
      <c r="AE6" s="63">
        <v>4.5573917086489004</v>
      </c>
      <c r="AF6" s="63">
        <v>3.3233455675388299</v>
      </c>
      <c r="AG6" s="63">
        <v>3.2120183015430501</v>
      </c>
      <c r="AH6" s="63">
        <v>3.9780308454568898</v>
      </c>
      <c r="AI6" s="63">
        <v>3.38786982145611</v>
      </c>
      <c r="AJ6" s="63">
        <v>5.1072484666197502</v>
      </c>
      <c r="AK6" s="63">
        <v>2.7658126505515299</v>
      </c>
      <c r="AL6" s="63">
        <v>5.6648923801919997</v>
      </c>
      <c r="AM6" s="63">
        <v>5.0039799502716997</v>
      </c>
      <c r="AN6" s="63">
        <v>3.79063651823467</v>
      </c>
      <c r="AO6" s="63">
        <v>5.3877071802492296</v>
      </c>
      <c r="AP6" s="63">
        <v>3.63822447217205</v>
      </c>
      <c r="AQ6" s="63">
        <v>3.61992942411608</v>
      </c>
      <c r="AR6" s="63">
        <v>5.3937902806318299</v>
      </c>
      <c r="AS6" s="63">
        <v>3.3124647853309899</v>
      </c>
      <c r="AT6" s="63">
        <v>3.6588170018966002</v>
      </c>
      <c r="AU6" s="63">
        <v>4.88613552020814</v>
      </c>
      <c r="AV6" s="63">
        <v>6.4479014858602204</v>
      </c>
      <c r="AW6" s="63">
        <v>5.0933066343718902</v>
      </c>
      <c r="AX6" s="63">
        <v>3.1264294312721002</v>
      </c>
      <c r="AY6" s="63">
        <v>2.9403866624766399</v>
      </c>
      <c r="AZ6" s="63">
        <v>2.5653802678959701</v>
      </c>
      <c r="BA6" s="63">
        <v>4.36002006772918</v>
      </c>
      <c r="BB6" s="63">
        <v>2.9349221730395199</v>
      </c>
      <c r="BC6" s="63">
        <v>3.6162047613343402</v>
      </c>
      <c r="BD6" s="63">
        <v>8.1207251744926001</v>
      </c>
      <c r="BE6" s="63">
        <v>2.10833710334443</v>
      </c>
      <c r="BF6" s="63">
        <v>4.8436824138753698</v>
      </c>
      <c r="BG6" s="63">
        <v>3.7134978705424802</v>
      </c>
      <c r="BH6" s="63">
        <v>2.8629591464876598</v>
      </c>
      <c r="BI6" s="63">
        <v>6.3902687158656102</v>
      </c>
      <c r="BJ6" s="63">
        <v>3.2501581688129599</v>
      </c>
      <c r="BK6" s="63">
        <v>4.8162310503421102</v>
      </c>
      <c r="BL6" s="63">
        <v>6.0431869968207996</v>
      </c>
      <c r="BM6" s="63">
        <v>3.9127265000485298</v>
      </c>
      <c r="BN6" s="63">
        <v>2.5234465358368698</v>
      </c>
      <c r="BO6" s="63">
        <v>5.9480821689379004</v>
      </c>
      <c r="BP6" s="63">
        <v>5.7489254184433696</v>
      </c>
      <c r="BQ6" s="63">
        <v>5.1745462387546501</v>
      </c>
      <c r="BR6" s="63">
        <v>2.28707329724091</v>
      </c>
      <c r="BS6" s="63">
        <v>4.9482036779371503</v>
      </c>
      <c r="BT6" s="63">
        <v>3.4630861851792401</v>
      </c>
      <c r="BU6" s="63">
        <v>3.8036196936799498</v>
      </c>
      <c r="BV6" s="63">
        <v>2.8046896587961299</v>
      </c>
      <c r="BW6" s="63">
        <v>2.4367002170407801</v>
      </c>
      <c r="BX6" s="63">
        <v>3.3698531048231302</v>
      </c>
      <c r="BY6" s="63">
        <v>3.5700864210729599</v>
      </c>
      <c r="BZ6" s="63">
        <v>3.8051066889149299</v>
      </c>
      <c r="CA6" s="63">
        <v>5.5984872908461796</v>
      </c>
      <c r="CB6" s="63">
        <v>4.9458230426777199</v>
      </c>
      <c r="CC6" s="63">
        <v>6.1839588661558</v>
      </c>
      <c r="CD6" s="63">
        <v>2.5792815387940502</v>
      </c>
      <c r="CE6" s="63">
        <v>3.95278084432735</v>
      </c>
      <c r="CF6" s="63">
        <v>2.8733545334452799</v>
      </c>
      <c r="CG6" s="63">
        <v>3.6475332575736599</v>
      </c>
      <c r="CH6" s="63">
        <v>1.8724544965802301</v>
      </c>
      <c r="CI6" s="63">
        <v>4.08406426478847</v>
      </c>
      <c r="CJ6" s="63">
        <v>4.4854461488494399</v>
      </c>
      <c r="CK6" s="63">
        <v>5.1203146116412501</v>
      </c>
      <c r="CL6" s="63">
        <v>5.5732412067322397</v>
      </c>
      <c r="CM6" s="63">
        <v>4.4230335281218904</v>
      </c>
      <c r="CN6" s="63">
        <v>4.6521365343944199</v>
      </c>
      <c r="CO6" s="63">
        <v>3.21865254369559</v>
      </c>
      <c r="CP6" s="63">
        <v>4.2194086269036202</v>
      </c>
      <c r="CQ6" s="63">
        <v>3.3631794893107001</v>
      </c>
      <c r="CR6" s="63">
        <v>3.5525861065443798</v>
      </c>
      <c r="CS6" s="63">
        <v>5.2758004606015199</v>
      </c>
      <c r="CT6" s="63">
        <v>4.3374399370162102</v>
      </c>
      <c r="CU6" s="63">
        <v>5.2800877637535804</v>
      </c>
      <c r="CV6" s="63">
        <v>6.8722500883181201</v>
      </c>
      <c r="CW6" s="63">
        <v>3.7087721429693001</v>
      </c>
      <c r="CX6" s="63">
        <v>6.5670464536605904</v>
      </c>
      <c r="CY6" s="63">
        <v>2.30910341046935</v>
      </c>
      <c r="CZ6" s="63">
        <v>2.5916865968865501</v>
      </c>
      <c r="DA6" s="63">
        <v>3.35720290055878</v>
      </c>
      <c r="DB6" s="63">
        <v>6.2404059261110403</v>
      </c>
      <c r="DC6" s="63">
        <v>4.2694296834335503</v>
      </c>
      <c r="DD6" s="63">
        <v>3.3716285563411601</v>
      </c>
      <c r="DE6" s="63">
        <v>5.5161475561189803</v>
      </c>
      <c r="DF6" s="63">
        <v>3.0826157389268101</v>
      </c>
      <c r="DG6" s="63">
        <v>3.4436689724336902</v>
      </c>
      <c r="DH6" s="63">
        <v>8.1442401575468004</v>
      </c>
      <c r="DI6" s="63">
        <v>7.2108856015687302</v>
      </c>
      <c r="DJ6" s="63">
        <v>3.6374363612037799</v>
      </c>
      <c r="DK6" s="63">
        <v>3.4567404512391202</v>
      </c>
      <c r="DL6" s="63">
        <v>4.3656925371975301</v>
      </c>
      <c r="DM6" s="63">
        <v>3.2949074215879901</v>
      </c>
      <c r="DN6" s="63">
        <v>3.85284781910884</v>
      </c>
      <c r="DO6" s="63">
        <v>2.03834838108761</v>
      </c>
      <c r="DP6" s="63">
        <v>4.1271297342079896</v>
      </c>
      <c r="DQ6" s="63">
        <v>5.8746986193264297</v>
      </c>
      <c r="DR6" s="63">
        <v>4.7699462482560797</v>
      </c>
      <c r="DS6" s="63">
        <v>2.3056116260137398</v>
      </c>
      <c r="DT6" s="63">
        <v>2.4388942927620101</v>
      </c>
      <c r="DU6" s="63">
        <v>3.9653133121338402</v>
      </c>
      <c r="DV6" s="63">
        <v>5.0489074965491403</v>
      </c>
      <c r="DW6" s="63">
        <v>3.0798798308388502</v>
      </c>
      <c r="DX6" s="63">
        <v>4.9414303173918004</v>
      </c>
      <c r="DY6" s="63">
        <v>3.5184596032330102</v>
      </c>
      <c r="DZ6" s="63">
        <v>2.8721963955622498</v>
      </c>
      <c r="EA6" s="63">
        <v>5.2965271543004704</v>
      </c>
      <c r="EB6" s="63">
        <v>3.8567666304266899</v>
      </c>
      <c r="EC6" s="63">
        <v>3.9764827860571899</v>
      </c>
      <c r="ED6" s="63">
        <v>3.2844252946074999</v>
      </c>
      <c r="EE6" s="63">
        <v>4.9736112755194704</v>
      </c>
      <c r="EF6" s="63">
        <v>5.0254895325970104</v>
      </c>
      <c r="EG6" s="63">
        <v>2.9453455073610399</v>
      </c>
      <c r="EH6" s="63">
        <v>4.4586641630922301</v>
      </c>
      <c r="EI6" s="63">
        <v>3.9274698382481299</v>
      </c>
      <c r="EJ6" s="63">
        <v>5.2427130092409397</v>
      </c>
      <c r="EK6" s="63">
        <v>4.6808644223759899</v>
      </c>
      <c r="EL6" s="63">
        <v>3.3548244937286902</v>
      </c>
      <c r="EM6" s="63">
        <v>3.3570170526544798</v>
      </c>
      <c r="EN6" s="63">
        <v>6.6249796412653996</v>
      </c>
      <c r="EO6" s="63">
        <v>4.0279590602391897</v>
      </c>
      <c r="EP6" s="63">
        <v>3.5292837392782102</v>
      </c>
      <c r="EQ6" s="63">
        <v>3.80450794460481</v>
      </c>
      <c r="ER6" s="63">
        <v>3.3838342155663201</v>
      </c>
      <c r="ES6" s="63">
        <v>5.3527514640648599</v>
      </c>
      <c r="ET6" s="63">
        <v>5.1648144303700203</v>
      </c>
      <c r="EU6" s="63">
        <v>4.3640961242466103</v>
      </c>
      <c r="EV6" s="63">
        <v>2.4184841251718501</v>
      </c>
      <c r="EW6" s="63">
        <v>2.94246571092572</v>
      </c>
      <c r="EX6" s="63">
        <v>2.8395504972410399</v>
      </c>
      <c r="EY6" s="63">
        <v>3.7267113506826099</v>
      </c>
      <c r="EZ6" s="63">
        <v>3.15516309970885</v>
      </c>
      <c r="FA6" s="63">
        <v>3.6941670244139799</v>
      </c>
      <c r="FB6" s="63">
        <v>5.1350135470023703</v>
      </c>
      <c r="FC6" s="63">
        <v>2.46267534472199</v>
      </c>
      <c r="FD6" s="63">
        <v>6.6485042710196698</v>
      </c>
      <c r="FE6" s="63">
        <v>5.7577486799402298</v>
      </c>
      <c r="FF6" s="63">
        <v>6.3701799770884904</v>
      </c>
      <c r="FG6" s="63">
        <v>1.5237175078318199</v>
      </c>
      <c r="FH6" s="63">
        <v>7.1226623664976696</v>
      </c>
      <c r="FI6" s="63">
        <v>3.4302665365568799</v>
      </c>
      <c r="FJ6" s="63">
        <v>3.3922514694979502</v>
      </c>
      <c r="FK6" s="63">
        <v>5.6646620283443196</v>
      </c>
      <c r="FL6" s="63">
        <v>2.7429008787554801</v>
      </c>
      <c r="FM6" s="63">
        <v>4.4957527157995099</v>
      </c>
      <c r="FN6" s="63">
        <v>3.8710353552274102</v>
      </c>
      <c r="FO6" s="63">
        <v>4.3072463552266198</v>
      </c>
      <c r="FP6" s="63">
        <v>4.2945545855637004</v>
      </c>
      <c r="FQ6" s="63">
        <v>4.76261457875456</v>
      </c>
      <c r="FR6" s="63">
        <v>2.6552212931559702</v>
      </c>
      <c r="FS6" s="63">
        <v>3.3205915403591999</v>
      </c>
      <c r="FT6" s="63">
        <v>3.70282374292348</v>
      </c>
      <c r="FU6" s="63">
        <v>4.6189375119931197</v>
      </c>
      <c r="FV6" s="63">
        <v>6.1407745665053399</v>
      </c>
      <c r="FW6" s="63">
        <v>5.7669422783992301</v>
      </c>
      <c r="FX6" s="63">
        <v>4.7298518281375204</v>
      </c>
      <c r="FY6" s="63">
        <v>3.1292005748728302</v>
      </c>
      <c r="FZ6" s="63">
        <v>4.8187278775294899</v>
      </c>
      <c r="GA6" s="63">
        <v>4.4076042830123701</v>
      </c>
      <c r="GB6" s="63">
        <v>3.5861882706274701</v>
      </c>
      <c r="GC6" s="63">
        <v>4.1563966165976698</v>
      </c>
      <c r="GD6" s="63">
        <v>3.4731374877722598</v>
      </c>
      <c r="GE6" s="63">
        <v>4.8663788599837199</v>
      </c>
      <c r="GF6" s="63">
        <v>3.5536062566858702</v>
      </c>
      <c r="GG6" s="63">
        <v>3.2538592060985199</v>
      </c>
      <c r="GH6" s="63">
        <v>2.2928877392557498</v>
      </c>
      <c r="GI6" s="63">
        <v>2.5005802790006602</v>
      </c>
      <c r="GJ6" s="63">
        <v>3.1687190456942198</v>
      </c>
      <c r="GK6" s="63">
        <v>5.9708697557577803</v>
      </c>
      <c r="GL6" s="63">
        <v>3.0319932543174</v>
      </c>
      <c r="GM6" s="63">
        <v>3.7325839744609302</v>
      </c>
      <c r="GN6" s="63">
        <v>5.7771566660045002</v>
      </c>
      <c r="GO6" s="63">
        <v>4.4997821201473096</v>
      </c>
      <c r="GP6" s="63">
        <v>5.5096895087542501</v>
      </c>
      <c r="GQ6" s="63">
        <v>5.57815678990554</v>
      </c>
      <c r="GR6" s="63">
        <v>5.5975967226956502</v>
      </c>
      <c r="GS6" s="63">
        <v>5.3487706378766999</v>
      </c>
      <c r="GT6" s="63">
        <v>5.2168893931496898</v>
      </c>
      <c r="GU6" s="62">
        <v>2.4899333558269801</v>
      </c>
    </row>
    <row r="7" spans="2:203" ht="15" customHeight="1" x14ac:dyDescent="0.25">
      <c r="B7" s="65" t="s">
        <v>143</v>
      </c>
      <c r="C7" s="64" t="s">
        <v>3185</v>
      </c>
      <c r="D7" s="63">
        <v>3.7343411102064801</v>
      </c>
      <c r="E7" s="63">
        <v>2.5984795491442298</v>
      </c>
      <c r="F7" s="63">
        <v>2.4346389018726802</v>
      </c>
      <c r="G7" s="63">
        <v>3.5698556083309501</v>
      </c>
      <c r="H7" s="63">
        <v>4.2505371890498296</v>
      </c>
      <c r="I7" s="63">
        <v>3.1424493822627699</v>
      </c>
      <c r="J7" s="63">
        <v>2.7352058761451898</v>
      </c>
      <c r="K7" s="63">
        <v>2.8631534742212601</v>
      </c>
      <c r="L7" s="63">
        <v>2.6352436123590302</v>
      </c>
      <c r="M7" s="63">
        <v>4.5285588171264601</v>
      </c>
      <c r="N7" s="63">
        <v>4.7826025188824799</v>
      </c>
      <c r="O7" s="63">
        <v>4.2220085103297897</v>
      </c>
      <c r="P7" s="63">
        <v>1.07259290657607</v>
      </c>
      <c r="Q7" s="63">
        <v>1.0556468597966999</v>
      </c>
      <c r="R7" s="63">
        <v>2.9823821530227699</v>
      </c>
      <c r="S7" s="63">
        <v>2.4800711983978898</v>
      </c>
      <c r="T7" s="63">
        <v>3.2295925368965199</v>
      </c>
      <c r="U7" s="63">
        <v>2.8122456032314398</v>
      </c>
      <c r="V7" s="63">
        <v>3.0873474210301999</v>
      </c>
      <c r="W7" s="63">
        <v>1.5624109577974099</v>
      </c>
      <c r="X7" s="63">
        <v>6.4735044481667599</v>
      </c>
      <c r="Y7" s="63">
        <v>3.43328798372674</v>
      </c>
      <c r="Z7" s="63">
        <v>5.1015450298190501</v>
      </c>
      <c r="AA7" s="63">
        <v>4.0296914010731699</v>
      </c>
      <c r="AB7" s="63">
        <v>5.0876495308818601</v>
      </c>
      <c r="AC7" s="63">
        <v>2.22660408977685</v>
      </c>
      <c r="AD7" s="63">
        <v>3.7082534638062001</v>
      </c>
      <c r="AE7" s="63">
        <v>4.3270549688023996</v>
      </c>
      <c r="AF7" s="63">
        <v>2.4317085294486098</v>
      </c>
      <c r="AG7" s="63">
        <v>2.2211439500843801</v>
      </c>
      <c r="AH7" s="63">
        <v>3.1583612657914601</v>
      </c>
      <c r="AI7" s="63">
        <v>3.9963797069766902</v>
      </c>
      <c r="AJ7" s="63">
        <v>4.9173744665607702</v>
      </c>
      <c r="AK7" s="63">
        <v>2.5752760207915699</v>
      </c>
      <c r="AL7" s="63">
        <v>4.5577776713949296</v>
      </c>
      <c r="AM7" s="63">
        <v>6.1314619012501002</v>
      </c>
      <c r="AN7" s="63">
        <v>3.5213523140976601</v>
      </c>
      <c r="AO7" s="63">
        <v>3.9794492043210798</v>
      </c>
      <c r="AP7" s="63">
        <v>3.1955995754498998</v>
      </c>
      <c r="AQ7" s="63">
        <v>4.1009356105436003</v>
      </c>
      <c r="AR7" s="63">
        <v>4.9863335646736502</v>
      </c>
      <c r="AS7" s="63">
        <v>3.09920429653527</v>
      </c>
      <c r="AT7" s="63">
        <v>0</v>
      </c>
      <c r="AU7" s="63">
        <v>4.4690719520803901</v>
      </c>
      <c r="AV7" s="63">
        <v>5.6173748947494904</v>
      </c>
      <c r="AW7" s="63">
        <v>4.91037769991103</v>
      </c>
      <c r="AX7" s="63">
        <v>4.00910526942838</v>
      </c>
      <c r="AY7" s="63">
        <v>2.0626398282864602</v>
      </c>
      <c r="AZ7" s="63">
        <v>1.92124207948474</v>
      </c>
      <c r="BA7" s="63">
        <v>3.8547038505563398</v>
      </c>
      <c r="BB7" s="63">
        <v>2.5566182471508698</v>
      </c>
      <c r="BC7" s="63">
        <v>3.6817640825703299</v>
      </c>
      <c r="BD7" s="63">
        <v>3.6902047545327301</v>
      </c>
      <c r="BE7" s="63">
        <v>1.4618952109638099</v>
      </c>
      <c r="BF7" s="63">
        <v>4.5420970533546603</v>
      </c>
      <c r="BG7" s="63">
        <v>2.6709445468976698</v>
      </c>
      <c r="BH7" s="63">
        <v>1.90932765247891</v>
      </c>
      <c r="BI7" s="63">
        <v>4.9490446135266399</v>
      </c>
      <c r="BJ7" s="63">
        <v>2.93366138771303</v>
      </c>
      <c r="BK7" s="63">
        <v>4.6591253762281601</v>
      </c>
      <c r="BL7" s="63">
        <v>6.8696616968901996</v>
      </c>
      <c r="BM7" s="63">
        <v>1.84658959271305</v>
      </c>
      <c r="BN7" s="63">
        <v>1.7300616752428299</v>
      </c>
      <c r="BO7" s="63">
        <v>4.7841532125412396</v>
      </c>
      <c r="BP7" s="63">
        <v>6.0193416404289302</v>
      </c>
      <c r="BQ7" s="63">
        <v>5.4659581443321104</v>
      </c>
      <c r="BR7" s="63">
        <v>0.66778769348540301</v>
      </c>
      <c r="BS7" s="63">
        <v>4.53171207273805</v>
      </c>
      <c r="BT7" s="63">
        <v>3.95487561326027</v>
      </c>
      <c r="BU7" s="63">
        <v>3.47750896015111</v>
      </c>
      <c r="BV7" s="63">
        <v>2.0794293150029199</v>
      </c>
      <c r="BW7" s="63">
        <v>1.85493319402227</v>
      </c>
      <c r="BX7" s="63">
        <v>3.1070651333602801</v>
      </c>
      <c r="BY7" s="63">
        <v>4.4211896303365599</v>
      </c>
      <c r="BZ7" s="63">
        <v>4.0160772855739904</v>
      </c>
      <c r="CA7" s="63">
        <v>4.0774737433112396</v>
      </c>
      <c r="CB7" s="63">
        <v>5.1726155218134799</v>
      </c>
      <c r="CC7" s="63">
        <v>6.1509373597885002</v>
      </c>
      <c r="CD7" s="63">
        <v>1.31401198935212</v>
      </c>
      <c r="CE7" s="63">
        <v>4.1137338327685704</v>
      </c>
      <c r="CF7" s="63">
        <v>1.6231504856405901</v>
      </c>
      <c r="CG7" s="63">
        <v>2.6359725780506098</v>
      </c>
      <c r="CH7" s="63">
        <v>1.4797427615529299</v>
      </c>
      <c r="CI7" s="63">
        <v>4.2653318707487697</v>
      </c>
      <c r="CJ7" s="63">
        <v>2.9802830972306502</v>
      </c>
      <c r="CK7" s="63">
        <v>3.38459831355717</v>
      </c>
      <c r="CL7" s="63">
        <v>5.9531231978111299</v>
      </c>
      <c r="CM7" s="63">
        <v>3.4504392696536899</v>
      </c>
      <c r="CN7" s="63">
        <v>3.4713565671170099</v>
      </c>
      <c r="CO7" s="63">
        <v>4.1621052791848303</v>
      </c>
      <c r="CP7" s="63">
        <v>4.2926345279367499</v>
      </c>
      <c r="CQ7" s="63">
        <v>4.3660214028304098</v>
      </c>
      <c r="CR7" s="63">
        <v>2.4984066191157099</v>
      </c>
      <c r="CS7" s="63">
        <v>4.2297032722102896</v>
      </c>
      <c r="CT7" s="63">
        <v>5.0026800202817103</v>
      </c>
      <c r="CU7" s="63">
        <v>3.99600903989433</v>
      </c>
      <c r="CV7" s="63">
        <v>7.7148224802976397</v>
      </c>
      <c r="CW7" s="63">
        <v>2.7456052208677701</v>
      </c>
      <c r="CX7" s="63">
        <v>6.1346275647095503</v>
      </c>
      <c r="CY7" s="63">
        <v>2.92725743150547</v>
      </c>
      <c r="CZ7" s="63">
        <v>2.9965966386483598</v>
      </c>
      <c r="DA7" s="63">
        <v>2.82571237169598</v>
      </c>
      <c r="DB7" s="63">
        <v>10.3857437885501</v>
      </c>
      <c r="DC7" s="63">
        <v>4.3570733727294799</v>
      </c>
      <c r="DD7" s="63">
        <v>2.3835245923197399</v>
      </c>
      <c r="DE7" s="63">
        <v>6.3776460934500196</v>
      </c>
      <c r="DF7" s="63">
        <v>4.54801115188683</v>
      </c>
      <c r="DG7" s="63">
        <v>3.4815701964524002</v>
      </c>
      <c r="DH7" s="63">
        <v>7.9751658575851998</v>
      </c>
      <c r="DI7" s="63">
        <v>6.1316738475858497</v>
      </c>
      <c r="DJ7" s="63">
        <v>3.8077876656615799</v>
      </c>
      <c r="DK7" s="63">
        <v>3.46118801391796</v>
      </c>
      <c r="DL7" s="63">
        <v>5.1869045951258803</v>
      </c>
      <c r="DM7" s="63">
        <v>2.2835514231743099</v>
      </c>
      <c r="DN7" s="63">
        <v>3.0995695764860201</v>
      </c>
      <c r="DO7" s="63">
        <v>1.8483895867592599</v>
      </c>
      <c r="DP7" s="63">
        <v>2.79991205968886</v>
      </c>
      <c r="DQ7" s="63">
        <v>6.2186843133621696</v>
      </c>
      <c r="DR7" s="63">
        <v>3.4939034715774602</v>
      </c>
      <c r="DS7" s="63">
        <v>3.3354460961375301</v>
      </c>
      <c r="DT7" s="63">
        <v>1.95992962168523</v>
      </c>
      <c r="DU7" s="63">
        <v>4.2549416749310298</v>
      </c>
      <c r="DV7" s="63">
        <v>5.1195138853686499</v>
      </c>
      <c r="DW7" s="63">
        <v>3.5871849428832001</v>
      </c>
      <c r="DX7" s="63">
        <v>4.2121023716867096</v>
      </c>
      <c r="DY7" s="63">
        <v>3.7061216112720601</v>
      </c>
      <c r="DZ7" s="63">
        <v>1.54554340318766</v>
      </c>
      <c r="EA7" s="63">
        <v>4.8869841586363902</v>
      </c>
      <c r="EB7" s="63">
        <v>3.9180808698477101</v>
      </c>
      <c r="EC7" s="63">
        <v>4.0351487977738003</v>
      </c>
      <c r="ED7" s="63">
        <v>2.72881519239291</v>
      </c>
      <c r="EE7" s="63">
        <v>4.45640534493816</v>
      </c>
      <c r="EF7" s="63">
        <v>5.1463578881338998</v>
      </c>
      <c r="EG7" s="63">
        <v>2.0402752529003401</v>
      </c>
      <c r="EH7" s="63">
        <v>4.4851176451050696</v>
      </c>
      <c r="EI7" s="63">
        <v>3.1586488663824799</v>
      </c>
      <c r="EJ7" s="63">
        <v>5.4674196994294704</v>
      </c>
      <c r="EK7" s="63">
        <v>5.3921697107249003</v>
      </c>
      <c r="EL7" s="63">
        <v>3.56840915116506</v>
      </c>
      <c r="EM7" s="63">
        <v>1.2547089219704499</v>
      </c>
      <c r="EN7" s="63">
        <v>5.9335490337642396</v>
      </c>
      <c r="EO7" s="63">
        <v>3.9086400044978902</v>
      </c>
      <c r="EP7" s="63">
        <v>4.2298109233950196</v>
      </c>
      <c r="EQ7" s="63">
        <v>1.7941246985113199</v>
      </c>
      <c r="ER7" s="63">
        <v>4.5614239015472799</v>
      </c>
      <c r="ES7" s="63">
        <v>4.97763253919197</v>
      </c>
      <c r="ET7" s="63">
        <v>4.8670365196100898</v>
      </c>
      <c r="EU7" s="63">
        <v>4.9831760384174304</v>
      </c>
      <c r="EV7" s="63">
        <v>1.75021201422294</v>
      </c>
      <c r="EW7" s="63">
        <v>3.3182951465096</v>
      </c>
      <c r="EX7" s="63">
        <v>2.14481973407189</v>
      </c>
      <c r="EY7" s="63">
        <v>2.8121161942900601</v>
      </c>
      <c r="EZ7" s="63">
        <v>1.67562175257543</v>
      </c>
      <c r="FA7" s="63">
        <v>3.19048053952254</v>
      </c>
      <c r="FB7" s="63">
        <v>5.3257174020872498</v>
      </c>
      <c r="FC7" s="63">
        <v>2.0589571662388799</v>
      </c>
      <c r="FD7" s="63">
        <v>6.2903488314435796</v>
      </c>
      <c r="FE7" s="63">
        <v>6.10202187845805</v>
      </c>
      <c r="FF7" s="63">
        <v>6.6397024676914604</v>
      </c>
      <c r="FG7" s="63">
        <v>2.6920164714867298</v>
      </c>
      <c r="FH7" s="63">
        <v>7.2908574865129196</v>
      </c>
      <c r="FI7" s="63">
        <v>3.1804025068286501</v>
      </c>
      <c r="FJ7" s="63">
        <v>2.6872958911837999</v>
      </c>
      <c r="FK7" s="63">
        <v>4.2893623404769397</v>
      </c>
      <c r="FL7" s="63">
        <v>2.4019880926763699</v>
      </c>
      <c r="FM7" s="63">
        <v>3.8904856050355301</v>
      </c>
      <c r="FN7" s="63">
        <v>4.6145331767629996</v>
      </c>
      <c r="FO7" s="63">
        <v>4.3683912159090799</v>
      </c>
      <c r="FP7" s="63">
        <v>4.8246507630498003</v>
      </c>
      <c r="FQ7" s="63">
        <v>3.60332368106728</v>
      </c>
      <c r="FR7" s="63">
        <v>3.20764457431437</v>
      </c>
      <c r="FS7" s="63">
        <v>3.1182617044202598</v>
      </c>
      <c r="FT7" s="63">
        <v>2.2519068957991601</v>
      </c>
      <c r="FU7" s="63">
        <v>4.0653138027010298</v>
      </c>
      <c r="FV7" s="63">
        <v>5.6888069945663897</v>
      </c>
      <c r="FW7" s="63">
        <v>5.7712755254030901</v>
      </c>
      <c r="FX7" s="63">
        <v>4.5823512654848004</v>
      </c>
      <c r="FY7" s="63">
        <v>2.0378601124557099</v>
      </c>
      <c r="FZ7" s="63">
        <v>5.8302756093884103</v>
      </c>
      <c r="GA7" s="63">
        <v>5.3352903005467596</v>
      </c>
      <c r="GB7" s="63">
        <v>3.0532555987506602</v>
      </c>
      <c r="GC7" s="63">
        <v>4.6087796789496496</v>
      </c>
      <c r="GD7" s="63">
        <v>2.9706530616210798</v>
      </c>
      <c r="GE7" s="63">
        <v>3.9310116600457401</v>
      </c>
      <c r="GF7" s="63">
        <v>1.40672713038417</v>
      </c>
      <c r="GG7" s="63">
        <v>2.27533191538173</v>
      </c>
      <c r="GH7" s="63">
        <v>2.0433550048028701</v>
      </c>
      <c r="GI7" s="63">
        <v>3.1742002588510898</v>
      </c>
      <c r="GJ7" s="63">
        <v>3.3321020893256299</v>
      </c>
      <c r="GK7" s="63">
        <v>6.6258257148907598</v>
      </c>
      <c r="GL7" s="63">
        <v>3.8712621173362698</v>
      </c>
      <c r="GM7" s="63">
        <v>3.4694432040822001</v>
      </c>
      <c r="GN7" s="63">
        <v>5.7764356644971402</v>
      </c>
      <c r="GO7" s="63">
        <v>4.6264274549088</v>
      </c>
      <c r="GP7" s="63">
        <v>5.5987463161542603</v>
      </c>
      <c r="GQ7" s="63">
        <v>4.7064918738683996</v>
      </c>
      <c r="GR7" s="63">
        <v>4.1730714519882897</v>
      </c>
      <c r="GS7" s="63">
        <v>4.2113081804617201</v>
      </c>
      <c r="GT7" s="63">
        <v>3.60598020747087</v>
      </c>
      <c r="GU7" s="62">
        <v>1.2718559103733</v>
      </c>
    </row>
    <row r="8" spans="2:203" ht="15" customHeight="1" x14ac:dyDescent="0.25">
      <c r="B8" s="65" t="s">
        <v>53</v>
      </c>
      <c r="C8" s="64" t="s">
        <v>3185</v>
      </c>
      <c r="D8" s="63">
        <v>3.9097731041416401</v>
      </c>
      <c r="E8" s="63">
        <v>4.0827025893302498</v>
      </c>
      <c r="F8" s="63">
        <v>2.6132982569008298</v>
      </c>
      <c r="G8" s="63">
        <v>5.5423849765796103</v>
      </c>
      <c r="H8" s="63">
        <v>4.8537012913976803</v>
      </c>
      <c r="I8" s="63">
        <v>3.3952712346939302</v>
      </c>
      <c r="J8" s="63">
        <v>4.1022465938774104</v>
      </c>
      <c r="K8" s="63">
        <v>4.44103190273621</v>
      </c>
      <c r="L8" s="63">
        <v>3.5442380741516799</v>
      </c>
      <c r="M8" s="63">
        <v>5.7038094665262502</v>
      </c>
      <c r="N8" s="63">
        <v>4.7224277706863402</v>
      </c>
      <c r="O8" s="63">
        <v>4.8735819156093898</v>
      </c>
      <c r="P8" s="63">
        <v>2.6891806086307199</v>
      </c>
      <c r="Q8" s="63">
        <v>1.47136957450602</v>
      </c>
      <c r="R8" s="63">
        <v>3.6885832272461498</v>
      </c>
      <c r="S8" s="63">
        <v>4.5658652192876099</v>
      </c>
      <c r="T8" s="63">
        <v>3.3959689990940198</v>
      </c>
      <c r="U8" s="63">
        <v>4.0120233139490997</v>
      </c>
      <c r="V8" s="63">
        <v>4.42627146489599</v>
      </c>
      <c r="W8" s="63">
        <v>2.7607659799286202</v>
      </c>
      <c r="X8" s="63">
        <v>6.4038880296491296</v>
      </c>
      <c r="Y8" s="63">
        <v>2.9552904820491199</v>
      </c>
      <c r="Z8" s="63">
        <v>3.5594551029405102</v>
      </c>
      <c r="AA8" s="63">
        <v>5.22136284570961</v>
      </c>
      <c r="AB8" s="63">
        <v>5.2999076703020798</v>
      </c>
      <c r="AC8" s="63">
        <v>3.5684456342967801</v>
      </c>
      <c r="AD8" s="63">
        <v>4.8848616258390596</v>
      </c>
      <c r="AE8" s="63">
        <v>4.58727496971858</v>
      </c>
      <c r="AF8" s="63">
        <v>3.5952768788990102</v>
      </c>
      <c r="AG8" s="63">
        <v>4.0872082255410804</v>
      </c>
      <c r="AH8" s="63">
        <v>4.1192316582852602</v>
      </c>
      <c r="AI8" s="63">
        <v>2.8299510116249702</v>
      </c>
      <c r="AJ8" s="63">
        <v>5.1239103216429003</v>
      </c>
      <c r="AK8" s="63">
        <v>1.8170214975016501</v>
      </c>
      <c r="AL8" s="63">
        <v>4.8072003393075704</v>
      </c>
      <c r="AM8" s="63">
        <v>6.1848951736316602</v>
      </c>
      <c r="AN8" s="63">
        <v>4.9384457687654404</v>
      </c>
      <c r="AO8" s="63">
        <v>6.0167013349006702</v>
      </c>
      <c r="AP8" s="63">
        <v>4.1484948858582804</v>
      </c>
      <c r="AQ8" s="63">
        <v>4.6852617990158896</v>
      </c>
      <c r="AR8" s="63">
        <v>4.3492945000024799</v>
      </c>
      <c r="AS8" s="63">
        <v>3.7269510734240998</v>
      </c>
      <c r="AT8" s="63">
        <v>2.90148093937227</v>
      </c>
      <c r="AU8" s="63">
        <v>4.4176702682122801</v>
      </c>
      <c r="AV8" s="63">
        <v>5.7233947336572299</v>
      </c>
      <c r="AW8" s="63">
        <v>4.7449844886960602</v>
      </c>
      <c r="AX8" s="63">
        <v>4.4713435596107196</v>
      </c>
      <c r="AY8" s="63">
        <v>2.9952239961889999</v>
      </c>
      <c r="AZ8" s="63">
        <v>3.0856455987531701</v>
      </c>
      <c r="BA8" s="63">
        <v>4.9626600663755198</v>
      </c>
      <c r="BB8" s="63">
        <v>2.8273678578832402</v>
      </c>
      <c r="BC8" s="63">
        <v>3.46830960905847</v>
      </c>
      <c r="BD8" s="63">
        <v>5.0494216663341502</v>
      </c>
      <c r="BE8" s="63">
        <v>2.76738148650543</v>
      </c>
      <c r="BF8" s="63">
        <v>4.9142631333026303</v>
      </c>
      <c r="BG8" s="63">
        <v>4.1862390613177798</v>
      </c>
      <c r="BH8" s="63">
        <v>3.8360250997816001</v>
      </c>
      <c r="BI8" s="63">
        <v>5.0949749661696702</v>
      </c>
      <c r="BJ8" s="63">
        <v>4.2820171654218697</v>
      </c>
      <c r="BK8" s="63">
        <v>6.03031179780334</v>
      </c>
      <c r="BL8" s="63">
        <v>6.8310411679316596</v>
      </c>
      <c r="BM8" s="63">
        <v>3.3593735761874099</v>
      </c>
      <c r="BN8" s="63">
        <v>2.3007826733164398</v>
      </c>
      <c r="BO8" s="63">
        <v>6.5241044328413</v>
      </c>
      <c r="BP8" s="63">
        <v>5.4114465843289796</v>
      </c>
      <c r="BQ8" s="63">
        <v>6.4758906599478596</v>
      </c>
      <c r="BR8" s="63">
        <v>2.2342253856469001</v>
      </c>
      <c r="BS8" s="63">
        <v>4.3870247143161398</v>
      </c>
      <c r="BT8" s="63">
        <v>3.7102388849837902</v>
      </c>
      <c r="BU8" s="63">
        <v>3.7779351534704402</v>
      </c>
      <c r="BV8" s="63">
        <v>2.88558802988896</v>
      </c>
      <c r="BW8" s="63">
        <v>3.94447430053479</v>
      </c>
      <c r="BX8" s="63">
        <v>3.2498488145047801</v>
      </c>
      <c r="BY8" s="63">
        <v>2.40585897227009</v>
      </c>
      <c r="BZ8" s="63">
        <v>4.3368974738530097</v>
      </c>
      <c r="CA8" s="63">
        <v>5.4464911450470002</v>
      </c>
      <c r="CB8" s="63">
        <v>5.4497033261804004</v>
      </c>
      <c r="CC8" s="63">
        <v>6.8067236048665096</v>
      </c>
      <c r="CD8" s="63">
        <v>3.3190007842067901</v>
      </c>
      <c r="CE8" s="63">
        <v>3.6199528930662699</v>
      </c>
      <c r="CF8" s="63">
        <v>3.8691508655490701</v>
      </c>
      <c r="CG8" s="63">
        <v>4.75339594651801</v>
      </c>
      <c r="CH8" s="63">
        <v>2.49571818416976</v>
      </c>
      <c r="CI8" s="63">
        <v>2.6736966163829998</v>
      </c>
      <c r="CJ8" s="63">
        <v>4.5978231399577298</v>
      </c>
      <c r="CK8" s="63">
        <v>5.1593385510121701</v>
      </c>
      <c r="CL8" s="63">
        <v>6.4144738364309299</v>
      </c>
      <c r="CM8" s="63">
        <v>4.8651715464630998</v>
      </c>
      <c r="CN8" s="63">
        <v>4.1545265033226899</v>
      </c>
      <c r="CO8" s="63">
        <v>2.8137586208780698</v>
      </c>
      <c r="CP8" s="63">
        <v>3.75843110776239</v>
      </c>
      <c r="CQ8" s="63">
        <v>3.9035203737233801</v>
      </c>
      <c r="CR8" s="63">
        <v>3.3997794956523402</v>
      </c>
      <c r="CS8" s="63">
        <v>4.8857646938546804</v>
      </c>
      <c r="CT8" s="63">
        <v>4.4504722628098996</v>
      </c>
      <c r="CU8" s="63">
        <v>5.7261909062759102</v>
      </c>
      <c r="CV8" s="63">
        <v>6.9400140140957198</v>
      </c>
      <c r="CW8" s="63">
        <v>4.26695141070718</v>
      </c>
      <c r="CX8" s="63">
        <v>6.9819781988194798</v>
      </c>
      <c r="CY8" s="63">
        <v>0</v>
      </c>
      <c r="CZ8" s="63">
        <v>2.27792227873939</v>
      </c>
      <c r="DA8" s="63">
        <v>3.7074806170744998</v>
      </c>
      <c r="DB8" s="63">
        <v>7.6060720310494698</v>
      </c>
      <c r="DC8" s="63">
        <v>3.4723317960000402</v>
      </c>
      <c r="DD8" s="63">
        <v>2.8141402173058201</v>
      </c>
      <c r="DE8" s="63">
        <v>6.0984764067267703</v>
      </c>
      <c r="DF8" s="63">
        <v>3.8848225614954202</v>
      </c>
      <c r="DG8" s="63">
        <v>3.3573127085227799</v>
      </c>
      <c r="DH8" s="63">
        <v>8.6947061119493991</v>
      </c>
      <c r="DI8" s="63">
        <v>7.7621029411723201</v>
      </c>
      <c r="DJ8" s="63">
        <v>3.9282945143912902</v>
      </c>
      <c r="DK8" s="63">
        <v>4.1715831474879996</v>
      </c>
      <c r="DL8" s="63">
        <v>5.3585474725548101</v>
      </c>
      <c r="DM8" s="63">
        <v>3.9839238985062</v>
      </c>
      <c r="DN8" s="63">
        <v>5.0308657345138101</v>
      </c>
      <c r="DO8" s="63">
        <v>2.4472723763455</v>
      </c>
      <c r="DP8" s="63">
        <v>4.29539243026555</v>
      </c>
      <c r="DQ8" s="63">
        <v>4.6376392250247296</v>
      </c>
      <c r="DR8" s="63">
        <v>5.8514817121140101</v>
      </c>
      <c r="DS8" s="63">
        <v>3.2208515217787501</v>
      </c>
      <c r="DT8" s="63">
        <v>3.38527916656431</v>
      </c>
      <c r="DU8" s="63">
        <v>4.5093474757889496</v>
      </c>
      <c r="DV8" s="63">
        <v>5.19441017205164</v>
      </c>
      <c r="DW8" s="63">
        <v>4.10107853196254</v>
      </c>
      <c r="DX8" s="63">
        <v>5.0066795200596799</v>
      </c>
      <c r="DY8" s="63">
        <v>3.30493736236886</v>
      </c>
      <c r="DZ8" s="63">
        <v>2.0184810665906099</v>
      </c>
      <c r="EA8" s="63">
        <v>5.8261238784302796</v>
      </c>
      <c r="EB8" s="63">
        <v>3.3149067523295201</v>
      </c>
      <c r="EC8" s="63">
        <v>5.1923125434988204</v>
      </c>
      <c r="ED8" s="63">
        <v>4.2386340236273501</v>
      </c>
      <c r="EE8" s="63">
        <v>5.2043911629297801</v>
      </c>
      <c r="EF8" s="63">
        <v>5.1849546641663196</v>
      </c>
      <c r="EG8" s="63">
        <v>2.5572336179085</v>
      </c>
      <c r="EH8" s="63">
        <v>4.0860109294193103</v>
      </c>
      <c r="EI8" s="63">
        <v>5.0291701499313097</v>
      </c>
      <c r="EJ8" s="63">
        <v>5.4911796815015803</v>
      </c>
      <c r="EK8" s="63">
        <v>5.9484069489581204</v>
      </c>
      <c r="EL8" s="63">
        <v>4.0488639144146203</v>
      </c>
      <c r="EM8" s="63">
        <v>1.4883504727000101</v>
      </c>
      <c r="EN8" s="63">
        <v>6.4692885273581204</v>
      </c>
      <c r="EO8" s="63">
        <v>4.0479222188184698</v>
      </c>
      <c r="EP8" s="63">
        <v>3.5779846495126701</v>
      </c>
      <c r="EQ8" s="63">
        <v>3.9907824525750799</v>
      </c>
      <c r="ER8" s="63">
        <v>3.68023432626326</v>
      </c>
      <c r="ES8" s="63">
        <v>5.5947754456622798</v>
      </c>
      <c r="ET8" s="63">
        <v>5.3915374696670098</v>
      </c>
      <c r="EU8" s="63">
        <v>5.5302330862375104</v>
      </c>
      <c r="EV8" s="63">
        <v>3.1043718879844602</v>
      </c>
      <c r="EW8" s="63">
        <v>3.39681025427006</v>
      </c>
      <c r="EX8" s="63">
        <v>3.3982313266746602</v>
      </c>
      <c r="EY8" s="63">
        <v>3.99683161115547</v>
      </c>
      <c r="EZ8" s="63">
        <v>3.59473962233269</v>
      </c>
      <c r="FA8" s="63">
        <v>4.4061148474511302</v>
      </c>
      <c r="FB8" s="63">
        <v>5.7392135445019798</v>
      </c>
      <c r="FC8" s="63">
        <v>3.2023252482070101</v>
      </c>
      <c r="FD8" s="63">
        <v>6.6851692721033604</v>
      </c>
      <c r="FE8" s="63">
        <v>6.5037844039920003</v>
      </c>
      <c r="FF8" s="63">
        <v>6.5813165955559603</v>
      </c>
      <c r="FG8" s="63">
        <v>3.5021523544663702</v>
      </c>
      <c r="FH8" s="63">
        <v>7.3244416035358997</v>
      </c>
      <c r="FI8" s="63">
        <v>3.3647292993445799</v>
      </c>
      <c r="FJ8" s="63">
        <v>3.15257122307559</v>
      </c>
      <c r="FK8" s="63">
        <v>6.1439810878211398</v>
      </c>
      <c r="FL8" s="63">
        <v>2.5885479478351798</v>
      </c>
      <c r="FM8" s="63">
        <v>4.1940791702381199</v>
      </c>
      <c r="FN8" s="63">
        <v>5.0661193360093497</v>
      </c>
      <c r="FO8" s="63">
        <v>4.1856049340307502</v>
      </c>
      <c r="FP8" s="63">
        <v>4.6908137541969301</v>
      </c>
      <c r="FQ8" s="63">
        <v>5.0816932693849903</v>
      </c>
      <c r="FR8" s="63">
        <v>2.8009143914927801</v>
      </c>
      <c r="FS8" s="63">
        <v>3.27887091450964</v>
      </c>
      <c r="FT8" s="63">
        <v>3.5947993273878298</v>
      </c>
      <c r="FU8" s="63">
        <v>4.5659383133998999</v>
      </c>
      <c r="FV8" s="63">
        <v>5.8604265279861902</v>
      </c>
      <c r="FW8" s="63">
        <v>5.6077741516367903</v>
      </c>
      <c r="FX8" s="63">
        <v>4.1219188752443996</v>
      </c>
      <c r="FY8" s="63">
        <v>3.32280210328434</v>
      </c>
      <c r="FZ8" s="63">
        <v>4.93257146848046</v>
      </c>
      <c r="GA8" s="63">
        <v>4.2597922156447003</v>
      </c>
      <c r="GB8" s="63">
        <v>4.0359933331097304</v>
      </c>
      <c r="GC8" s="63">
        <v>4.7075744848361802</v>
      </c>
      <c r="GD8" s="63">
        <v>3.3964855933805098</v>
      </c>
      <c r="GE8" s="63">
        <v>4.5436690954164503</v>
      </c>
      <c r="GF8" s="63">
        <v>2.7777879042735498</v>
      </c>
      <c r="GG8" s="63">
        <v>3.6957600241383801</v>
      </c>
      <c r="GH8" s="63">
        <v>3.19638199884831</v>
      </c>
      <c r="GI8" s="63">
        <v>2.8569916636623498</v>
      </c>
      <c r="GJ8" s="63">
        <v>3.23373470433667</v>
      </c>
      <c r="GK8" s="63">
        <v>4.6252354153249904</v>
      </c>
      <c r="GL8" s="63">
        <v>3.54290185581339</v>
      </c>
      <c r="GM8" s="63">
        <v>4.1585793950871803</v>
      </c>
      <c r="GN8" s="63">
        <v>6.5088152632805096</v>
      </c>
      <c r="GO8" s="63">
        <v>5.5334449875486298</v>
      </c>
      <c r="GP8" s="63">
        <v>5.97778134462932</v>
      </c>
      <c r="GQ8" s="63">
        <v>5.4393937507555599</v>
      </c>
      <c r="GR8" s="63">
        <v>4.9721274111547897</v>
      </c>
      <c r="GS8" s="63">
        <v>5.5802208741258497</v>
      </c>
      <c r="GT8" s="63">
        <v>5.3129773171569896</v>
      </c>
      <c r="GU8" s="62">
        <v>2.7043806564235902</v>
      </c>
    </row>
    <row r="9" spans="2:203" ht="15" customHeight="1" thickBot="1" x14ac:dyDescent="0.3">
      <c r="B9" s="61" t="s">
        <v>3162</v>
      </c>
      <c r="C9" s="60" t="s">
        <v>3185</v>
      </c>
      <c r="D9" s="59">
        <v>3.15135553873949</v>
      </c>
      <c r="E9" s="59">
        <v>3.96206773583976</v>
      </c>
      <c r="F9" s="59">
        <v>0</v>
      </c>
      <c r="G9" s="59">
        <v>5.3077964383748304</v>
      </c>
      <c r="H9" s="59">
        <v>5.1198665916006201</v>
      </c>
      <c r="I9" s="59">
        <v>3.6715538041225999</v>
      </c>
      <c r="J9" s="59">
        <v>4.9751257233976096</v>
      </c>
      <c r="K9" s="59">
        <v>4.1448213652043204</v>
      </c>
      <c r="L9" s="59">
        <v>2.79725375288676</v>
      </c>
      <c r="M9" s="59">
        <v>5.4765113039404296</v>
      </c>
      <c r="N9" s="59">
        <v>5.6148217222496903</v>
      </c>
      <c r="O9" s="59">
        <v>5.19640245895775</v>
      </c>
      <c r="P9" s="59">
        <v>2.1082634935525202</v>
      </c>
      <c r="Q9" s="59">
        <v>0.46959011533200701</v>
      </c>
      <c r="R9" s="59">
        <v>3.96141033447803</v>
      </c>
      <c r="S9" s="59">
        <v>5.2064791299686703</v>
      </c>
      <c r="T9" s="59">
        <v>4.2373189655745502</v>
      </c>
      <c r="U9" s="59">
        <v>4.3688661082687803</v>
      </c>
      <c r="V9" s="59">
        <v>4.6721197977275999</v>
      </c>
      <c r="W9" s="59">
        <v>2.68993648964278</v>
      </c>
      <c r="X9" s="59">
        <v>6.5515313980901704</v>
      </c>
      <c r="Y9" s="59">
        <v>2.6482560414695402</v>
      </c>
      <c r="Z9" s="59">
        <v>3.96555343498708</v>
      </c>
      <c r="AA9" s="59">
        <v>5.2064322425361302</v>
      </c>
      <c r="AB9" s="59">
        <v>4.2281876138591796</v>
      </c>
      <c r="AC9" s="59">
        <v>3.89571946894733</v>
      </c>
      <c r="AD9" s="59">
        <v>5.1130795199960604</v>
      </c>
      <c r="AE9" s="59">
        <v>3.8988565004390301</v>
      </c>
      <c r="AF9" s="59">
        <v>3.0871318320649199</v>
      </c>
      <c r="AG9" s="59">
        <v>4.27883226756129</v>
      </c>
      <c r="AH9" s="59">
        <v>3.80846742917727</v>
      </c>
      <c r="AI9" s="59">
        <v>3.0233174596060399</v>
      </c>
      <c r="AJ9" s="59">
        <v>4.8928232839070702</v>
      </c>
      <c r="AK9" s="59">
        <v>1.11985414461324</v>
      </c>
      <c r="AL9" s="59">
        <v>5.6585656851783703</v>
      </c>
      <c r="AM9" s="59">
        <v>6.8956298084069401</v>
      </c>
      <c r="AN9" s="59">
        <v>4.7372649223329697</v>
      </c>
      <c r="AO9" s="59">
        <v>5.7046645068108104</v>
      </c>
      <c r="AP9" s="59">
        <v>3.90763098904478</v>
      </c>
      <c r="AQ9" s="59">
        <v>5.0078996302966097</v>
      </c>
      <c r="AR9" s="59">
        <v>5.2399364311436996</v>
      </c>
      <c r="AS9" s="59">
        <v>4.6137791528949101</v>
      </c>
      <c r="AT9" s="59">
        <v>1.1902608587429599</v>
      </c>
      <c r="AU9" s="59">
        <v>3.5268450532579001</v>
      </c>
      <c r="AV9" s="59">
        <v>5.6260506665052796</v>
      </c>
      <c r="AW9" s="59">
        <v>4.5655545279887102</v>
      </c>
      <c r="AX9" s="59">
        <v>3.3530479952967802</v>
      </c>
      <c r="AY9" s="59">
        <v>2.53785762717192</v>
      </c>
      <c r="AZ9" s="59">
        <v>3.19626080609667</v>
      </c>
      <c r="BA9" s="59">
        <v>4.0861043712432901</v>
      </c>
      <c r="BB9" s="59">
        <v>2.6382685009682501</v>
      </c>
      <c r="BC9" s="59">
        <v>2.7869935710569398</v>
      </c>
      <c r="BD9" s="59">
        <v>1.2096592274222899</v>
      </c>
      <c r="BE9" s="59">
        <v>2.59510259091592</v>
      </c>
      <c r="BF9" s="59">
        <v>4.9663474028925201</v>
      </c>
      <c r="BG9" s="59">
        <v>3.8535565860309302</v>
      </c>
      <c r="BH9" s="59">
        <v>3.10545347730891</v>
      </c>
      <c r="BI9" s="59">
        <v>5.2640934961672903</v>
      </c>
      <c r="BJ9" s="59">
        <v>3.5756390786335199</v>
      </c>
      <c r="BK9" s="59">
        <v>6.6502418320697796</v>
      </c>
      <c r="BL9" s="59">
        <v>6.5077803717156497</v>
      </c>
      <c r="BM9" s="59">
        <v>3.58724496139765</v>
      </c>
      <c r="BN9" s="59">
        <v>2.5873433863564501</v>
      </c>
      <c r="BO9" s="59">
        <v>6.26332178911135</v>
      </c>
      <c r="BP9" s="59">
        <v>6.437688829511</v>
      </c>
      <c r="BQ9" s="59">
        <v>6.4121768891122999</v>
      </c>
      <c r="BR9" s="59">
        <v>2.8354976685938098</v>
      </c>
      <c r="BS9" s="59">
        <v>4.3299631296838204</v>
      </c>
      <c r="BT9" s="59">
        <v>4.2574481894583602</v>
      </c>
      <c r="BU9" s="59">
        <v>3.4273138499350799</v>
      </c>
      <c r="BV9" s="59">
        <v>2.9648680555559701</v>
      </c>
      <c r="BW9" s="59">
        <v>3.7087721429693001</v>
      </c>
      <c r="BX9" s="59">
        <v>3.6075315371780099</v>
      </c>
      <c r="BY9" s="59">
        <v>3.3636476906217401</v>
      </c>
      <c r="BZ9" s="59">
        <v>4.4274385637150999</v>
      </c>
      <c r="CA9" s="59">
        <v>6.2944185736376204</v>
      </c>
      <c r="CB9" s="59">
        <v>3.9336481700555401</v>
      </c>
      <c r="CC9" s="59">
        <v>6.6733020078405696</v>
      </c>
      <c r="CD9" s="59">
        <v>2.8301741804324099</v>
      </c>
      <c r="CE9" s="59">
        <v>4.4042696247008797</v>
      </c>
      <c r="CF9" s="59">
        <v>2.7961408698098</v>
      </c>
      <c r="CG9" s="59">
        <v>4.9004997493299403</v>
      </c>
      <c r="CH9" s="59">
        <v>2.6636042127966801</v>
      </c>
      <c r="CI9" s="59">
        <v>3.5201456268808302</v>
      </c>
      <c r="CJ9" s="59">
        <v>4.1701574169214899</v>
      </c>
      <c r="CK9" s="59">
        <v>5.8916184672083496</v>
      </c>
      <c r="CL9" s="59">
        <v>7.0309650233961998</v>
      </c>
      <c r="CM9" s="59">
        <v>4.8493988453459398</v>
      </c>
      <c r="CN9" s="59">
        <v>3.46387090541592</v>
      </c>
      <c r="CO9" s="59">
        <v>3.2935544146257101</v>
      </c>
      <c r="CP9" s="59">
        <v>2.6914515314126302</v>
      </c>
      <c r="CQ9" s="59">
        <v>3.6618407913053699</v>
      </c>
      <c r="CR9" s="59">
        <v>3.2185828029496202</v>
      </c>
      <c r="CS9" s="59">
        <v>4.1629753383711101</v>
      </c>
      <c r="CT9" s="59">
        <v>4.3972211126749698</v>
      </c>
      <c r="CU9" s="59">
        <v>5.5164911326160704</v>
      </c>
      <c r="CV9" s="59">
        <v>6.7964420143125404</v>
      </c>
      <c r="CW9" s="59">
        <v>4.5506606058255503</v>
      </c>
      <c r="CX9" s="59">
        <v>6.5684213123114796</v>
      </c>
      <c r="CY9" s="59">
        <v>2.615157304607</v>
      </c>
      <c r="CZ9" s="59">
        <v>2.9063846018247501</v>
      </c>
      <c r="DA9" s="59">
        <v>2.5650828803896601</v>
      </c>
      <c r="DB9" s="59">
        <v>6.70795265482628</v>
      </c>
      <c r="DC9" s="59">
        <v>3.8350246352639501</v>
      </c>
      <c r="DD9" s="59">
        <v>2.2419377833104002</v>
      </c>
      <c r="DE9" s="59">
        <v>6.2295263992522596</v>
      </c>
      <c r="DF9" s="59">
        <v>4.0519027905779401</v>
      </c>
      <c r="DG9" s="59">
        <v>3.4042546353712702</v>
      </c>
      <c r="DH9" s="59">
        <v>9.9703503944753002</v>
      </c>
      <c r="DI9" s="59">
        <v>7.07389519323028</v>
      </c>
      <c r="DJ9" s="59">
        <v>4.8393398612118599</v>
      </c>
      <c r="DK9" s="59">
        <v>4.2757967366766598</v>
      </c>
      <c r="DL9" s="59">
        <v>5.5259091295515796</v>
      </c>
      <c r="DM9" s="59">
        <v>4.94927811978134</v>
      </c>
      <c r="DN9" s="59">
        <v>4.7097868904003404</v>
      </c>
      <c r="DO9" s="59">
        <v>2.4284318659565698</v>
      </c>
      <c r="DP9" s="59">
        <v>5.0310643054458302</v>
      </c>
      <c r="DQ9" s="59">
        <v>3.37609864109307</v>
      </c>
      <c r="DR9" s="59">
        <v>5.0945781203311702</v>
      </c>
      <c r="DS9" s="59">
        <v>3.5895717539737499</v>
      </c>
      <c r="DT9" s="59">
        <v>2.44160033527301</v>
      </c>
      <c r="DU9" s="59">
        <v>3.8514292397999701</v>
      </c>
      <c r="DV9" s="59">
        <v>4.6748334803896698</v>
      </c>
      <c r="DW9" s="59">
        <v>4.1749017205847396</v>
      </c>
      <c r="DX9" s="59">
        <v>4.3701503279094798</v>
      </c>
      <c r="DY9" s="59">
        <v>4.6863044193836201</v>
      </c>
      <c r="DZ9" s="59">
        <v>5.4124563743249503</v>
      </c>
      <c r="EA9" s="59">
        <v>6.0036989227899697</v>
      </c>
      <c r="EB9" s="59">
        <v>3.3500799366985299</v>
      </c>
      <c r="EC9" s="59">
        <v>6.8764187171756497</v>
      </c>
      <c r="ED9" s="59">
        <v>4.5786066739357496</v>
      </c>
      <c r="EE9" s="59">
        <v>4.09811632546681</v>
      </c>
      <c r="EF9" s="59">
        <v>4.9863017049941201</v>
      </c>
      <c r="EG9" s="59">
        <v>3.27236664699408</v>
      </c>
      <c r="EH9" s="59">
        <v>4.3666019825195201</v>
      </c>
      <c r="EI9" s="59">
        <v>4.6730532019943798</v>
      </c>
      <c r="EJ9" s="59">
        <v>6.2545354663695099</v>
      </c>
      <c r="EK9" s="59">
        <v>3.9869569625243999</v>
      </c>
      <c r="EL9" s="59">
        <v>3.1968839746773701</v>
      </c>
      <c r="EM9" s="59">
        <v>0.71646243113998598</v>
      </c>
      <c r="EN9" s="59">
        <v>6.1643498483667898</v>
      </c>
      <c r="EO9" s="59">
        <v>4.2312711100582501</v>
      </c>
      <c r="EP9" s="59">
        <v>3.5637804787813399</v>
      </c>
      <c r="EQ9" s="59">
        <v>3.7011497932339998</v>
      </c>
      <c r="ER9" s="59">
        <v>5.8671428048650904</v>
      </c>
      <c r="ES9" s="59">
        <v>6.9806308673391904</v>
      </c>
      <c r="ET9" s="59">
        <v>5.6358501421958502</v>
      </c>
      <c r="EU9" s="59">
        <v>4.5215093605904499</v>
      </c>
      <c r="EV9" s="59">
        <v>3.2128556706154998</v>
      </c>
      <c r="EW9" s="59">
        <v>3.3793353888490998</v>
      </c>
      <c r="EX9" s="59">
        <v>3.6056128547021</v>
      </c>
      <c r="EY9" s="59">
        <v>3.5108353615299501</v>
      </c>
      <c r="EZ9" s="59">
        <v>3.4680488865354899</v>
      </c>
      <c r="FA9" s="59">
        <v>4.7891919221516801</v>
      </c>
      <c r="FB9" s="59">
        <v>5.4613222770526999</v>
      </c>
      <c r="FC9" s="59">
        <v>3.5717981417098601</v>
      </c>
      <c r="FD9" s="59">
        <v>7.3703822728708799</v>
      </c>
      <c r="FE9" s="59">
        <v>6.6729768552339603</v>
      </c>
      <c r="FF9" s="59">
        <v>7.0631793350579803</v>
      </c>
      <c r="FG9" s="59">
        <v>3.42962801450442</v>
      </c>
      <c r="FH9" s="59">
        <v>7.4001365558879399</v>
      </c>
      <c r="FI9" s="59">
        <v>2.7486115059108802</v>
      </c>
      <c r="FJ9" s="59">
        <v>2.2931762282208901</v>
      </c>
      <c r="FK9" s="59">
        <v>6.1176264797843203</v>
      </c>
      <c r="FL9" s="59">
        <v>2.16315411887456</v>
      </c>
      <c r="FM9" s="59">
        <v>4.36130516312054</v>
      </c>
      <c r="FN9" s="59">
        <v>4.3945484391671696</v>
      </c>
      <c r="FO9" s="59">
        <v>4.5291587786849101</v>
      </c>
      <c r="FP9" s="59">
        <v>4.61850296882825</v>
      </c>
      <c r="FQ9" s="59">
        <v>5.6979183486559002</v>
      </c>
      <c r="FR9" s="59">
        <v>3.1225832722715698</v>
      </c>
      <c r="FS9" s="59">
        <v>3.3432784714266099</v>
      </c>
      <c r="FT9" s="59">
        <v>3.4502544940340001</v>
      </c>
      <c r="FU9" s="59">
        <v>4.1734872626437403</v>
      </c>
      <c r="FV9" s="59">
        <v>6.2589485034727597</v>
      </c>
      <c r="FW9" s="59">
        <v>5.9512264230806302</v>
      </c>
      <c r="FX9" s="59">
        <v>3.7754404063797198</v>
      </c>
      <c r="FY9" s="59">
        <v>1.57679783200365</v>
      </c>
      <c r="FZ9" s="59">
        <v>5.0410501894010498</v>
      </c>
      <c r="GA9" s="59">
        <v>4.9320469938460798</v>
      </c>
      <c r="GB9" s="59">
        <v>4.36991311253911</v>
      </c>
      <c r="GC9" s="59">
        <v>4.6718707878973902</v>
      </c>
      <c r="GD9" s="59">
        <v>3.2271110682412898</v>
      </c>
      <c r="GE9" s="59">
        <v>3.3445217496955602</v>
      </c>
      <c r="GF9" s="59">
        <v>1.4671229408601201</v>
      </c>
      <c r="GG9" s="59">
        <v>3.3247026132231299</v>
      </c>
      <c r="GH9" s="59">
        <v>2.1059998327278699</v>
      </c>
      <c r="GI9" s="59">
        <v>2.4848315926903202</v>
      </c>
      <c r="GJ9" s="59">
        <v>3.60131618429899</v>
      </c>
      <c r="GK9" s="59">
        <v>4.36548958270056</v>
      </c>
      <c r="GL9" s="59">
        <v>3.64669262347899</v>
      </c>
      <c r="GM9" s="59">
        <v>3.4317259101809499</v>
      </c>
      <c r="GN9" s="59">
        <v>5.8338312553987404</v>
      </c>
      <c r="GO9" s="59">
        <v>5.1642754208966197</v>
      </c>
      <c r="GP9" s="59">
        <v>4.5525861065443802</v>
      </c>
      <c r="GQ9" s="59">
        <v>5.08288138252294</v>
      </c>
      <c r="GR9" s="59">
        <v>5.5441236779728902</v>
      </c>
      <c r="GS9" s="59">
        <v>5.5220745864558198</v>
      </c>
      <c r="GT9" s="59">
        <v>5.3480128250225398</v>
      </c>
      <c r="GU9" s="58">
        <v>2.8154094274115802</v>
      </c>
    </row>
    <row r="10" spans="2:203" ht="15" customHeight="1" x14ac:dyDescent="0.25">
      <c r="B10" s="57" t="s">
        <v>3183</v>
      </c>
      <c r="C10" s="56" t="s">
        <v>3118</v>
      </c>
      <c r="D10" s="55">
        <f t="shared" ref="D10:AI10" si="0">AVERAGE(D3:D9)</f>
        <v>3.5325150082563428</v>
      </c>
      <c r="E10" s="55">
        <f t="shared" si="0"/>
        <v>3.1735894936243914</v>
      </c>
      <c r="F10" s="55">
        <f t="shared" si="0"/>
        <v>3.1581178674197115</v>
      </c>
      <c r="G10" s="55">
        <f t="shared" si="0"/>
        <v>4.7205270949668501</v>
      </c>
      <c r="H10" s="55">
        <f t="shared" si="0"/>
        <v>4.72844841619004</v>
      </c>
      <c r="I10" s="55">
        <f t="shared" si="0"/>
        <v>3.2954463118313875</v>
      </c>
      <c r="J10" s="55">
        <f t="shared" si="0"/>
        <v>3.4451604102015088</v>
      </c>
      <c r="K10" s="55">
        <f t="shared" si="0"/>
        <v>3.5382979047602245</v>
      </c>
      <c r="L10" s="55">
        <f t="shared" si="0"/>
        <v>2.9411805637548483</v>
      </c>
      <c r="M10" s="55">
        <f t="shared" si="0"/>
        <v>5.1242152912821739</v>
      </c>
      <c r="N10" s="55">
        <f t="shared" si="0"/>
        <v>5.2171582089945554</v>
      </c>
      <c r="O10" s="55">
        <f t="shared" si="0"/>
        <v>4.6641810060528925</v>
      </c>
      <c r="P10" s="55">
        <f t="shared" si="0"/>
        <v>1.924336881043752</v>
      </c>
      <c r="Q10" s="55">
        <f t="shared" si="0"/>
        <v>1.8813048012760569</v>
      </c>
      <c r="R10" s="55">
        <f t="shared" si="0"/>
        <v>3.4898255755900829</v>
      </c>
      <c r="S10" s="55">
        <f t="shared" si="0"/>
        <v>3.8679511722269382</v>
      </c>
      <c r="T10" s="55">
        <f t="shared" si="0"/>
        <v>3.1454633691704421</v>
      </c>
      <c r="U10" s="55">
        <f t="shared" si="0"/>
        <v>3.6829583479985386</v>
      </c>
      <c r="V10" s="55">
        <f t="shared" si="0"/>
        <v>4.0455933875507224</v>
      </c>
      <c r="W10" s="55">
        <f t="shared" si="0"/>
        <v>2.2701885530583743</v>
      </c>
      <c r="X10" s="55">
        <f t="shared" si="0"/>
        <v>6.3909984851261479</v>
      </c>
      <c r="Y10" s="55">
        <f t="shared" si="0"/>
        <v>2.9560958627269569</v>
      </c>
      <c r="Z10" s="55">
        <f t="shared" si="0"/>
        <v>4.0282785550793667</v>
      </c>
      <c r="AA10" s="55">
        <f t="shared" si="0"/>
        <v>4.4319753361676577</v>
      </c>
      <c r="AB10" s="55">
        <f t="shared" si="0"/>
        <v>5.0494048340322575</v>
      </c>
      <c r="AC10" s="55">
        <f t="shared" si="0"/>
        <v>3.1617211296757914</v>
      </c>
      <c r="AD10" s="55">
        <f t="shared" si="0"/>
        <v>4.4620014181098933</v>
      </c>
      <c r="AE10" s="55">
        <f t="shared" si="0"/>
        <v>4.4698867560648816</v>
      </c>
      <c r="AF10" s="55">
        <f t="shared" si="0"/>
        <v>3.03993161924963</v>
      </c>
      <c r="AG10" s="55">
        <f t="shared" si="0"/>
        <v>3.2281235844822</v>
      </c>
      <c r="AH10" s="55">
        <f t="shared" si="0"/>
        <v>3.6783529611384003</v>
      </c>
      <c r="AI10" s="55">
        <f t="shared" si="0"/>
        <v>3.1401808870447847</v>
      </c>
      <c r="AJ10" s="55">
        <f t="shared" ref="AJ10:BO10" si="1">AVERAGE(AJ3:AJ9)</f>
        <v>4.9968988969980517</v>
      </c>
      <c r="AK10" s="55">
        <f t="shared" si="1"/>
        <v>1.7716242763740215</v>
      </c>
      <c r="AL10" s="55">
        <f t="shared" si="1"/>
        <v>5.113352036096602</v>
      </c>
      <c r="AM10" s="55">
        <f t="shared" si="1"/>
        <v>6.0569388798547754</v>
      </c>
      <c r="AN10" s="55">
        <f t="shared" si="1"/>
        <v>3.9165591279853422</v>
      </c>
      <c r="AO10" s="55">
        <f t="shared" si="1"/>
        <v>5.2429485910624694</v>
      </c>
      <c r="AP10" s="55">
        <f t="shared" si="1"/>
        <v>3.7761689838438541</v>
      </c>
      <c r="AQ10" s="55">
        <f t="shared" si="1"/>
        <v>4.190592262508626</v>
      </c>
      <c r="AR10" s="55">
        <f t="shared" si="1"/>
        <v>5.0640434320155041</v>
      </c>
      <c r="AS10" s="55">
        <f t="shared" si="1"/>
        <v>3.956031913711457</v>
      </c>
      <c r="AT10" s="55">
        <f t="shared" si="1"/>
        <v>2.1449310576491456</v>
      </c>
      <c r="AU10" s="55">
        <f t="shared" si="1"/>
        <v>4.3444394527761432</v>
      </c>
      <c r="AV10" s="55">
        <f t="shared" si="1"/>
        <v>5.6979340229880719</v>
      </c>
      <c r="AW10" s="55">
        <f t="shared" si="1"/>
        <v>4.6744088144140266</v>
      </c>
      <c r="AX10" s="55">
        <f t="shared" si="1"/>
        <v>3.9180597219127975</v>
      </c>
      <c r="AY10" s="55">
        <f t="shared" si="1"/>
        <v>2.6836261344692289</v>
      </c>
      <c r="AZ10" s="55">
        <f t="shared" si="1"/>
        <v>2.6403911385079342</v>
      </c>
      <c r="BA10" s="55">
        <f t="shared" si="1"/>
        <v>4.5175967453622174</v>
      </c>
      <c r="BB10" s="55">
        <f t="shared" si="1"/>
        <v>2.8712124394761926</v>
      </c>
      <c r="BC10" s="55">
        <f t="shared" si="1"/>
        <v>3.4345803545083968</v>
      </c>
      <c r="BD10" s="55">
        <f t="shared" si="1"/>
        <v>5.6788084643480881</v>
      </c>
      <c r="BE10" s="55">
        <f t="shared" si="1"/>
        <v>2.1682347090520571</v>
      </c>
      <c r="BF10" s="55">
        <f t="shared" si="1"/>
        <v>4.8586063701783768</v>
      </c>
      <c r="BG10" s="55">
        <f t="shared" si="1"/>
        <v>3.4523420583561859</v>
      </c>
      <c r="BH10" s="55">
        <f t="shared" si="1"/>
        <v>2.730529560816231</v>
      </c>
      <c r="BI10" s="55">
        <f t="shared" si="1"/>
        <v>5.3657988052707752</v>
      </c>
      <c r="BJ10" s="55">
        <f t="shared" si="1"/>
        <v>3.607768448160892</v>
      </c>
      <c r="BK10" s="55">
        <f t="shared" si="1"/>
        <v>5.3387957522176412</v>
      </c>
      <c r="BL10" s="55">
        <f t="shared" si="1"/>
        <v>6.5552027720889097</v>
      </c>
      <c r="BM10" s="55">
        <f t="shared" si="1"/>
        <v>3.1168558875826742</v>
      </c>
      <c r="BN10" s="55">
        <f t="shared" si="1"/>
        <v>2.2669656020124753</v>
      </c>
      <c r="BO10" s="55">
        <f t="shared" si="1"/>
        <v>5.8037407555938119</v>
      </c>
      <c r="BP10" s="55">
        <f t="shared" ref="BP10:CU10" si="2">AVERAGE(BP3:BP9)</f>
        <v>5.933378937726502</v>
      </c>
      <c r="BQ10" s="55">
        <f t="shared" si="2"/>
        <v>5.6840671402842862</v>
      </c>
      <c r="BR10" s="55">
        <f t="shared" si="2"/>
        <v>2.0847550352316664</v>
      </c>
      <c r="BS10" s="55">
        <f t="shared" si="2"/>
        <v>4.5827595487283306</v>
      </c>
      <c r="BT10" s="55">
        <f t="shared" si="2"/>
        <v>3.693786076804249</v>
      </c>
      <c r="BU10" s="55">
        <f t="shared" si="2"/>
        <v>3.65215963574569</v>
      </c>
      <c r="BV10" s="55">
        <f t="shared" si="2"/>
        <v>2.5329956964729647</v>
      </c>
      <c r="BW10" s="55">
        <f t="shared" si="2"/>
        <v>2.8356928195733224</v>
      </c>
      <c r="BX10" s="55">
        <f t="shared" si="2"/>
        <v>3.4583277561593944</v>
      </c>
      <c r="BY10" s="55">
        <f t="shared" si="2"/>
        <v>3.2683452808255038</v>
      </c>
      <c r="BZ10" s="55">
        <f t="shared" si="2"/>
        <v>4.1062339200051117</v>
      </c>
      <c r="CA10" s="55">
        <f t="shared" si="2"/>
        <v>4.943057973061201</v>
      </c>
      <c r="CB10" s="55">
        <f t="shared" si="2"/>
        <v>4.6811045652654633</v>
      </c>
      <c r="CC10" s="55">
        <f t="shared" si="2"/>
        <v>6.434659493984852</v>
      </c>
      <c r="CD10" s="55">
        <f t="shared" si="2"/>
        <v>2.2571016414502605</v>
      </c>
      <c r="CE10" s="55">
        <f t="shared" si="2"/>
        <v>3.8972280878656198</v>
      </c>
      <c r="CF10" s="55">
        <f t="shared" si="2"/>
        <v>2.780541452161907</v>
      </c>
      <c r="CG10" s="55">
        <f t="shared" si="2"/>
        <v>3.8091892392835143</v>
      </c>
      <c r="CH10" s="55">
        <f t="shared" si="2"/>
        <v>2.0179306727480975</v>
      </c>
      <c r="CI10" s="55">
        <f t="shared" si="2"/>
        <v>3.2081721230428584</v>
      </c>
      <c r="CJ10" s="55">
        <f t="shared" si="2"/>
        <v>4.065487177239139</v>
      </c>
      <c r="CK10" s="55">
        <f t="shared" si="2"/>
        <v>4.4000790145540618</v>
      </c>
      <c r="CL10" s="55">
        <f t="shared" si="2"/>
        <v>6.2671622999792564</v>
      </c>
      <c r="CM10" s="55">
        <f t="shared" si="2"/>
        <v>4.2866241186742897</v>
      </c>
      <c r="CN10" s="55">
        <f t="shared" si="2"/>
        <v>3.6922394008650241</v>
      </c>
      <c r="CO10" s="55">
        <f t="shared" si="2"/>
        <v>3.4459216215506245</v>
      </c>
      <c r="CP10" s="55">
        <f t="shared" si="2"/>
        <v>3.5593805240909768</v>
      </c>
      <c r="CQ10" s="55">
        <f t="shared" si="2"/>
        <v>3.8091225021125239</v>
      </c>
      <c r="CR10" s="55">
        <f t="shared" si="2"/>
        <v>3.0483516328855642</v>
      </c>
      <c r="CS10" s="55">
        <f t="shared" si="2"/>
        <v>4.8654336762618087</v>
      </c>
      <c r="CT10" s="55">
        <f t="shared" si="2"/>
        <v>4.4978889386904424</v>
      </c>
      <c r="CU10" s="55">
        <f t="shared" si="2"/>
        <v>4.9974634255817021</v>
      </c>
      <c r="CV10" s="55">
        <f t="shared" ref="CV10:EA10" si="3">AVERAGE(CV3:CV9)</f>
        <v>7.0841571498700464</v>
      </c>
      <c r="CW10" s="55">
        <f t="shared" si="3"/>
        <v>3.7960368451306548</v>
      </c>
      <c r="CX10" s="55">
        <f t="shared" si="3"/>
        <v>6.4826200390845035</v>
      </c>
      <c r="CY10" s="55">
        <f t="shared" si="3"/>
        <v>2.461347740765536</v>
      </c>
      <c r="CZ10" s="55">
        <f t="shared" si="3"/>
        <v>2.8088975127874947</v>
      </c>
      <c r="DA10" s="55">
        <f t="shared" si="3"/>
        <v>3.2890886194608084</v>
      </c>
      <c r="DB10" s="55">
        <f t="shared" si="3"/>
        <v>7.9119454233103594</v>
      </c>
      <c r="DC10" s="55">
        <f t="shared" si="3"/>
        <v>3.9099410274491797</v>
      </c>
      <c r="DD10" s="55">
        <f t="shared" si="3"/>
        <v>2.8094972808073777</v>
      </c>
      <c r="DE10" s="55">
        <f t="shared" si="3"/>
        <v>5.9829177935908016</v>
      </c>
      <c r="DF10" s="55">
        <f t="shared" si="3"/>
        <v>3.8123268219111286</v>
      </c>
      <c r="DG10" s="55">
        <f t="shared" si="3"/>
        <v>3.4600035859110601</v>
      </c>
      <c r="DH10" s="55">
        <f t="shared" si="3"/>
        <v>8.356489190038868</v>
      </c>
      <c r="DI10" s="55">
        <f t="shared" si="3"/>
        <v>6.9956506509847882</v>
      </c>
      <c r="DJ10" s="55">
        <f t="shared" si="3"/>
        <v>4.0077402502706274</v>
      </c>
      <c r="DK10" s="55">
        <f t="shared" si="3"/>
        <v>3.8757395937882393</v>
      </c>
      <c r="DL10" s="55">
        <f t="shared" si="3"/>
        <v>5.0395757040234415</v>
      </c>
      <c r="DM10" s="55">
        <f t="shared" si="3"/>
        <v>3.1616627168386304</v>
      </c>
      <c r="DN10" s="55">
        <f t="shared" si="3"/>
        <v>3.9513189251767988</v>
      </c>
      <c r="DO10" s="55">
        <f t="shared" si="3"/>
        <v>2.2204646255428044</v>
      </c>
      <c r="DP10" s="55">
        <f t="shared" si="3"/>
        <v>3.8100293725115821</v>
      </c>
      <c r="DQ10" s="55">
        <f t="shared" si="3"/>
        <v>5.0324574530166215</v>
      </c>
      <c r="DR10" s="55">
        <f t="shared" si="3"/>
        <v>5.011475750473716</v>
      </c>
      <c r="DS10" s="55">
        <f t="shared" si="3"/>
        <v>3.0722621389425244</v>
      </c>
      <c r="DT10" s="55">
        <f t="shared" si="3"/>
        <v>2.3352336273001986</v>
      </c>
      <c r="DU10" s="55">
        <f t="shared" si="3"/>
        <v>4.1001095409950628</v>
      </c>
      <c r="DV10" s="55">
        <f t="shared" si="3"/>
        <v>4.9942115617255238</v>
      </c>
      <c r="DW10" s="55">
        <f t="shared" si="3"/>
        <v>3.7979945817312566</v>
      </c>
      <c r="DX10" s="55">
        <f t="shared" si="3"/>
        <v>4.6980726409527476</v>
      </c>
      <c r="DY10" s="55">
        <f t="shared" si="3"/>
        <v>3.7986670493729848</v>
      </c>
      <c r="DZ10" s="55">
        <f t="shared" si="3"/>
        <v>3.4947406129765199</v>
      </c>
      <c r="EA10" s="55">
        <f t="shared" si="3"/>
        <v>5.2570856695123283</v>
      </c>
      <c r="EB10" s="55">
        <f t="shared" ref="EB10:FG10" si="4">AVERAGE(EB3:EB9)</f>
        <v>3.5966289696063156</v>
      </c>
      <c r="EC10" s="55">
        <f t="shared" si="4"/>
        <v>4.5780122500679488</v>
      </c>
      <c r="ED10" s="55">
        <f t="shared" si="4"/>
        <v>3.6528577109516256</v>
      </c>
      <c r="EE10" s="55">
        <f t="shared" si="4"/>
        <v>4.6777145790902157</v>
      </c>
      <c r="EF10" s="55">
        <f t="shared" si="4"/>
        <v>5.0624158446126595</v>
      </c>
      <c r="EG10" s="55">
        <f t="shared" si="4"/>
        <v>2.4648715938127119</v>
      </c>
      <c r="EH10" s="55">
        <f t="shared" si="4"/>
        <v>4.22976307533804</v>
      </c>
      <c r="EI10" s="55">
        <f t="shared" si="4"/>
        <v>3.9259619912868868</v>
      </c>
      <c r="EJ10" s="55">
        <f t="shared" si="4"/>
        <v>5.5552812305282577</v>
      </c>
      <c r="EK10" s="55">
        <f t="shared" si="4"/>
        <v>5.2842372527324155</v>
      </c>
      <c r="EL10" s="55">
        <f t="shared" si="4"/>
        <v>3.7070414861307914</v>
      </c>
      <c r="EM10" s="55">
        <f t="shared" si="4"/>
        <v>1.5631202728349354</v>
      </c>
      <c r="EN10" s="55">
        <f t="shared" si="4"/>
        <v>6.3692348539446959</v>
      </c>
      <c r="EO10" s="55">
        <f t="shared" si="4"/>
        <v>3.9075970576430663</v>
      </c>
      <c r="EP10" s="55">
        <f t="shared" si="4"/>
        <v>3.7399250193119156</v>
      </c>
      <c r="EQ10" s="55">
        <f t="shared" si="4"/>
        <v>3.1478099891590854</v>
      </c>
      <c r="ER10" s="55">
        <f t="shared" si="4"/>
        <v>3.8282127703052886</v>
      </c>
      <c r="ES10" s="55">
        <f t="shared" si="4"/>
        <v>5.5799323616085763</v>
      </c>
      <c r="ET10" s="55">
        <f t="shared" si="4"/>
        <v>5.3571355762784032</v>
      </c>
      <c r="EU10" s="55">
        <f t="shared" si="4"/>
        <v>4.7986946241596327</v>
      </c>
      <c r="EV10" s="55">
        <f t="shared" si="4"/>
        <v>2.4542574492369638</v>
      </c>
      <c r="EW10" s="55">
        <f t="shared" si="4"/>
        <v>3.2968788761976806</v>
      </c>
      <c r="EX10" s="55">
        <f t="shared" si="4"/>
        <v>2.9097171333368999</v>
      </c>
      <c r="EY10" s="55">
        <f t="shared" si="4"/>
        <v>3.3919055971043055</v>
      </c>
      <c r="EZ10" s="55">
        <f t="shared" si="4"/>
        <v>2.7259469622184826</v>
      </c>
      <c r="FA10" s="55">
        <f t="shared" si="4"/>
        <v>3.6280153679052285</v>
      </c>
      <c r="FB10" s="55">
        <f t="shared" si="4"/>
        <v>5.3021086827363098</v>
      </c>
      <c r="FC10" s="55">
        <f t="shared" si="4"/>
        <v>2.7200289028937688</v>
      </c>
      <c r="FD10" s="55">
        <f t="shared" si="4"/>
        <v>6.5915584459513568</v>
      </c>
      <c r="FE10" s="55">
        <f t="shared" si="4"/>
        <v>6.3139771684485968</v>
      </c>
      <c r="FF10" s="55">
        <f t="shared" si="4"/>
        <v>6.6799345056760258</v>
      </c>
      <c r="FG10" s="55">
        <f t="shared" si="4"/>
        <v>2.464570605375703</v>
      </c>
      <c r="FH10" s="55">
        <f t="shared" ref="FH10:GM10" si="5">AVERAGE(FH3:FH9)</f>
        <v>7.2584982701111995</v>
      </c>
      <c r="FI10" s="55">
        <f t="shared" si="5"/>
        <v>3.2261137367253547</v>
      </c>
      <c r="FJ10" s="55">
        <f t="shared" si="5"/>
        <v>2.9426434172324174</v>
      </c>
      <c r="FK10" s="55">
        <f t="shared" si="5"/>
        <v>5.5050077819416625</v>
      </c>
      <c r="FL10" s="55">
        <f t="shared" si="5"/>
        <v>2.6568916589416682</v>
      </c>
      <c r="FM10" s="55">
        <f t="shared" si="5"/>
        <v>4.3092162560175131</v>
      </c>
      <c r="FN10" s="55">
        <f t="shared" si="5"/>
        <v>4.42012908429062</v>
      </c>
      <c r="FO10" s="55">
        <f t="shared" si="5"/>
        <v>4.5001890245676721</v>
      </c>
      <c r="FP10" s="55">
        <f t="shared" si="5"/>
        <v>4.6875944085963841</v>
      </c>
      <c r="FQ10" s="55">
        <f t="shared" si="5"/>
        <v>4.3960915877907452</v>
      </c>
      <c r="FR10" s="55">
        <f t="shared" si="5"/>
        <v>2.9371428371931705</v>
      </c>
      <c r="FS10" s="55">
        <f t="shared" si="5"/>
        <v>3.3382147711587318</v>
      </c>
      <c r="FT10" s="55">
        <f t="shared" si="5"/>
        <v>3.2953652091152414</v>
      </c>
      <c r="FU10" s="55">
        <f t="shared" si="5"/>
        <v>4.2006594468546634</v>
      </c>
      <c r="FV10" s="55">
        <f t="shared" si="5"/>
        <v>5.9935099864209329</v>
      </c>
      <c r="FW10" s="55">
        <f t="shared" si="5"/>
        <v>5.5416036459692686</v>
      </c>
      <c r="FX10" s="55">
        <f t="shared" si="5"/>
        <v>4.5114310199505896</v>
      </c>
      <c r="FY10" s="55">
        <f t="shared" si="5"/>
        <v>2.5103352369348433</v>
      </c>
      <c r="FZ10" s="55">
        <f t="shared" si="5"/>
        <v>5.0608822266670179</v>
      </c>
      <c r="GA10" s="55">
        <f t="shared" si="5"/>
        <v>4.6893960819252687</v>
      </c>
      <c r="GB10" s="55">
        <f t="shared" si="5"/>
        <v>3.5130985680770528</v>
      </c>
      <c r="GC10" s="55">
        <f t="shared" si="5"/>
        <v>4.3265290593163614</v>
      </c>
      <c r="GD10" s="55">
        <f t="shared" si="5"/>
        <v>3.1453528860605724</v>
      </c>
      <c r="GE10" s="55">
        <f t="shared" si="5"/>
        <v>4.3993505882573887</v>
      </c>
      <c r="GF10" s="55">
        <f t="shared" si="5"/>
        <v>2.6385768222884809</v>
      </c>
      <c r="GG10" s="55">
        <f t="shared" si="5"/>
        <v>3.0237651570380089</v>
      </c>
      <c r="GH10" s="55">
        <f t="shared" si="5"/>
        <v>2.4341168760637331</v>
      </c>
      <c r="GI10" s="55">
        <f t="shared" si="5"/>
        <v>2.5464612003691469</v>
      </c>
      <c r="GJ10" s="55">
        <f t="shared" si="5"/>
        <v>3.1788927755676917</v>
      </c>
      <c r="GK10" s="55">
        <f t="shared" si="5"/>
        <v>5.4004154860181552</v>
      </c>
      <c r="GL10" s="55">
        <f t="shared" si="5"/>
        <v>3.522506503656639</v>
      </c>
      <c r="GM10" s="55">
        <f t="shared" si="5"/>
        <v>3.5934008340648118</v>
      </c>
      <c r="GN10" s="55">
        <f t="shared" ref="GN10:HS10" si="6">AVERAGE(GN3:GN9)</f>
        <v>5.9179344907816951</v>
      </c>
      <c r="GO10" s="55">
        <f t="shared" si="6"/>
        <v>4.9332524170711123</v>
      </c>
      <c r="GP10" s="55">
        <f t="shared" si="6"/>
        <v>5.6278013374533362</v>
      </c>
      <c r="GQ10" s="55">
        <f t="shared" si="6"/>
        <v>5.1791937241134018</v>
      </c>
      <c r="GR10" s="55">
        <f t="shared" si="6"/>
        <v>4.6535024408493868</v>
      </c>
      <c r="GS10" s="55">
        <f t="shared" si="6"/>
        <v>5.1582004820403942</v>
      </c>
      <c r="GT10" s="55">
        <f t="shared" si="6"/>
        <v>4.6475303011953377</v>
      </c>
      <c r="GU10" s="54">
        <f t="shared" si="6"/>
        <v>2.3271059255754829</v>
      </c>
    </row>
    <row r="11" spans="2:203" ht="15" customHeight="1" thickBot="1" x14ac:dyDescent="0.3">
      <c r="B11" s="53" t="s">
        <v>3182</v>
      </c>
      <c r="C11" s="52" t="s">
        <v>3118</v>
      </c>
      <c r="D11" s="51">
        <f t="shared" ref="D11:AI11" si="7">STDEV(D3:D9)/SQRT(COUNT(D3:D9))</f>
        <v>0.15660064053597847</v>
      </c>
      <c r="E11" s="51">
        <f t="shared" si="7"/>
        <v>0.27441404885058551</v>
      </c>
      <c r="F11" s="51">
        <f t="shared" si="7"/>
        <v>0.6879323315982443</v>
      </c>
      <c r="G11" s="51">
        <f t="shared" si="7"/>
        <v>0.33603922533644937</v>
      </c>
      <c r="H11" s="51">
        <f t="shared" si="7"/>
        <v>0.15872185384601936</v>
      </c>
      <c r="I11" s="51">
        <f t="shared" si="7"/>
        <v>0.18164757675115514</v>
      </c>
      <c r="J11" s="51">
        <f t="shared" si="7"/>
        <v>0.38237827344630887</v>
      </c>
      <c r="K11" s="51">
        <f t="shared" si="7"/>
        <v>0.22392393428101562</v>
      </c>
      <c r="L11" s="51">
        <f t="shared" si="7"/>
        <v>0.13945387702587561</v>
      </c>
      <c r="M11" s="51">
        <f t="shared" si="7"/>
        <v>0.21881850521266299</v>
      </c>
      <c r="N11" s="51">
        <f t="shared" si="7"/>
        <v>0.17952639264578307</v>
      </c>
      <c r="O11" s="51">
        <f t="shared" si="7"/>
        <v>0.12610096912651439</v>
      </c>
      <c r="P11" s="51">
        <f t="shared" si="7"/>
        <v>0.2654950683604218</v>
      </c>
      <c r="Q11" s="51">
        <f t="shared" si="7"/>
        <v>0.57220130561012572</v>
      </c>
      <c r="R11" s="51">
        <f t="shared" si="7"/>
        <v>0.11671938851984795</v>
      </c>
      <c r="S11" s="51">
        <f t="shared" si="7"/>
        <v>0.39511412657203066</v>
      </c>
      <c r="T11" s="51">
        <f t="shared" si="7"/>
        <v>0.3697955034593044</v>
      </c>
      <c r="U11" s="51">
        <f t="shared" si="7"/>
        <v>0.29170423228210801</v>
      </c>
      <c r="V11" s="51">
        <f t="shared" si="7"/>
        <v>0.26230020417118466</v>
      </c>
      <c r="W11" s="51">
        <f t="shared" si="7"/>
        <v>0.208885856461932</v>
      </c>
      <c r="X11" s="51">
        <f t="shared" si="7"/>
        <v>4.851816572560886E-2</v>
      </c>
      <c r="Y11" s="51">
        <f t="shared" si="7"/>
        <v>0.3223574165711684</v>
      </c>
      <c r="Z11" s="51">
        <f t="shared" si="7"/>
        <v>0.23998717237676545</v>
      </c>
      <c r="AA11" s="51">
        <f t="shared" si="7"/>
        <v>0.22817500681330954</v>
      </c>
      <c r="AB11" s="51">
        <f t="shared" si="7"/>
        <v>0.23200846676336925</v>
      </c>
      <c r="AC11" s="51">
        <f t="shared" si="7"/>
        <v>0.21556326300877446</v>
      </c>
      <c r="AD11" s="51">
        <f t="shared" si="7"/>
        <v>0.23903274235081465</v>
      </c>
      <c r="AE11" s="51">
        <f t="shared" si="7"/>
        <v>0.12693982174538845</v>
      </c>
      <c r="AF11" s="51">
        <f t="shared" si="7"/>
        <v>0.20136136580397623</v>
      </c>
      <c r="AG11" s="51">
        <f t="shared" si="7"/>
        <v>0.33852171197788311</v>
      </c>
      <c r="AH11" s="51">
        <f t="shared" si="7"/>
        <v>0.15337202254481849</v>
      </c>
      <c r="AI11" s="51">
        <f t="shared" si="7"/>
        <v>0.23858884957359949</v>
      </c>
      <c r="AJ11" s="51">
        <f t="shared" ref="AJ11:BO11" si="8">STDEV(AJ3:AJ9)/SQRT(COUNT(AJ3:AJ9))</f>
        <v>6.9064712849501692E-2</v>
      </c>
      <c r="AK11" s="51">
        <f t="shared" si="8"/>
        <v>0.29599057592774447</v>
      </c>
      <c r="AL11" s="51">
        <f t="shared" si="8"/>
        <v>0.19450665636762782</v>
      </c>
      <c r="AM11" s="51">
        <f t="shared" si="8"/>
        <v>0.2324729240958609</v>
      </c>
      <c r="AN11" s="51">
        <f t="shared" si="8"/>
        <v>0.31617389460268736</v>
      </c>
      <c r="AO11" s="51">
        <f t="shared" si="8"/>
        <v>0.32868894967586837</v>
      </c>
      <c r="AP11" s="51">
        <f t="shared" si="8"/>
        <v>0.16644823209042567</v>
      </c>
      <c r="AQ11" s="51">
        <f t="shared" si="8"/>
        <v>0.19705441749585104</v>
      </c>
      <c r="AR11" s="51">
        <f t="shared" si="8"/>
        <v>0.16931274561201631</v>
      </c>
      <c r="AS11" s="51">
        <f t="shared" si="8"/>
        <v>0.24664912036129968</v>
      </c>
      <c r="AT11" s="51">
        <f t="shared" si="8"/>
        <v>0.53075693731513374</v>
      </c>
      <c r="AU11" s="51">
        <f t="shared" si="8"/>
        <v>0.15571542320276019</v>
      </c>
      <c r="AV11" s="51">
        <f t="shared" si="8"/>
        <v>0.13386576532794545</v>
      </c>
      <c r="AW11" s="51">
        <f t="shared" si="8"/>
        <v>0.13491201776112993</v>
      </c>
      <c r="AX11" s="51">
        <f t="shared" si="8"/>
        <v>0.22211667148052069</v>
      </c>
      <c r="AY11" s="51">
        <f t="shared" si="8"/>
        <v>0.1259898085992929</v>
      </c>
      <c r="AZ11" s="51">
        <f t="shared" si="8"/>
        <v>0.25456239764563859</v>
      </c>
      <c r="BA11" s="51">
        <f t="shared" si="8"/>
        <v>0.20114720847300843</v>
      </c>
      <c r="BB11" s="51">
        <f t="shared" si="8"/>
        <v>7.822403609951406E-2</v>
      </c>
      <c r="BC11" s="51">
        <f t="shared" si="8"/>
        <v>0.17175729428350905</v>
      </c>
      <c r="BD11" s="51">
        <f t="shared" si="8"/>
        <v>1.0020064405515676</v>
      </c>
      <c r="BE11" s="51">
        <f t="shared" si="8"/>
        <v>0.22787075211462712</v>
      </c>
      <c r="BF11" s="51">
        <f t="shared" si="8"/>
        <v>6.9079281753125985E-2</v>
      </c>
      <c r="BG11" s="51">
        <f t="shared" si="8"/>
        <v>0.22657489972863121</v>
      </c>
      <c r="BH11" s="51">
        <f t="shared" si="8"/>
        <v>0.30216078784068234</v>
      </c>
      <c r="BI11" s="51">
        <f t="shared" si="8"/>
        <v>0.18880635225911938</v>
      </c>
      <c r="BJ11" s="51">
        <f t="shared" si="8"/>
        <v>0.17420026716077305</v>
      </c>
      <c r="BK11" s="51">
        <f t="shared" si="8"/>
        <v>0.28843795572785924</v>
      </c>
      <c r="BL11" s="51">
        <f t="shared" si="8"/>
        <v>0.14941508261519454</v>
      </c>
      <c r="BM11" s="51">
        <f t="shared" si="8"/>
        <v>0.26947554192975393</v>
      </c>
      <c r="BN11" s="51">
        <f t="shared" si="8"/>
        <v>0.13162737770901722</v>
      </c>
      <c r="BO11" s="51">
        <f t="shared" si="8"/>
        <v>0.32219221228702838</v>
      </c>
      <c r="BP11" s="51">
        <f t="shared" ref="BP11:CU11" si="9">STDEV(BP3:BP9)/SQRT(COUNT(BP3:BP9))</f>
        <v>0.13096530449374166</v>
      </c>
      <c r="BQ11" s="51">
        <f t="shared" si="9"/>
        <v>0.21433027809932775</v>
      </c>
      <c r="BR11" s="51">
        <f t="shared" si="9"/>
        <v>0.25293795528932461</v>
      </c>
      <c r="BS11" s="51">
        <f t="shared" si="9"/>
        <v>8.0003192897364725E-2</v>
      </c>
      <c r="BT11" s="51">
        <f t="shared" si="9"/>
        <v>0.14654967152067308</v>
      </c>
      <c r="BU11" s="51">
        <f t="shared" si="9"/>
        <v>5.8253847514491211E-2</v>
      </c>
      <c r="BV11" s="51">
        <f t="shared" si="9"/>
        <v>0.19850658157056816</v>
      </c>
      <c r="BW11" s="51">
        <f t="shared" si="9"/>
        <v>0.33722796203646882</v>
      </c>
      <c r="BX11" s="51">
        <f t="shared" si="9"/>
        <v>0.11859300575719575</v>
      </c>
      <c r="BY11" s="51">
        <f t="shared" si="9"/>
        <v>0.27266913004257215</v>
      </c>
      <c r="BZ11" s="51">
        <f t="shared" si="9"/>
        <v>0.16697083613451211</v>
      </c>
      <c r="CA11" s="51">
        <f t="shared" si="9"/>
        <v>0.37207886353612196</v>
      </c>
      <c r="CB11" s="51">
        <f t="shared" si="9"/>
        <v>0.26868629811175504</v>
      </c>
      <c r="CC11" s="51">
        <f t="shared" si="9"/>
        <v>0.11899384944737404</v>
      </c>
      <c r="CD11" s="51">
        <f t="shared" si="9"/>
        <v>0.35294306966229533</v>
      </c>
      <c r="CE11" s="51">
        <f t="shared" si="9"/>
        <v>0.15431270068524544</v>
      </c>
      <c r="CF11" s="51">
        <f t="shared" si="9"/>
        <v>0.31599586196296481</v>
      </c>
      <c r="CG11" s="51">
        <f t="shared" si="9"/>
        <v>0.34053367280525582</v>
      </c>
      <c r="CH11" s="51">
        <f t="shared" si="9"/>
        <v>0.29182664914345857</v>
      </c>
      <c r="CI11" s="51">
        <f t="shared" si="9"/>
        <v>0.28528160557449977</v>
      </c>
      <c r="CJ11" s="51">
        <f t="shared" si="9"/>
        <v>0.2921854648205805</v>
      </c>
      <c r="CK11" s="51">
        <f t="shared" si="9"/>
        <v>0.39214587151715463</v>
      </c>
      <c r="CL11" s="51">
        <f t="shared" si="9"/>
        <v>0.17707438052005092</v>
      </c>
      <c r="CM11" s="51">
        <f t="shared" si="9"/>
        <v>0.22136359540522182</v>
      </c>
      <c r="CN11" s="51">
        <f t="shared" si="9"/>
        <v>0.3225252904538834</v>
      </c>
      <c r="CO11" s="51">
        <f t="shared" si="9"/>
        <v>0.24108319601755115</v>
      </c>
      <c r="CP11" s="51">
        <f t="shared" si="9"/>
        <v>0.26506162612734679</v>
      </c>
      <c r="CQ11" s="51">
        <f t="shared" si="9"/>
        <v>0.13068025246540957</v>
      </c>
      <c r="CR11" s="51">
        <f t="shared" si="9"/>
        <v>0.20173992944174116</v>
      </c>
      <c r="CS11" s="51">
        <f t="shared" si="9"/>
        <v>0.1798783654168736</v>
      </c>
      <c r="CT11" s="51">
        <f t="shared" si="9"/>
        <v>9.7645648266084642E-2</v>
      </c>
      <c r="CU11" s="51">
        <f t="shared" si="9"/>
        <v>0.31060607793844014</v>
      </c>
      <c r="CV11" s="51">
        <f t="shared" ref="CV11:EA11" si="10">STDEV(CV3:CV9)/SQRT(COUNT(CV3:CV9))</f>
        <v>0.1515626122376203</v>
      </c>
      <c r="CW11" s="51">
        <f t="shared" si="10"/>
        <v>0.25850862556407977</v>
      </c>
      <c r="CX11" s="51">
        <f t="shared" si="10"/>
        <v>0.1498966275633879</v>
      </c>
      <c r="CY11" s="51">
        <f t="shared" si="10"/>
        <v>0.44376304500593994</v>
      </c>
      <c r="CZ11" s="51">
        <f t="shared" si="10"/>
        <v>0.1073321892055886</v>
      </c>
      <c r="DA11" s="51">
        <f t="shared" si="10"/>
        <v>0.20039875757789047</v>
      </c>
      <c r="DB11" s="51">
        <f t="shared" si="10"/>
        <v>0.56275234709263222</v>
      </c>
      <c r="DC11" s="51">
        <f t="shared" si="10"/>
        <v>0.15285998970371623</v>
      </c>
      <c r="DD11" s="51">
        <f t="shared" si="10"/>
        <v>0.15298029236239255</v>
      </c>
      <c r="DE11" s="51">
        <f t="shared" si="10"/>
        <v>0.11439427058849795</v>
      </c>
      <c r="DF11" s="51">
        <f t="shared" si="10"/>
        <v>0.30437994171871219</v>
      </c>
      <c r="DG11" s="51">
        <f t="shared" si="10"/>
        <v>0.15590431838449753</v>
      </c>
      <c r="DH11" s="51">
        <f t="shared" si="10"/>
        <v>0.3467608651832419</v>
      </c>
      <c r="DI11" s="51">
        <f t="shared" si="10"/>
        <v>0.32164180074567877</v>
      </c>
      <c r="DJ11" s="51">
        <f t="shared" si="10"/>
        <v>0.14731703349850261</v>
      </c>
      <c r="DK11" s="51">
        <f t="shared" si="10"/>
        <v>0.14191774848928856</v>
      </c>
      <c r="DL11" s="51">
        <f t="shared" si="10"/>
        <v>0.15447037726917079</v>
      </c>
      <c r="DM11" s="51">
        <f t="shared" si="10"/>
        <v>0.38594814588373438</v>
      </c>
      <c r="DN11" s="51">
        <f t="shared" si="10"/>
        <v>0.34246428360883019</v>
      </c>
      <c r="DO11" s="51">
        <f t="shared" si="10"/>
        <v>0.23720321984204512</v>
      </c>
      <c r="DP11" s="51">
        <f t="shared" si="10"/>
        <v>0.28477244349836822</v>
      </c>
      <c r="DQ11" s="51">
        <f t="shared" si="10"/>
        <v>0.35962185402267716</v>
      </c>
      <c r="DR11" s="51">
        <f t="shared" si="10"/>
        <v>0.36479597845136075</v>
      </c>
      <c r="DS11" s="51">
        <f t="shared" si="10"/>
        <v>0.15960632454061749</v>
      </c>
      <c r="DT11" s="51">
        <f t="shared" si="10"/>
        <v>0.26216176079897779</v>
      </c>
      <c r="DU11" s="51">
        <f t="shared" si="10"/>
        <v>8.6685486257192745E-2</v>
      </c>
      <c r="DV11" s="51">
        <f t="shared" si="10"/>
        <v>6.7208014832587953E-2</v>
      </c>
      <c r="DW11" s="51">
        <f t="shared" si="10"/>
        <v>0.17685502653660823</v>
      </c>
      <c r="DX11" s="51">
        <f t="shared" si="10"/>
        <v>0.13201185478318125</v>
      </c>
      <c r="DY11" s="51">
        <f t="shared" si="10"/>
        <v>0.17249122545059806</v>
      </c>
      <c r="DZ11" s="51">
        <f t="shared" si="10"/>
        <v>0.5744316661333172</v>
      </c>
      <c r="EA11" s="51">
        <f t="shared" si="10"/>
        <v>0.30218740035478764</v>
      </c>
      <c r="EB11" s="51">
        <f t="shared" ref="EB11:FG11" si="11">STDEV(EB3:EB9)/SQRT(COUNT(EB3:EB9))</f>
        <v>8.9500033314692126E-2</v>
      </c>
      <c r="EC11" s="51">
        <f t="shared" si="11"/>
        <v>0.44532038094932702</v>
      </c>
      <c r="ED11" s="51">
        <f t="shared" si="11"/>
        <v>0.28752311130184244</v>
      </c>
      <c r="EE11" s="51">
        <f t="shared" si="11"/>
        <v>0.20811410499833291</v>
      </c>
      <c r="EF11" s="51">
        <f t="shared" si="11"/>
        <v>9.9814695196990599E-2</v>
      </c>
      <c r="EG11" s="51">
        <f t="shared" si="11"/>
        <v>0.18639001759085227</v>
      </c>
      <c r="EH11" s="51">
        <f t="shared" si="11"/>
        <v>8.297730396079768E-2</v>
      </c>
      <c r="EI11" s="51">
        <f t="shared" si="11"/>
        <v>0.40034889686616887</v>
      </c>
      <c r="EJ11" s="51">
        <f t="shared" si="11"/>
        <v>0.18276790362062545</v>
      </c>
      <c r="EK11" s="51">
        <f t="shared" si="11"/>
        <v>0.27495139434777138</v>
      </c>
      <c r="EL11" s="51">
        <f t="shared" si="11"/>
        <v>0.18671059772809839</v>
      </c>
      <c r="EM11" s="51">
        <f t="shared" si="11"/>
        <v>0.36301091188789708</v>
      </c>
      <c r="EN11" s="51">
        <f t="shared" si="11"/>
        <v>9.4789270032653986E-2</v>
      </c>
      <c r="EO11" s="51">
        <f t="shared" si="11"/>
        <v>8.2560889879314578E-2</v>
      </c>
      <c r="EP11" s="51">
        <f t="shared" si="11"/>
        <v>0.10219557995971518</v>
      </c>
      <c r="EQ11" s="51">
        <f t="shared" si="11"/>
        <v>0.37229441862494922</v>
      </c>
      <c r="ER11" s="51">
        <f t="shared" si="11"/>
        <v>0.40676839094981354</v>
      </c>
      <c r="ES11" s="51">
        <f t="shared" si="11"/>
        <v>0.28719069719220974</v>
      </c>
      <c r="ET11" s="51">
        <f t="shared" si="11"/>
        <v>0.12608027283450154</v>
      </c>
      <c r="EU11" s="51">
        <f t="shared" si="11"/>
        <v>0.15925884801129739</v>
      </c>
      <c r="EV11" s="51">
        <f t="shared" si="11"/>
        <v>0.30818305633433268</v>
      </c>
      <c r="EW11" s="51">
        <f t="shared" si="11"/>
        <v>0.13796659869804709</v>
      </c>
      <c r="EX11" s="51">
        <f t="shared" si="11"/>
        <v>0.30595680256331687</v>
      </c>
      <c r="EY11" s="51">
        <f t="shared" si="11"/>
        <v>0.22357804218675234</v>
      </c>
      <c r="EZ11" s="51">
        <f t="shared" si="11"/>
        <v>0.35012818779134225</v>
      </c>
      <c r="FA11" s="51">
        <f t="shared" si="11"/>
        <v>0.29669977128194175</v>
      </c>
      <c r="FB11" s="51">
        <f t="shared" si="11"/>
        <v>8.6572373675671097E-2</v>
      </c>
      <c r="FC11" s="51">
        <f t="shared" si="11"/>
        <v>0.2850169808748852</v>
      </c>
      <c r="FD11" s="51">
        <f t="shared" si="11"/>
        <v>0.14544418272006868</v>
      </c>
      <c r="FE11" s="51">
        <f t="shared" si="11"/>
        <v>0.1543661131354129</v>
      </c>
      <c r="FF11" s="51">
        <f t="shared" si="11"/>
        <v>8.866509757247612E-2</v>
      </c>
      <c r="FG11" s="51">
        <f t="shared" si="11"/>
        <v>0.40264509208787413</v>
      </c>
      <c r="FH11" s="51">
        <f t="shared" ref="FH11:GM11" si="12">STDEV(FH3:FH9)/SQRT(COUNT(FH3:FH9))</f>
        <v>4.7438748158453108E-2</v>
      </c>
      <c r="FI11" s="51">
        <f t="shared" si="12"/>
        <v>0.11267699381124413</v>
      </c>
      <c r="FJ11" s="51">
        <f t="shared" si="12"/>
        <v>0.13868053412924727</v>
      </c>
      <c r="FK11" s="51">
        <f t="shared" si="12"/>
        <v>0.30932001461772785</v>
      </c>
      <c r="FL11" s="51">
        <f t="shared" si="12"/>
        <v>0.15415431956669737</v>
      </c>
      <c r="FM11" s="51">
        <f t="shared" si="12"/>
        <v>8.7479297592178457E-2</v>
      </c>
      <c r="FN11" s="51">
        <f t="shared" si="12"/>
        <v>0.16822111854389504</v>
      </c>
      <c r="FO11" s="51">
        <f t="shared" si="12"/>
        <v>0.10012941102964405</v>
      </c>
      <c r="FP11" s="51">
        <f t="shared" si="12"/>
        <v>9.1023989882121834E-2</v>
      </c>
      <c r="FQ11" s="51">
        <f t="shared" si="12"/>
        <v>0.34697751392947906</v>
      </c>
      <c r="FR11" s="51">
        <f t="shared" si="12"/>
        <v>0.14813180934206538</v>
      </c>
      <c r="FS11" s="51">
        <f t="shared" si="12"/>
        <v>0.1272465496412144</v>
      </c>
      <c r="FT11" s="51">
        <f t="shared" si="12"/>
        <v>0.24831237476019663</v>
      </c>
      <c r="FU11" s="51">
        <f t="shared" si="12"/>
        <v>0.2522366492627573</v>
      </c>
      <c r="FV11" s="51">
        <f t="shared" si="12"/>
        <v>9.0273010855081548E-2</v>
      </c>
      <c r="FW11" s="51">
        <f t="shared" si="12"/>
        <v>0.18173757540838309</v>
      </c>
      <c r="FX11" s="51">
        <f t="shared" si="12"/>
        <v>0.19426540476745044</v>
      </c>
      <c r="FY11" s="51">
        <f t="shared" si="12"/>
        <v>0.3355790079671031</v>
      </c>
      <c r="FZ11" s="51">
        <f t="shared" si="12"/>
        <v>0.13555839576448575</v>
      </c>
      <c r="GA11" s="51">
        <f t="shared" si="12"/>
        <v>0.1536875260476521</v>
      </c>
      <c r="GB11" s="51">
        <f t="shared" si="12"/>
        <v>0.2915029921641617</v>
      </c>
      <c r="GC11" s="51">
        <f t="shared" si="12"/>
        <v>0.13262794566500113</v>
      </c>
      <c r="GD11" s="51">
        <f t="shared" si="12"/>
        <v>0.20476219002709919</v>
      </c>
      <c r="GE11" s="51">
        <f t="shared" si="12"/>
        <v>0.22379435642314513</v>
      </c>
      <c r="GF11" s="51">
        <f t="shared" si="12"/>
        <v>0.34831619755435217</v>
      </c>
      <c r="GG11" s="51">
        <f t="shared" si="12"/>
        <v>0.25027588357592534</v>
      </c>
      <c r="GH11" s="51">
        <f t="shared" si="12"/>
        <v>0.16068937844429151</v>
      </c>
      <c r="GI11" s="51">
        <f t="shared" si="12"/>
        <v>0.14720117189424234</v>
      </c>
      <c r="GJ11" s="51">
        <f t="shared" si="12"/>
        <v>0.16179515893319105</v>
      </c>
      <c r="GK11" s="51">
        <f t="shared" si="12"/>
        <v>0.29154335347406274</v>
      </c>
      <c r="GL11" s="51">
        <f t="shared" si="12"/>
        <v>0.1057632876641913</v>
      </c>
      <c r="GM11" s="51">
        <f t="shared" si="12"/>
        <v>0.10226105539713953</v>
      </c>
      <c r="GN11" s="51">
        <f t="shared" ref="GN11:GU11" si="13">STDEV(GN3:GN9)/SQRT(COUNT(GN3:GN9))</f>
        <v>0.12092308685870806</v>
      </c>
      <c r="GO11" s="51">
        <f t="shared" si="13"/>
        <v>0.157188369433268</v>
      </c>
      <c r="GP11" s="51">
        <f t="shared" si="13"/>
        <v>0.21514759649800824</v>
      </c>
      <c r="GQ11" s="51">
        <f t="shared" si="13"/>
        <v>0.12805684593948458</v>
      </c>
      <c r="GR11" s="51">
        <f t="shared" si="13"/>
        <v>0.39502419143861695</v>
      </c>
      <c r="GS11" s="51">
        <f t="shared" si="13"/>
        <v>0.26347551460602264</v>
      </c>
      <c r="GT11" s="51">
        <f t="shared" si="13"/>
        <v>0.28739266116750456</v>
      </c>
      <c r="GU11" s="50">
        <f t="shared" si="13"/>
        <v>0.24283547132958225</v>
      </c>
    </row>
    <row r="12" spans="2:203" ht="15" customHeight="1" x14ac:dyDescent="0.25">
      <c r="B12" s="69" t="s">
        <v>3165</v>
      </c>
      <c r="C12" s="68" t="s">
        <v>3184</v>
      </c>
      <c r="D12" s="67">
        <v>4.9242329343841202</v>
      </c>
      <c r="E12" s="67">
        <v>4.5066463688371803</v>
      </c>
      <c r="F12" s="67">
        <v>1.03478619968957</v>
      </c>
      <c r="G12" s="67">
        <v>6.1391256433996197</v>
      </c>
      <c r="H12" s="67">
        <v>3.6447907533952999</v>
      </c>
      <c r="I12" s="67">
        <v>1.7758385920211699</v>
      </c>
      <c r="J12" s="67">
        <v>6.4795604080334197</v>
      </c>
      <c r="K12" s="67">
        <v>5.6883090649710999</v>
      </c>
      <c r="L12" s="67">
        <v>4.1599520447329201</v>
      </c>
      <c r="M12" s="67">
        <v>6.4436514034999197</v>
      </c>
      <c r="N12" s="67">
        <v>4.3836420911074603</v>
      </c>
      <c r="O12" s="67">
        <v>5.62838283667804</v>
      </c>
      <c r="P12" s="67">
        <v>4.3880035043117598</v>
      </c>
      <c r="Q12" s="67">
        <v>0</v>
      </c>
      <c r="R12" s="67">
        <v>5.1878192030959296</v>
      </c>
      <c r="S12" s="67">
        <v>5.6811428146882896</v>
      </c>
      <c r="T12" s="67">
        <v>0.97193968316274804</v>
      </c>
      <c r="U12" s="67">
        <v>5.0885783769024604</v>
      </c>
      <c r="V12" s="67">
        <v>6.5026552097723602</v>
      </c>
      <c r="W12" s="67">
        <v>3.9398377597076499</v>
      </c>
      <c r="X12" s="67">
        <v>6.3002958124444897</v>
      </c>
      <c r="Y12" s="67">
        <v>1.0233405273529199</v>
      </c>
      <c r="Z12" s="67">
        <v>2.0219593615410201</v>
      </c>
      <c r="AA12" s="67">
        <v>5.17985735105814</v>
      </c>
      <c r="AB12" s="67">
        <v>4.37194910413863</v>
      </c>
      <c r="AC12" s="67">
        <v>4.59837116095468</v>
      </c>
      <c r="AD12" s="67">
        <v>4.1140421320984002</v>
      </c>
      <c r="AE12" s="67">
        <v>5.8715849453644804</v>
      </c>
      <c r="AF12" s="67">
        <v>4.9939098106539799</v>
      </c>
      <c r="AG12" s="67">
        <v>4.7477525926785598</v>
      </c>
      <c r="AH12" s="67">
        <v>5.1444543139261896</v>
      </c>
      <c r="AI12" s="67">
        <v>2.2119809354621802</v>
      </c>
      <c r="AJ12" s="67">
        <v>5.3349615023414199</v>
      </c>
      <c r="AK12" s="67">
        <v>1.3587675787264299</v>
      </c>
      <c r="AL12" s="67">
        <v>4.9269340201178702</v>
      </c>
      <c r="AM12" s="67">
        <v>6.1050808816919</v>
      </c>
      <c r="AN12" s="67">
        <v>4.7760197406474703</v>
      </c>
      <c r="AO12" s="67">
        <v>6.7241318123639102</v>
      </c>
      <c r="AP12" s="67">
        <v>3.8061693641389001</v>
      </c>
      <c r="AQ12" s="67">
        <v>4.7980505147675103</v>
      </c>
      <c r="AR12" s="67">
        <v>5.3352581388114597</v>
      </c>
      <c r="AS12" s="67">
        <v>4.5848062002919701</v>
      </c>
      <c r="AT12" s="67">
        <v>1.55968269152412</v>
      </c>
      <c r="AU12" s="67">
        <v>3.1115121306037898</v>
      </c>
      <c r="AV12" s="67">
        <v>6.0286862780138302</v>
      </c>
      <c r="AW12" s="67">
        <v>4.49530501946185</v>
      </c>
      <c r="AX12" s="67">
        <v>3.5641708348535399</v>
      </c>
      <c r="AY12" s="67">
        <v>4.5906020194357202</v>
      </c>
      <c r="AZ12" s="67">
        <v>4.0748564768469997</v>
      </c>
      <c r="BA12" s="67">
        <v>5.5421899380928101</v>
      </c>
      <c r="BB12" s="67">
        <v>2.7354420253455798</v>
      </c>
      <c r="BC12" s="67">
        <v>1.9851178468053501</v>
      </c>
      <c r="BD12" s="67">
        <v>3.6105583366038401</v>
      </c>
      <c r="BE12" s="67">
        <v>3.69027181296171</v>
      </c>
      <c r="BF12" s="67">
        <v>4.95627043802752</v>
      </c>
      <c r="BG12" s="67">
        <v>4.9095571156629196</v>
      </c>
      <c r="BH12" s="67">
        <v>4.38712813899956</v>
      </c>
      <c r="BI12" s="67">
        <v>4.5094234901225603</v>
      </c>
      <c r="BJ12" s="67">
        <v>5.1338183092258403</v>
      </c>
      <c r="BK12" s="67">
        <v>6.9484022763826996</v>
      </c>
      <c r="BL12" s="67">
        <v>7.0098510062541797</v>
      </c>
      <c r="BM12" s="67">
        <v>3.2483481116291699</v>
      </c>
      <c r="BN12" s="67">
        <v>3.7300203606093598</v>
      </c>
      <c r="BO12" s="67">
        <v>6.9074074687306002</v>
      </c>
      <c r="BP12" s="67">
        <v>5.2701476617062601</v>
      </c>
      <c r="BQ12" s="67">
        <v>6.4676332626029298</v>
      </c>
      <c r="BR12" s="67">
        <v>1.0888607293407</v>
      </c>
      <c r="BS12" s="67">
        <v>5.5499001559236598</v>
      </c>
      <c r="BT12" s="67">
        <v>5.3225302943665396</v>
      </c>
      <c r="BU12" s="67">
        <v>3.0310757775978701</v>
      </c>
      <c r="BV12" s="67">
        <v>4.13787234749232</v>
      </c>
      <c r="BW12" s="67">
        <v>4.5778034269068399</v>
      </c>
      <c r="BX12" s="67">
        <v>3.7844516345545598</v>
      </c>
      <c r="BY12" s="67">
        <v>2.4151907774841801</v>
      </c>
      <c r="BZ12" s="67">
        <v>5.9789735232157302</v>
      </c>
      <c r="CA12" s="67">
        <v>6.8978091613341102</v>
      </c>
      <c r="CB12" s="67">
        <v>3.4390672272162699</v>
      </c>
      <c r="CC12" s="67">
        <v>6.8072132218360499</v>
      </c>
      <c r="CD12" s="67">
        <v>3.6790183632106102</v>
      </c>
      <c r="CE12" s="67">
        <v>3.9974008089520399</v>
      </c>
      <c r="CF12" s="67">
        <v>4.1271710150440004</v>
      </c>
      <c r="CG12" s="67">
        <v>5.4361151882216703</v>
      </c>
      <c r="CH12" s="67">
        <v>3.2920233989846301</v>
      </c>
      <c r="CI12" s="67">
        <v>2.0762272850026902</v>
      </c>
      <c r="CJ12" s="67">
        <v>5.76518463817645</v>
      </c>
      <c r="CK12" s="67">
        <v>5.5067891595060301</v>
      </c>
      <c r="CL12" s="67">
        <v>6.2135630865483602</v>
      </c>
      <c r="CM12" s="67">
        <v>5.5716373749586099</v>
      </c>
      <c r="CN12" s="67">
        <v>3.31559231336032</v>
      </c>
      <c r="CO12" s="67">
        <v>2.3515859295267401</v>
      </c>
      <c r="CP12" s="67">
        <v>2.5958592777573699</v>
      </c>
      <c r="CQ12" s="67">
        <v>4.5189631002073902</v>
      </c>
      <c r="CR12" s="67">
        <v>4.3060142825564904</v>
      </c>
      <c r="CS12" s="67">
        <v>3.1837834392927702</v>
      </c>
      <c r="CT12" s="67">
        <v>5.4129542320125399</v>
      </c>
      <c r="CU12" s="67">
        <v>6.6262113247578602</v>
      </c>
      <c r="CV12" s="67">
        <v>8.1796702793474303</v>
      </c>
      <c r="CW12" s="67">
        <v>5.2432539722676301</v>
      </c>
      <c r="CX12" s="67">
        <v>7.2940968727852402</v>
      </c>
      <c r="CY12" s="67">
        <v>0.15117171733110399</v>
      </c>
      <c r="CZ12" s="67">
        <v>1.9946412682372601</v>
      </c>
      <c r="DA12" s="67">
        <v>2.25144643155858</v>
      </c>
      <c r="DB12" s="67">
        <v>7.59633140916816</v>
      </c>
      <c r="DC12" s="67">
        <v>2.9875064213278</v>
      </c>
      <c r="DD12" s="67">
        <v>4.7403015732781801</v>
      </c>
      <c r="DE12" s="67">
        <v>6.7519724524752096</v>
      </c>
      <c r="DF12" s="67">
        <v>4.0759347498955298</v>
      </c>
      <c r="DG12" s="67">
        <v>3.0697708974864599</v>
      </c>
      <c r="DH12" s="67">
        <v>9.0241562008466492</v>
      </c>
      <c r="DI12" s="67">
        <v>8.0412375055183691</v>
      </c>
      <c r="DJ12" s="67">
        <v>5.7761829655669104</v>
      </c>
      <c r="DK12" s="67">
        <v>4.6229186406856302</v>
      </c>
      <c r="DL12" s="67">
        <v>5.3219713750893902</v>
      </c>
      <c r="DM12" s="67">
        <v>6.6277396043189203</v>
      </c>
      <c r="DN12" s="67">
        <v>4.8259280585901196</v>
      </c>
      <c r="DO12" s="67">
        <v>3.39167012581296</v>
      </c>
      <c r="DP12" s="67">
        <v>5.4950843180039701</v>
      </c>
      <c r="DQ12" s="67">
        <v>4.8141966275688501</v>
      </c>
      <c r="DR12" s="67">
        <v>5.5987820401335302</v>
      </c>
      <c r="DS12" s="67">
        <v>3.1822282725126398</v>
      </c>
      <c r="DT12" s="67">
        <v>3.6202227585566802</v>
      </c>
      <c r="DU12" s="67">
        <v>4.5616621762104401</v>
      </c>
      <c r="DV12" s="67">
        <v>6.0768882643042499</v>
      </c>
      <c r="DW12" s="67">
        <v>3.9207506211280498</v>
      </c>
      <c r="DX12" s="67">
        <v>4.7683007945374696</v>
      </c>
      <c r="DY12" s="67">
        <v>4.7982112662220997</v>
      </c>
      <c r="DZ12" s="67">
        <v>0.87033394176090095</v>
      </c>
      <c r="EA12" s="67">
        <v>6.1043702104720801</v>
      </c>
      <c r="EB12" s="67">
        <v>2.9060035464089902</v>
      </c>
      <c r="EC12" s="67">
        <v>5.1348123563517598</v>
      </c>
      <c r="ED12" s="67">
        <v>5.75715395814691</v>
      </c>
      <c r="EE12" s="67">
        <v>5.1848872413750202</v>
      </c>
      <c r="EF12" s="67">
        <v>5.4377903495212996</v>
      </c>
      <c r="EG12" s="67">
        <v>2.9747165203042099</v>
      </c>
      <c r="EH12" s="67">
        <v>3.08558101906041</v>
      </c>
      <c r="EI12" s="67">
        <v>4.39218001670781</v>
      </c>
      <c r="EJ12" s="67">
        <v>5.7927200282993496</v>
      </c>
      <c r="EK12" s="67">
        <v>4.8621240325220496</v>
      </c>
      <c r="EL12" s="67">
        <v>4.3963855776274201</v>
      </c>
      <c r="EM12" s="67">
        <v>1.7584481643227099</v>
      </c>
      <c r="EN12" s="67">
        <v>5.3723949652380201</v>
      </c>
      <c r="EO12" s="67">
        <v>5.7430867491524502</v>
      </c>
      <c r="EP12" s="67">
        <v>4.2716945875532497</v>
      </c>
      <c r="EQ12" s="67">
        <v>4.1843437779529102</v>
      </c>
      <c r="ER12" s="67">
        <v>2.0577517769371898</v>
      </c>
      <c r="ES12" s="67">
        <v>5.8298013677497504</v>
      </c>
      <c r="ET12" s="67">
        <v>6.1648224737624497</v>
      </c>
      <c r="EU12" s="67">
        <v>5.6588369911195899</v>
      </c>
      <c r="EV12" s="67">
        <v>3.9511588015416499</v>
      </c>
      <c r="EW12" s="67">
        <v>2.3539555668565399</v>
      </c>
      <c r="EX12" s="67">
        <v>5.0039979341668097</v>
      </c>
      <c r="EY12" s="67">
        <v>5.26263234885353</v>
      </c>
      <c r="EZ12" s="67">
        <v>4.2453663560146699</v>
      </c>
      <c r="FA12" s="67">
        <v>5.0890023087097296</v>
      </c>
      <c r="FB12" s="67">
        <v>7.5369776076521298</v>
      </c>
      <c r="FC12" s="67">
        <v>3.9736939227725498</v>
      </c>
      <c r="FD12" s="67">
        <v>7.3067361569144298</v>
      </c>
      <c r="FE12" s="67">
        <v>7.0700565250274803</v>
      </c>
      <c r="FF12" s="67">
        <v>7.6052424447133502</v>
      </c>
      <c r="FG12" s="67">
        <v>2.4354285762537402</v>
      </c>
      <c r="FH12" s="67">
        <v>8.0639558705412195</v>
      </c>
      <c r="FI12" s="67">
        <v>2.7438208378123798</v>
      </c>
      <c r="FJ12" s="67">
        <v>1.8543667492048801</v>
      </c>
      <c r="FK12" s="67">
        <v>6.6663873510245804</v>
      </c>
      <c r="FL12" s="67">
        <v>2.0857577566125198</v>
      </c>
      <c r="FM12" s="67">
        <v>2.9875373449074201</v>
      </c>
      <c r="FN12" s="67">
        <v>4.58279683350304</v>
      </c>
      <c r="FO12" s="67">
        <v>5.0573982822366599</v>
      </c>
      <c r="FP12" s="67">
        <v>5.2593139215482001</v>
      </c>
      <c r="FQ12" s="67">
        <v>6.5210491660213599</v>
      </c>
      <c r="FR12" s="67">
        <v>2.3252367258447202</v>
      </c>
      <c r="FS12" s="67">
        <v>3.7020368959126801</v>
      </c>
      <c r="FT12" s="67">
        <v>4.3027723354974903</v>
      </c>
      <c r="FU12" s="67">
        <v>4.7068067985975297</v>
      </c>
      <c r="FV12" s="67">
        <v>6.5579752076120998</v>
      </c>
      <c r="FW12" s="67">
        <v>4.8838065171098997</v>
      </c>
      <c r="FX12" s="67">
        <v>4.9844845392718602</v>
      </c>
      <c r="FY12" s="67">
        <v>1.3755343820345101</v>
      </c>
      <c r="FZ12" s="67">
        <v>5.3329262903100396</v>
      </c>
      <c r="GA12" s="67">
        <v>5.16378450572953</v>
      </c>
      <c r="GB12" s="67">
        <v>5.2512229625567803</v>
      </c>
      <c r="GC12" s="67">
        <v>5.0689115263457802</v>
      </c>
      <c r="GD12" s="67">
        <v>1.94661109838279</v>
      </c>
      <c r="GE12" s="67">
        <v>3.3283367181755401</v>
      </c>
      <c r="GF12" s="67">
        <v>1.59718312154377</v>
      </c>
      <c r="GG12" s="67">
        <v>4.5015856365554203</v>
      </c>
      <c r="GH12" s="67">
        <v>3.6605521768279599</v>
      </c>
      <c r="GI12" s="67">
        <v>2.81539917978249</v>
      </c>
      <c r="GJ12" s="67">
        <v>2.9595068115176701</v>
      </c>
      <c r="GK12" s="67">
        <v>3.31009140880019</v>
      </c>
      <c r="GL12" s="67">
        <v>3.74557080250765</v>
      </c>
      <c r="GM12" s="67">
        <v>3.82860111905558</v>
      </c>
      <c r="GN12" s="67">
        <v>6.8806732823795702</v>
      </c>
      <c r="GO12" s="67">
        <v>5.1765701161833402</v>
      </c>
      <c r="GP12" s="67">
        <v>6.8817869593705296</v>
      </c>
      <c r="GQ12" s="67">
        <v>6.6808025501216504</v>
      </c>
      <c r="GR12" s="67">
        <v>2.6866372265668699</v>
      </c>
      <c r="GS12" s="67">
        <v>6.62327576008515</v>
      </c>
      <c r="GT12" s="67">
        <v>6.3691645819121101</v>
      </c>
      <c r="GU12" s="66">
        <v>3.9067751753883799</v>
      </c>
    </row>
    <row r="13" spans="2:203" ht="15" customHeight="1" x14ac:dyDescent="0.25">
      <c r="B13" s="65" t="s">
        <v>33</v>
      </c>
      <c r="C13" s="64" t="s">
        <v>3184</v>
      </c>
      <c r="D13" s="63">
        <v>3.9733724901893801</v>
      </c>
      <c r="E13" s="63">
        <v>3.3565100730167599</v>
      </c>
      <c r="F13" s="63">
        <v>4.2993618976515604</v>
      </c>
      <c r="G13" s="63">
        <v>5.2180642910408999</v>
      </c>
      <c r="H13" s="63">
        <v>4.5860621365069498</v>
      </c>
      <c r="I13" s="63">
        <v>3.1851355003289701</v>
      </c>
      <c r="J13" s="63">
        <v>3.7435688230640101</v>
      </c>
      <c r="K13" s="63">
        <v>3.98842111525664</v>
      </c>
      <c r="L13" s="63">
        <v>2.8206282983226001</v>
      </c>
      <c r="M13" s="63">
        <v>6.0789129259266597</v>
      </c>
      <c r="N13" s="63">
        <v>4.9968858301458203</v>
      </c>
      <c r="O13" s="63">
        <v>4.6301316782763102</v>
      </c>
      <c r="P13" s="63">
        <v>2.33060429019688</v>
      </c>
      <c r="Q13" s="63">
        <v>0.82814654017201905</v>
      </c>
      <c r="R13" s="63">
        <v>3.3943906652440798</v>
      </c>
      <c r="S13" s="63">
        <v>4.4124766984103703</v>
      </c>
      <c r="T13" s="63">
        <v>1.92483720138355</v>
      </c>
      <c r="U13" s="63">
        <v>3.5829292731378501</v>
      </c>
      <c r="V13" s="63">
        <v>4.6103161899423197</v>
      </c>
      <c r="W13" s="63">
        <v>2.6847200116530798</v>
      </c>
      <c r="X13" s="63">
        <v>6.8921724191941598</v>
      </c>
      <c r="Y13" s="63">
        <v>0.28102161953587601</v>
      </c>
      <c r="Z13" s="63">
        <v>2.1745949729054201</v>
      </c>
      <c r="AA13" s="63">
        <v>4.9773898389348803</v>
      </c>
      <c r="AB13" s="63">
        <v>5.3014230295119198</v>
      </c>
      <c r="AC13" s="63">
        <v>3.2648231400240002</v>
      </c>
      <c r="AD13" s="63">
        <v>4.1817863565541797</v>
      </c>
      <c r="AE13" s="63">
        <v>4.6606491480487504</v>
      </c>
      <c r="AF13" s="63">
        <v>3.0110071437615602</v>
      </c>
      <c r="AG13" s="63">
        <v>3.62085615747583</v>
      </c>
      <c r="AH13" s="63">
        <v>3.5989606467621602</v>
      </c>
      <c r="AI13" s="63">
        <v>3.0438344199999401</v>
      </c>
      <c r="AJ13" s="63">
        <v>5.1107766475594598</v>
      </c>
      <c r="AK13" s="63">
        <v>1.0493031620920099</v>
      </c>
      <c r="AL13" s="63">
        <v>5.4183114045296898</v>
      </c>
      <c r="AM13" s="63">
        <v>6.4836062085741899</v>
      </c>
      <c r="AN13" s="63">
        <v>4.5463882705899801</v>
      </c>
      <c r="AO13" s="63">
        <v>6.20822069962386</v>
      </c>
      <c r="AP13" s="63">
        <v>3.7226627422007601</v>
      </c>
      <c r="AQ13" s="63">
        <v>4.7301888733959103</v>
      </c>
      <c r="AR13" s="63">
        <v>6.3312501828120897</v>
      </c>
      <c r="AS13" s="63">
        <v>4.1079723634857697</v>
      </c>
      <c r="AT13" s="63">
        <v>1.0700938886584499</v>
      </c>
      <c r="AU13" s="63">
        <v>4.7198515044386298</v>
      </c>
      <c r="AV13" s="63">
        <v>5.7808507458688396</v>
      </c>
      <c r="AW13" s="63">
        <v>4.5240260528498997</v>
      </c>
      <c r="AX13" s="63">
        <v>4.7694173681363301</v>
      </c>
      <c r="AY13" s="63">
        <v>2.7274412913633999</v>
      </c>
      <c r="AZ13" s="63">
        <v>2.43245704821652</v>
      </c>
      <c r="BA13" s="63">
        <v>4.7717746789534399</v>
      </c>
      <c r="BB13" s="63">
        <v>2.0376176731123201</v>
      </c>
      <c r="BC13" s="63">
        <v>3.2077195304627</v>
      </c>
      <c r="BD13" s="63">
        <v>7.01582759024119</v>
      </c>
      <c r="BE13" s="63">
        <v>2.5581378101549701</v>
      </c>
      <c r="BF13" s="63">
        <v>5.4842058163785499</v>
      </c>
      <c r="BG13" s="63">
        <v>3.7965354601714498</v>
      </c>
      <c r="BH13" s="63">
        <v>3.78773543209588</v>
      </c>
      <c r="BI13" s="63">
        <v>5.4651810905250899</v>
      </c>
      <c r="BJ13" s="63">
        <v>4.0567309115572296</v>
      </c>
      <c r="BK13" s="63">
        <v>4.2652943598599702</v>
      </c>
      <c r="BL13" s="63">
        <v>6.6311377585573297</v>
      </c>
      <c r="BM13" s="63">
        <v>2.8128021347677898</v>
      </c>
      <c r="BN13" s="63">
        <v>3.3187159679057698</v>
      </c>
      <c r="BO13" s="63">
        <v>6.3514410549059699</v>
      </c>
      <c r="BP13" s="63">
        <v>5.9244253581812103</v>
      </c>
      <c r="BQ13" s="63">
        <v>5.7609687181522</v>
      </c>
      <c r="BR13" s="63">
        <v>2.81214700699566</v>
      </c>
      <c r="BS13" s="63">
        <v>4.9367227316478299</v>
      </c>
      <c r="BT13" s="63">
        <v>3.8377818124356899</v>
      </c>
      <c r="BU13" s="63">
        <v>3.1854019544177099</v>
      </c>
      <c r="BV13" s="63">
        <v>2.4983504483504602</v>
      </c>
      <c r="BW13" s="63">
        <v>2.41448195473891</v>
      </c>
      <c r="BX13" s="63">
        <v>3.8127241100754299</v>
      </c>
      <c r="BY13" s="63">
        <v>2.2567087675843802</v>
      </c>
      <c r="BZ13" s="63">
        <v>6.1920284194615602</v>
      </c>
      <c r="CA13" s="63">
        <v>4.8412838007868197</v>
      </c>
      <c r="CB13" s="63">
        <v>3.8697332481907498</v>
      </c>
      <c r="CC13" s="63">
        <v>6.49089739513549</v>
      </c>
      <c r="CD13" s="63">
        <v>2.7653437887939201</v>
      </c>
      <c r="CE13" s="63">
        <v>3.35538704221069</v>
      </c>
      <c r="CF13" s="63">
        <v>2.83686131946674</v>
      </c>
      <c r="CG13" s="63">
        <v>4.2752454897846697</v>
      </c>
      <c r="CH13" s="63">
        <v>3.00675221729538</v>
      </c>
      <c r="CI13" s="63">
        <v>2.0400507591518502</v>
      </c>
      <c r="CJ13" s="63">
        <v>4.4934103661993898</v>
      </c>
      <c r="CK13" s="63">
        <v>4.6517864889586997</v>
      </c>
      <c r="CL13" s="63">
        <v>6.8235965243484999</v>
      </c>
      <c r="CM13" s="63">
        <v>4.2162608371650601</v>
      </c>
      <c r="CN13" s="63">
        <v>1.43189034828618</v>
      </c>
      <c r="CO13" s="63">
        <v>1.64214240471796</v>
      </c>
      <c r="CP13" s="63">
        <v>3.24514726862221</v>
      </c>
      <c r="CQ13" s="63">
        <v>4.4482071809750403</v>
      </c>
      <c r="CR13" s="63">
        <v>3.3762334190993299</v>
      </c>
      <c r="CS13" s="63">
        <v>4.4329928026081298</v>
      </c>
      <c r="CT13" s="63">
        <v>4.8656268816999404</v>
      </c>
      <c r="CU13" s="63">
        <v>5.59004804369778</v>
      </c>
      <c r="CV13" s="63">
        <v>8.1261727197978395</v>
      </c>
      <c r="CW13" s="63">
        <v>3.78195765226832</v>
      </c>
      <c r="CX13" s="63">
        <v>6.5677492552946104</v>
      </c>
      <c r="CY13" s="63">
        <v>3.4972163524731399</v>
      </c>
      <c r="CZ13" s="63">
        <v>2.7519713816503399</v>
      </c>
      <c r="DA13" s="63">
        <v>3.82513433461884</v>
      </c>
      <c r="DB13" s="63">
        <v>8.7070001393711998</v>
      </c>
      <c r="DC13" s="63">
        <v>4.4866821983846696</v>
      </c>
      <c r="DD13" s="63">
        <v>2.7424870290817802</v>
      </c>
      <c r="DE13" s="63">
        <v>5.9211792278687501</v>
      </c>
      <c r="DF13" s="63">
        <v>2.6802995989943801</v>
      </c>
      <c r="DG13" s="63">
        <v>2.7918578200953998</v>
      </c>
      <c r="DH13" s="63">
        <v>8.87970882906572</v>
      </c>
      <c r="DI13" s="63">
        <v>7.5193610531561399</v>
      </c>
      <c r="DJ13" s="63">
        <v>4.4191613144347697</v>
      </c>
      <c r="DK13" s="63">
        <v>4.3420497707358399</v>
      </c>
      <c r="DL13" s="63">
        <v>5.3855828918371902</v>
      </c>
      <c r="DM13" s="63">
        <v>3.75320872489685</v>
      </c>
      <c r="DN13" s="63">
        <v>4.68854965915442</v>
      </c>
      <c r="DO13" s="63">
        <v>2.5277259569921999</v>
      </c>
      <c r="DP13" s="63">
        <v>4.0620871641991103</v>
      </c>
      <c r="DQ13" s="63">
        <v>5.60089116332695</v>
      </c>
      <c r="DR13" s="63">
        <v>5.9413270188905001</v>
      </c>
      <c r="DS13" s="63">
        <v>3.6372160767525501</v>
      </c>
      <c r="DT13" s="63">
        <v>2.9573017408566802</v>
      </c>
      <c r="DU13" s="63">
        <v>4.7375786093020897</v>
      </c>
      <c r="DV13" s="63">
        <v>5.6912912759205101</v>
      </c>
      <c r="DW13" s="63">
        <v>4.5772535790416198</v>
      </c>
      <c r="DX13" s="63">
        <v>4.8964462406222902</v>
      </c>
      <c r="DY13" s="63">
        <v>3.86503788818835</v>
      </c>
      <c r="DZ13" s="63">
        <v>4.2816314914572704</v>
      </c>
      <c r="EA13" s="63">
        <v>5.8983800916959801</v>
      </c>
      <c r="EB13" s="63">
        <v>3.8168351875709798</v>
      </c>
      <c r="EC13" s="63">
        <v>4.762880292917</v>
      </c>
      <c r="ED13" s="63">
        <v>3.9630764032175301</v>
      </c>
      <c r="EE13" s="63">
        <v>4.9301080907156898</v>
      </c>
      <c r="EF13" s="63">
        <v>4.7577380144437802</v>
      </c>
      <c r="EG13" s="63">
        <v>2.3489971961938498</v>
      </c>
      <c r="EH13" s="63">
        <v>4.2232835255132199</v>
      </c>
      <c r="EI13" s="63">
        <v>4.4965198721612003</v>
      </c>
      <c r="EJ13" s="63">
        <v>5.5283212633989702</v>
      </c>
      <c r="EK13" s="63">
        <v>5.82402187759316</v>
      </c>
      <c r="EL13" s="63">
        <v>3.9059188537578402</v>
      </c>
      <c r="EM13" s="63">
        <v>1.07047863482017</v>
      </c>
      <c r="EN13" s="63">
        <v>6.2142588858109802</v>
      </c>
      <c r="EO13" s="63">
        <v>3.55943062891185</v>
      </c>
      <c r="EP13" s="63">
        <v>4.0050316312774301</v>
      </c>
      <c r="EQ13" s="63">
        <v>4.0979141351869899</v>
      </c>
      <c r="ER13" s="63">
        <v>3.1558560710386701</v>
      </c>
      <c r="ES13" s="63">
        <v>6.14393212453583</v>
      </c>
      <c r="ET13" s="63">
        <v>5.7295935546977201</v>
      </c>
      <c r="EU13" s="63">
        <v>4.5620347833263803</v>
      </c>
      <c r="EV13" s="63">
        <v>2.9222815907967399</v>
      </c>
      <c r="EW13" s="63">
        <v>3.6220283846257799</v>
      </c>
      <c r="EX13" s="63">
        <v>3.5298584186405102</v>
      </c>
      <c r="EY13" s="63">
        <v>4.4068631579765398</v>
      </c>
      <c r="EZ13" s="63">
        <v>3.1147368139292002</v>
      </c>
      <c r="FA13" s="63">
        <v>3.8899115413324998</v>
      </c>
      <c r="FB13" s="63">
        <v>5.3642397336728598</v>
      </c>
      <c r="FC13" s="63">
        <v>2.5213950324363199</v>
      </c>
      <c r="FD13" s="63">
        <v>6.5911662570867398</v>
      </c>
      <c r="FE13" s="63">
        <v>6.1818857199596096</v>
      </c>
      <c r="FF13" s="63">
        <v>6.9546732516765397</v>
      </c>
      <c r="FG13" s="63">
        <v>2.25339633889562</v>
      </c>
      <c r="FH13" s="63">
        <v>7.5573258396123499</v>
      </c>
      <c r="FI13" s="63">
        <v>3.0633545234596999</v>
      </c>
      <c r="FJ13" s="63">
        <v>3.11091943239364</v>
      </c>
      <c r="FK13" s="63">
        <v>6.0640658459418102</v>
      </c>
      <c r="FL13" s="63">
        <v>2.7313135996923301</v>
      </c>
      <c r="FM13" s="63">
        <v>3.2925829969353901</v>
      </c>
      <c r="FN13" s="63">
        <v>4.1535135255495996</v>
      </c>
      <c r="FO13" s="63">
        <v>3.90985949047985</v>
      </c>
      <c r="FP13" s="63">
        <v>4.5732593874186804</v>
      </c>
      <c r="FQ13" s="63">
        <v>4.6357427846740302</v>
      </c>
      <c r="FR13" s="63">
        <v>2.8827134707230599</v>
      </c>
      <c r="FS13" s="63">
        <v>3.4318408851360802</v>
      </c>
      <c r="FT13" s="63">
        <v>2.9069963893657902</v>
      </c>
      <c r="FU13" s="63">
        <v>4.4227241332048104</v>
      </c>
      <c r="FV13" s="63">
        <v>6.1224076758727897</v>
      </c>
      <c r="FW13" s="63">
        <v>4.6608031477686103</v>
      </c>
      <c r="FX13" s="63">
        <v>4.3512678929811699</v>
      </c>
      <c r="FY13" s="63">
        <v>2.5960955119017899</v>
      </c>
      <c r="FZ13" s="63">
        <v>4.7491427024991504</v>
      </c>
      <c r="GA13" s="63">
        <v>4.7099302210885403</v>
      </c>
      <c r="GB13" s="63">
        <v>4.1348862663816801</v>
      </c>
      <c r="GC13" s="63">
        <v>5.1909980005092899</v>
      </c>
      <c r="GD13" s="63">
        <v>2.82651391303953</v>
      </c>
      <c r="GE13" s="63">
        <v>3.9225308859853998</v>
      </c>
      <c r="GF13" s="63">
        <v>0.97240813016324701</v>
      </c>
      <c r="GG13" s="63">
        <v>3.9398283588687502</v>
      </c>
      <c r="GH13" s="63">
        <v>2.8244868209520502</v>
      </c>
      <c r="GI13" s="63">
        <v>3.36494776431396</v>
      </c>
      <c r="GJ13" s="63">
        <v>3.5643781685650602</v>
      </c>
      <c r="GK13" s="63">
        <v>4.6273325132357899</v>
      </c>
      <c r="GL13" s="63">
        <v>3.46181665063121</v>
      </c>
      <c r="GM13" s="63">
        <v>3.8250936190518998</v>
      </c>
      <c r="GN13" s="63">
        <v>6.3588990638350698</v>
      </c>
      <c r="GO13" s="63">
        <v>5.6789817558406801</v>
      </c>
      <c r="GP13" s="63">
        <v>6.0551999934290599</v>
      </c>
      <c r="GQ13" s="63">
        <v>5.9099362739937904</v>
      </c>
      <c r="GR13" s="63">
        <v>3.43957260910403</v>
      </c>
      <c r="GS13" s="63">
        <v>5.7241618335143496</v>
      </c>
      <c r="GT13" s="63">
        <v>5.1753489440717999</v>
      </c>
      <c r="GU13" s="62">
        <v>2.6036465203233301</v>
      </c>
    </row>
    <row r="14" spans="2:203" ht="15" customHeight="1" x14ac:dyDescent="0.25">
      <c r="B14" s="65" t="s">
        <v>141</v>
      </c>
      <c r="C14" s="64" t="s">
        <v>3184</v>
      </c>
      <c r="D14" s="63">
        <v>3.6469805670208899</v>
      </c>
      <c r="E14" s="63">
        <v>3.6590340129274099</v>
      </c>
      <c r="F14" s="63">
        <v>0.40359822254990202</v>
      </c>
      <c r="G14" s="63">
        <v>4.7515494147916097</v>
      </c>
      <c r="H14" s="63">
        <v>4.4189252785694402</v>
      </c>
      <c r="I14" s="63">
        <v>3.1356071012048901</v>
      </c>
      <c r="J14" s="63">
        <v>2.8922530646398599</v>
      </c>
      <c r="K14" s="63">
        <v>3.9119887176917398</v>
      </c>
      <c r="L14" s="63">
        <v>3.3275882114084898</v>
      </c>
      <c r="M14" s="63">
        <v>4.45480759211185</v>
      </c>
      <c r="N14" s="63">
        <v>4.66409594597281</v>
      </c>
      <c r="O14" s="63">
        <v>4.8819924673028696</v>
      </c>
      <c r="P14" s="63">
        <v>1.7291959951151299</v>
      </c>
      <c r="Q14" s="63">
        <v>0.19861358750039401</v>
      </c>
      <c r="R14" s="63">
        <v>3.3413382387840498</v>
      </c>
      <c r="S14" s="63">
        <v>3.1880131363285198</v>
      </c>
      <c r="T14" s="63">
        <v>0.49093050248655201</v>
      </c>
      <c r="U14" s="63">
        <v>2.6440039141835499</v>
      </c>
      <c r="V14" s="63">
        <v>3.05708803660582</v>
      </c>
      <c r="W14" s="63">
        <v>1.4678846071502101</v>
      </c>
      <c r="X14" s="63">
        <v>6.3168082738583298</v>
      </c>
      <c r="Y14" s="63">
        <v>3.8124776886031801</v>
      </c>
      <c r="Z14" s="63">
        <v>2.4723265965275201</v>
      </c>
      <c r="AA14" s="63">
        <v>5.0091007893637904</v>
      </c>
      <c r="AB14" s="63">
        <v>5.6573827664404499</v>
      </c>
      <c r="AC14" s="63">
        <v>2.2637976300410001</v>
      </c>
      <c r="AD14" s="63">
        <v>5.2859422036302997</v>
      </c>
      <c r="AE14" s="63">
        <v>4.74427952089966</v>
      </c>
      <c r="AF14" s="63">
        <v>2.4307616316488199</v>
      </c>
      <c r="AG14" s="63">
        <v>2.54937099115274</v>
      </c>
      <c r="AH14" s="63">
        <v>3.5103416802076501</v>
      </c>
      <c r="AI14" s="63">
        <v>2.1374740137768402</v>
      </c>
      <c r="AJ14" s="63">
        <v>4.9488904786924097</v>
      </c>
      <c r="AK14" s="63">
        <v>3.7909700821134402</v>
      </c>
      <c r="AL14" s="63">
        <v>4.5714341158765102</v>
      </c>
      <c r="AM14" s="63">
        <v>5.6877241978601596</v>
      </c>
      <c r="AN14" s="63">
        <v>2.0837103527874601</v>
      </c>
      <c r="AO14" s="63">
        <v>4.7097538120653697</v>
      </c>
      <c r="AP14" s="63">
        <v>4.37813009094676</v>
      </c>
      <c r="AQ14" s="63">
        <v>4.7692057617892196</v>
      </c>
      <c r="AR14" s="63">
        <v>5.0824088095451696</v>
      </c>
      <c r="AS14" s="63">
        <v>3.7410786199534298</v>
      </c>
      <c r="AT14" s="63">
        <v>0.50561252368484599</v>
      </c>
      <c r="AU14" s="63">
        <v>4.1878627413970504</v>
      </c>
      <c r="AV14" s="63">
        <v>5.4394303221097804</v>
      </c>
      <c r="AW14" s="63">
        <v>4.2388174248362303</v>
      </c>
      <c r="AX14" s="63">
        <v>4.1093438420994799</v>
      </c>
      <c r="AY14" s="63">
        <v>2.82430554651113</v>
      </c>
      <c r="AZ14" s="63">
        <v>1.8632843332522899</v>
      </c>
      <c r="BA14" s="63">
        <v>3.8758783359503002</v>
      </c>
      <c r="BB14" s="63">
        <v>2.6066269949746901</v>
      </c>
      <c r="BC14" s="63">
        <v>1.9651082525232</v>
      </c>
      <c r="BD14" s="63">
        <v>0.62147661873377302</v>
      </c>
      <c r="BE14" s="63">
        <v>1.40819555008737</v>
      </c>
      <c r="BF14" s="63">
        <v>4.67508197942648</v>
      </c>
      <c r="BG14" s="63">
        <v>3.13839181921447</v>
      </c>
      <c r="BH14" s="63">
        <v>1.7095200368788801</v>
      </c>
      <c r="BI14" s="63">
        <v>4.7150422149068696</v>
      </c>
      <c r="BJ14" s="63">
        <v>1.85148720910313</v>
      </c>
      <c r="BK14" s="63">
        <v>4.9890844964502303</v>
      </c>
      <c r="BL14" s="63">
        <v>6.6473720780330403</v>
      </c>
      <c r="BM14" s="63">
        <v>3.51187280747404</v>
      </c>
      <c r="BN14" s="63">
        <v>1.8249633215154299</v>
      </c>
      <c r="BO14" s="63">
        <v>4.4167789529197599</v>
      </c>
      <c r="BP14" s="63">
        <v>5.8126573750826402</v>
      </c>
      <c r="BQ14" s="63">
        <v>5.29842371193104</v>
      </c>
      <c r="BR14" s="63">
        <v>2.97165390727909</v>
      </c>
      <c r="BS14" s="63">
        <v>4.8385333146283802</v>
      </c>
      <c r="BT14" s="63">
        <v>3.7864081720032599</v>
      </c>
      <c r="BU14" s="63">
        <v>2.9135998531695102</v>
      </c>
      <c r="BV14" s="63">
        <v>2.31490820206229</v>
      </c>
      <c r="BW14" s="63">
        <v>2.06308871201928</v>
      </c>
      <c r="BX14" s="63">
        <v>4.0804871219370398</v>
      </c>
      <c r="BY14" s="63">
        <v>2.8484076154267801</v>
      </c>
      <c r="BZ14" s="63">
        <v>4.2602440014220804</v>
      </c>
      <c r="CA14" s="63">
        <v>4.2470312455482899</v>
      </c>
      <c r="CB14" s="63">
        <v>4.4932630422861299</v>
      </c>
      <c r="CC14" s="63">
        <v>5.9271616485922598</v>
      </c>
      <c r="CD14" s="63">
        <v>1.19002691725218</v>
      </c>
      <c r="CE14" s="63">
        <v>3.7046174789302002</v>
      </c>
      <c r="CF14" s="63">
        <v>2.1787050815962901</v>
      </c>
      <c r="CG14" s="63">
        <v>2.7419070086940098</v>
      </c>
      <c r="CH14" s="63">
        <v>1.25270630034731</v>
      </c>
      <c r="CI14" s="63">
        <v>3.6707157258720202</v>
      </c>
      <c r="CJ14" s="63">
        <v>3.72423551914423</v>
      </c>
      <c r="CK14" s="63">
        <v>3.0694186172311402</v>
      </c>
      <c r="CL14" s="63">
        <v>7.3513456417224496</v>
      </c>
      <c r="CM14" s="63">
        <v>2.8639463772980198</v>
      </c>
      <c r="CN14" s="63">
        <v>3.4444868512095801</v>
      </c>
      <c r="CO14" s="63">
        <v>1.97937786215307</v>
      </c>
      <c r="CP14" s="63">
        <v>4.8171320436691296</v>
      </c>
      <c r="CQ14" s="63">
        <v>3.92636004723974</v>
      </c>
      <c r="CR14" s="63">
        <v>3.1181071823785702</v>
      </c>
      <c r="CS14" s="63">
        <v>5.0191770408782999</v>
      </c>
      <c r="CT14" s="63">
        <v>5.1029310251614399</v>
      </c>
      <c r="CU14" s="63">
        <v>3.52407621653495</v>
      </c>
      <c r="CV14" s="63">
        <v>6.8939203461574996</v>
      </c>
      <c r="CW14" s="63">
        <v>2.86027156845998</v>
      </c>
      <c r="CX14" s="63">
        <v>6.1328544154963396</v>
      </c>
      <c r="CY14" s="63">
        <v>3.0396788645216999</v>
      </c>
      <c r="CZ14" s="63">
        <v>2.8441646719265901</v>
      </c>
      <c r="DA14" s="63">
        <v>2.5178400608674001</v>
      </c>
      <c r="DB14" s="63">
        <v>6.2109089732202101</v>
      </c>
      <c r="DC14" s="63">
        <v>2.9002543475157299</v>
      </c>
      <c r="DD14" s="63">
        <v>2.8068828774627201</v>
      </c>
      <c r="DE14" s="63">
        <v>6.5224151851057099</v>
      </c>
      <c r="DF14" s="63">
        <v>3.3189342839092899</v>
      </c>
      <c r="DG14" s="63">
        <v>2.5157780412726898</v>
      </c>
      <c r="DH14" s="63">
        <v>8.0184394487943091</v>
      </c>
      <c r="DI14" s="63">
        <v>6.3081751816510803</v>
      </c>
      <c r="DJ14" s="63">
        <v>4.1201279535321698</v>
      </c>
      <c r="DK14" s="63">
        <v>3.9235960899323699</v>
      </c>
      <c r="DL14" s="63">
        <v>4.4794957381284801</v>
      </c>
      <c r="DM14" s="63">
        <v>1.8618085073817101</v>
      </c>
      <c r="DN14" s="63">
        <v>2.6410743016721998</v>
      </c>
      <c r="DO14" s="63">
        <v>1.8521506917561199</v>
      </c>
      <c r="DP14" s="63">
        <v>2.7467190718929202</v>
      </c>
      <c r="DQ14" s="63">
        <v>4.4847826230778702</v>
      </c>
      <c r="DR14" s="63">
        <v>4.7061381922266401</v>
      </c>
      <c r="DS14" s="63">
        <v>3.12128069979273</v>
      </c>
      <c r="DT14" s="63">
        <v>2.0780188371422601</v>
      </c>
      <c r="DU14" s="63">
        <v>4.0804700666873801</v>
      </c>
      <c r="DV14" s="63">
        <v>5.0666962865875904</v>
      </c>
      <c r="DW14" s="63">
        <v>3.9941361675990801</v>
      </c>
      <c r="DX14" s="63">
        <v>4.4198557103079601</v>
      </c>
      <c r="DY14" s="63">
        <v>4.1057534956221797</v>
      </c>
      <c r="DZ14" s="63">
        <v>5.20604145465997</v>
      </c>
      <c r="EA14" s="63">
        <v>5.4609423782839501</v>
      </c>
      <c r="EB14" s="63">
        <v>3.5310070910718898</v>
      </c>
      <c r="EC14" s="63">
        <v>3.9044648297254598</v>
      </c>
      <c r="ED14" s="63">
        <v>3.1183181922183798</v>
      </c>
      <c r="EE14" s="63">
        <v>4.51272624315191</v>
      </c>
      <c r="EF14" s="63">
        <v>4.6153750969956997</v>
      </c>
      <c r="EG14" s="63">
        <v>1.8368007401234501</v>
      </c>
      <c r="EH14" s="63">
        <v>4.2466665026228902</v>
      </c>
      <c r="EI14" s="63">
        <v>2.8076578562092198</v>
      </c>
      <c r="EJ14" s="63">
        <v>5.8088843982720997</v>
      </c>
      <c r="EK14" s="63">
        <v>5.5095565055698001</v>
      </c>
      <c r="EL14" s="63">
        <v>4.9211458963552603</v>
      </c>
      <c r="EM14" s="63">
        <v>3.5314064150255202</v>
      </c>
      <c r="EN14" s="63">
        <v>5.19106908751783</v>
      </c>
      <c r="EO14" s="63">
        <v>3.07201144754108</v>
      </c>
      <c r="EP14" s="63">
        <v>3.5984962235275799</v>
      </c>
      <c r="EQ14" s="63">
        <v>2.2839987929848302</v>
      </c>
      <c r="ER14" s="63">
        <v>2.2573667207282799</v>
      </c>
      <c r="ES14" s="63">
        <v>5.00972338494923</v>
      </c>
      <c r="ET14" s="63">
        <v>4.9637654079891096</v>
      </c>
      <c r="EU14" s="63">
        <v>5.4864633917600898</v>
      </c>
      <c r="EV14" s="63">
        <v>1.7529925874416701</v>
      </c>
      <c r="EW14" s="63">
        <v>3.3974319745503299</v>
      </c>
      <c r="EX14" s="63">
        <v>2.1724843152070301</v>
      </c>
      <c r="EY14" s="63">
        <v>2.8751135963196099</v>
      </c>
      <c r="EZ14" s="63">
        <v>2.2082019674603002</v>
      </c>
      <c r="FA14" s="63">
        <v>3.37295349047394</v>
      </c>
      <c r="FB14" s="63">
        <v>5.3118191426688002</v>
      </c>
      <c r="FC14" s="63">
        <v>1.73846954092189</v>
      </c>
      <c r="FD14" s="63">
        <v>6.62389172963774</v>
      </c>
      <c r="FE14" s="63">
        <v>6.1767575902927998</v>
      </c>
      <c r="FF14" s="63">
        <v>6.4980784998591803</v>
      </c>
      <c r="FG14" s="63">
        <v>1.8106117340371199</v>
      </c>
      <c r="FH14" s="63">
        <v>7.2329580901530299</v>
      </c>
      <c r="FI14" s="63">
        <v>3.4907883151541399</v>
      </c>
      <c r="FJ14" s="63">
        <v>2.32194829247655</v>
      </c>
      <c r="FK14" s="63">
        <v>4.3338172724425803</v>
      </c>
      <c r="FL14" s="63">
        <v>3.1298715164759101</v>
      </c>
      <c r="FM14" s="63">
        <v>4.9089041538745297</v>
      </c>
      <c r="FN14" s="63">
        <v>4.7004341693033398</v>
      </c>
      <c r="FO14" s="63">
        <v>4.0539975394863301</v>
      </c>
      <c r="FP14" s="63">
        <v>5.2219350660468304</v>
      </c>
      <c r="FQ14" s="63">
        <v>3.1194972853037402</v>
      </c>
      <c r="FR14" s="63">
        <v>2.9574763389844598</v>
      </c>
      <c r="FS14" s="63">
        <v>3.7302486635246699</v>
      </c>
      <c r="FT14" s="63">
        <v>1.9398810027775999</v>
      </c>
      <c r="FU14" s="63">
        <v>3.2137563113947798</v>
      </c>
      <c r="FV14" s="63">
        <v>5.4756167138373897</v>
      </c>
      <c r="FW14" s="63">
        <v>5.5043852203008399</v>
      </c>
      <c r="FX14" s="63">
        <v>5.2335046400107297</v>
      </c>
      <c r="FY14" s="63">
        <v>3.5819657983562698</v>
      </c>
      <c r="FZ14" s="63">
        <v>5.4749454070370502</v>
      </c>
      <c r="GA14" s="63">
        <v>5.3246594148807302</v>
      </c>
      <c r="GB14" s="63">
        <v>1.74089734649354</v>
      </c>
      <c r="GC14" s="63">
        <v>4.3410891196717198</v>
      </c>
      <c r="GD14" s="63">
        <v>3.6586342304433801</v>
      </c>
      <c r="GE14" s="63">
        <v>3.81238526969859</v>
      </c>
      <c r="GF14" s="63">
        <v>2.4968381223147</v>
      </c>
      <c r="GG14" s="63">
        <v>3.2923562386603802</v>
      </c>
      <c r="GH14" s="63">
        <v>3.0022614544804598</v>
      </c>
      <c r="GI14" s="63">
        <v>2.0994265054959098</v>
      </c>
      <c r="GJ14" s="63">
        <v>2.7589469795194499</v>
      </c>
      <c r="GK14" s="63">
        <v>4.4343947089633504</v>
      </c>
      <c r="GL14" s="63">
        <v>3.8434010222144601</v>
      </c>
      <c r="GM14" s="63">
        <v>3.5131369766379201</v>
      </c>
      <c r="GN14" s="63">
        <v>5.6383461274148701</v>
      </c>
      <c r="GO14" s="63">
        <v>5.0541712409699802</v>
      </c>
      <c r="GP14" s="63">
        <v>5.7935551915494301</v>
      </c>
      <c r="GQ14" s="63">
        <v>4.4611552649163899</v>
      </c>
      <c r="GR14" s="63">
        <v>5.2257183762789996</v>
      </c>
      <c r="GS14" s="63">
        <v>3.5107467645005701</v>
      </c>
      <c r="GT14" s="63">
        <v>4.3906951966444403</v>
      </c>
      <c r="GU14" s="62">
        <v>1.6187742800448299</v>
      </c>
    </row>
    <row r="15" spans="2:203" ht="15" customHeight="1" x14ac:dyDescent="0.25">
      <c r="B15" s="65" t="s">
        <v>142</v>
      </c>
      <c r="C15" s="64" t="s">
        <v>3184</v>
      </c>
      <c r="D15" s="63">
        <v>3.2911320120087502</v>
      </c>
      <c r="E15" s="63">
        <v>3.3268191868647499</v>
      </c>
      <c r="F15" s="63">
        <v>4.4902106954511503</v>
      </c>
      <c r="G15" s="63">
        <v>3.4436318453785901</v>
      </c>
      <c r="H15" s="63">
        <v>5.2049545078560397</v>
      </c>
      <c r="I15" s="63">
        <v>2.3974771552285401</v>
      </c>
      <c r="J15" s="63">
        <v>3.08600243440792</v>
      </c>
      <c r="K15" s="63">
        <v>3.27104612685386</v>
      </c>
      <c r="L15" s="63">
        <v>3.2206983213881202</v>
      </c>
      <c r="M15" s="63">
        <v>5.1256965570792703</v>
      </c>
      <c r="N15" s="63">
        <v>4.8647853887682304</v>
      </c>
      <c r="O15" s="63">
        <v>3.8385887791425302</v>
      </c>
      <c r="P15" s="63">
        <v>1.6418049511153801</v>
      </c>
      <c r="Q15" s="63">
        <v>0.42695171657433301</v>
      </c>
      <c r="R15" s="63">
        <v>3.4508127081166</v>
      </c>
      <c r="S15" s="63">
        <v>3.7927512580559499</v>
      </c>
      <c r="T15" s="63">
        <v>4.5001583043342901</v>
      </c>
      <c r="U15" s="63">
        <v>3.33045083923394</v>
      </c>
      <c r="V15" s="63">
        <v>3.9863472186066402</v>
      </c>
      <c r="W15" s="63">
        <v>1.58851676669391</v>
      </c>
      <c r="X15" s="63">
        <v>5.9556057397533504</v>
      </c>
      <c r="Y15" s="63">
        <v>6.5221640602476798</v>
      </c>
      <c r="Z15" s="63">
        <v>2.9524901294289898</v>
      </c>
      <c r="AA15" s="63">
        <v>4.5811583928369197</v>
      </c>
      <c r="AB15" s="63">
        <v>5.6071645792615197</v>
      </c>
      <c r="AC15" s="63">
        <v>2.4504326709319</v>
      </c>
      <c r="AD15" s="63">
        <v>4.6302773194288998</v>
      </c>
      <c r="AE15" s="63">
        <v>4.34182923335986</v>
      </c>
      <c r="AF15" s="63">
        <v>2.7050047216953099</v>
      </c>
      <c r="AG15" s="63">
        <v>3.2311021114483101</v>
      </c>
      <c r="AH15" s="63">
        <v>3.6621257275802299</v>
      </c>
      <c r="AI15" s="63">
        <v>3.06933611966799</v>
      </c>
      <c r="AJ15" s="63">
        <v>5.6147186769149497</v>
      </c>
      <c r="AK15" s="63">
        <v>5.2972904792026103</v>
      </c>
      <c r="AL15" s="63">
        <v>4.7277353421920001</v>
      </c>
      <c r="AM15" s="63">
        <v>5.4729491001636799</v>
      </c>
      <c r="AN15" s="63">
        <v>3.42724947731412</v>
      </c>
      <c r="AO15" s="63">
        <v>5.0057233451601197</v>
      </c>
      <c r="AP15" s="63">
        <v>3.7294875132657399</v>
      </c>
      <c r="AQ15" s="63">
        <v>4.5055035344237098</v>
      </c>
      <c r="AR15" s="63">
        <v>5.1423399124703701</v>
      </c>
      <c r="AS15" s="63">
        <v>4.5622729571263498</v>
      </c>
      <c r="AT15" s="63">
        <v>2.2987462820924498</v>
      </c>
      <c r="AU15" s="63">
        <v>4.6572569885700901</v>
      </c>
      <c r="AV15" s="63">
        <v>6.11744986340591</v>
      </c>
      <c r="AW15" s="63">
        <v>4.5754575611331001</v>
      </c>
      <c r="AX15" s="63">
        <v>4.6234103887160201</v>
      </c>
      <c r="AY15" s="63">
        <v>3.06817721792215</v>
      </c>
      <c r="AZ15" s="63">
        <v>2.39966877194558</v>
      </c>
      <c r="BA15" s="63">
        <v>4.6037212852890796</v>
      </c>
      <c r="BB15" s="63">
        <v>3.00249370598647</v>
      </c>
      <c r="BC15" s="63">
        <v>3.2020368186130099</v>
      </c>
      <c r="BD15" s="63">
        <v>7.7589227355462098</v>
      </c>
      <c r="BE15" s="63">
        <v>2.2452674665195098</v>
      </c>
      <c r="BF15" s="63">
        <v>4.6427419990701901</v>
      </c>
      <c r="BG15" s="63">
        <v>3.02885023818438</v>
      </c>
      <c r="BH15" s="63">
        <v>2.7947631111472999</v>
      </c>
      <c r="BI15" s="63">
        <v>6.11569083144727</v>
      </c>
      <c r="BJ15" s="63">
        <v>3.1544471115555202</v>
      </c>
      <c r="BK15" s="63">
        <v>4.7989059213731098</v>
      </c>
      <c r="BL15" s="63">
        <v>6.2723311850146999</v>
      </c>
      <c r="BM15" s="63">
        <v>2.7287411962013701</v>
      </c>
      <c r="BN15" s="63">
        <v>2.2854258936635401</v>
      </c>
      <c r="BO15" s="63">
        <v>5.4960308571187904</v>
      </c>
      <c r="BP15" s="63">
        <v>6.3415570722252301</v>
      </c>
      <c r="BQ15" s="63">
        <v>5.4985636303357497</v>
      </c>
      <c r="BR15" s="63">
        <v>2.59962724954213</v>
      </c>
      <c r="BS15" s="63">
        <v>4.4037789839503096</v>
      </c>
      <c r="BT15" s="63">
        <v>3.9143348985831099</v>
      </c>
      <c r="BU15" s="63">
        <v>3.2355187576188902</v>
      </c>
      <c r="BV15" s="63">
        <v>1.9198053313946299</v>
      </c>
      <c r="BW15" s="63">
        <v>2.6875243372348798</v>
      </c>
      <c r="BX15" s="63">
        <v>4.1886541178367303</v>
      </c>
      <c r="BY15" s="63">
        <v>3.6405630895190102</v>
      </c>
      <c r="BZ15" s="63">
        <v>3.4079454804818701</v>
      </c>
      <c r="CA15" s="63">
        <v>4.6673755683716198</v>
      </c>
      <c r="CB15" s="63">
        <v>5.1494341629767701</v>
      </c>
      <c r="CC15" s="63">
        <v>6.3114776849830401</v>
      </c>
      <c r="CD15" s="63">
        <v>1.8717805784950601</v>
      </c>
      <c r="CE15" s="63">
        <v>3.5306950423087802</v>
      </c>
      <c r="CF15" s="63">
        <v>2.5782842209654002</v>
      </c>
      <c r="CG15" s="63">
        <v>3.75988019596074</v>
      </c>
      <c r="CH15" s="63">
        <v>1.6357590338931101</v>
      </c>
      <c r="CI15" s="63">
        <v>2.9699259092927601</v>
      </c>
      <c r="CJ15" s="63">
        <v>4.0418912781980598</v>
      </c>
      <c r="CK15" s="63">
        <v>4.3074795286608101</v>
      </c>
      <c r="CL15" s="63">
        <v>6.4675892483520201</v>
      </c>
      <c r="CM15" s="63">
        <v>4.2670862903408802</v>
      </c>
      <c r="CN15" s="63">
        <v>4.9241996733485802</v>
      </c>
      <c r="CO15" s="63">
        <v>3.3982956388434298</v>
      </c>
      <c r="CP15" s="63">
        <v>4.1778699672581601</v>
      </c>
      <c r="CQ15" s="63">
        <v>3.7661604856970698</v>
      </c>
      <c r="CR15" s="63">
        <v>2.5440921401339498</v>
      </c>
      <c r="CS15" s="63">
        <v>4.9308224777087304</v>
      </c>
      <c r="CT15" s="63">
        <v>4.9142487798181396</v>
      </c>
      <c r="CU15" s="63">
        <v>5.13838854237662</v>
      </c>
      <c r="CV15" s="63">
        <v>7.34523668218484</v>
      </c>
      <c r="CW15" s="63">
        <v>3.4026130429871699</v>
      </c>
      <c r="CX15" s="63">
        <v>6.1723494959898799</v>
      </c>
      <c r="CY15" s="63">
        <v>3.5275708368328198</v>
      </c>
      <c r="CZ15" s="63">
        <v>2.8689533943385901</v>
      </c>
      <c r="DA15" s="63">
        <v>3.02062309504772</v>
      </c>
      <c r="DB15" s="63">
        <v>7.1137004991647297</v>
      </c>
      <c r="DC15" s="63">
        <v>3.4759668369002301</v>
      </c>
      <c r="DD15" s="63">
        <v>2.6727466594351998</v>
      </c>
      <c r="DE15" s="63">
        <v>5.9265925100510701</v>
      </c>
      <c r="DF15" s="63">
        <v>4.1347220167283503</v>
      </c>
      <c r="DG15" s="63">
        <v>3.8866379354266098</v>
      </c>
      <c r="DH15" s="63">
        <v>8.2528215188796601</v>
      </c>
      <c r="DI15" s="63">
        <v>7.2964482298926798</v>
      </c>
      <c r="DJ15" s="63">
        <v>4.2061977825131498</v>
      </c>
      <c r="DK15" s="63">
        <v>2.8991021401214199</v>
      </c>
      <c r="DL15" s="63">
        <v>5.1698248108078104</v>
      </c>
      <c r="DM15" s="63">
        <v>2.30630890925333</v>
      </c>
      <c r="DN15" s="63">
        <v>3.9877574288862498</v>
      </c>
      <c r="DO15" s="63">
        <v>2.0487244427361602</v>
      </c>
      <c r="DP15" s="63">
        <v>3.63175620060602</v>
      </c>
      <c r="DQ15" s="63">
        <v>5.02378317919477</v>
      </c>
      <c r="DR15" s="63">
        <v>4.4237798383922602</v>
      </c>
      <c r="DS15" s="63">
        <v>3.1329107459806398</v>
      </c>
      <c r="DT15" s="63">
        <v>1.6739181830293699</v>
      </c>
      <c r="DU15" s="63">
        <v>4.0778155190129404</v>
      </c>
      <c r="DV15" s="63">
        <v>4.9069194492208004</v>
      </c>
      <c r="DW15" s="63">
        <v>3.54603012698895</v>
      </c>
      <c r="DX15" s="63">
        <v>4.3663362039480802</v>
      </c>
      <c r="DY15" s="63">
        <v>2.7322561728508501</v>
      </c>
      <c r="DZ15" s="63">
        <v>4.4000323512668897</v>
      </c>
      <c r="EA15" s="63">
        <v>5.8039683457256901</v>
      </c>
      <c r="EB15" s="63">
        <v>4.0277821737509099</v>
      </c>
      <c r="EC15" s="63">
        <v>4.5231228081273596</v>
      </c>
      <c r="ED15" s="63">
        <v>3.1391633073377001</v>
      </c>
      <c r="EE15" s="63">
        <v>4.76202451833782</v>
      </c>
      <c r="EF15" s="63">
        <v>4.6977015495748704</v>
      </c>
      <c r="EG15" s="63">
        <v>2.1725003166515702</v>
      </c>
      <c r="EH15" s="63">
        <v>4.1441279677073304</v>
      </c>
      <c r="EI15" s="63">
        <v>3.8488682716104599</v>
      </c>
      <c r="EJ15" s="63">
        <v>5.18224337156561</v>
      </c>
      <c r="EK15" s="63">
        <v>7.0649582773235204</v>
      </c>
      <c r="EL15" s="63">
        <v>3.1754096280051698</v>
      </c>
      <c r="EM15" s="63">
        <v>5.6064066933333701</v>
      </c>
      <c r="EN15" s="63">
        <v>6.3264564531327299</v>
      </c>
      <c r="EO15" s="63">
        <v>3.7615725070532</v>
      </c>
      <c r="EP15" s="63">
        <v>4.2145988890744697</v>
      </c>
      <c r="EQ15" s="63">
        <v>3.0424639892563898</v>
      </c>
      <c r="ER15" s="63">
        <v>3.8063240573900301</v>
      </c>
      <c r="ES15" s="63">
        <v>4.6888685244953496</v>
      </c>
      <c r="ET15" s="63">
        <v>4.7683696131584101</v>
      </c>
      <c r="EU15" s="63">
        <v>4.4207316554258203</v>
      </c>
      <c r="EV15" s="63">
        <v>2.11115153196641</v>
      </c>
      <c r="EW15" s="63">
        <v>3.2008825232504798</v>
      </c>
      <c r="EX15" s="63">
        <v>2.3512862703345201</v>
      </c>
      <c r="EY15" s="63">
        <v>3.6372624552217401</v>
      </c>
      <c r="EZ15" s="63">
        <v>2.3171448536634101</v>
      </c>
      <c r="FA15" s="63">
        <v>3.33489430392099</v>
      </c>
      <c r="FB15" s="63">
        <v>4.6137614757331598</v>
      </c>
      <c r="FC15" s="63">
        <v>2.8653645865572401</v>
      </c>
      <c r="FD15" s="63">
        <v>6.5714872086983798</v>
      </c>
      <c r="FE15" s="63">
        <v>5.95955225100903</v>
      </c>
      <c r="FF15" s="63">
        <v>6.7874324645168702</v>
      </c>
      <c r="FG15" s="63">
        <v>3.2678084311825599</v>
      </c>
      <c r="FH15" s="63">
        <v>7.2458854146857101</v>
      </c>
      <c r="FI15" s="63">
        <v>3.3260943474439899</v>
      </c>
      <c r="FJ15" s="63">
        <v>2.67205868111281</v>
      </c>
      <c r="FK15" s="63">
        <v>4.7386327466703202</v>
      </c>
      <c r="FL15" s="63">
        <v>3.0224707955834198</v>
      </c>
      <c r="FM15" s="63">
        <v>4.0933150864828196</v>
      </c>
      <c r="FN15" s="63">
        <v>4.64992005972291</v>
      </c>
      <c r="FO15" s="63">
        <v>4.3338172724425803</v>
      </c>
      <c r="FP15" s="63">
        <v>4.7802365974236896</v>
      </c>
      <c r="FQ15" s="63">
        <v>4.4578240857083298</v>
      </c>
      <c r="FR15" s="63">
        <v>3.7122435922201098</v>
      </c>
      <c r="FS15" s="63">
        <v>3.6213134393667699</v>
      </c>
      <c r="FT15" s="63">
        <v>3.5226333143487101</v>
      </c>
      <c r="FU15" s="63">
        <v>3.1920063185798599</v>
      </c>
      <c r="FV15" s="63">
        <v>5.8513517771814998</v>
      </c>
      <c r="FW15" s="63">
        <v>5.9224071952838298</v>
      </c>
      <c r="FX15" s="63">
        <v>4.6471245172435003</v>
      </c>
      <c r="FY15" s="63">
        <v>2.3821387671721501</v>
      </c>
      <c r="FZ15" s="63">
        <v>5.1347343361010198</v>
      </c>
      <c r="GA15" s="63">
        <v>4.4252645868778897</v>
      </c>
      <c r="GB15" s="63">
        <v>3.1861613957041399</v>
      </c>
      <c r="GC15" s="63">
        <v>3.8994850225127702</v>
      </c>
      <c r="GD15" s="63">
        <v>3.52717044966841</v>
      </c>
      <c r="GE15" s="63">
        <v>4.4955352806445301</v>
      </c>
      <c r="GF15" s="63">
        <v>2.4705759090849799</v>
      </c>
      <c r="GG15" s="63">
        <v>3.1766116019150501</v>
      </c>
      <c r="GH15" s="63">
        <v>3.37413389953675</v>
      </c>
      <c r="GI15" s="63">
        <v>2.7830752379363202</v>
      </c>
      <c r="GJ15" s="63">
        <v>3.4907883151541399</v>
      </c>
      <c r="GK15" s="63">
        <v>4.5032151461085697</v>
      </c>
      <c r="GL15" s="63">
        <v>3.55872070141741</v>
      </c>
      <c r="GM15" s="63">
        <v>3.62950816796234</v>
      </c>
      <c r="GN15" s="63">
        <v>5.8448526152910301</v>
      </c>
      <c r="GO15" s="63">
        <v>5.0952408762323298</v>
      </c>
      <c r="GP15" s="63">
        <v>5.6119071173561004</v>
      </c>
      <c r="GQ15" s="63">
        <v>5.0184872980289601</v>
      </c>
      <c r="GR15" s="63">
        <v>8.5165982865268095</v>
      </c>
      <c r="GS15" s="63">
        <v>5.2244146408247696</v>
      </c>
      <c r="GT15" s="63">
        <v>4.4876664177340597</v>
      </c>
      <c r="GU15" s="62">
        <v>2.8874862784567998</v>
      </c>
    </row>
    <row r="16" spans="2:203" ht="15" customHeight="1" x14ac:dyDescent="0.25">
      <c r="B16" s="65" t="s">
        <v>190</v>
      </c>
      <c r="C16" s="64" t="s">
        <v>3184</v>
      </c>
      <c r="D16" s="63">
        <v>4.3491670915864997</v>
      </c>
      <c r="E16" s="63">
        <v>4.2299339434852401</v>
      </c>
      <c r="F16" s="63">
        <v>8.3148134828511105E-2</v>
      </c>
      <c r="G16" s="63">
        <v>5.7017098402823096</v>
      </c>
      <c r="H16" s="63">
        <v>3.4029404197990298</v>
      </c>
      <c r="I16" s="63">
        <v>2.93830461361439</v>
      </c>
      <c r="J16" s="63">
        <v>5.0229359010591796</v>
      </c>
      <c r="K16" s="63">
        <v>4.3682165838224396</v>
      </c>
      <c r="L16" s="63">
        <v>3.4296695203321499</v>
      </c>
      <c r="M16" s="63">
        <v>6.3635758582227604</v>
      </c>
      <c r="N16" s="63">
        <v>4.50004992233987</v>
      </c>
      <c r="O16" s="63">
        <v>5.01138829146318</v>
      </c>
      <c r="P16" s="63">
        <v>3.0113596641475699</v>
      </c>
      <c r="Q16" s="63">
        <v>0.67490803459513404</v>
      </c>
      <c r="R16" s="63">
        <v>4.1691553588308903</v>
      </c>
      <c r="S16" s="63">
        <v>5.1698047718459401</v>
      </c>
      <c r="T16" s="63">
        <v>5.7327572901604097E-2</v>
      </c>
      <c r="U16" s="63">
        <v>4.3283410270709899</v>
      </c>
      <c r="V16" s="63">
        <v>5.5242768538346398</v>
      </c>
      <c r="W16" s="63">
        <v>3.2618015772241602</v>
      </c>
      <c r="X16" s="63">
        <v>6.4091923397401303</v>
      </c>
      <c r="Y16" s="63">
        <v>2.0100959179780502</v>
      </c>
      <c r="Z16" s="63">
        <v>2.3534051639007498</v>
      </c>
      <c r="AA16" s="63">
        <v>4.7095884090131399</v>
      </c>
      <c r="AB16" s="63">
        <v>4.8047867013181103</v>
      </c>
      <c r="AC16" s="63">
        <v>3.92939334980057</v>
      </c>
      <c r="AD16" s="63">
        <v>4.4217417009095197</v>
      </c>
      <c r="AE16" s="63">
        <v>4.9278680166212103</v>
      </c>
      <c r="AF16" s="63">
        <v>4.14482952083881</v>
      </c>
      <c r="AG16" s="63">
        <v>4.5091130730442899</v>
      </c>
      <c r="AH16" s="63">
        <v>4.9366991786351502</v>
      </c>
      <c r="AI16" s="63">
        <v>3.0264282740704398</v>
      </c>
      <c r="AJ16" s="63">
        <v>5.2420879825192701</v>
      </c>
      <c r="AK16" s="63">
        <v>0.27393476246384502</v>
      </c>
      <c r="AL16" s="63">
        <v>5.3418470198819197</v>
      </c>
      <c r="AM16" s="63">
        <v>6.1702375515094703</v>
      </c>
      <c r="AN16" s="63">
        <v>4.3166453844678596</v>
      </c>
      <c r="AO16" s="63">
        <v>6.0408245014257904</v>
      </c>
      <c r="AP16" s="63">
        <v>3.9156451832417298</v>
      </c>
      <c r="AQ16" s="63">
        <v>4.2044850690282196</v>
      </c>
      <c r="AR16" s="63">
        <v>4.7420601222301704</v>
      </c>
      <c r="AS16" s="63">
        <v>3.9873572512217699</v>
      </c>
      <c r="AT16" s="63">
        <v>2.1663266039288098</v>
      </c>
      <c r="AU16" s="63">
        <v>3.9218361776603201</v>
      </c>
      <c r="AV16" s="63">
        <v>4.9142009338384502</v>
      </c>
      <c r="AW16" s="63">
        <v>4.1639414557927896</v>
      </c>
      <c r="AX16" s="63">
        <v>2.8039915861998499</v>
      </c>
      <c r="AY16" s="63">
        <v>3.4936601419354099</v>
      </c>
      <c r="AZ16" s="63">
        <v>3.5880489686860901</v>
      </c>
      <c r="BA16" s="63">
        <v>5.1763147931104303</v>
      </c>
      <c r="BB16" s="63">
        <v>2.7520784602032</v>
      </c>
      <c r="BC16" s="63">
        <v>3.1559758500959401</v>
      </c>
      <c r="BD16" s="63">
        <v>1.1252477253964299</v>
      </c>
      <c r="BE16" s="63">
        <v>2.9060863094238201</v>
      </c>
      <c r="BF16" s="63">
        <v>4.8700095509354</v>
      </c>
      <c r="BG16" s="63">
        <v>4.4655043696295103</v>
      </c>
      <c r="BH16" s="63">
        <v>3.4897741182470701</v>
      </c>
      <c r="BI16" s="63">
        <v>5.5664163793879098</v>
      </c>
      <c r="BJ16" s="63">
        <v>3.9609749884509</v>
      </c>
      <c r="BK16" s="63">
        <v>6.0487222633841897</v>
      </c>
      <c r="BL16" s="63">
        <v>6.42653481535603</v>
      </c>
      <c r="BM16" s="63">
        <v>2.9333800142843098</v>
      </c>
      <c r="BN16" s="63">
        <v>2.8732186776481199</v>
      </c>
      <c r="BO16" s="63">
        <v>6.72268459807061</v>
      </c>
      <c r="BP16" s="63">
        <v>4.2628766024336704</v>
      </c>
      <c r="BQ16" s="63">
        <v>5.9760611330147304</v>
      </c>
      <c r="BR16" s="63">
        <v>2.5985605372010001</v>
      </c>
      <c r="BS16" s="63">
        <v>5.0413700361493099</v>
      </c>
      <c r="BT16" s="63">
        <v>3.5920383707109802</v>
      </c>
      <c r="BU16" s="63">
        <v>3.91257322567485</v>
      </c>
      <c r="BV16" s="63">
        <v>3.0353740555405202</v>
      </c>
      <c r="BW16" s="63">
        <v>3.7692851178066098</v>
      </c>
      <c r="BX16" s="63">
        <v>4.5691629484596499</v>
      </c>
      <c r="BY16" s="63">
        <v>2.0745773638105098</v>
      </c>
      <c r="BZ16" s="63">
        <v>4.4250899898740599</v>
      </c>
      <c r="CA16" s="63">
        <v>5.9301293855090602</v>
      </c>
      <c r="CB16" s="63">
        <v>4.1333991254172</v>
      </c>
      <c r="CC16" s="63">
        <v>7.0481053744420601</v>
      </c>
      <c r="CD16" s="63">
        <v>2.6953146069763601</v>
      </c>
      <c r="CE16" s="63">
        <v>3.3293346019258698</v>
      </c>
      <c r="CF16" s="63">
        <v>3.8581501287695499</v>
      </c>
      <c r="CG16" s="63">
        <v>4.8730010848277097</v>
      </c>
      <c r="CH16" s="63">
        <v>2.7867134454328299</v>
      </c>
      <c r="CI16" s="63">
        <v>2.8427656792145299</v>
      </c>
      <c r="CJ16" s="63">
        <v>4.9573621096205596</v>
      </c>
      <c r="CK16" s="63">
        <v>6.2644294634314601</v>
      </c>
      <c r="CL16" s="63">
        <v>5.8934107528490003</v>
      </c>
      <c r="CM16" s="63">
        <v>5.3524619342989697</v>
      </c>
      <c r="CN16" s="63">
        <v>4.0725517490420202</v>
      </c>
      <c r="CO16" s="63">
        <v>2.70344405206512</v>
      </c>
      <c r="CP16" s="63">
        <v>4.7130743984860199</v>
      </c>
      <c r="CQ16" s="63">
        <v>4.0358438159945296</v>
      </c>
      <c r="CR16" s="63">
        <v>3.1660099906425998</v>
      </c>
      <c r="CS16" s="63">
        <v>4.83683304942309</v>
      </c>
      <c r="CT16" s="63">
        <v>4.6903668070674502</v>
      </c>
      <c r="CU16" s="63">
        <v>5.7846636337427597</v>
      </c>
      <c r="CV16" s="63">
        <v>6.9133202844854802</v>
      </c>
      <c r="CW16" s="63">
        <v>4.3150154782447299</v>
      </c>
      <c r="CX16" s="63">
        <v>6.7864918149839202</v>
      </c>
      <c r="CY16" s="63">
        <v>2.88697928283</v>
      </c>
      <c r="CZ16" s="63">
        <v>2.6815999364300702</v>
      </c>
      <c r="DA16" s="63">
        <v>3.67268556937083</v>
      </c>
      <c r="DB16" s="63">
        <v>6.1862806661766996</v>
      </c>
      <c r="DC16" s="63">
        <v>3.32082545461388</v>
      </c>
      <c r="DD16" s="63">
        <v>3.4811439158432198</v>
      </c>
      <c r="DE16" s="63">
        <v>6.2358189483155799</v>
      </c>
      <c r="DF16" s="63">
        <v>2.9989915644769698</v>
      </c>
      <c r="DG16" s="63">
        <v>3.2719171485720402</v>
      </c>
      <c r="DH16" s="63">
        <v>8.8826094268398599</v>
      </c>
      <c r="DI16" s="63">
        <v>7.9125420898277996</v>
      </c>
      <c r="DJ16" s="63">
        <v>4.43326661517587</v>
      </c>
      <c r="DK16" s="63">
        <v>4.4110872267985997</v>
      </c>
      <c r="DL16" s="63">
        <v>4.9453314598115297</v>
      </c>
      <c r="DM16" s="63">
        <v>4.0783963519512101</v>
      </c>
      <c r="DN16" s="63">
        <v>5.05565987324775</v>
      </c>
      <c r="DO16" s="63">
        <v>3.1123264847267702</v>
      </c>
      <c r="DP16" s="63">
        <v>4.7614395356013803</v>
      </c>
      <c r="DQ16" s="63">
        <v>4.0502753062926802</v>
      </c>
      <c r="DR16" s="63">
        <v>5.6029111250458801</v>
      </c>
      <c r="DS16" s="63">
        <v>2.6403803045638901</v>
      </c>
      <c r="DT16" s="63">
        <v>3.1265863683220099</v>
      </c>
      <c r="DU16" s="63">
        <v>4.4825385478454196</v>
      </c>
      <c r="DV16" s="63">
        <v>5.63964025159577</v>
      </c>
      <c r="DW16" s="63">
        <v>3.9017068276041802</v>
      </c>
      <c r="DX16" s="63">
        <v>4.9600529179798203</v>
      </c>
      <c r="DY16" s="63">
        <v>4.0523376359090104</v>
      </c>
      <c r="DZ16" s="63">
        <v>4.0962955920240596</v>
      </c>
      <c r="EA16" s="63">
        <v>6.41770064425668</v>
      </c>
      <c r="EB16" s="63">
        <v>3.2231290382193798</v>
      </c>
      <c r="EC16" s="63">
        <v>4.9474230379904602</v>
      </c>
      <c r="ED16" s="63">
        <v>5.0567569187927397</v>
      </c>
      <c r="EE16" s="63">
        <v>5.2591406420408502</v>
      </c>
      <c r="EF16" s="63">
        <v>5.12217986567748</v>
      </c>
      <c r="EG16" s="63">
        <v>2.69209460783597</v>
      </c>
      <c r="EH16" s="63">
        <v>4.5248096612064401</v>
      </c>
      <c r="EI16" s="63">
        <v>4.5954439845894797</v>
      </c>
      <c r="EJ16" s="63">
        <v>5.3780468341238699</v>
      </c>
      <c r="EK16" s="63">
        <v>3.69569322033021</v>
      </c>
      <c r="EL16" s="63">
        <v>3.76152995752203</v>
      </c>
      <c r="EM16" s="63">
        <v>1.0454010313422499</v>
      </c>
      <c r="EN16" s="63">
        <v>5.8993545058403898</v>
      </c>
      <c r="EO16" s="63">
        <v>4.3181215761608298</v>
      </c>
      <c r="EP16" s="63">
        <v>3.8352773433051199</v>
      </c>
      <c r="EQ16" s="63">
        <v>3.9435931909523001</v>
      </c>
      <c r="ER16" s="63">
        <v>2.85677857997652</v>
      </c>
      <c r="ES16" s="63">
        <v>4.88563292996378</v>
      </c>
      <c r="ET16" s="63">
        <v>6.1898759416239804</v>
      </c>
      <c r="EU16" s="63">
        <v>4.0038810348412603</v>
      </c>
      <c r="EV16" s="63">
        <v>3.70470600072656</v>
      </c>
      <c r="EW16" s="63">
        <v>3.0632854862353098</v>
      </c>
      <c r="EX16" s="63">
        <v>3.27771849344124</v>
      </c>
      <c r="EY16" s="63">
        <v>4.7147620474123899</v>
      </c>
      <c r="EZ16" s="63">
        <v>3.90583223113078</v>
      </c>
      <c r="FA16" s="63">
        <v>4.4991123970988998</v>
      </c>
      <c r="FB16" s="63">
        <v>5.6870130830985497</v>
      </c>
      <c r="FC16" s="63">
        <v>3.3133256767695398</v>
      </c>
      <c r="FD16" s="63">
        <v>7.0240315015167498</v>
      </c>
      <c r="FE16" s="63">
        <v>6.7391730313094902</v>
      </c>
      <c r="FF16" s="63">
        <v>6.8860379435664596</v>
      </c>
      <c r="FG16" s="63">
        <v>0.97240077738225394</v>
      </c>
      <c r="FH16" s="63">
        <v>7.6423838898323302</v>
      </c>
      <c r="FI16" s="63">
        <v>3.2637886179377298</v>
      </c>
      <c r="FJ16" s="63">
        <v>2.9355389524176201</v>
      </c>
      <c r="FK16" s="63">
        <v>6.1300907000376998</v>
      </c>
      <c r="FL16" s="63">
        <v>3.1058691284812201</v>
      </c>
      <c r="FM16" s="63">
        <v>4.3955975398198897</v>
      </c>
      <c r="FN16" s="63">
        <v>4.0964895757661202</v>
      </c>
      <c r="FO16" s="63">
        <v>4.5343044389690101</v>
      </c>
      <c r="FP16" s="63">
        <v>4.70133834819935</v>
      </c>
      <c r="FQ16" s="63">
        <v>6.1025006691504</v>
      </c>
      <c r="FR16" s="63">
        <v>2.9399411648927298</v>
      </c>
      <c r="FS16" s="63">
        <v>3.6139205623920398</v>
      </c>
      <c r="FT16" s="63">
        <v>4.4741439701586696</v>
      </c>
      <c r="FU16" s="63">
        <v>4.3528008901695996</v>
      </c>
      <c r="FV16" s="63">
        <v>6.1095527944869996</v>
      </c>
      <c r="FW16" s="63">
        <v>4.8922112850319603</v>
      </c>
      <c r="FX16" s="63">
        <v>4.7732579150276999</v>
      </c>
      <c r="FY16" s="63">
        <v>3.4975229527964502</v>
      </c>
      <c r="FZ16" s="63">
        <v>4.56843955383889</v>
      </c>
      <c r="GA16" s="63">
        <v>5.1050117166860796</v>
      </c>
      <c r="GB16" s="63">
        <v>4.6162871133209098</v>
      </c>
      <c r="GC16" s="63">
        <v>4.7749767714065996</v>
      </c>
      <c r="GD16" s="63">
        <v>2.12996875239106</v>
      </c>
      <c r="GE16" s="63">
        <v>4.94761005609252</v>
      </c>
      <c r="GF16" s="63">
        <v>2.9451675616265001</v>
      </c>
      <c r="GG16" s="63">
        <v>4.2727846593643699</v>
      </c>
      <c r="GH16" s="63">
        <v>4.6781282592870097</v>
      </c>
      <c r="GI16" s="63">
        <v>2.4664600683393298</v>
      </c>
      <c r="GJ16" s="63">
        <v>3.6399498586411099</v>
      </c>
      <c r="GK16" s="63">
        <v>5.0387609973063601</v>
      </c>
      <c r="GL16" s="63">
        <v>4.0106008332265102</v>
      </c>
      <c r="GM16" s="63">
        <v>2.9344447896513599</v>
      </c>
      <c r="GN16" s="63">
        <v>6.3699043906424002</v>
      </c>
      <c r="GO16" s="63">
        <v>4.7164806496650904</v>
      </c>
      <c r="GP16" s="63">
        <v>5.2979983955831003</v>
      </c>
      <c r="GQ16" s="63">
        <v>6.0019958497635004</v>
      </c>
      <c r="GR16" s="63">
        <v>3.26513380223482</v>
      </c>
      <c r="GS16" s="63">
        <v>5.7648556712546997</v>
      </c>
      <c r="GT16" s="63">
        <v>6.3184289260692603</v>
      </c>
      <c r="GU16" s="62">
        <v>2.9661092583972302</v>
      </c>
    </row>
    <row r="17" spans="2:203" ht="15" customHeight="1" x14ac:dyDescent="0.25">
      <c r="B17" s="65" t="s">
        <v>3163</v>
      </c>
      <c r="C17" s="64" t="s">
        <v>3184</v>
      </c>
      <c r="D17" s="63">
        <v>3.8025137802229798</v>
      </c>
      <c r="E17" s="63">
        <v>4.1475834873025104</v>
      </c>
      <c r="F17" s="63">
        <v>3.3195890337696499</v>
      </c>
      <c r="G17" s="63">
        <v>5.4356785941690404</v>
      </c>
      <c r="H17" s="63">
        <v>3.5350575948948402</v>
      </c>
      <c r="I17" s="63">
        <v>3.3984953987867401</v>
      </c>
      <c r="J17" s="63">
        <v>4.6326811860162396</v>
      </c>
      <c r="K17" s="63">
        <v>3.8347516608515</v>
      </c>
      <c r="L17" s="63">
        <v>4.0155600115620498</v>
      </c>
      <c r="M17" s="63">
        <v>5.7731286543973699</v>
      </c>
      <c r="N17" s="63">
        <v>4.7287096378475697</v>
      </c>
      <c r="O17" s="63">
        <v>5.7346960737299302</v>
      </c>
      <c r="P17" s="63">
        <v>3.2656514239738899</v>
      </c>
      <c r="Q17" s="63">
        <v>9.1711883340089798E-2</v>
      </c>
      <c r="R17" s="63">
        <v>4.9109484744733196</v>
      </c>
      <c r="S17" s="63">
        <v>5.2760760043706503</v>
      </c>
      <c r="T17" s="63">
        <v>2.9648920770523599</v>
      </c>
      <c r="U17" s="63">
        <v>4.6908863700288803</v>
      </c>
      <c r="V17" s="63">
        <v>5.42027353508752</v>
      </c>
      <c r="W17" s="63">
        <v>3.1790412220811302</v>
      </c>
      <c r="X17" s="63">
        <v>6.5261893443039902</v>
      </c>
      <c r="Y17" s="63">
        <v>0.121943070628866</v>
      </c>
      <c r="Z17" s="63">
        <v>3.62976459734963</v>
      </c>
      <c r="AA17" s="63">
        <v>4.5871429284373999</v>
      </c>
      <c r="AB17" s="63">
        <v>5.0266982705200203</v>
      </c>
      <c r="AC17" s="63">
        <v>3.8461924097082001</v>
      </c>
      <c r="AD17" s="63">
        <v>4.0606267671213399</v>
      </c>
      <c r="AE17" s="63">
        <v>4.5620836426961597</v>
      </c>
      <c r="AF17" s="63">
        <v>3.7308246959954201</v>
      </c>
      <c r="AG17" s="63">
        <v>4.5143937264745002</v>
      </c>
      <c r="AH17" s="63">
        <v>4.3478002826607298</v>
      </c>
      <c r="AI17" s="63">
        <v>2.9427884740896602</v>
      </c>
      <c r="AJ17" s="63">
        <v>5.2897275129612202</v>
      </c>
      <c r="AK17" s="63">
        <v>0.46526403974964797</v>
      </c>
      <c r="AL17" s="63">
        <v>5.1854265355000004</v>
      </c>
      <c r="AM17" s="63">
        <v>5.9427889431696101</v>
      </c>
      <c r="AN17" s="63">
        <v>5.2038863129010302</v>
      </c>
      <c r="AO17" s="63">
        <v>6.4589823459159801</v>
      </c>
      <c r="AP17" s="63">
        <v>4.2738664503488604</v>
      </c>
      <c r="AQ17" s="63">
        <v>4.1184095648563801</v>
      </c>
      <c r="AR17" s="63">
        <v>5.0512937868368999</v>
      </c>
      <c r="AS17" s="63">
        <v>5.3992052805010502</v>
      </c>
      <c r="AT17" s="63">
        <v>2.0509926700216501</v>
      </c>
      <c r="AU17" s="63">
        <v>3.22362025048385</v>
      </c>
      <c r="AV17" s="63">
        <v>5.4961299519888103</v>
      </c>
      <c r="AW17" s="63">
        <v>4.7583085078013303</v>
      </c>
      <c r="AX17" s="63">
        <v>3.4839705161431298</v>
      </c>
      <c r="AY17" s="63">
        <v>3.39268423288242</v>
      </c>
      <c r="AZ17" s="63">
        <v>3.5345472346491702</v>
      </c>
      <c r="BA17" s="63">
        <v>5.6625017573143204</v>
      </c>
      <c r="BB17" s="63">
        <v>2.87059553232542</v>
      </c>
      <c r="BC17" s="63">
        <v>3.2181503350607001</v>
      </c>
      <c r="BD17" s="63">
        <v>7.0082381177209303</v>
      </c>
      <c r="BE17" s="63">
        <v>2.7529690457633702</v>
      </c>
      <c r="BF17" s="63">
        <v>4.9201741824269396</v>
      </c>
      <c r="BG17" s="63">
        <v>4.7969714608347198</v>
      </c>
      <c r="BH17" s="63">
        <v>3.8080863890791599</v>
      </c>
      <c r="BI17" s="63">
        <v>4.2716572417365599</v>
      </c>
      <c r="BJ17" s="63">
        <v>4.4442231127595999</v>
      </c>
      <c r="BK17" s="63">
        <v>5.7457536406405403</v>
      </c>
      <c r="BL17" s="63">
        <v>6.3805563036284703</v>
      </c>
      <c r="BM17" s="63">
        <v>2.2600798689527299</v>
      </c>
      <c r="BN17" s="63">
        <v>2.1175221748430699</v>
      </c>
      <c r="BO17" s="63">
        <v>6.4089376889758398</v>
      </c>
      <c r="BP17" s="63">
        <v>5.1080518444776697</v>
      </c>
      <c r="BQ17" s="63">
        <v>6.5118048270008</v>
      </c>
      <c r="BR17" s="63">
        <v>1.2650167489662201</v>
      </c>
      <c r="BS17" s="63">
        <v>4.7130523965409497</v>
      </c>
      <c r="BT17" s="63">
        <v>4.1572216100000698</v>
      </c>
      <c r="BU17" s="63">
        <v>3.6595136057206399</v>
      </c>
      <c r="BV17" s="63">
        <v>2.1575256062483401</v>
      </c>
      <c r="BW17" s="63">
        <v>3.9827563373489601</v>
      </c>
      <c r="BX17" s="63">
        <v>4.3202391534660096</v>
      </c>
      <c r="BY17" s="63">
        <v>2.3781425790558002</v>
      </c>
      <c r="BZ17" s="63">
        <v>4.7743759317548298</v>
      </c>
      <c r="CA17" s="63">
        <v>6.0836282430050597</v>
      </c>
      <c r="CB17" s="63">
        <v>4.74331030066047</v>
      </c>
      <c r="CC17" s="63">
        <v>6.6026454240060897</v>
      </c>
      <c r="CD17" s="63">
        <v>3.42799226997173</v>
      </c>
      <c r="CE17" s="63">
        <v>3.8376708192062301</v>
      </c>
      <c r="CF17" s="63">
        <v>3.90163925790899</v>
      </c>
      <c r="CG17" s="63">
        <v>4.6610939912849201</v>
      </c>
      <c r="CH17" s="63">
        <v>3.2105010835498899</v>
      </c>
      <c r="CI17" s="63">
        <v>3.1347696510529799</v>
      </c>
      <c r="CJ17" s="63">
        <v>4.8497591238025102</v>
      </c>
      <c r="CK17" s="63">
        <v>6.0490338772946002</v>
      </c>
      <c r="CL17" s="63">
        <v>5.9874573060448197</v>
      </c>
      <c r="CM17" s="63">
        <v>5.1488283789189202</v>
      </c>
      <c r="CN17" s="63">
        <v>1.9105139388946799</v>
      </c>
      <c r="CO17" s="63">
        <v>3.3076558410470001</v>
      </c>
      <c r="CP17" s="63">
        <v>2.7034573414854499</v>
      </c>
      <c r="CQ17" s="63">
        <v>3.5801213588865299</v>
      </c>
      <c r="CR17" s="63">
        <v>3.4868301958154699</v>
      </c>
      <c r="CS17" s="63">
        <v>4.2312864725866399</v>
      </c>
      <c r="CT17" s="63">
        <v>4.9267205857998801</v>
      </c>
      <c r="CU17" s="63">
        <v>5.6869766780305104</v>
      </c>
      <c r="CV17" s="63">
        <v>7.6901935778248598</v>
      </c>
      <c r="CW17" s="63">
        <v>5.2595888658783503</v>
      </c>
      <c r="CX17" s="63">
        <v>7.2549152276219804</v>
      </c>
      <c r="CY17" s="63">
        <v>2.43790950160072</v>
      </c>
      <c r="CZ17" s="63">
        <v>2.6164470980289001</v>
      </c>
      <c r="DA17" s="63">
        <v>3.2099648468132198</v>
      </c>
      <c r="DB17" s="63">
        <v>8.2328094311315496</v>
      </c>
      <c r="DC17" s="63">
        <v>2.91459322403818</v>
      </c>
      <c r="DD17" s="63">
        <v>3.3851645626878</v>
      </c>
      <c r="DE17" s="63">
        <v>6.4592742251384898</v>
      </c>
      <c r="DF17" s="63">
        <v>3.8769490764401802</v>
      </c>
      <c r="DG17" s="63">
        <v>3.0678710023616098</v>
      </c>
      <c r="DH17" s="63">
        <v>9.4245190444754492</v>
      </c>
      <c r="DI17" s="63">
        <v>7.7224591935124902</v>
      </c>
      <c r="DJ17" s="63">
        <v>4.4841639164053904</v>
      </c>
      <c r="DK17" s="63">
        <v>4.2799763733537404</v>
      </c>
      <c r="DL17" s="63">
        <v>5.2803587778059704</v>
      </c>
      <c r="DM17" s="63">
        <v>4.1676951166912399</v>
      </c>
      <c r="DN17" s="63">
        <v>5.6155016369307296</v>
      </c>
      <c r="DO17" s="63">
        <v>4.2589183617675896</v>
      </c>
      <c r="DP17" s="63">
        <v>4.6233050282475396</v>
      </c>
      <c r="DQ17" s="63">
        <v>3.3556703482333798</v>
      </c>
      <c r="DR17" s="63">
        <v>6.1701694373934499</v>
      </c>
      <c r="DS17" s="63">
        <v>2.6812198551911899</v>
      </c>
      <c r="DT17" s="63">
        <v>1.74774400096336</v>
      </c>
      <c r="DU17" s="63">
        <v>5.3356726129215302</v>
      </c>
      <c r="DV17" s="63">
        <v>6.0035370261101404</v>
      </c>
      <c r="DW17" s="63">
        <v>4.0586195509518603</v>
      </c>
      <c r="DX17" s="63">
        <v>4.7108119427868402</v>
      </c>
      <c r="DY17" s="63">
        <v>4.1894371531327899</v>
      </c>
      <c r="DZ17" s="63">
        <v>3.5541467667465101</v>
      </c>
      <c r="EA17" s="63">
        <v>6.9226022411819397</v>
      </c>
      <c r="EB17" s="63">
        <v>2.7748081399226501</v>
      </c>
      <c r="EC17" s="63">
        <v>4.8091211418937796</v>
      </c>
      <c r="ED17" s="63">
        <v>5.7085955922737996</v>
      </c>
      <c r="EE17" s="63">
        <v>5.5927291053924497</v>
      </c>
      <c r="EF17" s="63">
        <v>5.02237669112447</v>
      </c>
      <c r="EG17" s="63">
        <v>3.60490158350895</v>
      </c>
      <c r="EH17" s="63">
        <v>3.0592202782423201</v>
      </c>
      <c r="EI17" s="63">
        <v>4.8843732455007203</v>
      </c>
      <c r="EJ17" s="63">
        <v>5.9166653289664497</v>
      </c>
      <c r="EK17" s="63">
        <v>4.2492329413234096</v>
      </c>
      <c r="EL17" s="63">
        <v>3.86172713436047</v>
      </c>
      <c r="EM17" s="63">
        <v>0.73155950994216601</v>
      </c>
      <c r="EN17" s="63">
        <v>5.5161286412750803</v>
      </c>
      <c r="EO17" s="63">
        <v>4.1602264180110202</v>
      </c>
      <c r="EP17" s="63">
        <v>3.6058735663028498</v>
      </c>
      <c r="EQ17" s="63">
        <v>3.7665739610585698</v>
      </c>
      <c r="ER17" s="63">
        <v>3.7752823657410302</v>
      </c>
      <c r="ES17" s="63">
        <v>5.6420690268318401</v>
      </c>
      <c r="ET17" s="63">
        <v>5.8967368468101302</v>
      </c>
      <c r="EU17" s="63">
        <v>4.2811047316122597</v>
      </c>
      <c r="EV17" s="63">
        <v>3.8134528605873599</v>
      </c>
      <c r="EW17" s="63">
        <v>2.4673420915443498</v>
      </c>
      <c r="EX17" s="63">
        <v>3.3495634363804401</v>
      </c>
      <c r="EY17" s="63">
        <v>4.4431159456384304</v>
      </c>
      <c r="EZ17" s="63">
        <v>4.2159192845288596</v>
      </c>
      <c r="FA17" s="63">
        <v>4.7795118810070596</v>
      </c>
      <c r="FB17" s="63">
        <v>6.2302279958807398</v>
      </c>
      <c r="FC17" s="63">
        <v>3.3704405148455998</v>
      </c>
      <c r="FD17" s="63">
        <v>6.9685861612790401</v>
      </c>
      <c r="FE17" s="63">
        <v>7.1113860982703798</v>
      </c>
      <c r="FF17" s="63">
        <v>6.8454398693745704</v>
      </c>
      <c r="FG17" s="63">
        <v>1.6879967922258201</v>
      </c>
      <c r="FH17" s="63">
        <v>7.9381799150753496</v>
      </c>
      <c r="FI17" s="63">
        <v>2.6371070814809201</v>
      </c>
      <c r="FJ17" s="63">
        <v>2.8272113391629801</v>
      </c>
      <c r="FK17" s="63">
        <v>5.8943012102661099</v>
      </c>
      <c r="FL17" s="63">
        <v>2.5273506376434201</v>
      </c>
      <c r="FM17" s="63">
        <v>3.6304171211045499</v>
      </c>
      <c r="FN17" s="63">
        <v>4.8214449143269098</v>
      </c>
      <c r="FO17" s="63">
        <v>4.5033932621050798</v>
      </c>
      <c r="FP17" s="63">
        <v>4.9639734319984097</v>
      </c>
      <c r="FQ17" s="63">
        <v>5.4873963067269402</v>
      </c>
      <c r="FR17" s="63">
        <v>2.6290068334271801</v>
      </c>
      <c r="FS17" s="63">
        <v>4.2037727951577901</v>
      </c>
      <c r="FT17" s="63">
        <v>3.6526700468248898</v>
      </c>
      <c r="FU17" s="63">
        <v>4.8578217924082701</v>
      </c>
      <c r="FV17" s="63">
        <v>6.39749153060216</v>
      </c>
      <c r="FW17" s="63">
        <v>5.3147907689877298</v>
      </c>
      <c r="FX17" s="63">
        <v>4.6338031707923504</v>
      </c>
      <c r="FY17" s="63">
        <v>1.6474250390112899</v>
      </c>
      <c r="FZ17" s="63">
        <v>4.7878189981637398</v>
      </c>
      <c r="GA17" s="63">
        <v>4.6073539885508996</v>
      </c>
      <c r="GB17" s="63">
        <v>4.3547201373108599</v>
      </c>
      <c r="GC17" s="63">
        <v>5.0941051401744897</v>
      </c>
      <c r="GD17" s="63">
        <v>3.2070400980515199</v>
      </c>
      <c r="GE17" s="63">
        <v>3.6498913265588402</v>
      </c>
      <c r="GF17" s="63">
        <v>1.7698944265727501</v>
      </c>
      <c r="GG17" s="63">
        <v>4.5056877189343698</v>
      </c>
      <c r="GH17" s="63">
        <v>3.4127070180368602</v>
      </c>
      <c r="GI17" s="63">
        <v>2.7411649326437999</v>
      </c>
      <c r="GJ17" s="63">
        <v>2.3568734265109099</v>
      </c>
      <c r="GK17" s="63">
        <v>4.4483922189771397</v>
      </c>
      <c r="GL17" s="63">
        <v>3.0409643006631302</v>
      </c>
      <c r="GM17" s="63">
        <v>4.26894334936354</v>
      </c>
      <c r="GN17" s="63">
        <v>6.9134639053023301</v>
      </c>
      <c r="GO17" s="63">
        <v>5.8264315416315897</v>
      </c>
      <c r="GP17" s="63">
        <v>6.0647707832054003</v>
      </c>
      <c r="GQ17" s="63">
        <v>5.0188566852120102</v>
      </c>
      <c r="GR17" s="63">
        <v>1.4355005858557801</v>
      </c>
      <c r="GS17" s="63">
        <v>6.0014689974293303</v>
      </c>
      <c r="GT17" s="63">
        <v>6.5065019772347998</v>
      </c>
      <c r="GU17" s="62">
        <v>4.2580364381750098</v>
      </c>
    </row>
    <row r="18" spans="2:203" ht="15" customHeight="1" x14ac:dyDescent="0.25">
      <c r="B18" s="65" t="s">
        <v>71</v>
      </c>
      <c r="C18" s="64" t="s">
        <v>3184</v>
      </c>
      <c r="D18" s="63">
        <v>4.1115154690589604</v>
      </c>
      <c r="E18" s="63">
        <v>4.1307414624967</v>
      </c>
      <c r="F18" s="63">
        <v>0.945817425533932</v>
      </c>
      <c r="G18" s="63">
        <v>5.2182542011850597</v>
      </c>
      <c r="H18" s="63">
        <v>3.7388867056517299</v>
      </c>
      <c r="I18" s="63">
        <v>2.89374856052572</v>
      </c>
      <c r="J18" s="63">
        <v>3.9442493875384201</v>
      </c>
      <c r="K18" s="63">
        <v>4.3326506542885204</v>
      </c>
      <c r="L18" s="63">
        <v>3.7434395676529499</v>
      </c>
      <c r="M18" s="63">
        <v>5.6931551691862303</v>
      </c>
      <c r="N18" s="63">
        <v>4.7697928929805897</v>
      </c>
      <c r="O18" s="63">
        <v>5.1116490009314601</v>
      </c>
      <c r="P18" s="63">
        <v>2.7921577770493902</v>
      </c>
      <c r="Q18" s="63">
        <v>2.7372209008328201E-2</v>
      </c>
      <c r="R18" s="63">
        <v>4.3860935583674099</v>
      </c>
      <c r="S18" s="63">
        <v>5.0833920981559597</v>
      </c>
      <c r="T18" s="63">
        <v>5.3753071331318097E-2</v>
      </c>
      <c r="U18" s="63">
        <v>4.8390828234416503</v>
      </c>
      <c r="V18" s="63">
        <v>4.9378763584863004</v>
      </c>
      <c r="W18" s="63">
        <v>3.8311678768472301</v>
      </c>
      <c r="X18" s="63">
        <v>6.4174542423385601</v>
      </c>
      <c r="Y18" s="63">
        <v>0.94462609698794997</v>
      </c>
      <c r="Z18" s="63">
        <v>2.0872964974091501</v>
      </c>
      <c r="AA18" s="63">
        <v>4.4881807750280904</v>
      </c>
      <c r="AB18" s="63">
        <v>5.3541876610510597</v>
      </c>
      <c r="AC18" s="63">
        <v>3.3201857102322099</v>
      </c>
      <c r="AD18" s="63">
        <v>4.0553518567501801</v>
      </c>
      <c r="AE18" s="63">
        <v>5.1192731657308803</v>
      </c>
      <c r="AF18" s="63">
        <v>3.4576796481313101</v>
      </c>
      <c r="AG18" s="63">
        <v>4.1006917707349597</v>
      </c>
      <c r="AH18" s="63">
        <v>4.2269708579782801</v>
      </c>
      <c r="AI18" s="63">
        <v>3.2259365789923802</v>
      </c>
      <c r="AJ18" s="63">
        <v>5.8037875737012596</v>
      </c>
      <c r="AK18" s="63">
        <v>0.39357106083188398</v>
      </c>
      <c r="AL18" s="63">
        <v>4.7506065048355897</v>
      </c>
      <c r="AM18" s="63">
        <v>6.1343421177684796</v>
      </c>
      <c r="AN18" s="63">
        <v>4.4533529537756102</v>
      </c>
      <c r="AO18" s="63">
        <v>5.6523229993375601</v>
      </c>
      <c r="AP18" s="63">
        <v>4.10330459603846</v>
      </c>
      <c r="AQ18" s="63">
        <v>4.3299272621794698</v>
      </c>
      <c r="AR18" s="63">
        <v>3.8877494559299501</v>
      </c>
      <c r="AS18" s="63">
        <v>4.94623958655853</v>
      </c>
      <c r="AT18" s="63">
        <v>0.21080527810652699</v>
      </c>
      <c r="AU18" s="63">
        <v>3.7788919070917002</v>
      </c>
      <c r="AV18" s="63">
        <v>5.0138463318163202</v>
      </c>
      <c r="AW18" s="63">
        <v>4.2406119975996504</v>
      </c>
      <c r="AX18" s="63">
        <v>3.70951121443197</v>
      </c>
      <c r="AY18" s="63">
        <v>4.1025909495880901</v>
      </c>
      <c r="AZ18" s="63">
        <v>3.8376203649152698</v>
      </c>
      <c r="BA18" s="63">
        <v>5.20831045453283</v>
      </c>
      <c r="BB18" s="63">
        <v>2.2151660304702401</v>
      </c>
      <c r="BC18" s="63">
        <v>3.6154869235550402</v>
      </c>
      <c r="BD18" s="63">
        <v>5.6212819093477501E-2</v>
      </c>
      <c r="BE18" s="63">
        <v>3.0461540078220701</v>
      </c>
      <c r="BF18" s="63">
        <v>4.9692103650789496</v>
      </c>
      <c r="BG18" s="63">
        <v>3.7065747554623498</v>
      </c>
      <c r="BH18" s="63">
        <v>3.1391682199527802</v>
      </c>
      <c r="BI18" s="63">
        <v>4.84343619917371</v>
      </c>
      <c r="BJ18" s="63">
        <v>4.54561012123719</v>
      </c>
      <c r="BK18" s="63">
        <v>5.5524047392905302</v>
      </c>
      <c r="BL18" s="63">
        <v>6.7207162425211298</v>
      </c>
      <c r="BM18" s="63">
        <v>1.8473435383738599</v>
      </c>
      <c r="BN18" s="63">
        <v>2.4555231833470001</v>
      </c>
      <c r="BO18" s="63">
        <v>6.4526843814633201</v>
      </c>
      <c r="BP18" s="63">
        <v>4.8842266991547802</v>
      </c>
      <c r="BQ18" s="63">
        <v>6.6192207754046501</v>
      </c>
      <c r="BR18" s="63">
        <v>2.0826378777614498</v>
      </c>
      <c r="BS18" s="63">
        <v>5.2125849018201604</v>
      </c>
      <c r="BT18" s="63">
        <v>3.7954864426481301</v>
      </c>
      <c r="BU18" s="63">
        <v>4.4540113428530397</v>
      </c>
      <c r="BV18" s="63">
        <v>2.53861762140949</v>
      </c>
      <c r="BW18" s="63">
        <v>3.6528076954311199</v>
      </c>
      <c r="BX18" s="63">
        <v>4.9133729471117702</v>
      </c>
      <c r="BY18" s="63">
        <v>1.54894949176184</v>
      </c>
      <c r="BZ18" s="63">
        <v>4.5848482828425698</v>
      </c>
      <c r="CA18" s="63">
        <v>5.5832302270999197</v>
      </c>
      <c r="CB18" s="63">
        <v>3.5911647607270099</v>
      </c>
      <c r="CC18" s="63">
        <v>6.3763442194211901</v>
      </c>
      <c r="CD18" s="63">
        <v>3.4079359661083299</v>
      </c>
      <c r="CE18" s="63">
        <v>3.6509368452115898</v>
      </c>
      <c r="CF18" s="63">
        <v>4.3420497707358399</v>
      </c>
      <c r="CG18" s="63">
        <v>4.5209816165803396</v>
      </c>
      <c r="CH18" s="63">
        <v>3.4395367062329698</v>
      </c>
      <c r="CI18" s="63">
        <v>2.7274434697380401</v>
      </c>
      <c r="CJ18" s="63">
        <v>4.78906669047183</v>
      </c>
      <c r="CK18" s="63">
        <v>4.9511774560758797</v>
      </c>
      <c r="CL18" s="63">
        <v>6.2967382099928102</v>
      </c>
      <c r="CM18" s="63">
        <v>4.9185150407533698</v>
      </c>
      <c r="CN18" s="63">
        <v>3.2962165709988902</v>
      </c>
      <c r="CO18" s="63">
        <v>2.8029624491865999</v>
      </c>
      <c r="CP18" s="63">
        <v>3.5946918565094901</v>
      </c>
      <c r="CQ18" s="63">
        <v>4.1030191798185696</v>
      </c>
      <c r="CR18" s="63">
        <v>2.5825728624569302</v>
      </c>
      <c r="CS18" s="63">
        <v>4.0531982431817299</v>
      </c>
      <c r="CT18" s="63">
        <v>4.41455501745512</v>
      </c>
      <c r="CU18" s="63">
        <v>5.7793779261575997</v>
      </c>
      <c r="CV18" s="63">
        <v>7.3983589219556798</v>
      </c>
      <c r="CW18" s="63">
        <v>4.5479926502223504</v>
      </c>
      <c r="CX18" s="63">
        <v>6.8642356783976002</v>
      </c>
      <c r="CY18" s="63">
        <v>0.78787038889174899</v>
      </c>
      <c r="CZ18" s="63">
        <v>2.38706194805631</v>
      </c>
      <c r="DA18" s="63">
        <v>3.3119201114802501</v>
      </c>
      <c r="DB18" s="63">
        <v>7.5033566865071499</v>
      </c>
      <c r="DC18" s="63">
        <v>2.42358354914527</v>
      </c>
      <c r="DD18" s="63">
        <v>4.0331586667810004</v>
      </c>
      <c r="DE18" s="63">
        <v>6.6205776135040804</v>
      </c>
      <c r="DF18" s="63">
        <v>2.9556959335604498</v>
      </c>
      <c r="DG18" s="63">
        <v>3.0022308449043802</v>
      </c>
      <c r="DH18" s="63">
        <v>8.7099522706998194</v>
      </c>
      <c r="DI18" s="63">
        <v>7.8629286564701903</v>
      </c>
      <c r="DJ18" s="63">
        <v>5.2375331264954399</v>
      </c>
      <c r="DK18" s="63">
        <v>4.3113650588741104</v>
      </c>
      <c r="DL18" s="63">
        <v>4.8347819938925101</v>
      </c>
      <c r="DM18" s="63">
        <v>3.3378009902052601</v>
      </c>
      <c r="DN18" s="63">
        <v>4.8042446249104804</v>
      </c>
      <c r="DO18" s="63">
        <v>3.4775996219695799</v>
      </c>
      <c r="DP18" s="63">
        <v>4.5955275301769003</v>
      </c>
      <c r="DQ18" s="63">
        <v>3.9639456971968299</v>
      </c>
      <c r="DR18" s="63">
        <v>5.4378669008701497</v>
      </c>
      <c r="DS18" s="63">
        <v>3.3347413086079101</v>
      </c>
      <c r="DT18" s="63">
        <v>3.1287553062570299</v>
      </c>
      <c r="DU18" s="63">
        <v>4.6677786121068499</v>
      </c>
      <c r="DV18" s="63">
        <v>5.5096863421542599</v>
      </c>
      <c r="DW18" s="63">
        <v>4.0338722595014298</v>
      </c>
      <c r="DX18" s="63">
        <v>5.0084779249809799</v>
      </c>
      <c r="DY18" s="63">
        <v>2.6354131181392599</v>
      </c>
      <c r="DZ18" s="63">
        <v>2.00206158022967</v>
      </c>
      <c r="EA18" s="63">
        <v>6.6380332789187104</v>
      </c>
      <c r="EB18" s="63">
        <v>4.1285573649737604</v>
      </c>
      <c r="EC18" s="63">
        <v>4.4483790027640202</v>
      </c>
      <c r="ED18" s="63">
        <v>4.77526129234775</v>
      </c>
      <c r="EE18" s="63">
        <v>5.5004164756975804</v>
      </c>
      <c r="EF18" s="63">
        <v>5.0483844240213802</v>
      </c>
      <c r="EG18" s="63">
        <v>3.0481088628949502</v>
      </c>
      <c r="EH18" s="63">
        <v>3.5207113871840199</v>
      </c>
      <c r="EI18" s="63">
        <v>4.3127087325336797</v>
      </c>
      <c r="EJ18" s="63">
        <v>6.7864918149839202</v>
      </c>
      <c r="EK18" s="63">
        <v>4.7066521073210197</v>
      </c>
      <c r="EL18" s="63">
        <v>4.3116266285920002</v>
      </c>
      <c r="EM18" s="63">
        <v>0.53238878056519501</v>
      </c>
      <c r="EN18" s="63">
        <v>6.3056294999285596</v>
      </c>
      <c r="EO18" s="63">
        <v>3.94867559659526</v>
      </c>
      <c r="EP18" s="63">
        <v>4.0035212851860997</v>
      </c>
      <c r="EQ18" s="63">
        <v>3.4752016431102399</v>
      </c>
      <c r="ER18" s="63">
        <v>2.7410635147017</v>
      </c>
      <c r="ES18" s="63">
        <v>5.6650061206262201</v>
      </c>
      <c r="ET18" s="63">
        <v>6.3355118396875501</v>
      </c>
      <c r="EU18" s="63">
        <v>4.6411529336202397</v>
      </c>
      <c r="EV18" s="63">
        <v>3.5225454389083901</v>
      </c>
      <c r="EW18" s="63">
        <v>2.13567276301564</v>
      </c>
      <c r="EX18" s="63">
        <v>3.6628549081099999</v>
      </c>
      <c r="EY18" s="63">
        <v>4.4757010104888399</v>
      </c>
      <c r="EZ18" s="63">
        <v>3.54791864119158</v>
      </c>
      <c r="FA18" s="63">
        <v>4.5811463385851603</v>
      </c>
      <c r="FB18" s="63">
        <v>5.2769767396785801</v>
      </c>
      <c r="FC18" s="63">
        <v>3.10574679198381</v>
      </c>
      <c r="FD18" s="63">
        <v>7.46463559690888</v>
      </c>
      <c r="FE18" s="63">
        <v>6.7503385202447097</v>
      </c>
      <c r="FF18" s="63">
        <v>7.4293481537237298</v>
      </c>
      <c r="FG18" s="63">
        <v>2.6000579967773998</v>
      </c>
      <c r="FH18" s="63">
        <v>7.6827418266440599</v>
      </c>
      <c r="FI18" s="63">
        <v>2.9945688632335301</v>
      </c>
      <c r="FJ18" s="63">
        <v>2.76934013541642</v>
      </c>
      <c r="FK18" s="63">
        <v>5.8865477086896902</v>
      </c>
      <c r="FL18" s="63">
        <v>2.5086492234878599</v>
      </c>
      <c r="FM18" s="63">
        <v>4.33896630421805</v>
      </c>
      <c r="FN18" s="63">
        <v>4.3179624516612698</v>
      </c>
      <c r="FO18" s="63">
        <v>5.11892861774853</v>
      </c>
      <c r="FP18" s="63">
        <v>4.97841988908137</v>
      </c>
      <c r="FQ18" s="63">
        <v>5.5477582752659602</v>
      </c>
      <c r="FR18" s="63">
        <v>2.7171159591243899</v>
      </c>
      <c r="FS18" s="63">
        <v>3.7037319621015601</v>
      </c>
      <c r="FT18" s="63">
        <v>4.7300584136042501</v>
      </c>
      <c r="FU18" s="63">
        <v>5.2569804359856898</v>
      </c>
      <c r="FV18" s="63">
        <v>5.7562680882959603</v>
      </c>
      <c r="FW18" s="63">
        <v>4.7869778938208203</v>
      </c>
      <c r="FX18" s="63">
        <v>5.0392524711213103</v>
      </c>
      <c r="FY18" s="63">
        <v>2.5497012028824702</v>
      </c>
      <c r="FZ18" s="63">
        <v>4.3195095546004501</v>
      </c>
      <c r="GA18" s="63">
        <v>4.8376254104237697</v>
      </c>
      <c r="GB18" s="63">
        <v>4.2218616180248096</v>
      </c>
      <c r="GC18" s="63">
        <v>4.8124263454982099</v>
      </c>
      <c r="GD18" s="63">
        <v>3.0415881922916701</v>
      </c>
      <c r="GE18" s="63">
        <v>4.7809242162066896</v>
      </c>
      <c r="GF18" s="63">
        <v>2.3004781299686101</v>
      </c>
      <c r="GG18" s="63">
        <v>4.13541994864699</v>
      </c>
      <c r="GH18" s="63">
        <v>3.3728337252193699</v>
      </c>
      <c r="GI18" s="63">
        <v>3.0491044713744402</v>
      </c>
      <c r="GJ18" s="63">
        <v>2.5183639189396398</v>
      </c>
      <c r="GK18" s="63">
        <v>4.7728041328029596</v>
      </c>
      <c r="GL18" s="63">
        <v>3.8823104575945999</v>
      </c>
      <c r="GM18" s="63">
        <v>4.4955992355625698</v>
      </c>
      <c r="GN18" s="63">
        <v>6.6172352930130396</v>
      </c>
      <c r="GO18" s="63">
        <v>5.6677644223384203</v>
      </c>
      <c r="GP18" s="63">
        <v>6.1709905991473901</v>
      </c>
      <c r="GQ18" s="63">
        <v>6.39217142839383</v>
      </c>
      <c r="GR18" s="63">
        <v>2.033641481708</v>
      </c>
      <c r="GS18" s="63">
        <v>5.64647662810171</v>
      </c>
      <c r="GT18" s="63">
        <v>5.0199820653769098</v>
      </c>
      <c r="GU18" s="62">
        <v>3.2126315897209499</v>
      </c>
    </row>
    <row r="19" spans="2:203" ht="15" customHeight="1" x14ac:dyDescent="0.25">
      <c r="B19" s="65" t="s">
        <v>80</v>
      </c>
      <c r="C19" s="64" t="s">
        <v>3184</v>
      </c>
      <c r="D19" s="63">
        <v>4.0490469505329703</v>
      </c>
      <c r="E19" s="63">
        <v>4.7315471285377102</v>
      </c>
      <c r="F19" s="63">
        <v>0.710689415712082</v>
      </c>
      <c r="G19" s="63">
        <v>5.9524244309284002</v>
      </c>
      <c r="H19" s="63">
        <v>4.5705661504634998</v>
      </c>
      <c r="I19" s="63">
        <v>3.2514221925269902</v>
      </c>
      <c r="J19" s="63">
        <v>5.1361339530165298</v>
      </c>
      <c r="K19" s="63">
        <v>5.3142904839879996</v>
      </c>
      <c r="L19" s="63">
        <v>3.7480425330662501</v>
      </c>
      <c r="M19" s="63">
        <v>6.1913711682329504</v>
      </c>
      <c r="N19" s="63">
        <v>4.8034337114644199</v>
      </c>
      <c r="O19" s="63">
        <v>5.1736071857571702</v>
      </c>
      <c r="P19" s="63">
        <v>2.82164491477142</v>
      </c>
      <c r="Q19" s="63">
        <v>0.31644583799981701</v>
      </c>
      <c r="R19" s="63">
        <v>4.1957964019635403</v>
      </c>
      <c r="S19" s="63">
        <v>4.7820625282545297</v>
      </c>
      <c r="T19" s="63">
        <v>6.62442180130738E-2</v>
      </c>
      <c r="U19" s="63">
        <v>4.7507511958192801</v>
      </c>
      <c r="V19" s="63">
        <v>5.9767485474794597</v>
      </c>
      <c r="W19" s="63">
        <v>3.4454870287046502</v>
      </c>
      <c r="X19" s="63">
        <v>6.4570393529403898</v>
      </c>
      <c r="Y19" s="63">
        <v>0.59824418157509196</v>
      </c>
      <c r="Z19" s="63">
        <v>2.3836987635722799</v>
      </c>
      <c r="AA19" s="63">
        <v>5.4000562677470496</v>
      </c>
      <c r="AB19" s="63">
        <v>4.2051031316462</v>
      </c>
      <c r="AC19" s="63">
        <v>3.8711043735554602</v>
      </c>
      <c r="AD19" s="63">
        <v>4.0669244197965897</v>
      </c>
      <c r="AE19" s="63">
        <v>4.9566886226273601</v>
      </c>
      <c r="AF19" s="63">
        <v>3.56754544764375</v>
      </c>
      <c r="AG19" s="63">
        <v>3.9630486511656802</v>
      </c>
      <c r="AH19" s="63">
        <v>4.0519375830281197</v>
      </c>
      <c r="AI19" s="63">
        <v>2.8729292030649898</v>
      </c>
      <c r="AJ19" s="63">
        <v>5.9988002610366404</v>
      </c>
      <c r="AK19" s="63">
        <v>0.10184690381719801</v>
      </c>
      <c r="AL19" s="63">
        <v>4.7047281303269903</v>
      </c>
      <c r="AM19" s="63">
        <v>6.3161276360672796</v>
      </c>
      <c r="AN19" s="63">
        <v>4.6712084389548103</v>
      </c>
      <c r="AO19" s="63">
        <v>6.0610827598414803</v>
      </c>
      <c r="AP19" s="63">
        <v>3.67581593117227</v>
      </c>
      <c r="AQ19" s="63">
        <v>4.5417130663146397</v>
      </c>
      <c r="AR19" s="63">
        <v>5.2199816227195299</v>
      </c>
      <c r="AS19" s="63">
        <v>5.4099645055459504</v>
      </c>
      <c r="AT19" s="63">
        <v>1.0730524192965301</v>
      </c>
      <c r="AU19" s="63">
        <v>3.9935022786332</v>
      </c>
      <c r="AV19" s="63">
        <v>4.9584807963781099</v>
      </c>
      <c r="AW19" s="63">
        <v>4.3222166050454902</v>
      </c>
      <c r="AX19" s="63">
        <v>3.1434832169704898</v>
      </c>
      <c r="AY19" s="63">
        <v>3.2052720748337</v>
      </c>
      <c r="AZ19" s="63">
        <v>3.88056798930922</v>
      </c>
      <c r="BA19" s="63">
        <v>5.36065573611803</v>
      </c>
      <c r="BB19" s="63">
        <v>2.7974944877605199</v>
      </c>
      <c r="BC19" s="63">
        <v>2.6225298069265301</v>
      </c>
      <c r="BD19" s="63">
        <v>0.10977749318583301</v>
      </c>
      <c r="BE19" s="63">
        <v>3.1599859407275002</v>
      </c>
      <c r="BF19" s="63">
        <v>5.2490129228846598</v>
      </c>
      <c r="BG19" s="63">
        <v>4.4768288148481297</v>
      </c>
      <c r="BH19" s="63">
        <v>3.7944886491288301</v>
      </c>
      <c r="BI19" s="63">
        <v>5.1674221602819204</v>
      </c>
      <c r="BJ19" s="63">
        <v>4.3068965243982698</v>
      </c>
      <c r="BK19" s="63">
        <v>5.8576476443157697</v>
      </c>
      <c r="BL19" s="63">
        <v>7.19340708176391</v>
      </c>
      <c r="BM19" s="63">
        <v>1.6662521284237299</v>
      </c>
      <c r="BN19" s="63">
        <v>2.8616715599034501</v>
      </c>
      <c r="BO19" s="63">
        <v>6.45657455049537</v>
      </c>
      <c r="BP19" s="63">
        <v>5.2494453410858402</v>
      </c>
      <c r="BQ19" s="63">
        <v>5.9888755188487997</v>
      </c>
      <c r="BR19" s="63">
        <v>1.9548663099018999</v>
      </c>
      <c r="BS19" s="63">
        <v>4.99708461567905</v>
      </c>
      <c r="BT19" s="63">
        <v>4.9501931000186898</v>
      </c>
      <c r="BU19" s="63">
        <v>3.1743488885596398</v>
      </c>
      <c r="BV19" s="63">
        <v>2.9319288426164301</v>
      </c>
      <c r="BW19" s="63">
        <v>3.25376240955277</v>
      </c>
      <c r="BX19" s="63">
        <v>4.7166013690183402</v>
      </c>
      <c r="BY19" s="63">
        <v>3.0146784347582098</v>
      </c>
      <c r="BZ19" s="63">
        <v>5.4622846761000599</v>
      </c>
      <c r="CA19" s="63">
        <v>5.909288284834</v>
      </c>
      <c r="CB19" s="63">
        <v>3.7017153842158099</v>
      </c>
      <c r="CC19" s="63">
        <v>6.6753643127491502</v>
      </c>
      <c r="CD19" s="63">
        <v>3.02262703094061</v>
      </c>
      <c r="CE19" s="63">
        <v>3.6674039554190498</v>
      </c>
      <c r="CF19" s="63">
        <v>3.92555325308023</v>
      </c>
      <c r="CG19" s="63">
        <v>4.8731241617215399</v>
      </c>
      <c r="CH19" s="63">
        <v>2.45858936354053</v>
      </c>
      <c r="CI19" s="63">
        <v>2.6720020893460799</v>
      </c>
      <c r="CJ19" s="63">
        <v>4.9459260197715</v>
      </c>
      <c r="CK19" s="63">
        <v>5.7915432148996997</v>
      </c>
      <c r="CL19" s="63">
        <v>7.0129708558336503</v>
      </c>
      <c r="CM19" s="63">
        <v>5.1223828255994999</v>
      </c>
      <c r="CN19" s="63">
        <v>4.0220659252520798</v>
      </c>
      <c r="CO19" s="63">
        <v>3.10469225709021</v>
      </c>
      <c r="CP19" s="63">
        <v>2.330280159645</v>
      </c>
      <c r="CQ19" s="63">
        <v>4.3308380205783701</v>
      </c>
      <c r="CR19" s="63">
        <v>3.6875310556888001</v>
      </c>
      <c r="CS19" s="63">
        <v>4.1596049684899299</v>
      </c>
      <c r="CT19" s="63">
        <v>4.9129994796965404</v>
      </c>
      <c r="CU19" s="63">
        <v>6.1178300812483402</v>
      </c>
      <c r="CV19" s="63">
        <v>7.6382621284624896</v>
      </c>
      <c r="CW19" s="63">
        <v>5.4683324200376298</v>
      </c>
      <c r="CX19" s="63">
        <v>7.2564823381652701</v>
      </c>
      <c r="CY19" s="63">
        <v>0.64364750327143905</v>
      </c>
      <c r="CZ19" s="63">
        <v>2.2906072358866898</v>
      </c>
      <c r="DA19" s="63">
        <v>3.5982579997605799</v>
      </c>
      <c r="DB19" s="63">
        <v>6.1490337234896497</v>
      </c>
      <c r="DC19" s="63">
        <v>3.42127986118913</v>
      </c>
      <c r="DD19" s="63">
        <v>3.4591259972275901</v>
      </c>
      <c r="DE19" s="63">
        <v>6.9156523530587304</v>
      </c>
      <c r="DF19" s="63">
        <v>3.7857388535235699</v>
      </c>
      <c r="DG19" s="63">
        <v>2.96864559895669</v>
      </c>
      <c r="DH19" s="63">
        <v>8.9783272146782291</v>
      </c>
      <c r="DI19" s="63">
        <v>7.9130090569918998</v>
      </c>
      <c r="DJ19" s="63">
        <v>5.0020768868946304</v>
      </c>
      <c r="DK19" s="63">
        <v>4.8149348858334102</v>
      </c>
      <c r="DL19" s="63">
        <v>4.5773260984487001</v>
      </c>
      <c r="DM19" s="63">
        <v>4.7503438804243903</v>
      </c>
      <c r="DN19" s="63">
        <v>5.03805860129407</v>
      </c>
      <c r="DO19" s="63">
        <v>2.5437631160746501</v>
      </c>
      <c r="DP19" s="63">
        <v>5.0409494010758999</v>
      </c>
      <c r="DQ19" s="63">
        <v>4.0508325129343499</v>
      </c>
      <c r="DR19" s="63">
        <v>5.44032436953787</v>
      </c>
      <c r="DS19" s="63">
        <v>3.6003411251789599</v>
      </c>
      <c r="DT19" s="63">
        <v>2.5444359272107002</v>
      </c>
      <c r="DU19" s="63">
        <v>4.1923204350344996</v>
      </c>
      <c r="DV19" s="63">
        <v>5.2497183805543797</v>
      </c>
      <c r="DW19" s="63">
        <v>4.6529166579311099</v>
      </c>
      <c r="DX19" s="63">
        <v>4.8452090116690902</v>
      </c>
      <c r="DY19" s="63">
        <v>4.8684842918573201</v>
      </c>
      <c r="DZ19" s="63">
        <v>3.3837512872836202</v>
      </c>
      <c r="EA19" s="63">
        <v>5.6307753010749799</v>
      </c>
      <c r="EB19" s="63">
        <v>3.4660527987596801</v>
      </c>
      <c r="EC19" s="63">
        <v>5.6638768494611798</v>
      </c>
      <c r="ED19" s="63">
        <v>3.91855797363361</v>
      </c>
      <c r="EE19" s="63">
        <v>5.0855266339189802</v>
      </c>
      <c r="EF19" s="63">
        <v>5.2079006584115604</v>
      </c>
      <c r="EG19" s="63">
        <v>2.7291307217865799</v>
      </c>
      <c r="EH19" s="63">
        <v>4.6808812961666604</v>
      </c>
      <c r="EI19" s="63">
        <v>4.9573853277032898</v>
      </c>
      <c r="EJ19" s="63">
        <v>5.7632336169415801</v>
      </c>
      <c r="EK19" s="63">
        <v>4.1731994064933602</v>
      </c>
      <c r="EL19" s="63">
        <v>3.68514403646091</v>
      </c>
      <c r="EM19" s="63">
        <v>1.2344767951511799</v>
      </c>
      <c r="EN19" s="63">
        <v>6.0932474682088502</v>
      </c>
      <c r="EO19" s="63">
        <v>5.4124326625300903</v>
      </c>
      <c r="EP19" s="63">
        <v>4.2097730626188401</v>
      </c>
      <c r="EQ19" s="63">
        <v>3.9927593685856801</v>
      </c>
      <c r="ER19" s="63">
        <v>2.7318457731371701</v>
      </c>
      <c r="ES19" s="63">
        <v>5.7796773374745998</v>
      </c>
      <c r="ET19" s="63">
        <v>6.3470260094756501</v>
      </c>
      <c r="EU19" s="63">
        <v>4.5187868962537197</v>
      </c>
      <c r="EV19" s="63">
        <v>3.4956695826979902</v>
      </c>
      <c r="EW19" s="63">
        <v>2.5070486850217599</v>
      </c>
      <c r="EX19" s="63">
        <v>3.20402956737294</v>
      </c>
      <c r="EY19" s="63">
        <v>4.4285913204161904</v>
      </c>
      <c r="EZ19" s="63">
        <v>3.76767598303101</v>
      </c>
      <c r="FA19" s="63">
        <v>3.63718129192221</v>
      </c>
      <c r="FB19" s="63">
        <v>5.7873880587500199</v>
      </c>
      <c r="FC19" s="63">
        <v>3.8011276078031999</v>
      </c>
      <c r="FD19" s="63">
        <v>7.4492642214644196</v>
      </c>
      <c r="FE19" s="63">
        <v>6.2721295950972804</v>
      </c>
      <c r="FF19" s="63">
        <v>6.9643177613805003</v>
      </c>
      <c r="FG19" s="63">
        <v>1.56038236270724</v>
      </c>
      <c r="FH19" s="63">
        <v>7.5294071272435099</v>
      </c>
      <c r="FI19" s="63">
        <v>2.5852654348727699</v>
      </c>
      <c r="FJ19" s="63">
        <v>2.0656688097068199</v>
      </c>
      <c r="FK19" s="63">
        <v>5.4966892308817199</v>
      </c>
      <c r="FL19" s="63">
        <v>2.28153802416898</v>
      </c>
      <c r="FM19" s="63">
        <v>3.5463265280359102</v>
      </c>
      <c r="FN19" s="63">
        <v>4.8911664014190599</v>
      </c>
      <c r="FO19" s="63">
        <v>5.0501751604109204</v>
      </c>
      <c r="FP19" s="63">
        <v>4.8674863245748901</v>
      </c>
      <c r="FQ19" s="63">
        <v>5.5757782265855997</v>
      </c>
      <c r="FR19" s="63">
        <v>2.6206403638916802</v>
      </c>
      <c r="FS19" s="63">
        <v>3.2003646723106902</v>
      </c>
      <c r="FT19" s="63">
        <v>4.2563238164242199</v>
      </c>
      <c r="FU19" s="63">
        <v>4.5319553050510697</v>
      </c>
      <c r="FV19" s="63">
        <v>6.1399339739578203</v>
      </c>
      <c r="FW19" s="63">
        <v>5.5967711904533202</v>
      </c>
      <c r="FX19" s="63">
        <v>5.44455443470983</v>
      </c>
      <c r="FY19" s="63">
        <v>4.2156785966079298</v>
      </c>
      <c r="FZ19" s="63">
        <v>4.25545541217347</v>
      </c>
      <c r="GA19" s="63">
        <v>5.2615383370957503</v>
      </c>
      <c r="GB19" s="63">
        <v>4.3664481166828102</v>
      </c>
      <c r="GC19" s="63">
        <v>5.0694787687304101</v>
      </c>
      <c r="GD19" s="63">
        <v>2.4793780314618998</v>
      </c>
      <c r="GE19" s="63">
        <v>4.5130864311341599</v>
      </c>
      <c r="GF19" s="63">
        <v>2.07590908609115</v>
      </c>
      <c r="GG19" s="63">
        <v>3.3347684771847099</v>
      </c>
      <c r="GH19" s="63">
        <v>2.6166611674583899</v>
      </c>
      <c r="GI19" s="63">
        <v>2.6719749245095201</v>
      </c>
      <c r="GJ19" s="63">
        <v>2.9415777397148899</v>
      </c>
      <c r="GK19" s="63">
        <v>4.6765833581877203</v>
      </c>
      <c r="GL19" s="63">
        <v>4.2297570988067497</v>
      </c>
      <c r="GM19" s="63">
        <v>3.5297210161386201</v>
      </c>
      <c r="GN19" s="63">
        <v>5.9831144594907801</v>
      </c>
      <c r="GO19" s="63">
        <v>4.8035422040038096</v>
      </c>
      <c r="GP19" s="63">
        <v>5.86636402209807</v>
      </c>
      <c r="GQ19" s="63">
        <v>6.0124144738782102</v>
      </c>
      <c r="GR19" s="63">
        <v>3.7358903857958801</v>
      </c>
      <c r="GS19" s="63">
        <v>6.2102290930213204</v>
      </c>
      <c r="GT19" s="63">
        <v>5.7747001000190803</v>
      </c>
      <c r="GU19" s="62">
        <v>3.2222249559429001</v>
      </c>
    </row>
    <row r="20" spans="2:203" ht="15" customHeight="1" x14ac:dyDescent="0.25">
      <c r="B20" s="65" t="s">
        <v>2</v>
      </c>
      <c r="C20" s="64" t="s">
        <v>3184</v>
      </c>
      <c r="D20" s="63">
        <v>4.2889269636068201</v>
      </c>
      <c r="E20" s="63">
        <v>4.61823278141802</v>
      </c>
      <c r="F20" s="63">
        <v>0.238455490724167</v>
      </c>
      <c r="G20" s="63">
        <v>5.8198546387594101</v>
      </c>
      <c r="H20" s="63">
        <v>4.3655385743312101</v>
      </c>
      <c r="I20" s="63">
        <v>4.5922357572253896</v>
      </c>
      <c r="J20" s="63">
        <v>4.5162106038076697</v>
      </c>
      <c r="K20" s="63">
        <v>4.55523331613478</v>
      </c>
      <c r="L20" s="63">
        <v>4.0155510914179802</v>
      </c>
      <c r="M20" s="63">
        <v>6.1309905691565696</v>
      </c>
      <c r="N20" s="63">
        <v>3.8809793232543801</v>
      </c>
      <c r="O20" s="63">
        <v>5.3873625408360004</v>
      </c>
      <c r="P20" s="63">
        <v>3.3033380102777499</v>
      </c>
      <c r="Q20" s="63">
        <v>0.27057797822855001</v>
      </c>
      <c r="R20" s="63">
        <v>3.86511709458666</v>
      </c>
      <c r="S20" s="63">
        <v>5.1606661134070499</v>
      </c>
      <c r="T20" s="63">
        <v>0</v>
      </c>
      <c r="U20" s="63">
        <v>4.6809994071757099</v>
      </c>
      <c r="V20" s="63">
        <v>5.7232909664180296</v>
      </c>
      <c r="W20" s="63">
        <v>3.71285986520722</v>
      </c>
      <c r="X20" s="63">
        <v>7.03816178713579</v>
      </c>
      <c r="Y20" s="63">
        <v>0</v>
      </c>
      <c r="Z20" s="63">
        <v>2.66531999770379</v>
      </c>
      <c r="AA20" s="63">
        <v>4.2784606094433997</v>
      </c>
      <c r="AB20" s="63">
        <v>5.1041311450117197</v>
      </c>
      <c r="AC20" s="63">
        <v>3.4523107682123499</v>
      </c>
      <c r="AD20" s="63">
        <v>3.9114423239885601</v>
      </c>
      <c r="AE20" s="63">
        <v>4.7437465303477504</v>
      </c>
      <c r="AF20" s="63">
        <v>4.2785052134731796</v>
      </c>
      <c r="AG20" s="63">
        <v>4.2816166557840596</v>
      </c>
      <c r="AH20" s="63">
        <v>4.8897850220035499</v>
      </c>
      <c r="AI20" s="63">
        <v>2.8312813985836498</v>
      </c>
      <c r="AJ20" s="63">
        <v>5.3788999888717104</v>
      </c>
      <c r="AK20" s="63">
        <v>5.9605304629470501E-2</v>
      </c>
      <c r="AL20" s="63">
        <v>5.3168118934136803</v>
      </c>
      <c r="AM20" s="63">
        <v>6.79109775412575</v>
      </c>
      <c r="AN20" s="63">
        <v>4.2286570996020396</v>
      </c>
      <c r="AO20" s="63">
        <v>6.15896911810683</v>
      </c>
      <c r="AP20" s="63">
        <v>4.3695990910335301</v>
      </c>
      <c r="AQ20" s="63">
        <v>3.9502351004856902</v>
      </c>
      <c r="AR20" s="63">
        <v>5.2574067013281001</v>
      </c>
      <c r="AS20" s="63">
        <v>4.4897227475363097</v>
      </c>
      <c r="AT20" s="63">
        <v>1.7368689303601901</v>
      </c>
      <c r="AU20" s="63">
        <v>3.0119642954722798</v>
      </c>
      <c r="AV20" s="63">
        <v>5.51807871692007</v>
      </c>
      <c r="AW20" s="63">
        <v>3.9892207698836</v>
      </c>
      <c r="AX20" s="63">
        <v>3.6455863859136102</v>
      </c>
      <c r="AY20" s="63">
        <v>3.85592991588865</v>
      </c>
      <c r="AZ20" s="63">
        <v>3.8912636318250802</v>
      </c>
      <c r="BA20" s="63">
        <v>5.0895701820991901</v>
      </c>
      <c r="BB20" s="63">
        <v>2.8547816319912802</v>
      </c>
      <c r="BC20" s="63">
        <v>2.27219642154289</v>
      </c>
      <c r="BD20" s="63">
        <v>0.45584403179508998</v>
      </c>
      <c r="BE20" s="63">
        <v>2.9444705522721599</v>
      </c>
      <c r="BF20" s="63">
        <v>4.9128031311292499</v>
      </c>
      <c r="BG20" s="63">
        <v>4.0758406470474497</v>
      </c>
      <c r="BH20" s="63">
        <v>3.2437604650050398</v>
      </c>
      <c r="BI20" s="63">
        <v>5.1841096685797599</v>
      </c>
      <c r="BJ20" s="63">
        <v>4.1411629961190997</v>
      </c>
      <c r="BK20" s="63">
        <v>6.5582538561298396</v>
      </c>
      <c r="BL20" s="63">
        <v>6.3685832867926004</v>
      </c>
      <c r="BM20" s="63">
        <v>2.8873985419626602</v>
      </c>
      <c r="BN20" s="63">
        <v>3.14539051781877</v>
      </c>
      <c r="BO20" s="63">
        <v>6.5774378920598897</v>
      </c>
      <c r="BP20" s="63">
        <v>5.6976598537086103</v>
      </c>
      <c r="BQ20" s="63">
        <v>6.0019643340942901</v>
      </c>
      <c r="BR20" s="63">
        <v>2.0444081090607198</v>
      </c>
      <c r="BS20" s="63">
        <v>5.1296704315911699</v>
      </c>
      <c r="BT20" s="63">
        <v>4.0666833723082503</v>
      </c>
      <c r="BU20" s="63">
        <v>3.2183890609644101</v>
      </c>
      <c r="BV20" s="63">
        <v>3.5550553499632902</v>
      </c>
      <c r="BW20" s="63">
        <v>3.66025551850877</v>
      </c>
      <c r="BX20" s="63">
        <v>4.2611245769683501</v>
      </c>
      <c r="BY20" s="63">
        <v>1.1702840275310999</v>
      </c>
      <c r="BZ20" s="63">
        <v>4.7405228583549004</v>
      </c>
      <c r="CA20" s="63">
        <v>6.2813199102778903</v>
      </c>
      <c r="CB20" s="63">
        <v>3.39606630287336</v>
      </c>
      <c r="CC20" s="63">
        <v>7.2399994210498102</v>
      </c>
      <c r="CD20" s="63">
        <v>3.6227546874208598</v>
      </c>
      <c r="CE20" s="63">
        <v>3.1920173690630298</v>
      </c>
      <c r="CF20" s="63">
        <v>3.3496568446546799</v>
      </c>
      <c r="CG20" s="63">
        <v>4.5521003599499696</v>
      </c>
      <c r="CH20" s="63">
        <v>3.0855232347795698</v>
      </c>
      <c r="CI20" s="63">
        <v>2.7704083307557998</v>
      </c>
      <c r="CJ20" s="63">
        <v>4.7391676294645402</v>
      </c>
      <c r="CK20" s="63">
        <v>5.2923658103469897</v>
      </c>
      <c r="CL20" s="63">
        <v>6.2677604994228</v>
      </c>
      <c r="CM20" s="63">
        <v>5.1055272306106998</v>
      </c>
      <c r="CN20" s="63">
        <v>3.2200621336249098</v>
      </c>
      <c r="CO20" s="63">
        <v>2.1897929378202599</v>
      </c>
      <c r="CP20" s="63">
        <v>3.41554776240209</v>
      </c>
      <c r="CQ20" s="63">
        <v>4.1129586271986298</v>
      </c>
      <c r="CR20" s="63">
        <v>3.5744043090225799</v>
      </c>
      <c r="CS20" s="63">
        <v>3.72582839166185</v>
      </c>
      <c r="CT20" s="63">
        <v>5.1908716149558698</v>
      </c>
      <c r="CU20" s="63">
        <v>5.9067222713679799</v>
      </c>
      <c r="CV20" s="63">
        <v>7.6652790610878698</v>
      </c>
      <c r="CW20" s="63">
        <v>3.9616511077699599</v>
      </c>
      <c r="CX20" s="63">
        <v>6.8517365504958301</v>
      </c>
      <c r="CY20" s="63">
        <v>0</v>
      </c>
      <c r="CZ20" s="63">
        <v>2.8451969659052101</v>
      </c>
      <c r="DA20" s="63">
        <v>2.5016989979484099</v>
      </c>
      <c r="DB20" s="63">
        <v>7.1912171742031701</v>
      </c>
      <c r="DC20" s="63">
        <v>3.65959352235497</v>
      </c>
      <c r="DD20" s="63">
        <v>4.2436081550587499</v>
      </c>
      <c r="DE20" s="63">
        <v>6.0769523794295699</v>
      </c>
      <c r="DF20" s="63">
        <v>4.5092651224076103</v>
      </c>
      <c r="DG20" s="63">
        <v>2.6187155589998099</v>
      </c>
      <c r="DH20" s="63">
        <v>9.0074674390410294</v>
      </c>
      <c r="DI20" s="63">
        <v>7.3942568868793597</v>
      </c>
      <c r="DJ20" s="63">
        <v>5.4708296692827902</v>
      </c>
      <c r="DK20" s="63">
        <v>3.9839968397145</v>
      </c>
      <c r="DL20" s="63">
        <v>5.4022548895169598</v>
      </c>
      <c r="DM20" s="63">
        <v>4.32880774788004</v>
      </c>
      <c r="DN20" s="63">
        <v>4.90480198565698</v>
      </c>
      <c r="DO20" s="63">
        <v>3.1207550290519102</v>
      </c>
      <c r="DP20" s="63">
        <v>4.2431282735990203</v>
      </c>
      <c r="DQ20" s="63">
        <v>4.1366343661117897</v>
      </c>
      <c r="DR20" s="63">
        <v>5.5704902545370096</v>
      </c>
      <c r="DS20" s="63">
        <v>3.0816293646094501</v>
      </c>
      <c r="DT20" s="63">
        <v>3.3815118042088002</v>
      </c>
      <c r="DU20" s="63">
        <v>4.0766788017024798</v>
      </c>
      <c r="DV20" s="63">
        <v>5.2078616241379798</v>
      </c>
      <c r="DW20" s="63">
        <v>3.6952143691603898</v>
      </c>
      <c r="DX20" s="63">
        <v>5.32856722601095</v>
      </c>
      <c r="DY20" s="63">
        <v>4.6575999933008196</v>
      </c>
      <c r="DZ20" s="63">
        <v>0</v>
      </c>
      <c r="EA20" s="63">
        <v>6.6525438573976796</v>
      </c>
      <c r="EB20" s="63">
        <v>4.3039487484503898</v>
      </c>
      <c r="EC20" s="63">
        <v>4.98350897523573</v>
      </c>
      <c r="ED20" s="63">
        <v>5.2313325591903004</v>
      </c>
      <c r="EE20" s="63">
        <v>5.0054493942610101</v>
      </c>
      <c r="EF20" s="63">
        <v>5.8114299275215</v>
      </c>
      <c r="EG20" s="63">
        <v>2.83521467583844</v>
      </c>
      <c r="EH20" s="63">
        <v>3.5444606569353398</v>
      </c>
      <c r="EI20" s="63">
        <v>3.8433608189250399</v>
      </c>
      <c r="EJ20" s="63">
        <v>5.6888713212479498</v>
      </c>
      <c r="EK20" s="63">
        <v>4.32301691866396</v>
      </c>
      <c r="EL20" s="63">
        <v>4.2961269813574603</v>
      </c>
      <c r="EM20" s="63">
        <v>0.96851768972515995</v>
      </c>
      <c r="EN20" s="63">
        <v>5.9668964622770302</v>
      </c>
      <c r="EO20" s="63">
        <v>4.0076081536512902</v>
      </c>
      <c r="EP20" s="63">
        <v>3.9113176788954802</v>
      </c>
      <c r="EQ20" s="63">
        <v>5.0597619301538304</v>
      </c>
      <c r="ER20" s="63">
        <v>2.4529696329653401</v>
      </c>
      <c r="ES20" s="63">
        <v>6.2696297810006101</v>
      </c>
      <c r="ET20" s="63">
        <v>6.3256238698595197</v>
      </c>
      <c r="EU20" s="63">
        <v>5.1072777642966702</v>
      </c>
      <c r="EV20" s="63">
        <v>3.5922178141127201</v>
      </c>
      <c r="EW20" s="63">
        <v>2.2832521116161302</v>
      </c>
      <c r="EX20" s="63">
        <v>4.1418496473309201</v>
      </c>
      <c r="EY20" s="63">
        <v>3.6389658305939001</v>
      </c>
      <c r="EZ20" s="63">
        <v>4.0825152584072999</v>
      </c>
      <c r="FA20" s="63">
        <v>3.7238206472862299</v>
      </c>
      <c r="FB20" s="63">
        <v>5.6103900194507501</v>
      </c>
      <c r="FC20" s="63">
        <v>3.72652608309616</v>
      </c>
      <c r="FD20" s="63">
        <v>6.8323710568319402</v>
      </c>
      <c r="FE20" s="63">
        <v>6.6433237370610696</v>
      </c>
      <c r="FF20" s="63">
        <v>7.3326452842326599</v>
      </c>
      <c r="FG20" s="63">
        <v>1.02301399567267</v>
      </c>
      <c r="FH20" s="63">
        <v>7.5037303500463004</v>
      </c>
      <c r="FI20" s="63">
        <v>2.5173538108261</v>
      </c>
      <c r="FJ20" s="63">
        <v>2.2166721455067599</v>
      </c>
      <c r="FK20" s="63">
        <v>5.2925130590608003</v>
      </c>
      <c r="FL20" s="63">
        <v>1.2560021902337499</v>
      </c>
      <c r="FM20" s="63">
        <v>4.0615429286326803</v>
      </c>
      <c r="FN20" s="63">
        <v>4.5760685790880897</v>
      </c>
      <c r="FO20" s="63">
        <v>4.54010168420767</v>
      </c>
      <c r="FP20" s="63">
        <v>5.5342017054178703</v>
      </c>
      <c r="FQ20" s="63">
        <v>4.9059188537578402</v>
      </c>
      <c r="FR20" s="63">
        <v>2.2939236761080002</v>
      </c>
      <c r="FS20" s="63">
        <v>3.6552716766616</v>
      </c>
      <c r="FT20" s="63">
        <v>3.95124274504622</v>
      </c>
      <c r="FU20" s="63">
        <v>4.11936447790786</v>
      </c>
      <c r="FV20" s="63">
        <v>6.2643131037381199</v>
      </c>
      <c r="FW20" s="63">
        <v>5.41629930547988</v>
      </c>
      <c r="FX20" s="63">
        <v>4.5928337333185096</v>
      </c>
      <c r="FY20" s="63">
        <v>3.6892879768100602</v>
      </c>
      <c r="FZ20" s="63">
        <v>4.5046394587318499</v>
      </c>
      <c r="GA20" s="63">
        <v>4.50150283889813</v>
      </c>
      <c r="GB20" s="63">
        <v>4.1517046050325099</v>
      </c>
      <c r="GC20" s="63">
        <v>4.03317629060495</v>
      </c>
      <c r="GD20" s="63">
        <v>3.8325862569174101</v>
      </c>
      <c r="GE20" s="63">
        <v>2.9652209465473698</v>
      </c>
      <c r="GF20" s="63">
        <v>1.33634623657645</v>
      </c>
      <c r="GG20" s="63">
        <v>4.5474498291439698</v>
      </c>
      <c r="GH20" s="63">
        <v>2.6191101184946</v>
      </c>
      <c r="GI20" s="63">
        <v>3.1249467729245302</v>
      </c>
      <c r="GJ20" s="63">
        <v>3.3003390142620201</v>
      </c>
      <c r="GK20" s="63">
        <v>3.5544415050854199</v>
      </c>
      <c r="GL20" s="63">
        <v>3.5979125054119701</v>
      </c>
      <c r="GM20" s="63">
        <v>4.0771062441059804</v>
      </c>
      <c r="GN20" s="63">
        <v>6.4589069068508698</v>
      </c>
      <c r="GO20" s="63">
        <v>5.6127505710377701</v>
      </c>
      <c r="GP20" s="63">
        <v>6.2452845824941301</v>
      </c>
      <c r="GQ20" s="63">
        <v>5.8042910965842802</v>
      </c>
      <c r="GR20" s="63">
        <v>0.63706301722519998</v>
      </c>
      <c r="GS20" s="63">
        <v>5.8951911184158297</v>
      </c>
      <c r="GT20" s="63">
        <v>6.0986406244769498</v>
      </c>
      <c r="GU20" s="62">
        <v>3.7409491412348701</v>
      </c>
    </row>
    <row r="21" spans="2:203" ht="15" customHeight="1" x14ac:dyDescent="0.25">
      <c r="B21" s="65" t="s">
        <v>62</v>
      </c>
      <c r="C21" s="64" t="s">
        <v>3184</v>
      </c>
      <c r="D21" s="63">
        <v>4.5077375654197702</v>
      </c>
      <c r="E21" s="63">
        <v>4.98277458776061</v>
      </c>
      <c r="F21" s="63">
        <v>1.8600569816346399</v>
      </c>
      <c r="G21" s="63">
        <v>6.7568098142944999</v>
      </c>
      <c r="H21" s="63">
        <v>3.8338312553987399</v>
      </c>
      <c r="I21" s="63">
        <v>3.4922505842006801</v>
      </c>
      <c r="J21" s="63">
        <v>5.8465760541835099</v>
      </c>
      <c r="K21" s="63">
        <v>5.3094236018523304</v>
      </c>
      <c r="L21" s="63">
        <v>5.0693842438197896</v>
      </c>
      <c r="M21" s="63">
        <v>6.5943484931145404</v>
      </c>
      <c r="N21" s="63">
        <v>4.6472454243316301</v>
      </c>
      <c r="O21" s="63">
        <v>5.7170978583228598</v>
      </c>
      <c r="P21" s="63">
        <v>3.6302889700859802</v>
      </c>
      <c r="Q21" s="63">
        <v>0.23406347926325399</v>
      </c>
      <c r="R21" s="63">
        <v>4.8290884440048902</v>
      </c>
      <c r="S21" s="63">
        <v>5.9687543313163198</v>
      </c>
      <c r="T21" s="63">
        <v>1.95500771447503</v>
      </c>
      <c r="U21" s="63">
        <v>5.3908155514723699</v>
      </c>
      <c r="V21" s="63">
        <v>6.5677522969817801</v>
      </c>
      <c r="W21" s="63">
        <v>4.0977203429084899</v>
      </c>
      <c r="X21" s="63">
        <v>6.9357897383400404</v>
      </c>
      <c r="Y21" s="63">
        <v>0.33058937605301297</v>
      </c>
      <c r="Z21" s="63">
        <v>1.66827346391762</v>
      </c>
      <c r="AA21" s="63">
        <v>5.3180817966813096</v>
      </c>
      <c r="AB21" s="63">
        <v>4.5464808794669098</v>
      </c>
      <c r="AC21" s="63">
        <v>4.4710053232764402</v>
      </c>
      <c r="AD21" s="63">
        <v>3.8515191911699</v>
      </c>
      <c r="AE21" s="63">
        <v>5.3564537309468898</v>
      </c>
      <c r="AF21" s="63">
        <v>4.1765860723751702</v>
      </c>
      <c r="AG21" s="63">
        <v>4.4191410843022698</v>
      </c>
      <c r="AH21" s="63">
        <v>4.7490246757141401</v>
      </c>
      <c r="AI21" s="63">
        <v>2.23856982769574</v>
      </c>
      <c r="AJ21" s="63">
        <v>6.2329158917297196</v>
      </c>
      <c r="AK21" s="63">
        <v>0.52003596944001695</v>
      </c>
      <c r="AL21" s="63">
        <v>5.2290610429057196</v>
      </c>
      <c r="AM21" s="63">
        <v>6.03645497934715</v>
      </c>
      <c r="AN21" s="63">
        <v>5.1150207541885804</v>
      </c>
      <c r="AO21" s="63">
        <v>6.3019936218034198</v>
      </c>
      <c r="AP21" s="63">
        <v>4.1086331775251601</v>
      </c>
      <c r="AQ21" s="63">
        <v>4.7342598085580496</v>
      </c>
      <c r="AR21" s="63">
        <v>4.5199192606225003</v>
      </c>
      <c r="AS21" s="63">
        <v>5.7180218060913601</v>
      </c>
      <c r="AT21" s="63">
        <v>0.60587451425906302</v>
      </c>
      <c r="AU21" s="63">
        <v>3.1508813227198802</v>
      </c>
      <c r="AV21" s="63">
        <v>4.9719987070349303</v>
      </c>
      <c r="AW21" s="63">
        <v>4.4367415199045297</v>
      </c>
      <c r="AX21" s="63">
        <v>3.2376738435069101</v>
      </c>
      <c r="AY21" s="63">
        <v>4.5473387723946503</v>
      </c>
      <c r="AZ21" s="63">
        <v>4.1879181518800701</v>
      </c>
      <c r="BA21" s="63">
        <v>5.8733702840144604</v>
      </c>
      <c r="BB21" s="63">
        <v>3.0154458295526001</v>
      </c>
      <c r="BC21" s="63">
        <v>3.2191081002905699</v>
      </c>
      <c r="BD21" s="63">
        <v>4.2857942826978697</v>
      </c>
      <c r="BE21" s="63">
        <v>3.6721424328538301</v>
      </c>
      <c r="BF21" s="63">
        <v>5.2831328142085301</v>
      </c>
      <c r="BG21" s="63">
        <v>4.7070167102319598</v>
      </c>
      <c r="BH21" s="63">
        <v>4.0582472168546602</v>
      </c>
      <c r="BI21" s="63">
        <v>4.5704872186168997</v>
      </c>
      <c r="BJ21" s="63">
        <v>4.48142165841712</v>
      </c>
      <c r="BK21" s="63">
        <v>6.1054643729203901</v>
      </c>
      <c r="BL21" s="63">
        <v>6.7502179109365397</v>
      </c>
      <c r="BM21" s="63">
        <v>2.0981938242282498</v>
      </c>
      <c r="BN21" s="63">
        <v>3.17797836817443</v>
      </c>
      <c r="BO21" s="63">
        <v>6.8595844800814803</v>
      </c>
      <c r="BP21" s="63">
        <v>5.3914859160600201</v>
      </c>
      <c r="BQ21" s="63">
        <v>6.8414196778682497</v>
      </c>
      <c r="BR21" s="63">
        <v>1.5535865979582899</v>
      </c>
      <c r="BS21" s="63">
        <v>5.7832235203127</v>
      </c>
      <c r="BT21" s="63">
        <v>5.1292953828494596</v>
      </c>
      <c r="BU21" s="63">
        <v>4.0280032784727497</v>
      </c>
      <c r="BV21" s="63">
        <v>3.54965685047712</v>
      </c>
      <c r="BW21" s="63">
        <v>3.8837381037976999</v>
      </c>
      <c r="BX21" s="63">
        <v>4.9896976255584997</v>
      </c>
      <c r="BY21" s="63">
        <v>2.6593697446221101</v>
      </c>
      <c r="BZ21" s="63">
        <v>5.9140549937992803</v>
      </c>
      <c r="CA21" s="63">
        <v>6.70882179395986</v>
      </c>
      <c r="CB21" s="63">
        <v>3.3959689990940198</v>
      </c>
      <c r="CC21" s="63">
        <v>6.9358957906984697</v>
      </c>
      <c r="CD21" s="63">
        <v>4.39817932750596</v>
      </c>
      <c r="CE21" s="63">
        <v>4.2125070852944804</v>
      </c>
      <c r="CF21" s="63">
        <v>4.6858953087424497</v>
      </c>
      <c r="CG21" s="63">
        <v>5.03223752234726</v>
      </c>
      <c r="CH21" s="63">
        <v>2.85295565399925</v>
      </c>
      <c r="CI21" s="63">
        <v>2.3502567778709902</v>
      </c>
      <c r="CJ21" s="63">
        <v>5.6364854191308797</v>
      </c>
      <c r="CK21" s="63">
        <v>6.06179563496379</v>
      </c>
      <c r="CL21" s="63">
        <v>6.9997294693167902</v>
      </c>
      <c r="CM21" s="63">
        <v>5.5446522979297796</v>
      </c>
      <c r="CN21" s="63">
        <v>3.5261940401769198</v>
      </c>
      <c r="CO21" s="63">
        <v>2.6727851222227299</v>
      </c>
      <c r="CP21" s="63">
        <v>2.5677036292173798</v>
      </c>
      <c r="CQ21" s="63">
        <v>4.6223154350733102</v>
      </c>
      <c r="CR21" s="63">
        <v>3.31528363380726</v>
      </c>
      <c r="CS21" s="63">
        <v>3.3973717314449798</v>
      </c>
      <c r="CT21" s="63">
        <v>5.4651778247099996</v>
      </c>
      <c r="CU21" s="63">
        <v>6.6227063762085603</v>
      </c>
      <c r="CV21" s="63">
        <v>8.2302126220769694</v>
      </c>
      <c r="CW21" s="63">
        <v>5.4386854135134701</v>
      </c>
      <c r="CX21" s="63">
        <v>7.7829327048208397</v>
      </c>
      <c r="CY21" s="63">
        <v>0.44320667248301199</v>
      </c>
      <c r="CZ21" s="63">
        <v>2.0807974922582999</v>
      </c>
      <c r="DA21" s="63">
        <v>3.33053402028635</v>
      </c>
      <c r="DB21" s="63">
        <v>7.0626829962534599</v>
      </c>
      <c r="DC21" s="63">
        <v>2.8825960998779401</v>
      </c>
      <c r="DD21" s="63">
        <v>4.6216123530243198</v>
      </c>
      <c r="DE21" s="63">
        <v>7.1279736924815902</v>
      </c>
      <c r="DF21" s="63">
        <v>3.2348645543948602</v>
      </c>
      <c r="DG21" s="63">
        <v>2.9484363858352598</v>
      </c>
      <c r="DH21" s="63">
        <v>10.0077421281149</v>
      </c>
      <c r="DI21" s="63">
        <v>8.4065451734279506</v>
      </c>
      <c r="DJ21" s="63">
        <v>5.6936151913593198</v>
      </c>
      <c r="DK21" s="63">
        <v>4.7164861371275597</v>
      </c>
      <c r="DL21" s="63">
        <v>4.2408638227857498</v>
      </c>
      <c r="DM21" s="63">
        <v>5.4047226377698898</v>
      </c>
      <c r="DN21" s="63">
        <v>5.2043089900792499</v>
      </c>
      <c r="DO21" s="63">
        <v>3.9265498156080101</v>
      </c>
      <c r="DP21" s="63">
        <v>5.4002578337559504</v>
      </c>
      <c r="DQ21" s="63">
        <v>2.8085024386244299</v>
      </c>
      <c r="DR21" s="63">
        <v>6.0721508303898197</v>
      </c>
      <c r="DS21" s="63">
        <v>3.1361470808228198</v>
      </c>
      <c r="DT21" s="63">
        <v>3.3437673852165601</v>
      </c>
      <c r="DU21" s="63">
        <v>4.8077361553719404</v>
      </c>
      <c r="DV21" s="63">
        <v>6.0118601130259997</v>
      </c>
      <c r="DW21" s="63">
        <v>4.5860441164466099</v>
      </c>
      <c r="DX21" s="63">
        <v>4.7363938129646197</v>
      </c>
      <c r="DY21" s="63">
        <v>5.3649435633765101</v>
      </c>
      <c r="DZ21" s="63">
        <v>1.81170118573814</v>
      </c>
      <c r="EA21" s="63">
        <v>6.5720529051521401</v>
      </c>
      <c r="EB21" s="63">
        <v>2.3364376479976201</v>
      </c>
      <c r="EC21" s="63">
        <v>5.9185031147265699</v>
      </c>
      <c r="ED21" s="63">
        <v>5.3909427728025401</v>
      </c>
      <c r="EE21" s="63">
        <v>5.6843587070104196</v>
      </c>
      <c r="EF21" s="63">
        <v>5.5749007650134503</v>
      </c>
      <c r="EG21" s="63">
        <v>3.0015374540777202</v>
      </c>
      <c r="EH21" s="63">
        <v>3.0108908110267398</v>
      </c>
      <c r="EI21" s="63">
        <v>5.18261285176927</v>
      </c>
      <c r="EJ21" s="63">
        <v>6.3010370202316803</v>
      </c>
      <c r="EK21" s="63">
        <v>3.6446177317269299</v>
      </c>
      <c r="EL21" s="63">
        <v>3.9807839327349601</v>
      </c>
      <c r="EM21" s="63">
        <v>0.73716322984907301</v>
      </c>
      <c r="EN21" s="63">
        <v>5.7487054185296902</v>
      </c>
      <c r="EO21" s="63">
        <v>4.9063855639585103</v>
      </c>
      <c r="EP21" s="63">
        <v>4.56243171781803</v>
      </c>
      <c r="EQ21" s="63">
        <v>4.6232055140727502</v>
      </c>
      <c r="ER21" s="63">
        <v>2.8300382544504501</v>
      </c>
      <c r="ES21" s="63">
        <v>6.0889387268795003</v>
      </c>
      <c r="ET21" s="63">
        <v>7.0790153649020402</v>
      </c>
      <c r="EU21" s="63">
        <v>4.3120915243591398</v>
      </c>
      <c r="EV21" s="63">
        <v>4.3401207054444599</v>
      </c>
      <c r="EW21" s="63">
        <v>2.12698276484352</v>
      </c>
      <c r="EX21" s="63">
        <v>3.5579614268932001</v>
      </c>
      <c r="EY21" s="63">
        <v>4.9447460236319998</v>
      </c>
      <c r="EZ21" s="63">
        <v>4.7016045014979797</v>
      </c>
      <c r="FA21" s="63">
        <v>4.4419349151256</v>
      </c>
      <c r="FB21" s="63">
        <v>6.62111266356467</v>
      </c>
      <c r="FC21" s="63">
        <v>4.1319680515646402</v>
      </c>
      <c r="FD21" s="63">
        <v>7.9933799965752801</v>
      </c>
      <c r="FE21" s="63">
        <v>7.1085767273906999</v>
      </c>
      <c r="FF21" s="63">
        <v>7.8174889578393296</v>
      </c>
      <c r="FG21" s="63">
        <v>2.7675679373308202</v>
      </c>
      <c r="FH21" s="63">
        <v>7.44407067910781</v>
      </c>
      <c r="FI21" s="63">
        <v>2.3988346536645602</v>
      </c>
      <c r="FJ21" s="63">
        <v>2.1696300203015202</v>
      </c>
      <c r="FK21" s="63">
        <v>6.0836601515067503</v>
      </c>
      <c r="FL21" s="63">
        <v>1.73884132051881</v>
      </c>
      <c r="FM21" s="63">
        <v>3.6150631139306801</v>
      </c>
      <c r="FN21" s="63">
        <v>5.0374481170439003</v>
      </c>
      <c r="FO21" s="63">
        <v>5.16275384531151</v>
      </c>
      <c r="FP21" s="63">
        <v>4.9909639339221803</v>
      </c>
      <c r="FQ21" s="63">
        <v>6.5141522502373101</v>
      </c>
      <c r="FR21" s="63">
        <v>2.5113010393042701</v>
      </c>
      <c r="FS21" s="63">
        <v>4.0329295374759502</v>
      </c>
      <c r="FT21" s="63">
        <v>4.8512143332670403</v>
      </c>
      <c r="FU21" s="63">
        <v>4.7161623411238196</v>
      </c>
      <c r="FV21" s="63">
        <v>6.9075757130504298</v>
      </c>
      <c r="FW21" s="63">
        <v>5.2953887565702598</v>
      </c>
      <c r="FX21" s="63">
        <v>5.8016656836084604</v>
      </c>
      <c r="FY21" s="63">
        <v>3.9901924804837199</v>
      </c>
      <c r="FZ21" s="63">
        <v>4.0664939495952499</v>
      </c>
      <c r="GA21" s="63">
        <v>4.9793623127507596</v>
      </c>
      <c r="GB21" s="63">
        <v>5.0736317453800801</v>
      </c>
      <c r="GC21" s="63">
        <v>4.7222911417457603</v>
      </c>
      <c r="GD21" s="63">
        <v>2.09013190253365</v>
      </c>
      <c r="GE21" s="63">
        <v>3.7524488906868099</v>
      </c>
      <c r="GF21" s="63">
        <v>1.0862878393984301</v>
      </c>
      <c r="GG21" s="63">
        <v>4.3738013112229197</v>
      </c>
      <c r="GH21" s="63">
        <v>3.25904796663206</v>
      </c>
      <c r="GI21" s="63">
        <v>2.8283594260426401</v>
      </c>
      <c r="GJ21" s="63">
        <v>2.8402658254405901</v>
      </c>
      <c r="GK21" s="63">
        <v>4.0296030666760103</v>
      </c>
      <c r="GL21" s="63">
        <v>4.4514683008223104</v>
      </c>
      <c r="GM21" s="63">
        <v>3.6358008167589602</v>
      </c>
      <c r="GN21" s="63">
        <v>6.55818343356467</v>
      </c>
      <c r="GO21" s="63">
        <v>5.5252796220033797</v>
      </c>
      <c r="GP21" s="63">
        <v>6.1414368783414597</v>
      </c>
      <c r="GQ21" s="63">
        <v>6.8073420407943797</v>
      </c>
      <c r="GR21" s="63">
        <v>3.0598276759697201</v>
      </c>
      <c r="GS21" s="63">
        <v>6.2962573251012799</v>
      </c>
      <c r="GT21" s="63">
        <v>6.2947990072019699</v>
      </c>
      <c r="GU21" s="62">
        <v>4.3018290510316204</v>
      </c>
    </row>
    <row r="22" spans="2:203" ht="15" customHeight="1" x14ac:dyDescent="0.25">
      <c r="B22" s="65" t="s">
        <v>163</v>
      </c>
      <c r="C22" s="64" t="s">
        <v>3184</v>
      </c>
      <c r="D22" s="63">
        <v>4.6966448826896796</v>
      </c>
      <c r="E22" s="63">
        <v>4.3187578987080704</v>
      </c>
      <c r="F22" s="63">
        <v>1.2049607660086099</v>
      </c>
      <c r="G22" s="63">
        <v>6.0806512684062204</v>
      </c>
      <c r="H22" s="63">
        <v>4.0011717137764302</v>
      </c>
      <c r="I22" s="63">
        <v>3.3766862921123102</v>
      </c>
      <c r="J22" s="63">
        <v>4.7360690413514899</v>
      </c>
      <c r="K22" s="63">
        <v>4.3801268146472001</v>
      </c>
      <c r="L22" s="63">
        <v>3.7005395935713499</v>
      </c>
      <c r="M22" s="63">
        <v>6.5497908275399501</v>
      </c>
      <c r="N22" s="63">
        <v>4.2678279030050801</v>
      </c>
      <c r="O22" s="63">
        <v>5.2093909774674296</v>
      </c>
      <c r="P22" s="63">
        <v>3.07212467032782</v>
      </c>
      <c r="Q22" s="63">
        <v>0.81699693053629197</v>
      </c>
      <c r="R22" s="63">
        <v>4.1281449000533499</v>
      </c>
      <c r="S22" s="63">
        <v>5.3304221550003597</v>
      </c>
      <c r="T22" s="63">
        <v>0</v>
      </c>
      <c r="U22" s="63">
        <v>4.6180917939838002</v>
      </c>
      <c r="V22" s="63">
        <v>5.3190940240271001</v>
      </c>
      <c r="W22" s="63">
        <v>3.19061011969226</v>
      </c>
      <c r="X22" s="63">
        <v>6.4808935787580397</v>
      </c>
      <c r="Y22" s="63">
        <v>0.51069664148568195</v>
      </c>
      <c r="Z22" s="63">
        <v>3.3610931661202001</v>
      </c>
      <c r="AA22" s="63">
        <v>5.7209460224303701</v>
      </c>
      <c r="AB22" s="63">
        <v>4.8304581635410804</v>
      </c>
      <c r="AC22" s="63">
        <v>3.99537597347455</v>
      </c>
      <c r="AD22" s="63">
        <v>4.0385766514523196</v>
      </c>
      <c r="AE22" s="63">
        <v>4.7049715335308298</v>
      </c>
      <c r="AF22" s="63">
        <v>4.4542088010002896</v>
      </c>
      <c r="AG22" s="63">
        <v>4.6643633693460602</v>
      </c>
      <c r="AH22" s="63">
        <v>4.5949605186958902</v>
      </c>
      <c r="AI22" s="63">
        <v>2.1443498911677099</v>
      </c>
      <c r="AJ22" s="63">
        <v>5.6798037898824196</v>
      </c>
      <c r="AK22" s="63">
        <v>0</v>
      </c>
      <c r="AL22" s="63">
        <v>5.26011977443628</v>
      </c>
      <c r="AM22" s="63">
        <v>6.1193561770396796</v>
      </c>
      <c r="AN22" s="63">
        <v>4.2951058539368701</v>
      </c>
      <c r="AO22" s="63">
        <v>5.8104970882162101</v>
      </c>
      <c r="AP22" s="63">
        <v>3.96908600652994</v>
      </c>
      <c r="AQ22" s="63">
        <v>4.6294731967869502</v>
      </c>
      <c r="AR22" s="63">
        <v>3.6467271797385798</v>
      </c>
      <c r="AS22" s="63">
        <v>5.40577457794988</v>
      </c>
      <c r="AT22" s="63">
        <v>2.5196425425081501</v>
      </c>
      <c r="AU22" s="63">
        <v>4.0193638821711701</v>
      </c>
      <c r="AV22" s="63">
        <v>5.0281182395377204</v>
      </c>
      <c r="AW22" s="63">
        <v>4.0077157826549596</v>
      </c>
      <c r="AX22" s="63">
        <v>3.6205746811762198</v>
      </c>
      <c r="AY22" s="63">
        <v>3.15757411036207</v>
      </c>
      <c r="AZ22" s="63">
        <v>3.4004819147683998</v>
      </c>
      <c r="BA22" s="63">
        <v>4.9854321192633799</v>
      </c>
      <c r="BB22" s="63">
        <v>1.66646120675724</v>
      </c>
      <c r="BC22" s="63">
        <v>2.4899359240310202</v>
      </c>
      <c r="BD22" s="63">
        <v>1.5073785767164101</v>
      </c>
      <c r="BE22" s="63">
        <v>2.5227337368696499</v>
      </c>
      <c r="BF22" s="63">
        <v>4.9497543553814998</v>
      </c>
      <c r="BG22" s="63">
        <v>4.64955223199886</v>
      </c>
      <c r="BH22" s="63">
        <v>3.3393825652181301</v>
      </c>
      <c r="BI22" s="63">
        <v>5.0245590445761898</v>
      </c>
      <c r="BJ22" s="63">
        <v>3.4656872025051002</v>
      </c>
      <c r="BK22" s="63">
        <v>6.0773840137714501</v>
      </c>
      <c r="BL22" s="63">
        <v>6.8084880230726004</v>
      </c>
      <c r="BM22" s="63">
        <v>3.0205573159356902</v>
      </c>
      <c r="BN22" s="63">
        <v>2.98877010996523</v>
      </c>
      <c r="BO22" s="63">
        <v>6.5433489462382504</v>
      </c>
      <c r="BP22" s="63">
        <v>5.2664192624834696</v>
      </c>
      <c r="BQ22" s="63">
        <v>5.8520887529763703</v>
      </c>
      <c r="BR22" s="63">
        <v>3.4786224105654999</v>
      </c>
      <c r="BS22" s="63">
        <v>5.3225375048133499</v>
      </c>
      <c r="BT22" s="63">
        <v>3.6323380216352299</v>
      </c>
      <c r="BU22" s="63">
        <v>3.0750893151199601</v>
      </c>
      <c r="BV22" s="63">
        <v>3.2166597303675801</v>
      </c>
      <c r="BW22" s="63">
        <v>3.18143018188246</v>
      </c>
      <c r="BX22" s="63">
        <v>3.74220028234754</v>
      </c>
      <c r="BY22" s="63">
        <v>2.5022414808440301</v>
      </c>
      <c r="BZ22" s="63">
        <v>5.09533794229782</v>
      </c>
      <c r="CA22" s="63">
        <v>6.1025930490659404</v>
      </c>
      <c r="CB22" s="63">
        <v>3.2851343706125902</v>
      </c>
      <c r="CC22" s="63">
        <v>6.8061177960356298</v>
      </c>
      <c r="CD22" s="63">
        <v>3.3841465359784699</v>
      </c>
      <c r="CE22" s="63">
        <v>4.0343301824491498</v>
      </c>
      <c r="CF22" s="63">
        <v>3.7213179694697698</v>
      </c>
      <c r="CG22" s="63">
        <v>5.0655206135206399</v>
      </c>
      <c r="CH22" s="63">
        <v>2.49460505569244</v>
      </c>
      <c r="CI22" s="63">
        <v>2.97398406897128</v>
      </c>
      <c r="CJ22" s="63">
        <v>4.7987763469089098</v>
      </c>
      <c r="CK22" s="63">
        <v>5.5139549357257396</v>
      </c>
      <c r="CL22" s="63">
        <v>7.27345994129149</v>
      </c>
      <c r="CM22" s="63">
        <v>4.9859603071249099</v>
      </c>
      <c r="CN22" s="63">
        <v>2.1959239312076702</v>
      </c>
      <c r="CO22" s="63">
        <v>3.08956255543012</v>
      </c>
      <c r="CP22" s="63">
        <v>1.57505572116555</v>
      </c>
      <c r="CQ22" s="63">
        <v>4.7928501478255399</v>
      </c>
      <c r="CR22" s="63">
        <v>3.9871571207560499</v>
      </c>
      <c r="CS22" s="63">
        <v>4.9943579629538499</v>
      </c>
      <c r="CT22" s="63">
        <v>5.0884002883895896</v>
      </c>
      <c r="CU22" s="63">
        <v>5.6090220836199096</v>
      </c>
      <c r="CV22" s="63">
        <v>7.66855174348796</v>
      </c>
      <c r="CW22" s="63">
        <v>4.7183068218670101</v>
      </c>
      <c r="CX22" s="63">
        <v>7.3178738406390202</v>
      </c>
      <c r="CY22" s="63">
        <v>2.2544519432713601</v>
      </c>
      <c r="CZ22" s="63">
        <v>2.0227939000215498</v>
      </c>
      <c r="DA22" s="63">
        <v>3.11880489249118</v>
      </c>
      <c r="DB22" s="63">
        <v>5.8299053592067001</v>
      </c>
      <c r="DC22" s="63">
        <v>3.20971848522082</v>
      </c>
      <c r="DD22" s="63">
        <v>3.3914089259104201</v>
      </c>
      <c r="DE22" s="63">
        <v>6.3031962469877501</v>
      </c>
      <c r="DF22" s="63">
        <v>2.4755778060292601</v>
      </c>
      <c r="DG22" s="63">
        <v>2.2398348779888799</v>
      </c>
      <c r="DH22" s="63">
        <v>9.2463106944426894</v>
      </c>
      <c r="DI22" s="63">
        <v>7.4140086487369201</v>
      </c>
      <c r="DJ22" s="63">
        <v>5.2706821738716201</v>
      </c>
      <c r="DK22" s="63">
        <v>4.4920390317082601</v>
      </c>
      <c r="DL22" s="63">
        <v>5.2779847472997696</v>
      </c>
      <c r="DM22" s="63">
        <v>4.4601986661440298</v>
      </c>
      <c r="DN22" s="63">
        <v>4.7021809985903298</v>
      </c>
      <c r="DO22" s="63">
        <v>2.6435468427947799</v>
      </c>
      <c r="DP22" s="63">
        <v>5.1242371364589303</v>
      </c>
      <c r="DQ22" s="63">
        <v>4.2367528157721104</v>
      </c>
      <c r="DR22" s="63">
        <v>5.9532908515141703</v>
      </c>
      <c r="DS22" s="63">
        <v>3.3065874365899899</v>
      </c>
      <c r="DT22" s="63">
        <v>3.59798399378995</v>
      </c>
      <c r="DU22" s="63">
        <v>4.4869331415963503</v>
      </c>
      <c r="DV22" s="63">
        <v>6.1058980352479102</v>
      </c>
      <c r="DW22" s="63">
        <v>4.1887174092026802</v>
      </c>
      <c r="DX22" s="63">
        <v>4.9665504407947498</v>
      </c>
      <c r="DY22" s="63">
        <v>4.6492992960273503</v>
      </c>
      <c r="DZ22" s="63">
        <v>3.7549516205182201</v>
      </c>
      <c r="EA22" s="63">
        <v>5.9276002063631701</v>
      </c>
      <c r="EB22" s="63">
        <v>3.1039138546678098</v>
      </c>
      <c r="EC22" s="63">
        <v>5.5001678670605401</v>
      </c>
      <c r="ED22" s="63">
        <v>4.26987098323045</v>
      </c>
      <c r="EE22" s="63">
        <v>5.1250187095820499</v>
      </c>
      <c r="EF22" s="63">
        <v>5.1150956851129701</v>
      </c>
      <c r="EG22" s="63">
        <v>2.8809989076601199</v>
      </c>
      <c r="EH22" s="63">
        <v>4.1779895266299096</v>
      </c>
      <c r="EI22" s="63">
        <v>4.7283123788436097</v>
      </c>
      <c r="EJ22" s="63">
        <v>5.7362720321772098</v>
      </c>
      <c r="EK22" s="63">
        <v>4.66011857870744</v>
      </c>
      <c r="EL22" s="63">
        <v>4.1811025507538</v>
      </c>
      <c r="EM22" s="63">
        <v>0.176126144165212</v>
      </c>
      <c r="EN22" s="63">
        <v>5.5029861075103099</v>
      </c>
      <c r="EO22" s="63">
        <v>4.04081354480026</v>
      </c>
      <c r="EP22" s="63">
        <v>4.2144900967479799</v>
      </c>
      <c r="EQ22" s="63">
        <v>4.0499095224430599</v>
      </c>
      <c r="ER22" s="63">
        <v>1.4105202091332201</v>
      </c>
      <c r="ES22" s="63">
        <v>5.6639109965608201</v>
      </c>
      <c r="ET22" s="63">
        <v>5.4233764753772702</v>
      </c>
      <c r="EU22" s="63">
        <v>5.4953306058526303</v>
      </c>
      <c r="EV22" s="63">
        <v>3.4324169588404301</v>
      </c>
      <c r="EW22" s="63">
        <v>3.2140952671131999</v>
      </c>
      <c r="EX22" s="63">
        <v>3.24121935562684</v>
      </c>
      <c r="EY22" s="63">
        <v>5.0882136958896496</v>
      </c>
      <c r="EZ22" s="63">
        <v>3.29557022593516</v>
      </c>
      <c r="FA22" s="63">
        <v>4.7230724846732004</v>
      </c>
      <c r="FB22" s="63">
        <v>5.7994733204495503</v>
      </c>
      <c r="FC22" s="63">
        <v>3.4359365672358302</v>
      </c>
      <c r="FD22" s="63">
        <v>6.7687665795756002</v>
      </c>
      <c r="FE22" s="63">
        <v>6.6238156621219701</v>
      </c>
      <c r="FF22" s="63">
        <v>6.8538584549217303</v>
      </c>
      <c r="FG22" s="63">
        <v>0.79066112120506904</v>
      </c>
      <c r="FH22" s="63">
        <v>7.3799241484319102</v>
      </c>
      <c r="FI22" s="63">
        <v>2.8320393326519699</v>
      </c>
      <c r="FJ22" s="63">
        <v>2.8900108025769899</v>
      </c>
      <c r="FK22" s="63">
        <v>6.2632015834631902</v>
      </c>
      <c r="FL22" s="63">
        <v>2.4541074425271701</v>
      </c>
      <c r="FM22" s="63">
        <v>3.3406007213926499</v>
      </c>
      <c r="FN22" s="63">
        <v>4.8576526202672996</v>
      </c>
      <c r="FO22" s="63">
        <v>4.36451640421605</v>
      </c>
      <c r="FP22" s="63">
        <v>4.7374596326184504</v>
      </c>
      <c r="FQ22" s="63">
        <v>5.7766988454910004</v>
      </c>
      <c r="FR22" s="63">
        <v>2.2708249261286002</v>
      </c>
      <c r="FS22" s="63">
        <v>3.6104520333181598</v>
      </c>
      <c r="FT22" s="63">
        <v>4.2671012761884697</v>
      </c>
      <c r="FU22" s="63">
        <v>5.01043075740116</v>
      </c>
      <c r="FV22" s="63">
        <v>6.17220546154189</v>
      </c>
      <c r="FW22" s="63">
        <v>5.3765647527298297</v>
      </c>
      <c r="FX22" s="63">
        <v>5.0114151290556803</v>
      </c>
      <c r="FY22" s="63">
        <v>4.4764400163762597</v>
      </c>
      <c r="FZ22" s="63">
        <v>4.9066164575068099</v>
      </c>
      <c r="GA22" s="63">
        <v>5.1783162717014504</v>
      </c>
      <c r="GB22" s="63">
        <v>4.9010985863888799</v>
      </c>
      <c r="GC22" s="63">
        <v>5.2888531578934099</v>
      </c>
      <c r="GD22" s="63">
        <v>2.8454499058281701</v>
      </c>
      <c r="GE22" s="63">
        <v>4.1850974314415401</v>
      </c>
      <c r="GF22" s="63">
        <v>1.4184652348587401</v>
      </c>
      <c r="GG22" s="63">
        <v>4.0832984804899999</v>
      </c>
      <c r="GH22" s="63">
        <v>2.8821519604256798</v>
      </c>
      <c r="GI22" s="63">
        <v>3.6216416549516</v>
      </c>
      <c r="GJ22" s="63">
        <v>2.9944964545957999</v>
      </c>
      <c r="GK22" s="63">
        <v>5.3486467237466604</v>
      </c>
      <c r="GL22" s="63">
        <v>3.7428469988013</v>
      </c>
      <c r="GM22" s="63">
        <v>4.1389864420526896</v>
      </c>
      <c r="GN22" s="63">
        <v>6.2168661181812297</v>
      </c>
      <c r="GO22" s="63">
        <v>5.2250319405572396</v>
      </c>
      <c r="GP22" s="63">
        <v>6.1782704521586904</v>
      </c>
      <c r="GQ22" s="63">
        <v>6.1863064209642999</v>
      </c>
      <c r="GR22" s="63">
        <v>2.3490991358303002</v>
      </c>
      <c r="GS22" s="63">
        <v>5.99525837340469</v>
      </c>
      <c r="GT22" s="63">
        <v>5.8163104217855199</v>
      </c>
      <c r="GU22" s="62">
        <v>3.1581980511931098</v>
      </c>
    </row>
    <row r="23" spans="2:203" ht="15" customHeight="1" x14ac:dyDescent="0.25">
      <c r="B23" s="65" t="s">
        <v>144</v>
      </c>
      <c r="C23" s="64" t="s">
        <v>3184</v>
      </c>
      <c r="D23" s="63">
        <v>4.4624908209682204</v>
      </c>
      <c r="E23" s="63">
        <v>4.4821190087075804</v>
      </c>
      <c r="F23" s="63">
        <v>0</v>
      </c>
      <c r="G23" s="63">
        <v>5.84701975094245</v>
      </c>
      <c r="H23" s="63">
        <v>3.7091693030567798</v>
      </c>
      <c r="I23" s="63">
        <v>3.1330669796094801</v>
      </c>
      <c r="J23" s="63">
        <v>5.0306406544123199</v>
      </c>
      <c r="K23" s="63">
        <v>4.6182269072166697</v>
      </c>
      <c r="L23" s="63">
        <v>3.6914559982096602</v>
      </c>
      <c r="M23" s="63">
        <v>6.4236588413288302</v>
      </c>
      <c r="N23" s="63">
        <v>5.2664679884418</v>
      </c>
      <c r="O23" s="63">
        <v>5.2386569500535201</v>
      </c>
      <c r="P23" s="63">
        <v>3.10350771083775</v>
      </c>
      <c r="Q23" s="63">
        <v>0.577034790076007</v>
      </c>
      <c r="R23" s="63">
        <v>4.5824415944469798</v>
      </c>
      <c r="S23" s="63">
        <v>5.35311152977481</v>
      </c>
      <c r="T23" s="63">
        <v>0.90976696091614395</v>
      </c>
      <c r="U23" s="63">
        <v>4.94943688244937</v>
      </c>
      <c r="V23" s="63">
        <v>5.8787474083666904</v>
      </c>
      <c r="W23" s="63">
        <v>3.8832884498775702</v>
      </c>
      <c r="X23" s="63">
        <v>6.4001177654469403</v>
      </c>
      <c r="Y23" s="63">
        <v>3.1245250031174301</v>
      </c>
      <c r="Z23" s="63">
        <v>3.2437071583528998</v>
      </c>
      <c r="AA23" s="63">
        <v>5.29509483063348</v>
      </c>
      <c r="AB23" s="63">
        <v>3.9794583504977399</v>
      </c>
      <c r="AC23" s="63">
        <v>4.5422704333621899</v>
      </c>
      <c r="AD23" s="63">
        <v>4.6125766122175396</v>
      </c>
      <c r="AE23" s="63">
        <v>4.6631396441841098</v>
      </c>
      <c r="AF23" s="63">
        <v>4.1658396014376997</v>
      </c>
      <c r="AG23" s="63">
        <v>4.7080216532547698</v>
      </c>
      <c r="AH23" s="63">
        <v>4.5599077975985498</v>
      </c>
      <c r="AI23" s="63">
        <v>2.8237106433964199</v>
      </c>
      <c r="AJ23" s="63">
        <v>5.6199118221528801</v>
      </c>
      <c r="AK23" s="63">
        <v>1.68391200042009</v>
      </c>
      <c r="AL23" s="63">
        <v>5.0416810519649697</v>
      </c>
      <c r="AM23" s="63">
        <v>7.0950488349923404</v>
      </c>
      <c r="AN23" s="63">
        <v>5.0346515223376898</v>
      </c>
      <c r="AO23" s="63">
        <v>6.1546601632651701</v>
      </c>
      <c r="AP23" s="63">
        <v>4.13039552406463</v>
      </c>
      <c r="AQ23" s="63">
        <v>4.8941629463869196</v>
      </c>
      <c r="AR23" s="63">
        <v>4.2394515076728396</v>
      </c>
      <c r="AS23" s="63">
        <v>5.07376454624446</v>
      </c>
      <c r="AT23" s="63">
        <v>3.2113580249253801</v>
      </c>
      <c r="AU23" s="63">
        <v>4.1247499623589201</v>
      </c>
      <c r="AV23" s="63">
        <v>5.3164498929197501</v>
      </c>
      <c r="AW23" s="63">
        <v>4.9876528477108302</v>
      </c>
      <c r="AX23" s="63">
        <v>3.5424809382200602</v>
      </c>
      <c r="AY23" s="63">
        <v>4.2570407997949404</v>
      </c>
      <c r="AZ23" s="63">
        <v>4.1038668686684803</v>
      </c>
      <c r="BA23" s="63">
        <v>5.6152868067467301</v>
      </c>
      <c r="BB23" s="63">
        <v>2.2073306531380599</v>
      </c>
      <c r="BC23" s="63">
        <v>3.3598640930260699</v>
      </c>
      <c r="BD23" s="63">
        <v>9.1216429165827603E-2</v>
      </c>
      <c r="BE23" s="63">
        <v>3.4308298611641601</v>
      </c>
      <c r="BF23" s="63">
        <v>4.7895884174372503</v>
      </c>
      <c r="BG23" s="63">
        <v>4.9409466288304298</v>
      </c>
      <c r="BH23" s="63">
        <v>4.0048698840911099</v>
      </c>
      <c r="BI23" s="63">
        <v>5.07841343173338</v>
      </c>
      <c r="BJ23" s="63">
        <v>5.0056739480227002</v>
      </c>
      <c r="BK23" s="63">
        <v>6.6739379641110199</v>
      </c>
      <c r="BL23" s="63">
        <v>6.7695866308700596</v>
      </c>
      <c r="BM23" s="63">
        <v>2.3541728476435302</v>
      </c>
      <c r="BN23" s="63">
        <v>3.3049913734478902</v>
      </c>
      <c r="BO23" s="63">
        <v>7.0874946650546597</v>
      </c>
      <c r="BP23" s="63">
        <v>5.4572593838481698</v>
      </c>
      <c r="BQ23" s="63">
        <v>6.1006350090042103</v>
      </c>
      <c r="BR23" s="63">
        <v>2.0327532593983499</v>
      </c>
      <c r="BS23" s="63">
        <v>5.5844574690711504</v>
      </c>
      <c r="BT23" s="63">
        <v>4.1680081501688404</v>
      </c>
      <c r="BU23" s="63">
        <v>3.7005950769340199</v>
      </c>
      <c r="BV23" s="63">
        <v>2.9904139752157199</v>
      </c>
      <c r="BW23" s="63">
        <v>4.0936953802335596</v>
      </c>
      <c r="BX23" s="63">
        <v>4.36949440200741</v>
      </c>
      <c r="BY23" s="63">
        <v>0.68842835993936902</v>
      </c>
      <c r="BZ23" s="63">
        <v>4.7423404288494604</v>
      </c>
      <c r="CA23" s="63">
        <v>6.4022156577816496</v>
      </c>
      <c r="CB23" s="63">
        <v>2.64309655515182</v>
      </c>
      <c r="CC23" s="63">
        <v>7.0120322559319401</v>
      </c>
      <c r="CD23" s="63">
        <v>3.6741781413196901</v>
      </c>
      <c r="CE23" s="63">
        <v>3.57467072128243</v>
      </c>
      <c r="CF23" s="63">
        <v>3.7306399559167902</v>
      </c>
      <c r="CG23" s="63">
        <v>5.2045633194413199</v>
      </c>
      <c r="CH23" s="63">
        <v>4.1074116889578196</v>
      </c>
      <c r="CI23" s="63">
        <v>3.1149799568267902</v>
      </c>
      <c r="CJ23" s="63">
        <v>5.2879524240331097</v>
      </c>
      <c r="CK23" s="63">
        <v>6.2386378447236801</v>
      </c>
      <c r="CL23" s="63">
        <v>6.7002454961203499</v>
      </c>
      <c r="CM23" s="63">
        <v>5.7405525403565898</v>
      </c>
      <c r="CN23" s="63">
        <v>3.3713218787461399</v>
      </c>
      <c r="CO23" s="63">
        <v>3.5172252925024599</v>
      </c>
      <c r="CP23" s="63">
        <v>2.0982174099815301</v>
      </c>
      <c r="CQ23" s="63">
        <v>3.8567168395703701</v>
      </c>
      <c r="CR23" s="63">
        <v>3.64589760097435</v>
      </c>
      <c r="CS23" s="63">
        <v>4.4967691101704697</v>
      </c>
      <c r="CT23" s="63">
        <v>5.1053260763607904</v>
      </c>
      <c r="CU23" s="63">
        <v>6.5872479622578304</v>
      </c>
      <c r="CV23" s="63">
        <v>7.5408564689407198</v>
      </c>
      <c r="CW23" s="63">
        <v>4.8760306456891103</v>
      </c>
      <c r="CX23" s="63">
        <v>6.9453853080085297</v>
      </c>
      <c r="CY23" s="63">
        <v>3.1646398777083999</v>
      </c>
      <c r="CZ23" s="63">
        <v>3.4913785319169102</v>
      </c>
      <c r="DA23" s="63">
        <v>2.3806435712428402</v>
      </c>
      <c r="DB23" s="63">
        <v>9.0204549745637603</v>
      </c>
      <c r="DC23" s="63">
        <v>3.2417074983210599</v>
      </c>
      <c r="DD23" s="63">
        <v>4.1425114659163702</v>
      </c>
      <c r="DE23" s="63">
        <v>6.6453702248382802</v>
      </c>
      <c r="DF23" s="63">
        <v>3.87643836358858</v>
      </c>
      <c r="DG23" s="63">
        <v>3.48655992818524</v>
      </c>
      <c r="DH23" s="63">
        <v>9.5626297625546997</v>
      </c>
      <c r="DI23" s="63">
        <v>8.0496198777752799</v>
      </c>
      <c r="DJ23" s="63">
        <v>5.2145367230353301</v>
      </c>
      <c r="DK23" s="63">
        <v>3.9471424653732199</v>
      </c>
      <c r="DL23" s="63">
        <v>5.0659169180782104</v>
      </c>
      <c r="DM23" s="63">
        <v>5.0925203715366596</v>
      </c>
      <c r="DN23" s="63">
        <v>5.3209936472883204</v>
      </c>
      <c r="DO23" s="63">
        <v>3.1979691560099099</v>
      </c>
      <c r="DP23" s="63">
        <v>5.5953126888907203</v>
      </c>
      <c r="DQ23" s="63">
        <v>4.1664503374455002</v>
      </c>
      <c r="DR23" s="63">
        <v>5.6583857383613099</v>
      </c>
      <c r="DS23" s="63">
        <v>3.44933818530258</v>
      </c>
      <c r="DT23" s="63">
        <v>3.0896506833694599</v>
      </c>
      <c r="DU23" s="63">
        <v>4.5870348856723604</v>
      </c>
      <c r="DV23" s="63">
        <v>5.4278072779618203</v>
      </c>
      <c r="DW23" s="63">
        <v>4.5022733103588797</v>
      </c>
      <c r="DX23" s="63">
        <v>4.9405003645058203</v>
      </c>
      <c r="DY23" s="63">
        <v>3.0608238773943501</v>
      </c>
      <c r="DZ23" s="63">
        <v>1.9765102808885</v>
      </c>
      <c r="EA23" s="63">
        <v>7.0790153649020402</v>
      </c>
      <c r="EB23" s="63">
        <v>3.3972087886251199</v>
      </c>
      <c r="EC23" s="63">
        <v>5.64727133167513</v>
      </c>
      <c r="ED23" s="63">
        <v>5.2493846586302197</v>
      </c>
      <c r="EE23" s="63">
        <v>5.3060580428012001</v>
      </c>
      <c r="EF23" s="63">
        <v>5.1405250986596798</v>
      </c>
      <c r="EG23" s="63">
        <v>3.2643547690940098</v>
      </c>
      <c r="EH23" s="63">
        <v>4.0169419675199398</v>
      </c>
      <c r="EI23" s="63">
        <v>4.6164223956660102</v>
      </c>
      <c r="EJ23" s="63">
        <v>5.8579237836726099</v>
      </c>
      <c r="EK23" s="63">
        <v>4.7746184059397301</v>
      </c>
      <c r="EL23" s="63">
        <v>3.9842156412149801</v>
      </c>
      <c r="EM23" s="63">
        <v>2.31103512276675</v>
      </c>
      <c r="EN23" s="63">
        <v>6.1782824052231904</v>
      </c>
      <c r="EO23" s="63">
        <v>3.88261370611345</v>
      </c>
      <c r="EP23" s="63">
        <v>3.8627885924200802</v>
      </c>
      <c r="EQ23" s="63">
        <v>4.0071147512876202</v>
      </c>
      <c r="ER23" s="63">
        <v>1.9449333890579099</v>
      </c>
      <c r="ES23" s="63">
        <v>5.3234277180609304</v>
      </c>
      <c r="ET23" s="63">
        <v>5.9842726153268098</v>
      </c>
      <c r="EU23" s="63">
        <v>5.3039816157809501</v>
      </c>
      <c r="EV23" s="63">
        <v>3.4909679719053499</v>
      </c>
      <c r="EW23" s="63">
        <v>2.8075424602232002</v>
      </c>
      <c r="EX23" s="63">
        <v>4.2443619321414596</v>
      </c>
      <c r="EY23" s="63">
        <v>4.8907871402108096</v>
      </c>
      <c r="EZ23" s="63">
        <v>3.5150942522989701</v>
      </c>
      <c r="FA23" s="63">
        <v>4.88117025987086</v>
      </c>
      <c r="FB23" s="63">
        <v>6.0033638664989297</v>
      </c>
      <c r="FC23" s="63">
        <v>3.38787395616305</v>
      </c>
      <c r="FD23" s="63">
        <v>7.3906762828300101</v>
      </c>
      <c r="FE23" s="63">
        <v>7.0044901562485</v>
      </c>
      <c r="FF23" s="63">
        <v>7.2628935107664496</v>
      </c>
      <c r="FG23" s="63">
        <v>0.53113738265989197</v>
      </c>
      <c r="FH23" s="63">
        <v>7.7965523316953602</v>
      </c>
      <c r="FI23" s="63">
        <v>3.2805941103530198</v>
      </c>
      <c r="FJ23" s="63">
        <v>2.9485354388520499</v>
      </c>
      <c r="FK23" s="63">
        <v>6.8850496082000801</v>
      </c>
      <c r="FL23" s="63">
        <v>2.90083203800764</v>
      </c>
      <c r="FM23" s="63">
        <v>4.1248078506064996</v>
      </c>
      <c r="FN23" s="63">
        <v>4.5084476685977597</v>
      </c>
      <c r="FO23" s="63">
        <v>5.1822950250254802</v>
      </c>
      <c r="FP23" s="63">
        <v>4.9353984555375296</v>
      </c>
      <c r="FQ23" s="63">
        <v>5.58667768672069</v>
      </c>
      <c r="FR23" s="63">
        <v>2.80773615537194</v>
      </c>
      <c r="FS23" s="63">
        <v>3.75669241311707</v>
      </c>
      <c r="FT23" s="63">
        <v>4.6896514035295898</v>
      </c>
      <c r="FU23" s="63">
        <v>4.7371729666737901</v>
      </c>
      <c r="FV23" s="63">
        <v>6.3434611228541202</v>
      </c>
      <c r="FW23" s="63">
        <v>4.7847552286924104</v>
      </c>
      <c r="FX23" s="63">
        <v>4.6086909841369197</v>
      </c>
      <c r="FY23" s="63">
        <v>2.7482551189897002</v>
      </c>
      <c r="FZ23" s="63">
        <v>4.8563234313833403</v>
      </c>
      <c r="GA23" s="63">
        <v>4.7758196332920004</v>
      </c>
      <c r="GB23" s="63">
        <v>5.43216102873488</v>
      </c>
      <c r="GC23" s="63">
        <v>4.78722870915795</v>
      </c>
      <c r="GD23" s="63">
        <v>2.3710402355340601</v>
      </c>
      <c r="GE23" s="63">
        <v>3.8672243673088098</v>
      </c>
      <c r="GF23" s="63">
        <v>2.13432938428691</v>
      </c>
      <c r="GG23" s="63">
        <v>4.6155222354046099</v>
      </c>
      <c r="GH23" s="63">
        <v>4.0461243154973401</v>
      </c>
      <c r="GI23" s="63">
        <v>3.8254294881197599</v>
      </c>
      <c r="GJ23" s="63">
        <v>3.3264467454270399</v>
      </c>
      <c r="GK23" s="63">
        <v>4.8255770422293303</v>
      </c>
      <c r="GL23" s="63">
        <v>4.6086081973917601</v>
      </c>
      <c r="GM23" s="63">
        <v>4.2474338754340701</v>
      </c>
      <c r="GN23" s="63">
        <v>6.35304976018117</v>
      </c>
      <c r="GO23" s="63">
        <v>4.4476320899895496</v>
      </c>
      <c r="GP23" s="63">
        <v>6.1963611449766303</v>
      </c>
      <c r="GQ23" s="63">
        <v>6.4994138109447297</v>
      </c>
      <c r="GR23" s="63">
        <v>5.3319702880763602</v>
      </c>
      <c r="GS23" s="63">
        <v>6.5048364627043798</v>
      </c>
      <c r="GT23" s="63">
        <v>5.9973533843787203</v>
      </c>
      <c r="GU23" s="62">
        <v>3.22685991272887</v>
      </c>
    </row>
    <row r="24" spans="2:203" ht="15" customHeight="1" x14ac:dyDescent="0.25">
      <c r="B24" s="65" t="s">
        <v>16</v>
      </c>
      <c r="C24" s="64" t="s">
        <v>3184</v>
      </c>
      <c r="D24" s="63">
        <v>4.5775919717580704</v>
      </c>
      <c r="E24" s="63">
        <v>5.3108199695968299</v>
      </c>
      <c r="F24" s="63">
        <v>0.82298624181719304</v>
      </c>
      <c r="G24" s="63">
        <v>6.3116611377218899</v>
      </c>
      <c r="H24" s="63">
        <v>4.3186133045900599</v>
      </c>
      <c r="I24" s="63">
        <v>3.4540626845712499</v>
      </c>
      <c r="J24" s="63">
        <v>4.5024133518821801</v>
      </c>
      <c r="K24" s="63">
        <v>4.7356196533981203</v>
      </c>
      <c r="L24" s="63">
        <v>4.3031743235858304</v>
      </c>
      <c r="M24" s="63">
        <v>5.4077844072696202</v>
      </c>
      <c r="N24" s="63">
        <v>5.6181182301772301</v>
      </c>
      <c r="O24" s="63">
        <v>4.9265925100510701</v>
      </c>
      <c r="P24" s="63">
        <v>2.8291290469878798</v>
      </c>
      <c r="Q24" s="63">
        <v>0.82601269671222699</v>
      </c>
      <c r="R24" s="63">
        <v>4.1407622986034403</v>
      </c>
      <c r="S24" s="63">
        <v>5.1441810039914699</v>
      </c>
      <c r="T24" s="63">
        <v>2.8573918572924901</v>
      </c>
      <c r="U24" s="63">
        <v>4.5097908362844104</v>
      </c>
      <c r="V24" s="63">
        <v>4.6835168079418903</v>
      </c>
      <c r="W24" s="63">
        <v>2.9928427385244301</v>
      </c>
      <c r="X24" s="63">
        <v>6.5662976389299601</v>
      </c>
      <c r="Y24" s="63">
        <v>0.45707101318564097</v>
      </c>
      <c r="Z24" s="63">
        <v>3.2923709643057801</v>
      </c>
      <c r="AA24" s="63">
        <v>4.9400210638233704</v>
      </c>
      <c r="AB24" s="63">
        <v>5.1063566955551503</v>
      </c>
      <c r="AC24" s="63">
        <v>3.61507488810153</v>
      </c>
      <c r="AD24" s="63">
        <v>4.0567915943774802</v>
      </c>
      <c r="AE24" s="63">
        <v>4.9086784292313101</v>
      </c>
      <c r="AF24" s="63">
        <v>4.6034839228162197</v>
      </c>
      <c r="AG24" s="63">
        <v>4.3792605205011501</v>
      </c>
      <c r="AH24" s="63">
        <v>4.4894337532005304</v>
      </c>
      <c r="AI24" s="63">
        <v>2.8018043090899698</v>
      </c>
      <c r="AJ24" s="63">
        <v>5.40308021434348</v>
      </c>
      <c r="AK24" s="63">
        <v>0</v>
      </c>
      <c r="AL24" s="63">
        <v>5.2823100604097899</v>
      </c>
      <c r="AM24" s="63">
        <v>5.1681245170918402</v>
      </c>
      <c r="AN24" s="63">
        <v>3.6538740270669399</v>
      </c>
      <c r="AO24" s="63">
        <v>6.1573833181065103</v>
      </c>
      <c r="AP24" s="63">
        <v>4.39858979625925</v>
      </c>
      <c r="AQ24" s="63">
        <v>5.3831443836065596</v>
      </c>
      <c r="AR24" s="63">
        <v>4.7247102918363799</v>
      </c>
      <c r="AS24" s="63">
        <v>4.1403369468317797</v>
      </c>
      <c r="AT24" s="63">
        <v>1.9240352575378701</v>
      </c>
      <c r="AU24" s="63">
        <v>3.1964480996947602</v>
      </c>
      <c r="AV24" s="63">
        <v>5.1983016242979101</v>
      </c>
      <c r="AW24" s="63">
        <v>4.4522593641090698</v>
      </c>
      <c r="AX24" s="63">
        <v>4.35335858170584</v>
      </c>
      <c r="AY24" s="63">
        <v>2.7883077627001001</v>
      </c>
      <c r="AZ24" s="63">
        <v>3.4083260039806902</v>
      </c>
      <c r="BA24" s="63">
        <v>5.3440544027485899</v>
      </c>
      <c r="BB24" s="63">
        <v>2.5436690954164498</v>
      </c>
      <c r="BC24" s="63">
        <v>3.1828908927454802</v>
      </c>
      <c r="BD24" s="63">
        <v>2.5227839455089298</v>
      </c>
      <c r="BE24" s="63">
        <v>2.7605232951451799</v>
      </c>
      <c r="BF24" s="63">
        <v>4.70717688540726</v>
      </c>
      <c r="BG24" s="63">
        <v>3.9997925976804698</v>
      </c>
      <c r="BH24" s="63">
        <v>3.0826702339086798</v>
      </c>
      <c r="BI24" s="63">
        <v>4.2109109208407398</v>
      </c>
      <c r="BJ24" s="63">
        <v>4.2163306902439102</v>
      </c>
      <c r="BK24" s="63">
        <v>6.5372665542935202</v>
      </c>
      <c r="BL24" s="63">
        <v>6.9988611740827702</v>
      </c>
      <c r="BM24" s="63">
        <v>2.28384178494428</v>
      </c>
      <c r="BN24" s="63">
        <v>2.3434135077843101</v>
      </c>
      <c r="BO24" s="63">
        <v>7.6571826601284201</v>
      </c>
      <c r="BP24" s="63">
        <v>4.9690123075163202</v>
      </c>
      <c r="BQ24" s="63">
        <v>6.6654780476262401</v>
      </c>
      <c r="BR24" s="63">
        <v>1.4991698141152501</v>
      </c>
      <c r="BS24" s="63">
        <v>5.0429638309670501</v>
      </c>
      <c r="BT24" s="63">
        <v>3.9975995235451198</v>
      </c>
      <c r="BU24" s="63">
        <v>4.0945654532407501</v>
      </c>
      <c r="BV24" s="63">
        <v>3.2139600053432602</v>
      </c>
      <c r="BW24" s="63">
        <v>3.67868041373475</v>
      </c>
      <c r="BX24" s="63">
        <v>3.9968225744589798</v>
      </c>
      <c r="BY24" s="63">
        <v>1.71985807402336</v>
      </c>
      <c r="BZ24" s="63">
        <v>4.4927312699821602</v>
      </c>
      <c r="CA24" s="63">
        <v>5.8841485350165001</v>
      </c>
      <c r="CB24" s="63">
        <v>3.2479032152172298</v>
      </c>
      <c r="CC24" s="63">
        <v>7.2362629934704703</v>
      </c>
      <c r="CD24" s="63">
        <v>3.69797393291645</v>
      </c>
      <c r="CE24" s="63">
        <v>3.3794199576801498</v>
      </c>
      <c r="CF24" s="63">
        <v>4.2905055015728699</v>
      </c>
      <c r="CG24" s="63">
        <v>4.9521797825394902</v>
      </c>
      <c r="CH24" s="63">
        <v>3.11467352344006</v>
      </c>
      <c r="CI24" s="63">
        <v>3.0460946225614798</v>
      </c>
      <c r="CJ24" s="63">
        <v>4.8916038866517804</v>
      </c>
      <c r="CK24" s="63">
        <v>4.8407804408361104</v>
      </c>
      <c r="CL24" s="63">
        <v>6.8643223583563104</v>
      </c>
      <c r="CM24" s="63">
        <v>5.2253944810170498</v>
      </c>
      <c r="CN24" s="63">
        <v>2.1178878323508501</v>
      </c>
      <c r="CO24" s="63">
        <v>2.2228169234176698</v>
      </c>
      <c r="CP24" s="63">
        <v>4.4849179298003401</v>
      </c>
      <c r="CQ24" s="63">
        <v>3.6943342048875998</v>
      </c>
      <c r="CR24" s="63">
        <v>2.4938548089322001</v>
      </c>
      <c r="CS24" s="63">
        <v>5.0844087351534997</v>
      </c>
      <c r="CT24" s="63">
        <v>4.26295926351023</v>
      </c>
      <c r="CU24" s="63">
        <v>5.6520246438593604</v>
      </c>
      <c r="CV24" s="63">
        <v>7.4363867430583399</v>
      </c>
      <c r="CW24" s="63">
        <v>3.8958842359514998</v>
      </c>
      <c r="CX24" s="63">
        <v>7.5270390484141902</v>
      </c>
      <c r="CY24" s="63">
        <v>2.09258633262667</v>
      </c>
      <c r="CZ24" s="63">
        <v>1.9774411299388299</v>
      </c>
      <c r="DA24" s="63">
        <v>3.3856408684848298</v>
      </c>
      <c r="DB24" s="63">
        <v>6.8775970286578998</v>
      </c>
      <c r="DC24" s="63">
        <v>2.7727323588207202</v>
      </c>
      <c r="DD24" s="63">
        <v>2.8316928400130901</v>
      </c>
      <c r="DE24" s="63">
        <v>6.7877719928461699</v>
      </c>
      <c r="DF24" s="63">
        <v>2.32978952267558</v>
      </c>
      <c r="DG24" s="63">
        <v>3.2023095741673</v>
      </c>
      <c r="DH24" s="63">
        <v>8.4542499347128608</v>
      </c>
      <c r="DI24" s="63">
        <v>8.3685675728626006</v>
      </c>
      <c r="DJ24" s="63">
        <v>3.9664396963903998</v>
      </c>
      <c r="DK24" s="63">
        <v>4.6461568955847197</v>
      </c>
      <c r="DL24" s="63">
        <v>4.8861550347445499</v>
      </c>
      <c r="DM24" s="63">
        <v>3.31675687519227</v>
      </c>
      <c r="DN24" s="63">
        <v>4.5871909448470101</v>
      </c>
      <c r="DO24" s="63">
        <v>3.7230997967008101</v>
      </c>
      <c r="DP24" s="63">
        <v>3.9252304090433001</v>
      </c>
      <c r="DQ24" s="63">
        <v>4.56172326593948</v>
      </c>
      <c r="DR24" s="63">
        <v>6.1608274359097397</v>
      </c>
      <c r="DS24" s="63">
        <v>3.9191302899854898</v>
      </c>
      <c r="DT24" s="63">
        <v>3.5240260528499001</v>
      </c>
      <c r="DU24" s="63">
        <v>4.84452625970225</v>
      </c>
      <c r="DV24" s="63">
        <v>5.4198388599962701</v>
      </c>
      <c r="DW24" s="63">
        <v>4.4709988179543396</v>
      </c>
      <c r="DX24" s="63">
        <v>5.6466811045418597</v>
      </c>
      <c r="DY24" s="63">
        <v>3.6350926657914502</v>
      </c>
      <c r="DZ24" s="63">
        <v>1.80761458379611</v>
      </c>
      <c r="EA24" s="63">
        <v>6.2832791559300398</v>
      </c>
      <c r="EB24" s="63">
        <v>2.91449755333689</v>
      </c>
      <c r="EC24" s="63">
        <v>5.5039719872700301</v>
      </c>
      <c r="ED24" s="63">
        <v>4.5347899894753603</v>
      </c>
      <c r="EE24" s="63">
        <v>5.82402187759316</v>
      </c>
      <c r="EF24" s="63">
        <v>5.0842939208370002</v>
      </c>
      <c r="EG24" s="63">
        <v>3.26184218713875</v>
      </c>
      <c r="EH24" s="63">
        <v>4.0435982316921502</v>
      </c>
      <c r="EI24" s="63">
        <v>5.3690511342933496</v>
      </c>
      <c r="EJ24" s="63">
        <v>6.5654250535308201</v>
      </c>
      <c r="EK24" s="63">
        <v>4.9874527582488497</v>
      </c>
      <c r="EL24" s="63">
        <v>4.5141601422564799</v>
      </c>
      <c r="EM24" s="63">
        <v>3.7344686842360801E-2</v>
      </c>
      <c r="EN24" s="63">
        <v>6.7928293294899698</v>
      </c>
      <c r="EO24" s="63">
        <v>4.3250337575495603</v>
      </c>
      <c r="EP24" s="63">
        <v>3.7920640472004901</v>
      </c>
      <c r="EQ24" s="63">
        <v>4.2232449052406302</v>
      </c>
      <c r="ER24" s="63">
        <v>2.3568424464483999</v>
      </c>
      <c r="ES24" s="63">
        <v>5.7434664968185798</v>
      </c>
      <c r="ET24" s="63">
        <v>5.5932611343146998</v>
      </c>
      <c r="EU24" s="63">
        <v>5.8607790982193402</v>
      </c>
      <c r="EV24" s="63">
        <v>3.52233200483805</v>
      </c>
      <c r="EW24" s="63">
        <v>3.0089816145384298</v>
      </c>
      <c r="EX24" s="63">
        <v>4.13772482930991</v>
      </c>
      <c r="EY24" s="63">
        <v>4.95052440381557</v>
      </c>
      <c r="EZ24" s="63">
        <v>3.6886951152446601</v>
      </c>
      <c r="FA24" s="63">
        <v>4.6347152302624899</v>
      </c>
      <c r="FB24" s="63">
        <v>5.8337781371643196</v>
      </c>
      <c r="FC24" s="63">
        <v>3.3854006643466299</v>
      </c>
      <c r="FD24" s="63">
        <v>6.9109844400966001</v>
      </c>
      <c r="FE24" s="63">
        <v>6.5703430050523801</v>
      </c>
      <c r="FF24" s="63">
        <v>7.21467853539753</v>
      </c>
      <c r="FG24" s="63">
        <v>0.838453240277515</v>
      </c>
      <c r="FH24" s="63">
        <v>7.5413754448942303</v>
      </c>
      <c r="FI24" s="63">
        <v>2.9120615545528099</v>
      </c>
      <c r="FJ24" s="63">
        <v>2.8086507045120901</v>
      </c>
      <c r="FK24" s="63">
        <v>6.3441502993454701</v>
      </c>
      <c r="FL24" s="63">
        <v>2.2350070642093298</v>
      </c>
      <c r="FM24" s="63">
        <v>4.8307268817905999</v>
      </c>
      <c r="FN24" s="63">
        <v>5.0560979242800297</v>
      </c>
      <c r="FO24" s="63">
        <v>4.0728775473779599</v>
      </c>
      <c r="FP24" s="63">
        <v>4.9744375350710301</v>
      </c>
      <c r="FQ24" s="63">
        <v>5.3056422668749903</v>
      </c>
      <c r="FR24" s="63">
        <v>2.3598219348060798</v>
      </c>
      <c r="FS24" s="63">
        <v>3.8085189133644302</v>
      </c>
      <c r="FT24" s="63">
        <v>4.3404269655161496</v>
      </c>
      <c r="FU24" s="63">
        <v>4.42823620867554</v>
      </c>
      <c r="FV24" s="63">
        <v>6.1604926715950299</v>
      </c>
      <c r="FW24" s="63">
        <v>5.16046846875415</v>
      </c>
      <c r="FX24" s="63">
        <v>4.5459313131060899</v>
      </c>
      <c r="FY24" s="63">
        <v>2.8751352269180499</v>
      </c>
      <c r="FZ24" s="63">
        <v>4.5746465040188902</v>
      </c>
      <c r="GA24" s="63">
        <v>4.2348614895130403</v>
      </c>
      <c r="GB24" s="63">
        <v>3.57723544862026</v>
      </c>
      <c r="GC24" s="63">
        <v>4.9004031394243999</v>
      </c>
      <c r="GD24" s="63">
        <v>2.11946906475504</v>
      </c>
      <c r="GE24" s="63">
        <v>4.24058147034751</v>
      </c>
      <c r="GF24" s="63">
        <v>2.7994500070756501</v>
      </c>
      <c r="GG24" s="63">
        <v>4.2350836765708602</v>
      </c>
      <c r="GH24" s="63">
        <v>3.5777067655416102</v>
      </c>
      <c r="GI24" s="63">
        <v>3.2067869862567999</v>
      </c>
      <c r="GJ24" s="63">
        <v>2.7361459105708001</v>
      </c>
      <c r="GK24" s="63">
        <v>4.2013907779405004</v>
      </c>
      <c r="GL24" s="63">
        <v>3.6835954059789602</v>
      </c>
      <c r="GM24" s="63">
        <v>5.1096781513945402</v>
      </c>
      <c r="GN24" s="63">
        <v>6.1159737519872897</v>
      </c>
      <c r="GO24" s="63">
        <v>5.6467991692877204</v>
      </c>
      <c r="GP24" s="63">
        <v>6.5283994103897696</v>
      </c>
      <c r="GQ24" s="63">
        <v>6.1130961940696897</v>
      </c>
      <c r="GR24" s="63">
        <v>1.70376074994535</v>
      </c>
      <c r="GS24" s="63">
        <v>5.3294501395541598</v>
      </c>
      <c r="GT24" s="63">
        <v>5.6995072138885297</v>
      </c>
      <c r="GU24" s="62">
        <v>3.0625500347774501</v>
      </c>
    </row>
    <row r="25" spans="2:203" ht="15" customHeight="1" thickBot="1" x14ac:dyDescent="0.3">
      <c r="B25" s="61" t="s">
        <v>23</v>
      </c>
      <c r="C25" s="60" t="s">
        <v>3184</v>
      </c>
      <c r="D25" s="59">
        <v>5.6931523807258202</v>
      </c>
      <c r="E25" s="59">
        <v>5.2018690640135601</v>
      </c>
      <c r="F25" s="59">
        <v>1.0599089890186899</v>
      </c>
      <c r="G25" s="59">
        <v>6.2959415424986904</v>
      </c>
      <c r="H25" s="59">
        <v>3.5963388642052001</v>
      </c>
      <c r="I25" s="59">
        <v>2.9288478257950299</v>
      </c>
      <c r="J25" s="59">
        <v>4.9623685590817699</v>
      </c>
      <c r="K25" s="59">
        <v>4.8019605054257299</v>
      </c>
      <c r="L25" s="59">
        <v>4.3567142945769302</v>
      </c>
      <c r="M25" s="59">
        <v>7.0059837748276301</v>
      </c>
      <c r="N25" s="59">
        <v>5.20374930761293</v>
      </c>
      <c r="O25" s="59">
        <v>6.1463456676180002</v>
      </c>
      <c r="P25" s="59">
        <v>3.3617711662161098</v>
      </c>
      <c r="Q25" s="59">
        <v>0.79812435895017497</v>
      </c>
      <c r="R25" s="59">
        <v>4.6858840985988097</v>
      </c>
      <c r="S25" s="59">
        <v>5.1349642784167502</v>
      </c>
      <c r="T25" s="59">
        <v>2.07648726642116</v>
      </c>
      <c r="U25" s="59">
        <v>5.5920622977874803</v>
      </c>
      <c r="V25" s="59">
        <v>6.1712989148042103</v>
      </c>
      <c r="W25" s="59">
        <v>4.2940766491923696</v>
      </c>
      <c r="X25" s="59">
        <v>6.7409275603186298</v>
      </c>
      <c r="Y25" s="59">
        <v>0.37112278221080303</v>
      </c>
      <c r="Z25" s="59">
        <v>2.9662717178182398</v>
      </c>
      <c r="AA25" s="59">
        <v>5.3822971948152203</v>
      </c>
      <c r="AB25" s="59">
        <v>4.9075973430395701</v>
      </c>
      <c r="AC25" s="59">
        <v>4.5874430047819104</v>
      </c>
      <c r="AD25" s="59">
        <v>4.3431448440625502</v>
      </c>
      <c r="AE25" s="59">
        <v>4.8664728297158497</v>
      </c>
      <c r="AF25" s="59">
        <v>4.5978469712867902</v>
      </c>
      <c r="AG25" s="59">
        <v>5.0554125976029196</v>
      </c>
      <c r="AH25" s="59">
        <v>4.9726099493702396</v>
      </c>
      <c r="AI25" s="59">
        <v>2.7060243324998998</v>
      </c>
      <c r="AJ25" s="59">
        <v>5.6769330791954102</v>
      </c>
      <c r="AK25" s="59">
        <v>8.7647358632332903E-2</v>
      </c>
      <c r="AL25" s="59">
        <v>4.7846191426689</v>
      </c>
      <c r="AM25" s="59">
        <v>5.9324793448491704</v>
      </c>
      <c r="AN25" s="59">
        <v>5.4440806209238897</v>
      </c>
      <c r="AO25" s="59">
        <v>6.5699178706681103</v>
      </c>
      <c r="AP25" s="59">
        <v>4.2911467501551197</v>
      </c>
      <c r="AQ25" s="59">
        <v>4.9524221011394101</v>
      </c>
      <c r="AR25" s="59">
        <v>5.2336350142998702</v>
      </c>
      <c r="AS25" s="59">
        <v>4.7602848282274097</v>
      </c>
      <c r="AT25" s="59">
        <v>1.0936142593113301</v>
      </c>
      <c r="AU25" s="59">
        <v>2.9948023563343198</v>
      </c>
      <c r="AV25" s="59">
        <v>4.3971594913729</v>
      </c>
      <c r="AW25" s="59">
        <v>4.5129031888366002</v>
      </c>
      <c r="AX25" s="59">
        <v>3.8185029309256402</v>
      </c>
      <c r="AY25" s="59">
        <v>3.1801494528334602</v>
      </c>
      <c r="AZ25" s="59">
        <v>3.8420737217681902</v>
      </c>
      <c r="BA25" s="59">
        <v>6.1053218853489897</v>
      </c>
      <c r="BB25" s="59">
        <v>2.8120484040211799</v>
      </c>
      <c r="BC25" s="59">
        <v>2.3746416793827398</v>
      </c>
      <c r="BD25" s="59">
        <v>2.97873379368778</v>
      </c>
      <c r="BE25" s="59">
        <v>2.7637514920166999</v>
      </c>
      <c r="BF25" s="59">
        <v>5.1640822938776498</v>
      </c>
      <c r="BG25" s="59">
        <v>4.6446869428843396</v>
      </c>
      <c r="BH25" s="59">
        <v>4.2068151119825803</v>
      </c>
      <c r="BI25" s="59">
        <v>4.3390661037594196</v>
      </c>
      <c r="BJ25" s="59">
        <v>4.6488565513435001</v>
      </c>
      <c r="BK25" s="59">
        <v>6.9180880275702199</v>
      </c>
      <c r="BL25" s="59">
        <v>7.0928628289929296</v>
      </c>
      <c r="BM25" s="59">
        <v>2.0334194773925902</v>
      </c>
      <c r="BN25" s="59">
        <v>3.4231814761521302</v>
      </c>
      <c r="BO25" s="59">
        <v>7.2544334239204602</v>
      </c>
      <c r="BP25" s="59">
        <v>5.1728315066993602</v>
      </c>
      <c r="BQ25" s="59">
        <v>6.23144200897395</v>
      </c>
      <c r="BR25" s="59">
        <v>1.5072618544324801</v>
      </c>
      <c r="BS25" s="59">
        <v>4.7620936369911</v>
      </c>
      <c r="BT25" s="59">
        <v>4.8242485116395004</v>
      </c>
      <c r="BU25" s="59">
        <v>2.6710419547364799</v>
      </c>
      <c r="BV25" s="59">
        <v>3.0730712767666999</v>
      </c>
      <c r="BW25" s="59">
        <v>4.0794463825604996</v>
      </c>
      <c r="BX25" s="59">
        <v>4.0942360698457696</v>
      </c>
      <c r="BY25" s="59">
        <v>2.48272955909249</v>
      </c>
      <c r="BZ25" s="59">
        <v>5.03825618473945</v>
      </c>
      <c r="CA25" s="59">
        <v>5.9844571959958897</v>
      </c>
      <c r="CB25" s="59">
        <v>2.6542155451592699</v>
      </c>
      <c r="CC25" s="59">
        <v>7.2495306714708603</v>
      </c>
      <c r="CD25" s="59">
        <v>3.9569766348528499</v>
      </c>
      <c r="CE25" s="59">
        <v>3.4582704377257798</v>
      </c>
      <c r="CF25" s="59">
        <v>4.1947410979398496</v>
      </c>
      <c r="CG25" s="59">
        <v>5.42447201537101</v>
      </c>
      <c r="CH25" s="59">
        <v>3.20226255102643</v>
      </c>
      <c r="CI25" s="59">
        <v>2.5592078961694602</v>
      </c>
      <c r="CJ25" s="59">
        <v>5.1875975331894901</v>
      </c>
      <c r="CK25" s="59">
        <v>6.3535244356952996</v>
      </c>
      <c r="CL25" s="59">
        <v>6.6447460581187903</v>
      </c>
      <c r="CM25" s="59">
        <v>5.7601783570543796</v>
      </c>
      <c r="CN25" s="59">
        <v>2.06554473951857</v>
      </c>
      <c r="CO25" s="59">
        <v>3.0411798892324202</v>
      </c>
      <c r="CP25" s="59">
        <v>2.8842052044389201</v>
      </c>
      <c r="CQ25" s="59">
        <v>5.4131099889278804</v>
      </c>
      <c r="CR25" s="59">
        <v>3.5802781676650501</v>
      </c>
      <c r="CS25" s="59">
        <v>3.67520621289558</v>
      </c>
      <c r="CT25" s="59">
        <v>5.19219021917554</v>
      </c>
      <c r="CU25" s="59">
        <v>5.8808422249697401</v>
      </c>
      <c r="CV25" s="59">
        <v>8.4339567595472502</v>
      </c>
      <c r="CW25" s="59">
        <v>5.1985884443512402</v>
      </c>
      <c r="CX25" s="59">
        <v>7.4127137915869303</v>
      </c>
      <c r="CY25" s="59">
        <v>1.2591218060576801</v>
      </c>
      <c r="CZ25" s="59">
        <v>2.47411411046658</v>
      </c>
      <c r="DA25" s="59">
        <v>3.0189154224097399</v>
      </c>
      <c r="DB25" s="59">
        <v>7.04817078153006</v>
      </c>
      <c r="DC25" s="59">
        <v>3.2249694509756699</v>
      </c>
      <c r="DD25" s="59">
        <v>3.43399964275187</v>
      </c>
      <c r="DE25" s="59">
        <v>6.5061623619980704</v>
      </c>
      <c r="DF25" s="59">
        <v>1.58909710516509</v>
      </c>
      <c r="DG25" s="59">
        <v>2.75744788269667</v>
      </c>
      <c r="DH25" s="59">
        <v>9.2423857614908496</v>
      </c>
      <c r="DI25" s="59">
        <v>8.2820505362067394</v>
      </c>
      <c r="DJ25" s="59">
        <v>5.7247921334080498</v>
      </c>
      <c r="DK25" s="59">
        <v>4.5483626384378697</v>
      </c>
      <c r="DL25" s="59">
        <v>4.8082666232903799</v>
      </c>
      <c r="DM25" s="59">
        <v>5.0944894483625101</v>
      </c>
      <c r="DN25" s="59">
        <v>6.1101335231637899</v>
      </c>
      <c r="DO25" s="59">
        <v>3.4436875356029599</v>
      </c>
      <c r="DP25" s="59">
        <v>5.6433049749803796</v>
      </c>
      <c r="DQ25" s="59">
        <v>2.9499438720943498</v>
      </c>
      <c r="DR25" s="59">
        <v>6.1297116397934497</v>
      </c>
      <c r="DS25" s="59">
        <v>3.4276142175273598</v>
      </c>
      <c r="DT25" s="59">
        <v>3.2242950084503699</v>
      </c>
      <c r="DU25" s="59">
        <v>6.3882377639779202</v>
      </c>
      <c r="DV25" s="59">
        <v>5.8172625386594703</v>
      </c>
      <c r="DW25" s="59">
        <v>4.2490432722504696</v>
      </c>
      <c r="DX25" s="59">
        <v>5.28123829456199</v>
      </c>
      <c r="DY25" s="59">
        <v>3.7382490217120199</v>
      </c>
      <c r="DZ25" s="59">
        <v>0.112229854275394</v>
      </c>
      <c r="EA25" s="59">
        <v>6.07936530986363</v>
      </c>
      <c r="EB25" s="59">
        <v>3.4499495625134302</v>
      </c>
      <c r="EC25" s="59">
        <v>5.7773513272567296</v>
      </c>
      <c r="ED25" s="59">
        <v>5.4313989836448702</v>
      </c>
      <c r="EE25" s="59">
        <v>5.0831367629386897</v>
      </c>
      <c r="EF25" s="59">
        <v>5.9929564582271899</v>
      </c>
      <c r="EG25" s="59">
        <v>3.3019270643299401</v>
      </c>
      <c r="EH25" s="59">
        <v>3.3516311556968801</v>
      </c>
      <c r="EI25" s="59">
        <v>5.2056153752672198</v>
      </c>
      <c r="EJ25" s="59">
        <v>6.2579911967882804</v>
      </c>
      <c r="EK25" s="59">
        <v>4.9512567351554697</v>
      </c>
      <c r="EL25" s="59">
        <v>4.6512526496256497</v>
      </c>
      <c r="EM25" s="59">
        <v>7.8505180862633001E-2</v>
      </c>
      <c r="EN25" s="59">
        <v>5.92771397254646</v>
      </c>
      <c r="EO25" s="59">
        <v>4.7054969231680204</v>
      </c>
      <c r="EP25" s="59">
        <v>3.9840606602467199</v>
      </c>
      <c r="EQ25" s="59">
        <v>5.2953887565702598</v>
      </c>
      <c r="ER25" s="59">
        <v>1.7449791085670601</v>
      </c>
      <c r="ES25" s="59">
        <v>5.6934256242325203</v>
      </c>
      <c r="ET25" s="59">
        <v>6.0504146281301301</v>
      </c>
      <c r="EU25" s="59">
        <v>4.7996054224526699</v>
      </c>
      <c r="EV25" s="59">
        <v>4.2114016374184704</v>
      </c>
      <c r="EW25" s="59">
        <v>3.28939627959367</v>
      </c>
      <c r="EX25" s="59">
        <v>4.5048428172233601</v>
      </c>
      <c r="EY25" s="59">
        <v>7.6508722403371197</v>
      </c>
      <c r="EZ25" s="59">
        <v>4.3191843669419399</v>
      </c>
      <c r="FA25" s="59">
        <v>4.5081497214313302</v>
      </c>
      <c r="FB25" s="59">
        <v>6.1282542147420198</v>
      </c>
      <c r="FC25" s="59">
        <v>4.0847191133049101</v>
      </c>
      <c r="FD25" s="59">
        <v>7.2448109656062396</v>
      </c>
      <c r="FE25" s="59">
        <v>7.0910333327879496</v>
      </c>
      <c r="FF25" s="59">
        <v>7.5461767913680902</v>
      </c>
      <c r="FG25" s="59">
        <v>0.92744746115436505</v>
      </c>
      <c r="FH25" s="59">
        <v>7.7727764263579697</v>
      </c>
      <c r="FI25" s="59">
        <v>1.97033831408107</v>
      </c>
      <c r="FJ25" s="59">
        <v>2.2103857471234498</v>
      </c>
      <c r="FK25" s="59">
        <v>6.77802454743669</v>
      </c>
      <c r="FL25" s="59">
        <v>1.98505225087435</v>
      </c>
      <c r="FM25" s="59">
        <v>3.2789719862494602</v>
      </c>
      <c r="FN25" s="59">
        <v>4.7292482116517203</v>
      </c>
      <c r="FO25" s="59">
        <v>5.1785353885246703</v>
      </c>
      <c r="FP25" s="59">
        <v>4.7295690842898201</v>
      </c>
      <c r="FQ25" s="59">
        <v>8.6357834073785806</v>
      </c>
      <c r="FR25" s="59">
        <v>2.2254631220375698</v>
      </c>
      <c r="FS25" s="59">
        <v>3.8058392964218899</v>
      </c>
      <c r="FT25" s="59">
        <v>5.1114153120431496</v>
      </c>
      <c r="FU25" s="59">
        <v>5.5134686375700301</v>
      </c>
      <c r="FV25" s="59">
        <v>6.4348550381602498</v>
      </c>
      <c r="FW25" s="59">
        <v>5.6632962250743502</v>
      </c>
      <c r="FX25" s="59">
        <v>5.0553214853647797</v>
      </c>
      <c r="FY25" s="59">
        <v>2.93674157378112</v>
      </c>
      <c r="FZ25" s="59">
        <v>4.0698052616868097</v>
      </c>
      <c r="GA25" s="59">
        <v>5.3298913937833703</v>
      </c>
      <c r="GB25" s="59">
        <v>5.4269825685138198</v>
      </c>
      <c r="GC25" s="59">
        <v>6.4789459268628997</v>
      </c>
      <c r="GD25" s="59">
        <v>2.3070087710313301</v>
      </c>
      <c r="GE25" s="59">
        <v>4.0542841357203798</v>
      </c>
      <c r="GF25" s="59">
        <v>1.5302205988851101</v>
      </c>
      <c r="GG25" s="59">
        <v>4.4017055481162704</v>
      </c>
      <c r="GH25" s="59">
        <v>2.5370201765448401</v>
      </c>
      <c r="GI25" s="59">
        <v>3.6497304102638899</v>
      </c>
      <c r="GJ25" s="59">
        <v>2.4208353860080698</v>
      </c>
      <c r="GK25" s="59">
        <v>3.5917631808053101</v>
      </c>
      <c r="GL25" s="59">
        <v>3.7744602752240701</v>
      </c>
      <c r="GM25" s="59">
        <v>4.2707681258754198</v>
      </c>
      <c r="GN25" s="59">
        <v>6.8419102385889099</v>
      </c>
      <c r="GO25" s="59">
        <v>5.2376707845873796</v>
      </c>
      <c r="GP25" s="59">
        <v>6.8330671763617801</v>
      </c>
      <c r="GQ25" s="59">
        <v>6.6849028736130904</v>
      </c>
      <c r="GR25" s="59">
        <v>1.9786020169814</v>
      </c>
      <c r="GS25" s="59">
        <v>7.3633638441898803</v>
      </c>
      <c r="GT25" s="59">
        <v>5.9277803320106504</v>
      </c>
      <c r="GU25" s="58">
        <v>3.6281903346152098</v>
      </c>
    </row>
    <row r="26" spans="2:203" ht="15" customHeight="1" x14ac:dyDescent="0.25">
      <c r="B26" s="57" t="s">
        <v>3183</v>
      </c>
      <c r="C26" s="56" t="s">
        <v>3118</v>
      </c>
      <c r="D26" s="55">
        <f t="shared" ref="D26:AI26" si="14">AVERAGE(D12:D25)</f>
        <v>4.3124647057266383</v>
      </c>
      <c r="E26" s="55">
        <f t="shared" si="14"/>
        <v>4.3573849266909237</v>
      </c>
      <c r="F26" s="55">
        <f t="shared" si="14"/>
        <v>1.4623978210278328</v>
      </c>
      <c r="G26" s="55">
        <f t="shared" si="14"/>
        <v>5.640884029557049</v>
      </c>
      <c r="H26" s="55">
        <f t="shared" si="14"/>
        <v>4.0662033258925181</v>
      </c>
      <c r="I26" s="55">
        <f t="shared" si="14"/>
        <v>3.1395128026965393</v>
      </c>
      <c r="J26" s="55">
        <f t="shared" si="14"/>
        <v>4.6094045301781801</v>
      </c>
      <c r="K26" s="55">
        <f t="shared" si="14"/>
        <v>4.507876086171331</v>
      </c>
      <c r="L26" s="55">
        <f t="shared" si="14"/>
        <v>3.8287427181176481</v>
      </c>
      <c r="M26" s="55">
        <f t="shared" si="14"/>
        <v>6.0169183029924378</v>
      </c>
      <c r="N26" s="55">
        <f t="shared" si="14"/>
        <v>4.7568416855321294</v>
      </c>
      <c r="O26" s="55">
        <f t="shared" si="14"/>
        <v>5.1882773441164556</v>
      </c>
      <c r="P26" s="55">
        <f t="shared" si="14"/>
        <v>2.9486130068153362</v>
      </c>
      <c r="Q26" s="55">
        <f t="shared" si="14"/>
        <v>0.43478286021118712</v>
      </c>
      <c r="R26" s="55">
        <f t="shared" si="14"/>
        <v>4.2334137885121388</v>
      </c>
      <c r="S26" s="55">
        <f t="shared" si="14"/>
        <v>4.9627013372869246</v>
      </c>
      <c r="T26" s="55">
        <f t="shared" si="14"/>
        <v>1.3449097449835943</v>
      </c>
      <c r="U26" s="55">
        <f t="shared" si="14"/>
        <v>4.4997300420694106</v>
      </c>
      <c r="V26" s="55">
        <f t="shared" si="14"/>
        <v>5.31137731202534</v>
      </c>
      <c r="W26" s="55">
        <f t="shared" si="14"/>
        <v>3.2549896439617401</v>
      </c>
      <c r="X26" s="55">
        <f t="shared" si="14"/>
        <v>6.5312103995359143</v>
      </c>
      <c r="Y26" s="55">
        <f t="shared" si="14"/>
        <v>1.4362798556401561</v>
      </c>
      <c r="Z26" s="55">
        <f t="shared" si="14"/>
        <v>2.6623266107752346</v>
      </c>
      <c r="AA26" s="55">
        <f t="shared" si="14"/>
        <v>4.9905268764461832</v>
      </c>
      <c r="AB26" s="55">
        <f t="shared" si="14"/>
        <v>4.9145127015000059</v>
      </c>
      <c r="AC26" s="55">
        <f t="shared" si="14"/>
        <v>3.7291272026040714</v>
      </c>
      <c r="AD26" s="55">
        <f t="shared" si="14"/>
        <v>4.2593388552541258</v>
      </c>
      <c r="AE26" s="55">
        <f t="shared" si="14"/>
        <v>4.8876942138075075</v>
      </c>
      <c r="AF26" s="55">
        <f t="shared" si="14"/>
        <v>3.8798595144827366</v>
      </c>
      <c r="AG26" s="55">
        <f t="shared" si="14"/>
        <v>4.1960103539261491</v>
      </c>
      <c r="AH26" s="55">
        <f t="shared" si="14"/>
        <v>4.409643713382958</v>
      </c>
      <c r="AI26" s="55">
        <f t="shared" si="14"/>
        <v>2.7197463158255579</v>
      </c>
      <c r="AJ26" s="55">
        <f t="shared" ref="AJ26:BO26" si="15">AVERAGE(AJ12:AJ25)</f>
        <v>5.5239496729930178</v>
      </c>
      <c r="AK26" s="55">
        <f t="shared" si="15"/>
        <v>1.0772963358656411</v>
      </c>
      <c r="AL26" s="55">
        <f t="shared" si="15"/>
        <v>5.0386875742185646</v>
      </c>
      <c r="AM26" s="55">
        <f t="shared" si="15"/>
        <v>6.1039584460179066</v>
      </c>
      <c r="AN26" s="55">
        <f t="shared" si="15"/>
        <v>4.3749893435353098</v>
      </c>
      <c r="AO26" s="55">
        <f t="shared" si="15"/>
        <v>6.0010331039928797</v>
      </c>
      <c r="AP26" s="55">
        <f t="shared" si="15"/>
        <v>4.0623237297800792</v>
      </c>
      <c r="AQ26" s="55">
        <f t="shared" si="15"/>
        <v>4.6100843702656169</v>
      </c>
      <c r="AR26" s="55">
        <f t="shared" si="15"/>
        <v>4.8867279990609935</v>
      </c>
      <c r="AS26" s="55">
        <f t="shared" si="15"/>
        <v>4.7376287298261444</v>
      </c>
      <c r="AT26" s="55">
        <f t="shared" si="15"/>
        <v>1.573336134729669</v>
      </c>
      <c r="AU26" s="55">
        <f t="shared" si="15"/>
        <v>3.7208959926878546</v>
      </c>
      <c r="AV26" s="55">
        <f t="shared" si="15"/>
        <v>5.2985129925359526</v>
      </c>
      <c r="AW26" s="55">
        <f t="shared" si="15"/>
        <v>4.4075127212585672</v>
      </c>
      <c r="AX26" s="55">
        <f t="shared" si="15"/>
        <v>3.7446768806427926</v>
      </c>
      <c r="AY26" s="55">
        <f t="shared" si="15"/>
        <v>3.5136481634604211</v>
      </c>
      <c r="AZ26" s="55">
        <f t="shared" si="15"/>
        <v>3.4603558200508608</v>
      </c>
      <c r="BA26" s="55">
        <f t="shared" si="15"/>
        <v>5.2295987613987558</v>
      </c>
      <c r="BB26" s="55">
        <f t="shared" si="15"/>
        <v>2.5798036950753747</v>
      </c>
      <c r="BC26" s="55">
        <f t="shared" si="15"/>
        <v>2.8479116053615172</v>
      </c>
      <c r="BD26" s="55">
        <f t="shared" si="15"/>
        <v>2.7962866068638279</v>
      </c>
      <c r="BE26" s="55">
        <f t="shared" si="15"/>
        <v>2.8472513795558569</v>
      </c>
      <c r="BF26" s="55">
        <f t="shared" si="15"/>
        <v>4.9695175108335814</v>
      </c>
      <c r="BG26" s="55">
        <f t="shared" si="15"/>
        <v>4.238360699477246</v>
      </c>
      <c r="BH26" s="55">
        <f t="shared" si="15"/>
        <v>3.4890292551849753</v>
      </c>
      <c r="BI26" s="55">
        <f t="shared" si="15"/>
        <v>4.9329868568348783</v>
      </c>
      <c r="BJ26" s="55">
        <f t="shared" si="15"/>
        <v>4.1009515239242216</v>
      </c>
      <c r="BK26" s="55">
        <f t="shared" si="15"/>
        <v>5.9340435807495338</v>
      </c>
      <c r="BL26" s="55">
        <f t="shared" si="15"/>
        <v>6.7193218804197352</v>
      </c>
      <c r="BM26" s="55">
        <f t="shared" si="15"/>
        <v>2.5490288280152855</v>
      </c>
      <c r="BN26" s="55">
        <f t="shared" si="15"/>
        <v>2.846484749484179</v>
      </c>
      <c r="BO26" s="55">
        <f t="shared" si="15"/>
        <v>6.5137158300116722</v>
      </c>
      <c r="BP26" s="55">
        <f t="shared" ref="BP26:CU26" si="16">AVERAGE(BP12:BP25)</f>
        <v>5.343432584618804</v>
      </c>
      <c r="BQ26" s="55">
        <f t="shared" si="16"/>
        <v>6.1296128148453004</v>
      </c>
      <c r="BR26" s="55">
        <f t="shared" si="16"/>
        <v>2.1063694580370522</v>
      </c>
      <c r="BS26" s="55">
        <f t="shared" si="16"/>
        <v>5.0941409664347264</v>
      </c>
      <c r="BT26" s="55">
        <f t="shared" si="16"/>
        <v>4.2267262616366335</v>
      </c>
      <c r="BU26" s="55">
        <f t="shared" si="16"/>
        <v>3.4538376817914656</v>
      </c>
      <c r="BV26" s="55">
        <f t="shared" si="16"/>
        <v>2.9380856888034392</v>
      </c>
      <c r="BW26" s="55">
        <f t="shared" si="16"/>
        <v>3.4984825694112223</v>
      </c>
      <c r="BX26" s="55">
        <f t="shared" si="16"/>
        <v>4.2742334952604342</v>
      </c>
      <c r="BY26" s="55">
        <f t="shared" si="16"/>
        <v>2.2428663832466551</v>
      </c>
      <c r="BZ26" s="55">
        <f t="shared" si="16"/>
        <v>4.9363595702268457</v>
      </c>
      <c r="CA26" s="55">
        <f t="shared" si="16"/>
        <v>5.8230951470418999</v>
      </c>
      <c r="CB26" s="55">
        <f t="shared" si="16"/>
        <v>3.6959623028427635</v>
      </c>
      <c r="CC26" s="55">
        <f t="shared" si="16"/>
        <v>6.7656463007016097</v>
      </c>
      <c r="CD26" s="55">
        <f t="shared" si="16"/>
        <v>3.1995891986959344</v>
      </c>
      <c r="CE26" s="55">
        <f t="shared" si="16"/>
        <v>3.6374758819756772</v>
      </c>
      <c r="CF26" s="55">
        <f t="shared" si="16"/>
        <v>3.6943693375616751</v>
      </c>
      <c r="CG26" s="55">
        <f t="shared" si="16"/>
        <v>4.6694587393032352</v>
      </c>
      <c r="CH26" s="55">
        <f t="shared" si="16"/>
        <v>2.8528580897980156</v>
      </c>
      <c r="CI26" s="55">
        <f t="shared" si="16"/>
        <v>2.782059444416197</v>
      </c>
      <c r="CJ26" s="55">
        <f t="shared" si="16"/>
        <v>4.8648870703402309</v>
      </c>
      <c r="CK26" s="55">
        <f t="shared" si="16"/>
        <v>5.3494797791678517</v>
      </c>
      <c r="CL26" s="55">
        <f t="shared" si="16"/>
        <v>6.6283525320227232</v>
      </c>
      <c r="CM26" s="55">
        <f t="shared" si="16"/>
        <v>4.9873845909590528</v>
      </c>
      <c r="CN26" s="55">
        <f t="shared" si="16"/>
        <v>3.065317994715528</v>
      </c>
      <c r="CO26" s="55">
        <f t="shared" si="16"/>
        <v>2.7159656539468422</v>
      </c>
      <c r="CP26" s="55">
        <f t="shared" si="16"/>
        <v>3.2287971407456166</v>
      </c>
      <c r="CQ26" s="55">
        <f t="shared" si="16"/>
        <v>4.2286998880628976</v>
      </c>
      <c r="CR26" s="55">
        <f t="shared" si="16"/>
        <v>3.3474476264235453</v>
      </c>
      <c r="CS26" s="55">
        <f t="shared" si="16"/>
        <v>4.3015457598892537</v>
      </c>
      <c r="CT26" s="55">
        <f t="shared" si="16"/>
        <v>4.9675234354152185</v>
      </c>
      <c r="CU26" s="55">
        <f t="shared" si="16"/>
        <v>5.7504384292021289</v>
      </c>
      <c r="CV26" s="55">
        <f t="shared" ref="CV26:EA26" si="17">AVERAGE(CV12:CV25)</f>
        <v>7.6543127384582306</v>
      </c>
      <c r="CW26" s="55">
        <f t="shared" si="17"/>
        <v>4.4977265942506035</v>
      </c>
      <c r="CX26" s="55">
        <f t="shared" si="17"/>
        <v>7.0119183101928693</v>
      </c>
      <c r="CY26" s="55">
        <f t="shared" si="17"/>
        <v>1.8704322199928425</v>
      </c>
      <c r="CZ26" s="55">
        <f t="shared" si="17"/>
        <v>2.5233692189330093</v>
      </c>
      <c r="DA26" s="55">
        <f t="shared" si="17"/>
        <v>3.0817221587414836</v>
      </c>
      <c r="DB26" s="55">
        <f t="shared" si="17"/>
        <v>7.1949607030460294</v>
      </c>
      <c r="DC26" s="55">
        <f t="shared" si="17"/>
        <v>3.208714950620434</v>
      </c>
      <c r="DD26" s="55">
        <f t="shared" si="17"/>
        <v>3.5704174760337364</v>
      </c>
      <c r="DE26" s="55">
        <f t="shared" si="17"/>
        <v>6.4857792438642177</v>
      </c>
      <c r="DF26" s="55">
        <f t="shared" si="17"/>
        <v>3.2744498965564062</v>
      </c>
      <c r="DG26" s="55">
        <f t="shared" si="17"/>
        <v>2.9877152497820738</v>
      </c>
      <c r="DH26" s="55">
        <f t="shared" si="17"/>
        <v>8.9779514053311953</v>
      </c>
      <c r="DI26" s="55">
        <f t="shared" si="17"/>
        <v>7.7493721187792515</v>
      </c>
      <c r="DJ26" s="55">
        <f t="shared" si="17"/>
        <v>4.9299718677404174</v>
      </c>
      <c r="DK26" s="55">
        <f t="shared" si="17"/>
        <v>4.281372442448661</v>
      </c>
      <c r="DL26" s="55">
        <f t="shared" si="17"/>
        <v>4.9768653701097998</v>
      </c>
      <c r="DM26" s="55">
        <f t="shared" si="17"/>
        <v>4.1843427022863073</v>
      </c>
      <c r="DN26" s="55">
        <f t="shared" si="17"/>
        <v>4.820456019593693</v>
      </c>
      <c r="DO26" s="55">
        <f t="shared" si="17"/>
        <v>3.0906062126860294</v>
      </c>
      <c r="DP26" s="55">
        <f t="shared" si="17"/>
        <v>4.6348813976094316</v>
      </c>
      <c r="DQ26" s="55">
        <f t="shared" si="17"/>
        <v>4.1574560395580962</v>
      </c>
      <c r="DR26" s="55">
        <f t="shared" si="17"/>
        <v>5.633296833785411</v>
      </c>
      <c r="DS26" s="55">
        <f t="shared" si="17"/>
        <v>3.2607689259584425</v>
      </c>
      <c r="DT26" s="55">
        <f t="shared" si="17"/>
        <v>2.9313012893016515</v>
      </c>
      <c r="DU26" s="55">
        <f t="shared" si="17"/>
        <v>4.6662131133674611</v>
      </c>
      <c r="DV26" s="55">
        <f t="shared" si="17"/>
        <v>5.5810646946769396</v>
      </c>
      <c r="DW26" s="55">
        <f t="shared" si="17"/>
        <v>4.1698269347228321</v>
      </c>
      <c r="DX26" s="55">
        <f t="shared" si="17"/>
        <v>4.9196729993008947</v>
      </c>
      <c r="DY26" s="55">
        <f t="shared" si="17"/>
        <v>4.0252099599660252</v>
      </c>
      <c r="DZ26" s="55">
        <f t="shared" si="17"/>
        <v>2.6612358564746605</v>
      </c>
      <c r="EA26" s="55">
        <f t="shared" si="17"/>
        <v>6.247902092229908</v>
      </c>
      <c r="EB26" s="55">
        <f t="shared" ref="EB26:FG26" si="18">AVERAGE(EB12:EB25)</f>
        <v>3.3842951068763933</v>
      </c>
      <c r="EC26" s="55">
        <f t="shared" si="18"/>
        <v>5.1089182087468386</v>
      </c>
      <c r="ED26" s="55">
        <f t="shared" si="18"/>
        <v>4.6817573989244394</v>
      </c>
      <c r="EE26" s="55">
        <f t="shared" si="18"/>
        <v>5.203971603201202</v>
      </c>
      <c r="EF26" s="55">
        <f t="shared" si="18"/>
        <v>5.1877606075101665</v>
      </c>
      <c r="EG26" s="55">
        <f t="shared" si="18"/>
        <v>2.8537946862456076</v>
      </c>
      <c r="EH26" s="55">
        <f t="shared" si="18"/>
        <v>3.8307709990860177</v>
      </c>
      <c r="EI26" s="55">
        <f t="shared" si="18"/>
        <v>4.517179447270026</v>
      </c>
      <c r="EJ26" s="55">
        <f t="shared" si="18"/>
        <v>5.897437647442886</v>
      </c>
      <c r="EK26" s="55">
        <f t="shared" si="18"/>
        <v>4.8161799640656353</v>
      </c>
      <c r="EL26" s="55">
        <f t="shared" si="18"/>
        <v>4.1161806864731734</v>
      </c>
      <c r="EM26" s="55">
        <f t="shared" si="18"/>
        <v>1.4156612913366964</v>
      </c>
      <c r="EN26" s="55">
        <f t="shared" si="18"/>
        <v>5.9311395144663619</v>
      </c>
      <c r="EO26" s="55">
        <f t="shared" si="18"/>
        <v>4.2745363739426336</v>
      </c>
      <c r="EP26" s="55">
        <f t="shared" si="18"/>
        <v>4.0051013844410299</v>
      </c>
      <c r="EQ26" s="55">
        <f t="shared" si="18"/>
        <v>4.0032481599182912</v>
      </c>
      <c r="ER26" s="55">
        <f t="shared" si="18"/>
        <v>2.5801822785909261</v>
      </c>
      <c r="ES26" s="55">
        <f t="shared" si="18"/>
        <v>5.6019650114413979</v>
      </c>
      <c r="ET26" s="55">
        <f t="shared" si="18"/>
        <v>5.9179761267939623</v>
      </c>
      <c r="EU26" s="55">
        <f t="shared" si="18"/>
        <v>4.8894327463514822</v>
      </c>
      <c r="EV26" s="55">
        <f t="shared" si="18"/>
        <v>3.4188153919447322</v>
      </c>
      <c r="EW26" s="55">
        <f t="shared" si="18"/>
        <v>2.8198498552163103</v>
      </c>
      <c r="EX26" s="55">
        <f t="shared" si="18"/>
        <v>3.5985538108699413</v>
      </c>
      <c r="EY26" s="55">
        <f t="shared" si="18"/>
        <v>4.6720108012004511</v>
      </c>
      <c r="EZ26" s="55">
        <f t="shared" si="18"/>
        <v>3.6375328465197017</v>
      </c>
      <c r="FA26" s="55">
        <f t="shared" si="18"/>
        <v>4.2926126294071567</v>
      </c>
      <c r="FB26" s="55">
        <f t="shared" si="18"/>
        <v>5.8431982899289334</v>
      </c>
      <c r="FC26" s="55">
        <f t="shared" si="18"/>
        <v>3.3458562935572402</v>
      </c>
      <c r="FD26" s="55">
        <f t="shared" si="18"/>
        <v>7.0814848682158598</v>
      </c>
      <c r="FE26" s="55">
        <f t="shared" si="18"/>
        <v>6.6644901394195246</v>
      </c>
      <c r="FF26" s="55">
        <f t="shared" si="18"/>
        <v>7.1427365659526414</v>
      </c>
      <c r="FG26" s="55">
        <f t="shared" si="18"/>
        <v>1.6761688676972919</v>
      </c>
      <c r="FH26" s="55">
        <f t="shared" ref="FH26:GM26" si="19">AVERAGE(FH12:FH25)</f>
        <v>7.5950905253086534</v>
      </c>
      <c r="FI26" s="55">
        <f t="shared" si="19"/>
        <v>2.8582864141089064</v>
      </c>
      <c r="FJ26" s="55">
        <f t="shared" si="19"/>
        <v>2.557209803626042</v>
      </c>
      <c r="FK26" s="55">
        <f t="shared" si="19"/>
        <v>5.9183665224976778</v>
      </c>
      <c r="FL26" s="55">
        <f t="shared" si="19"/>
        <v>2.4259044991797651</v>
      </c>
      <c r="FM26" s="55">
        <f t="shared" si="19"/>
        <v>3.8889543255700807</v>
      </c>
      <c r="FN26" s="55">
        <f t="shared" si="19"/>
        <v>4.6413350751557889</v>
      </c>
      <c r="FO26" s="55">
        <f t="shared" si="19"/>
        <v>4.6473538541815929</v>
      </c>
      <c r="FP26" s="55">
        <f t="shared" si="19"/>
        <v>4.9462852366534511</v>
      </c>
      <c r="FQ26" s="55">
        <f t="shared" si="19"/>
        <v>5.5837442935640551</v>
      </c>
      <c r="FR26" s="55">
        <f t="shared" si="19"/>
        <v>2.6609603787760565</v>
      </c>
      <c r="FS26" s="55">
        <f t="shared" si="19"/>
        <v>3.7054952675900985</v>
      </c>
      <c r="FT26" s="55">
        <f t="shared" si="19"/>
        <v>4.0711808088994461</v>
      </c>
      <c r="FU26" s="55">
        <f t="shared" si="19"/>
        <v>4.5042633839102715</v>
      </c>
      <c r="FV26" s="55">
        <f t="shared" si="19"/>
        <v>6.1923929194847531</v>
      </c>
      <c r="FW26" s="55">
        <f t="shared" si="19"/>
        <v>5.2327804254327068</v>
      </c>
      <c r="FX26" s="55">
        <f t="shared" si="19"/>
        <v>4.908793422124921</v>
      </c>
      <c r="FY26" s="55">
        <f t="shared" si="19"/>
        <v>3.0401510460086976</v>
      </c>
      <c r="FZ26" s="55">
        <f t="shared" si="19"/>
        <v>4.6858212369747676</v>
      </c>
      <c r="GA26" s="55">
        <f t="shared" si="19"/>
        <v>4.8882087229479954</v>
      </c>
      <c r="GB26" s="55">
        <f t="shared" si="19"/>
        <v>4.3168070670818546</v>
      </c>
      <c r="GC26" s="55">
        <f t="shared" si="19"/>
        <v>4.8901692186099037</v>
      </c>
      <c r="GD26" s="55">
        <f t="shared" si="19"/>
        <v>2.7416136358807077</v>
      </c>
      <c r="GE26" s="55">
        <f t="shared" si="19"/>
        <v>4.0367969590391919</v>
      </c>
      <c r="GF26" s="55">
        <f t="shared" si="19"/>
        <v>1.923825270603357</v>
      </c>
      <c r="GG26" s="55">
        <f t="shared" si="19"/>
        <v>4.1011359800770482</v>
      </c>
      <c r="GH26" s="55">
        <f t="shared" si="19"/>
        <v>3.2759232732096417</v>
      </c>
      <c r="GI26" s="55">
        <f t="shared" si="19"/>
        <v>3.0177462730682145</v>
      </c>
      <c r="GJ26" s="55">
        <f t="shared" si="19"/>
        <v>2.9892081824905135</v>
      </c>
      <c r="GK26" s="55">
        <f t="shared" si="19"/>
        <v>4.3830711986332371</v>
      </c>
      <c r="GL26" s="55">
        <f t="shared" si="19"/>
        <v>3.8308595393351501</v>
      </c>
      <c r="GM26" s="55">
        <f t="shared" si="19"/>
        <v>3.9646301377889634</v>
      </c>
      <c r="GN26" s="55">
        <f t="shared" ref="GN26:HS26" si="20">AVERAGE(GN12:GN25)</f>
        <v>6.3679556676230868</v>
      </c>
      <c r="GO26" s="55">
        <f t="shared" si="20"/>
        <v>5.2653104988805906</v>
      </c>
      <c r="GP26" s="55">
        <f t="shared" si="20"/>
        <v>6.1332423361758241</v>
      </c>
      <c r="GQ26" s="55">
        <f t="shared" si="20"/>
        <v>5.970798018662772</v>
      </c>
      <c r="GR26" s="55">
        <f t="shared" si="20"/>
        <v>3.2427868312928232</v>
      </c>
      <c r="GS26" s="55">
        <f t="shared" si="20"/>
        <v>5.8635704751501505</v>
      </c>
      <c r="GT26" s="55">
        <f t="shared" si="20"/>
        <v>5.7054913709146282</v>
      </c>
      <c r="GU26" s="54">
        <f t="shared" si="20"/>
        <v>3.2710186444307543</v>
      </c>
    </row>
    <row r="27" spans="2:203" ht="15" customHeight="1" thickBot="1" x14ac:dyDescent="0.3">
      <c r="B27" s="53" t="s">
        <v>3182</v>
      </c>
      <c r="C27" s="52" t="s">
        <v>3118</v>
      </c>
      <c r="D27" s="51">
        <f t="shared" ref="D27:AI27" si="21">STDEV(D12:D25)/SQRT(COUNT(D12:D25))</f>
        <v>0.15779696770592549</v>
      </c>
      <c r="E27" s="51">
        <f t="shared" si="21"/>
        <v>0.16448070986725619</v>
      </c>
      <c r="F27" s="51">
        <f t="shared" si="21"/>
        <v>0.40010456929794663</v>
      </c>
      <c r="G27" s="51">
        <f t="shared" si="21"/>
        <v>0.21938459341304567</v>
      </c>
      <c r="H27" s="51">
        <f t="shared" si="21"/>
        <v>0.13891938630545755</v>
      </c>
      <c r="I27" s="51">
        <f t="shared" si="21"/>
        <v>0.16619932976855109</v>
      </c>
      <c r="J27" s="51">
        <f t="shared" si="21"/>
        <v>0.25972021931753192</v>
      </c>
      <c r="K27" s="51">
        <f t="shared" si="21"/>
        <v>0.17404789784149299</v>
      </c>
      <c r="L27" s="51">
        <f t="shared" si="21"/>
        <v>0.14950521283767282</v>
      </c>
      <c r="M27" s="51">
        <f t="shared" si="21"/>
        <v>0.17974945135792225</v>
      </c>
      <c r="N27" s="51">
        <f t="shared" si="21"/>
        <v>0.11733646772044827</v>
      </c>
      <c r="O27" s="51">
        <f t="shared" si="21"/>
        <v>0.14945474462033759</v>
      </c>
      <c r="P27" s="51">
        <f t="shared" si="21"/>
        <v>0.19054995719331894</v>
      </c>
      <c r="Q27" s="51">
        <f t="shared" si="21"/>
        <v>8.3653057931898714E-2</v>
      </c>
      <c r="R27" s="51">
        <f t="shared" si="21"/>
        <v>0.15455906244777637</v>
      </c>
      <c r="S27" s="51">
        <f t="shared" si="21"/>
        <v>0.19509197112208995</v>
      </c>
      <c r="T27" s="51">
        <f t="shared" si="21"/>
        <v>0.37611752357703931</v>
      </c>
      <c r="U27" s="51">
        <f t="shared" si="21"/>
        <v>0.21583870254723841</v>
      </c>
      <c r="V27" s="51">
        <f t="shared" si="21"/>
        <v>0.26302711982283034</v>
      </c>
      <c r="W27" s="51">
        <f t="shared" si="21"/>
        <v>0.22974368088365987</v>
      </c>
      <c r="X27" s="51">
        <f t="shared" si="21"/>
        <v>7.7028365020547523E-2</v>
      </c>
      <c r="Y27" s="51">
        <f t="shared" si="21"/>
        <v>0.497820440758386</v>
      </c>
      <c r="Z27" s="51">
        <f t="shared" si="21"/>
        <v>0.1574465937499118</v>
      </c>
      <c r="AA27" s="51">
        <f t="shared" si="21"/>
        <v>0.11149080426536408</v>
      </c>
      <c r="AB27" s="51">
        <f t="shared" si="21"/>
        <v>0.13437983606815257</v>
      </c>
      <c r="AC27" s="51">
        <f t="shared" si="21"/>
        <v>0.19755970011044258</v>
      </c>
      <c r="AD27" s="51">
        <f t="shared" si="21"/>
        <v>0.10141962309841338</v>
      </c>
      <c r="AE27" s="51">
        <f t="shared" si="21"/>
        <v>0.1002554824340831</v>
      </c>
      <c r="AF27" s="51">
        <f t="shared" si="21"/>
        <v>0.20356901236811498</v>
      </c>
      <c r="AG27" s="51">
        <f t="shared" si="21"/>
        <v>0.17930310371723121</v>
      </c>
      <c r="AH27" s="51">
        <f t="shared" si="21"/>
        <v>0.14322713500675122</v>
      </c>
      <c r="AI27" s="51">
        <f t="shared" si="21"/>
        <v>0.10055861486274134</v>
      </c>
      <c r="AJ27" s="51">
        <f t="shared" ref="AJ27:BO27" si="22">STDEV(AJ12:AJ25)/SQRT(COUNT(AJ12:AJ25))</f>
        <v>9.3133604541293394E-2</v>
      </c>
      <c r="AK27" s="51">
        <f t="shared" si="22"/>
        <v>0.42391488654795578</v>
      </c>
      <c r="AL27" s="51">
        <f t="shared" si="22"/>
        <v>7.6536166760720531E-2</v>
      </c>
      <c r="AM27" s="51">
        <f t="shared" si="22"/>
        <v>0.13168955980095232</v>
      </c>
      <c r="AN27" s="51">
        <f t="shared" si="22"/>
        <v>0.23200384476979127</v>
      </c>
      <c r="AO27" s="51">
        <f t="shared" si="22"/>
        <v>0.1497956347948875</v>
      </c>
      <c r="AP27" s="51">
        <f t="shared" si="22"/>
        <v>6.9699333704791019E-2</v>
      </c>
      <c r="AQ27" s="51">
        <f t="shared" si="22"/>
        <v>0.10005890429939077</v>
      </c>
      <c r="AR27" s="51">
        <f t="shared" si="22"/>
        <v>0.18040846983270101</v>
      </c>
      <c r="AS27" s="51">
        <f t="shared" si="22"/>
        <v>0.16373278345694106</v>
      </c>
      <c r="AT27" s="51">
        <f t="shared" si="22"/>
        <v>0.22847703860219679</v>
      </c>
      <c r="AU27" s="51">
        <f t="shared" si="22"/>
        <v>0.16089324913214678</v>
      </c>
      <c r="AV27" s="51">
        <f t="shared" si="22"/>
        <v>0.12602239997603776</v>
      </c>
      <c r="AW27" s="51">
        <f t="shared" si="22"/>
        <v>7.3409673545427864E-2</v>
      </c>
      <c r="AX27" s="51">
        <f t="shared" si="22"/>
        <v>0.14829537659647352</v>
      </c>
      <c r="AY27" s="51">
        <f t="shared" si="22"/>
        <v>0.1724261933905652</v>
      </c>
      <c r="AZ27" s="51">
        <f t="shared" si="22"/>
        <v>0.19232146711680934</v>
      </c>
      <c r="BA27" s="51">
        <f t="shared" si="22"/>
        <v>0.15122002972232354</v>
      </c>
      <c r="BB27" s="51">
        <f t="shared" si="22"/>
        <v>0.10705176469866894</v>
      </c>
      <c r="BC27" s="51">
        <f t="shared" si="22"/>
        <v>0.14537262945484267</v>
      </c>
      <c r="BD27" s="51">
        <f t="shared" si="22"/>
        <v>0.74075416821203555</v>
      </c>
      <c r="BE27" s="51">
        <f t="shared" si="22"/>
        <v>0.15772278228762124</v>
      </c>
      <c r="BF27" s="51">
        <f t="shared" si="22"/>
        <v>6.5884624045132775E-2</v>
      </c>
      <c r="BG27" s="51">
        <f t="shared" si="22"/>
        <v>0.16825930521896024</v>
      </c>
      <c r="BH27" s="51">
        <f t="shared" si="22"/>
        <v>0.18479224242825168</v>
      </c>
      <c r="BI27" s="51">
        <f t="shared" si="22"/>
        <v>0.14654693515410508</v>
      </c>
      <c r="BJ27" s="51">
        <f t="shared" si="22"/>
        <v>0.22341337001613049</v>
      </c>
      <c r="BK27" s="51">
        <f t="shared" si="22"/>
        <v>0.21629315566143684</v>
      </c>
      <c r="BL27" s="51">
        <f t="shared" si="22"/>
        <v>7.6837580265511907E-2</v>
      </c>
      <c r="BM27" s="51">
        <f t="shared" si="22"/>
        <v>0.14704216645823329</v>
      </c>
      <c r="BN27" s="51">
        <f t="shared" si="22"/>
        <v>0.14940319378875108</v>
      </c>
      <c r="BO27" s="51">
        <f t="shared" si="22"/>
        <v>0.2094702159702467</v>
      </c>
      <c r="BP27" s="51">
        <f t="shared" ref="BP27:CU27" si="23">STDEV(BP12:BP25)/SQRT(COUNT(BP12:BP25))</f>
        <v>0.13502188660174444</v>
      </c>
      <c r="BQ27" s="51">
        <f t="shared" si="23"/>
        <v>0.12104784453670883</v>
      </c>
      <c r="BR27" s="51">
        <f t="shared" si="23"/>
        <v>0.18788347098314875</v>
      </c>
      <c r="BS27" s="51">
        <f t="shared" si="23"/>
        <v>0.10020421282755139</v>
      </c>
      <c r="BT27" s="51">
        <f t="shared" si="23"/>
        <v>0.15490312734059844</v>
      </c>
      <c r="BU27" s="51">
        <f t="shared" si="23"/>
        <v>0.1393519263047418</v>
      </c>
      <c r="BV27" s="51">
        <f t="shared" si="23"/>
        <v>0.16181987389646346</v>
      </c>
      <c r="BW27" s="51">
        <f t="shared" si="23"/>
        <v>0.18823853766933657</v>
      </c>
      <c r="BX27" s="51">
        <f t="shared" si="23"/>
        <v>0.10753424667677693</v>
      </c>
      <c r="BY27" s="51">
        <f t="shared" si="23"/>
        <v>0.20451620636823145</v>
      </c>
      <c r="BZ27" s="51">
        <f t="shared" si="23"/>
        <v>0.20176514457524161</v>
      </c>
      <c r="CA27" s="51">
        <f t="shared" si="23"/>
        <v>0.20327907594233477</v>
      </c>
      <c r="CB27" s="51">
        <f t="shared" si="23"/>
        <v>0.19452672183599665</v>
      </c>
      <c r="CC27" s="51">
        <f t="shared" si="23"/>
        <v>0.10547026255633547</v>
      </c>
      <c r="CD27" s="51">
        <f t="shared" si="23"/>
        <v>0.22602670488564319</v>
      </c>
      <c r="CE27" s="51">
        <f t="shared" si="23"/>
        <v>7.9503113618571777E-2</v>
      </c>
      <c r="CF27" s="51">
        <f t="shared" si="23"/>
        <v>0.19212497072752685</v>
      </c>
      <c r="CG27" s="51">
        <f t="shared" si="23"/>
        <v>0.19085606887764142</v>
      </c>
      <c r="CH27" s="51">
        <f t="shared" si="23"/>
        <v>0.19382362170935999</v>
      </c>
      <c r="CI27" s="51">
        <f t="shared" si="23"/>
        <v>0.11651068886030676</v>
      </c>
      <c r="CJ27" s="51">
        <f t="shared" si="23"/>
        <v>0.14539478954549517</v>
      </c>
      <c r="CK27" s="51">
        <f t="shared" si="23"/>
        <v>0.24664484845408394</v>
      </c>
      <c r="CL27" s="51">
        <f t="shared" si="23"/>
        <v>0.12208693335000888</v>
      </c>
      <c r="CM27" s="51">
        <f t="shared" si="23"/>
        <v>0.20557803298782495</v>
      </c>
      <c r="CN27" s="51">
        <f t="shared" si="23"/>
        <v>0.26342746768232439</v>
      </c>
      <c r="CO27" s="51">
        <f t="shared" si="23"/>
        <v>0.15213154963563685</v>
      </c>
      <c r="CP27" s="51">
        <f t="shared" si="23"/>
        <v>0.27160766716693785</v>
      </c>
      <c r="CQ27" s="51">
        <f t="shared" si="23"/>
        <v>0.13332608514329333</v>
      </c>
      <c r="CR27" s="51">
        <f t="shared" si="23"/>
        <v>0.14266629460425323</v>
      </c>
      <c r="CS27" s="51">
        <f t="shared" si="23"/>
        <v>0.16940758175660475</v>
      </c>
      <c r="CT27" s="51">
        <f t="shared" si="23"/>
        <v>9.0639468960034969E-2</v>
      </c>
      <c r="CU27" s="51">
        <f t="shared" si="23"/>
        <v>0.2069828401933011</v>
      </c>
      <c r="CV27" s="51">
        <f t="shared" ref="CV27:EA27" si="24">STDEV(CV12:CV25)/SQRT(COUNT(CV12:CV25))</f>
        <v>0.12378412540828301</v>
      </c>
      <c r="CW27" s="51">
        <f t="shared" si="24"/>
        <v>0.21895180230930161</v>
      </c>
      <c r="CX27" s="51">
        <f t="shared" si="24"/>
        <v>0.13030331390994854</v>
      </c>
      <c r="CY27" s="51">
        <f t="shared" si="24"/>
        <v>0.34393373683344081</v>
      </c>
      <c r="CZ27" s="51">
        <f t="shared" si="24"/>
        <v>0.1159796462804368</v>
      </c>
      <c r="DA27" s="51">
        <f t="shared" si="24"/>
        <v>0.13335756420286096</v>
      </c>
      <c r="DB27" s="51">
        <f t="shared" si="24"/>
        <v>0.2572203834710024</v>
      </c>
      <c r="DC27" s="51">
        <f t="shared" si="24"/>
        <v>0.13073074551558708</v>
      </c>
      <c r="DD27" s="51">
        <f t="shared" si="24"/>
        <v>0.18447363617291715</v>
      </c>
      <c r="DE27" s="51">
        <f t="shared" si="24"/>
        <v>9.6640895050121564E-2</v>
      </c>
      <c r="DF27" s="51">
        <f t="shared" si="24"/>
        <v>0.21987836541109201</v>
      </c>
      <c r="DG27" s="51">
        <f t="shared" si="24"/>
        <v>0.1101596856090772</v>
      </c>
      <c r="DH27" s="51">
        <f t="shared" si="24"/>
        <v>0.13981922862055254</v>
      </c>
      <c r="DI27" s="51">
        <f t="shared" si="24"/>
        <v>0.14666718636158402</v>
      </c>
      <c r="DJ27" s="51">
        <f t="shared" si="24"/>
        <v>0.17120810373949213</v>
      </c>
      <c r="DK27" s="51">
        <f t="shared" si="24"/>
        <v>0.13050250915320458</v>
      </c>
      <c r="DL27" s="51">
        <f t="shared" si="24"/>
        <v>9.6692315227931189E-2</v>
      </c>
      <c r="DM27" s="51">
        <f t="shared" si="24"/>
        <v>0.33247230498240704</v>
      </c>
      <c r="DN27" s="51">
        <f t="shared" si="24"/>
        <v>0.21396592398920772</v>
      </c>
      <c r="DO27" s="51">
        <f t="shared" si="24"/>
        <v>0.18570926964703816</v>
      </c>
      <c r="DP27" s="51">
        <f t="shared" si="24"/>
        <v>0.22536590385257502</v>
      </c>
      <c r="DQ27" s="51">
        <f t="shared" si="24"/>
        <v>0.20331912413652878</v>
      </c>
      <c r="DR27" s="51">
        <f t="shared" si="24"/>
        <v>0.14078848616301581</v>
      </c>
      <c r="DS27" s="51">
        <f t="shared" si="24"/>
        <v>9.2930981569206955E-2</v>
      </c>
      <c r="DT27" s="51">
        <f t="shared" si="24"/>
        <v>0.17683908310915891</v>
      </c>
      <c r="DU27" s="51">
        <f t="shared" si="24"/>
        <v>0.16265270287068037</v>
      </c>
      <c r="DV27" s="51">
        <f t="shared" si="24"/>
        <v>0.104287827752693</v>
      </c>
      <c r="DW27" s="51">
        <f t="shared" si="24"/>
        <v>9.3482413452978225E-2</v>
      </c>
      <c r="DX27" s="51">
        <f t="shared" si="24"/>
        <v>9.080905905175865E-2</v>
      </c>
      <c r="DY27" s="51">
        <f t="shared" si="24"/>
        <v>0.21889615170724686</v>
      </c>
      <c r="DZ27" s="51">
        <f t="shared" si="24"/>
        <v>0.44376471144607699</v>
      </c>
      <c r="EA27" s="51">
        <f t="shared" si="24"/>
        <v>0.12983626443654553</v>
      </c>
      <c r="EB27" s="51">
        <f t="shared" ref="EB27:FG27" si="25">STDEV(EB12:EB25)/SQRT(COUNT(EB12:EB25))</f>
        <v>0.14930391559451189</v>
      </c>
      <c r="EC27" s="51">
        <f t="shared" si="25"/>
        <v>0.15709332538919343</v>
      </c>
      <c r="ED27" s="51">
        <f t="shared" si="25"/>
        <v>0.2363126337160483</v>
      </c>
      <c r="EE27" s="51">
        <f t="shared" si="25"/>
        <v>9.6376352497880277E-2</v>
      </c>
      <c r="EF27" s="51">
        <f t="shared" si="25"/>
        <v>0.10670127219452015</v>
      </c>
      <c r="EG27" s="51">
        <f t="shared" si="25"/>
        <v>0.12775076772220378</v>
      </c>
      <c r="EH27" s="51">
        <f t="shared" si="25"/>
        <v>0.14936878911599213</v>
      </c>
      <c r="EI27" s="51">
        <f t="shared" si="25"/>
        <v>0.18024084196685217</v>
      </c>
      <c r="EJ27" s="51">
        <f t="shared" si="25"/>
        <v>0.11848994657559124</v>
      </c>
      <c r="EK27" s="51">
        <f t="shared" si="25"/>
        <v>0.23728548908018471</v>
      </c>
      <c r="EL27" s="51">
        <f t="shared" si="25"/>
        <v>0.11923040021717669</v>
      </c>
      <c r="EM27" s="51">
        <f t="shared" si="25"/>
        <v>0.40855982817288911</v>
      </c>
      <c r="EN27" s="51">
        <f t="shared" si="25"/>
        <v>0.11620308569485903</v>
      </c>
      <c r="EO27" s="51">
        <f t="shared" si="25"/>
        <v>0.19129640135227494</v>
      </c>
      <c r="EP27" s="51">
        <f t="shared" si="25"/>
        <v>7.1856909748295811E-2</v>
      </c>
      <c r="EQ27" s="51">
        <f t="shared" si="25"/>
        <v>0.20272843578284919</v>
      </c>
      <c r="ER27" s="51">
        <f t="shared" si="25"/>
        <v>0.1869848733457242</v>
      </c>
      <c r="ES27" s="51">
        <f t="shared" si="25"/>
        <v>0.12564463706455659</v>
      </c>
      <c r="ET27" s="51">
        <f t="shared" si="25"/>
        <v>0.15979945281180827</v>
      </c>
      <c r="EU27" s="51">
        <f t="shared" si="25"/>
        <v>0.15724114685828547</v>
      </c>
      <c r="EV27" s="51">
        <f t="shared" si="25"/>
        <v>0.1931832230136577</v>
      </c>
      <c r="EW27" s="51">
        <f t="shared" si="25"/>
        <v>0.134013036562071</v>
      </c>
      <c r="EX27" s="51">
        <f t="shared" si="25"/>
        <v>0.20765167344509125</v>
      </c>
      <c r="EY27" s="51">
        <f t="shared" si="25"/>
        <v>0.2888451003233739</v>
      </c>
      <c r="EZ27" s="51">
        <f t="shared" si="25"/>
        <v>0.19315378067187494</v>
      </c>
      <c r="FA27" s="51">
        <f t="shared" si="25"/>
        <v>0.15536141218416855</v>
      </c>
      <c r="FB27" s="51">
        <f t="shared" si="25"/>
        <v>0.1839484035387362</v>
      </c>
      <c r="FC27" s="51">
        <f t="shared" si="25"/>
        <v>0.17344776627931746</v>
      </c>
      <c r="FD27" s="51">
        <f t="shared" si="25"/>
        <v>0.10998254114098323</v>
      </c>
      <c r="FE27" s="51">
        <f t="shared" si="25"/>
        <v>0.10494739592524914</v>
      </c>
      <c r="FF27" s="51">
        <f t="shared" si="25"/>
        <v>9.9905107005394636E-2</v>
      </c>
      <c r="FG27" s="51">
        <f t="shared" si="25"/>
        <v>0.23203354258667971</v>
      </c>
      <c r="FH27" s="51">
        <f t="shared" ref="FH27:GM27" si="26">STDEV(FH12:FH25)/SQRT(COUNT(FH12:FH25))</f>
        <v>6.4568888949239359E-2</v>
      </c>
      <c r="FI27" s="51">
        <f t="shared" si="26"/>
        <v>0.11188276743991014</v>
      </c>
      <c r="FJ27" s="51">
        <f t="shared" si="26"/>
        <v>0.10704195160312024</v>
      </c>
      <c r="FK27" s="51">
        <f t="shared" si="26"/>
        <v>0.19751572055440267</v>
      </c>
      <c r="FL27" s="51">
        <f t="shared" si="26"/>
        <v>0.14560669495069159</v>
      </c>
      <c r="FM27" s="51">
        <f t="shared" si="26"/>
        <v>0.15921927503647534</v>
      </c>
      <c r="FN27" s="51">
        <f t="shared" si="26"/>
        <v>7.9373205739155753E-2</v>
      </c>
      <c r="FO27" s="51">
        <f t="shared" si="26"/>
        <v>0.12483043369628551</v>
      </c>
      <c r="FP27" s="51">
        <f t="shared" si="26"/>
        <v>6.8234044280198497E-2</v>
      </c>
      <c r="FQ27" s="51">
        <f t="shared" si="26"/>
        <v>0.33275272413725604</v>
      </c>
      <c r="FR27" s="51">
        <f t="shared" si="26"/>
        <v>0.10612656391392442</v>
      </c>
      <c r="FS27" s="51">
        <f t="shared" si="26"/>
        <v>6.3613583231063378E-2</v>
      </c>
      <c r="FT27" s="51">
        <f t="shared" si="26"/>
        <v>0.22552187185123121</v>
      </c>
      <c r="FU27" s="51">
        <f t="shared" si="26"/>
        <v>0.17663163735381471</v>
      </c>
      <c r="FV27" s="51">
        <f t="shared" si="26"/>
        <v>9.405994846722851E-2</v>
      </c>
      <c r="FW27" s="51">
        <f t="shared" si="26"/>
        <v>0.10222281245181658</v>
      </c>
      <c r="FX27" s="51">
        <f t="shared" si="26"/>
        <v>0.10585352365371843</v>
      </c>
      <c r="FY27" s="51">
        <f t="shared" si="26"/>
        <v>0.24557589484086828</v>
      </c>
      <c r="FZ27" s="51">
        <f t="shared" si="26"/>
        <v>0.11665261746642651</v>
      </c>
      <c r="GA27" s="51">
        <f t="shared" si="26"/>
        <v>9.5415189091000774E-2</v>
      </c>
      <c r="GB27" s="51">
        <f t="shared" si="26"/>
        <v>0.26610140816865951</v>
      </c>
      <c r="GC27" s="51">
        <f t="shared" si="26"/>
        <v>0.16499962787528583</v>
      </c>
      <c r="GD27" s="51">
        <f t="shared" si="26"/>
        <v>0.16879417944769398</v>
      </c>
      <c r="GE27" s="51">
        <f t="shared" si="26"/>
        <v>0.14558216594597218</v>
      </c>
      <c r="GF27" s="51">
        <f t="shared" si="26"/>
        <v>0.16803561124347621</v>
      </c>
      <c r="GG27" s="51">
        <f t="shared" si="26"/>
        <v>0.13100641440226365</v>
      </c>
      <c r="GH27" s="51">
        <f t="shared" si="26"/>
        <v>0.16039412324969762</v>
      </c>
      <c r="GI27" s="51">
        <f t="shared" si="26"/>
        <v>0.12967353906346518</v>
      </c>
      <c r="GJ27" s="51">
        <f t="shared" si="26"/>
        <v>0.11249939368086335</v>
      </c>
      <c r="GK27" s="51">
        <f t="shared" si="26"/>
        <v>0.15722779627286862</v>
      </c>
      <c r="GL27" s="51">
        <f t="shared" si="26"/>
        <v>0.10773945675938312</v>
      </c>
      <c r="GM27" s="51">
        <f t="shared" si="26"/>
        <v>0.14093687202881289</v>
      </c>
      <c r="GN27" s="51">
        <f t="shared" ref="GN27:GU27" si="27">STDEV(GN12:GN25)/SQRT(COUNT(GN12:GN25))</f>
        <v>0.10304141840639201</v>
      </c>
      <c r="GO27" s="51">
        <f t="shared" si="27"/>
        <v>0.11115252427032508</v>
      </c>
      <c r="GP27" s="51">
        <f t="shared" si="27"/>
        <v>0.11466849585797473</v>
      </c>
      <c r="GQ27" s="51">
        <f t="shared" si="27"/>
        <v>0.18699156888739157</v>
      </c>
      <c r="GR27" s="51">
        <f t="shared" si="27"/>
        <v>0.53973181547237103</v>
      </c>
      <c r="GS27" s="51">
        <f t="shared" si="27"/>
        <v>0.23309191769507756</v>
      </c>
      <c r="GT27" s="51">
        <f t="shared" si="27"/>
        <v>0.18268578274289266</v>
      </c>
      <c r="GU27" s="50">
        <f t="shared" si="27"/>
        <v>0.18558873042480553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5"/>
  <sheetViews>
    <sheetView topLeftCell="B2" zoomScaleNormal="100" workbookViewId="0">
      <selection activeCell="F29" sqref="F29"/>
    </sheetView>
  </sheetViews>
  <sheetFormatPr defaultColWidth="0" defaultRowHeight="0" customHeight="1" zeroHeight="1" x14ac:dyDescent="0.25"/>
  <cols>
    <col min="1" max="1" width="2.42578125" style="74" hidden="1" customWidth="1"/>
    <col min="2" max="2" width="13.28515625" style="74" customWidth="1"/>
    <col min="3" max="3" width="16.140625" style="74" customWidth="1"/>
    <col min="4" max="52" width="8.85546875" style="74" customWidth="1"/>
    <col min="53" max="16384" width="9.140625" style="74" hidden="1"/>
  </cols>
  <sheetData>
    <row r="1" spans="2:52" ht="12.75" hidden="1" customHeight="1" thickBot="1" x14ac:dyDescent="0.3"/>
    <row r="2" spans="2:52" ht="15" customHeight="1" thickBot="1" x14ac:dyDescent="0.3">
      <c r="B2" s="73" t="s">
        <v>3386</v>
      </c>
      <c r="C2" s="72" t="s">
        <v>3422</v>
      </c>
      <c r="D2" s="71" t="s">
        <v>3421</v>
      </c>
      <c r="E2" s="71" t="s">
        <v>3420</v>
      </c>
      <c r="F2" s="71" t="s">
        <v>3419</v>
      </c>
      <c r="G2" s="71" t="s">
        <v>3418</v>
      </c>
      <c r="H2" s="71" t="s">
        <v>3417</v>
      </c>
      <c r="I2" s="71" t="s">
        <v>3416</v>
      </c>
      <c r="J2" s="71" t="s">
        <v>3188</v>
      </c>
      <c r="K2" s="71" t="s">
        <v>3415</v>
      </c>
      <c r="L2" s="71" t="s">
        <v>3414</v>
      </c>
      <c r="M2" s="71" t="s">
        <v>3205</v>
      </c>
      <c r="N2" s="71" t="s">
        <v>3413</v>
      </c>
      <c r="O2" s="71" t="s">
        <v>3322</v>
      </c>
      <c r="P2" s="71" t="s">
        <v>3412</v>
      </c>
      <c r="Q2" s="71" t="s">
        <v>3411</v>
      </c>
      <c r="R2" s="71" t="s">
        <v>3410</v>
      </c>
      <c r="S2" s="71" t="s">
        <v>3300</v>
      </c>
      <c r="T2" s="71" t="s">
        <v>3409</v>
      </c>
      <c r="U2" s="71" t="s">
        <v>3408</v>
      </c>
      <c r="V2" s="71" t="s">
        <v>3233</v>
      </c>
      <c r="W2" s="71" t="s">
        <v>3216</v>
      </c>
      <c r="X2" s="71" t="s">
        <v>3407</v>
      </c>
      <c r="Y2" s="71" t="s">
        <v>3406</v>
      </c>
      <c r="Z2" s="71" t="s">
        <v>3367</v>
      </c>
      <c r="AA2" s="71" t="s">
        <v>3269</v>
      </c>
      <c r="AB2" s="71" t="s">
        <v>3329</v>
      </c>
      <c r="AC2" s="71" t="s">
        <v>3303</v>
      </c>
      <c r="AD2" s="71" t="s">
        <v>3405</v>
      </c>
      <c r="AE2" s="71" t="s">
        <v>3404</v>
      </c>
      <c r="AF2" s="71" t="s">
        <v>1241</v>
      </c>
      <c r="AG2" s="71" t="s">
        <v>3403</v>
      </c>
      <c r="AH2" s="71" t="s">
        <v>3402</v>
      </c>
      <c r="AI2" s="71" t="s">
        <v>3307</v>
      </c>
      <c r="AJ2" s="71" t="s">
        <v>3256</v>
      </c>
      <c r="AK2" s="71" t="s">
        <v>3401</v>
      </c>
      <c r="AL2" s="71" t="s">
        <v>3400</v>
      </c>
      <c r="AM2" s="71" t="s">
        <v>3356</v>
      </c>
      <c r="AN2" s="71" t="s">
        <v>3399</v>
      </c>
      <c r="AO2" s="71" t="s">
        <v>3271</v>
      </c>
      <c r="AP2" s="71" t="s">
        <v>3398</v>
      </c>
      <c r="AQ2" s="71" t="s">
        <v>3290</v>
      </c>
      <c r="AR2" s="71" t="s">
        <v>3397</v>
      </c>
      <c r="AS2" s="71" t="s">
        <v>3396</v>
      </c>
      <c r="AT2" s="71" t="s">
        <v>3395</v>
      </c>
      <c r="AU2" s="71" t="s">
        <v>3394</v>
      </c>
      <c r="AV2" s="71" t="s">
        <v>3393</v>
      </c>
      <c r="AW2" s="71" t="s">
        <v>3304</v>
      </c>
      <c r="AX2" s="71" t="s">
        <v>3392</v>
      </c>
      <c r="AY2" s="71" t="s">
        <v>3391</v>
      </c>
      <c r="AZ2" s="70" t="s">
        <v>3310</v>
      </c>
    </row>
    <row r="3" spans="2:52" ht="15" customHeight="1" x14ac:dyDescent="0.25">
      <c r="B3" s="69" t="s">
        <v>3165</v>
      </c>
      <c r="C3" s="68" t="s">
        <v>3390</v>
      </c>
      <c r="D3" s="67">
        <v>4.9709134586989201</v>
      </c>
      <c r="E3" s="67">
        <v>5.9687681526393899</v>
      </c>
      <c r="F3" s="67">
        <v>6.8403751084443396</v>
      </c>
      <c r="G3" s="67">
        <v>5.0503449688932101</v>
      </c>
      <c r="H3" s="67">
        <v>5.6281757500788903</v>
      </c>
      <c r="I3" s="67">
        <v>7.5970543684557201</v>
      </c>
      <c r="J3" s="67">
        <v>6.62327576008515</v>
      </c>
      <c r="K3" s="67">
        <v>3.3016359307204901</v>
      </c>
      <c r="L3" s="67">
        <v>7.7386259918317704</v>
      </c>
      <c r="M3" s="67">
        <v>5.2512229625567803</v>
      </c>
      <c r="N3" s="67">
        <v>4.5063734406837996</v>
      </c>
      <c r="O3" s="67">
        <v>6.9074074687306002</v>
      </c>
      <c r="P3" s="67">
        <v>6.8109828566749604</v>
      </c>
      <c r="Q3" s="67">
        <v>4.1982819770020496</v>
      </c>
      <c r="R3" s="67">
        <v>4.9987596509103698</v>
      </c>
      <c r="S3" s="67">
        <v>5.5067891595060301</v>
      </c>
      <c r="T3" s="67">
        <v>7.7443293104648898</v>
      </c>
      <c r="U3" s="67">
        <v>5.6981684609653698</v>
      </c>
      <c r="V3" s="67">
        <v>4.2453663560146699</v>
      </c>
      <c r="W3" s="67">
        <v>6.5210491660213599</v>
      </c>
      <c r="X3" s="67">
        <v>4.68107814247678</v>
      </c>
      <c r="Y3" s="67">
        <v>4.5346966270684304</v>
      </c>
      <c r="Z3" s="67">
        <v>6.5026552097723602</v>
      </c>
      <c r="AA3" s="67">
        <v>5.4950843180039701</v>
      </c>
      <c r="AB3" s="67">
        <v>4.38712813899956</v>
      </c>
      <c r="AC3" s="67">
        <v>3.2920233989846301</v>
      </c>
      <c r="AD3" s="67">
        <v>4.4822287461103798</v>
      </c>
      <c r="AE3" s="67">
        <v>5.6066021238933104</v>
      </c>
      <c r="AF3" s="67">
        <v>6.1752231764779104</v>
      </c>
      <c r="AG3" s="67">
        <v>3.9626415597269702</v>
      </c>
      <c r="AH3" s="67">
        <v>6.2762509845763601</v>
      </c>
      <c r="AI3" s="67">
        <v>3.6790183632106102</v>
      </c>
      <c r="AJ3" s="67">
        <v>5.1348123563517598</v>
      </c>
      <c r="AK3" s="67">
        <v>5.6292079711145604</v>
      </c>
      <c r="AL3" s="67">
        <v>4.0519897701301897</v>
      </c>
      <c r="AM3" s="67">
        <v>4.7477525926785598</v>
      </c>
      <c r="AN3" s="67">
        <v>5.0178818325784098</v>
      </c>
      <c r="AO3" s="67">
        <v>4.8259280585901196</v>
      </c>
      <c r="AP3" s="67">
        <v>5.0234283588594497</v>
      </c>
      <c r="AQ3" s="67">
        <v>6.6262113247578602</v>
      </c>
      <c r="AR3" s="67">
        <v>7.5486755127494902</v>
      </c>
      <c r="AS3" s="67">
        <v>5.9446171957849199</v>
      </c>
      <c r="AT3" s="67">
        <v>6.7844778089795001</v>
      </c>
      <c r="AU3" s="67">
        <v>6.6652648467134297</v>
      </c>
      <c r="AV3" s="67">
        <v>5.5032755807865001</v>
      </c>
      <c r="AW3" s="67">
        <v>5.4361151882216703</v>
      </c>
      <c r="AX3" s="67">
        <v>5.2576367568332198</v>
      </c>
      <c r="AY3" s="67">
        <v>7.7757748686372903</v>
      </c>
      <c r="AZ3" s="66">
        <v>6.8978091613341102</v>
      </c>
    </row>
    <row r="4" spans="2:52" ht="15" customHeight="1" x14ac:dyDescent="0.25">
      <c r="B4" s="65" t="s">
        <v>3160</v>
      </c>
      <c r="C4" s="64" t="s">
        <v>3390</v>
      </c>
      <c r="D4" s="63">
        <v>4.3168336105550997</v>
      </c>
      <c r="E4" s="63">
        <v>5.64281130026946</v>
      </c>
      <c r="F4" s="63">
        <v>5.47060519138586</v>
      </c>
      <c r="G4" s="63">
        <v>4.7032668480955904</v>
      </c>
      <c r="H4" s="63">
        <v>5.8657258486073696</v>
      </c>
      <c r="I4" s="63">
        <v>6.6926503700355298</v>
      </c>
      <c r="J4" s="63">
        <v>5.8739312858896104</v>
      </c>
      <c r="K4" s="63">
        <v>2.4063108062632801</v>
      </c>
      <c r="L4" s="63">
        <v>7.2192556604839204</v>
      </c>
      <c r="M4" s="63">
        <v>4.3072099184730002</v>
      </c>
      <c r="N4" s="63">
        <v>5.7198460297618396</v>
      </c>
      <c r="O4" s="63">
        <v>6.4595873557185497</v>
      </c>
      <c r="P4" s="63">
        <v>5.8873814814691796</v>
      </c>
      <c r="Q4" s="63">
        <v>4.9126259155775598</v>
      </c>
      <c r="R4" s="63">
        <v>4.15949194890187</v>
      </c>
      <c r="S4" s="63">
        <v>5.2483147112013997</v>
      </c>
      <c r="T4" s="63">
        <v>7.7077249365964704</v>
      </c>
      <c r="U4" s="63">
        <v>5.3761305999034796</v>
      </c>
      <c r="V4" s="63">
        <v>4.0489685093257304</v>
      </c>
      <c r="W4" s="63">
        <v>5.3740726756471204</v>
      </c>
      <c r="X4" s="63">
        <v>3.6423087911369598</v>
      </c>
      <c r="Y4" s="63">
        <v>4.5849504782123898</v>
      </c>
      <c r="Z4" s="63">
        <v>5.2617000474362898</v>
      </c>
      <c r="AA4" s="63">
        <v>4.67479959084078</v>
      </c>
      <c r="AB4" s="63">
        <v>3.5263192578171401</v>
      </c>
      <c r="AC4" s="63">
        <v>2.5659480590017298</v>
      </c>
      <c r="AD4" s="63">
        <v>3.6217588567097301</v>
      </c>
      <c r="AE4" s="63">
        <v>5.0073345604554698</v>
      </c>
      <c r="AF4" s="63">
        <v>5.7234957630085797</v>
      </c>
      <c r="AG4" s="63">
        <v>4.0160505345696302</v>
      </c>
      <c r="AH4" s="63">
        <v>6.5045965591388404</v>
      </c>
      <c r="AI4" s="63">
        <v>3.5297459993850699</v>
      </c>
      <c r="AJ4" s="63">
        <v>5.3038757072571201</v>
      </c>
      <c r="AK4" s="63">
        <v>4.8256482698468002</v>
      </c>
      <c r="AL4" s="63">
        <v>4.1461338288933796</v>
      </c>
      <c r="AM4" s="63">
        <v>4.0354655564627899</v>
      </c>
      <c r="AN4" s="63">
        <v>6.1681646414407796</v>
      </c>
      <c r="AO4" s="63">
        <v>4.5890203795859597</v>
      </c>
      <c r="AP4" s="63">
        <v>4.1867223961522102</v>
      </c>
      <c r="AQ4" s="63">
        <v>5.8205593751967601</v>
      </c>
      <c r="AR4" s="63">
        <v>7.5156288843241299</v>
      </c>
      <c r="AS4" s="63">
        <v>5.4381298071795499</v>
      </c>
      <c r="AT4" s="63">
        <v>6.4523120862421903</v>
      </c>
      <c r="AU4" s="63">
        <v>6.19496167303513</v>
      </c>
      <c r="AV4" s="63">
        <v>5.8457108291175999</v>
      </c>
      <c r="AW4" s="63">
        <v>4.53302753295113</v>
      </c>
      <c r="AX4" s="63">
        <v>4.0612404868046701</v>
      </c>
      <c r="AY4" s="63">
        <v>6.5867452311179804</v>
      </c>
      <c r="AZ4" s="62">
        <v>5.5213366085080899</v>
      </c>
    </row>
    <row r="5" spans="2:52" ht="15" customHeight="1" x14ac:dyDescent="0.25">
      <c r="B5" s="65" t="s">
        <v>190</v>
      </c>
      <c r="C5" s="64" t="s">
        <v>3390</v>
      </c>
      <c r="D5" s="63">
        <v>4.4244317034898302</v>
      </c>
      <c r="E5" s="63">
        <v>6.1630981516847303</v>
      </c>
      <c r="F5" s="63">
        <v>5.4966349104389796</v>
      </c>
      <c r="G5" s="63">
        <v>4.5082701755677999</v>
      </c>
      <c r="H5" s="63">
        <v>4.9104688471343696</v>
      </c>
      <c r="I5" s="63">
        <v>6.6550827294421202</v>
      </c>
      <c r="J5" s="63">
        <v>5.7648556712546997</v>
      </c>
      <c r="K5" s="63">
        <v>3.70801061372797</v>
      </c>
      <c r="L5" s="63">
        <v>7.01592791945248</v>
      </c>
      <c r="M5" s="63">
        <v>4.6162871133209098</v>
      </c>
      <c r="N5" s="63">
        <v>4.9885392739597201</v>
      </c>
      <c r="O5" s="63">
        <v>6.72268459807061</v>
      </c>
      <c r="P5" s="63">
        <v>6.9412119732177002</v>
      </c>
      <c r="Q5" s="63">
        <v>4.7510030306982998</v>
      </c>
      <c r="R5" s="63">
        <v>4.6986296655118496</v>
      </c>
      <c r="S5" s="63">
        <v>6.2644294634314601</v>
      </c>
      <c r="T5" s="63">
        <v>8.3483032489538402</v>
      </c>
      <c r="U5" s="63">
        <v>5.4124123378243096</v>
      </c>
      <c r="V5" s="63">
        <v>3.90583223113078</v>
      </c>
      <c r="W5" s="63">
        <v>6.1025006691504</v>
      </c>
      <c r="X5" s="63">
        <v>4.7890823450263103</v>
      </c>
      <c r="Y5" s="63">
        <v>4.4921544278224701</v>
      </c>
      <c r="Z5" s="63">
        <v>5.5242768538346398</v>
      </c>
      <c r="AA5" s="63">
        <v>4.7614395356013803</v>
      </c>
      <c r="AB5" s="63">
        <v>3.4897741182470701</v>
      </c>
      <c r="AC5" s="63">
        <v>2.7867134454328299</v>
      </c>
      <c r="AD5" s="63">
        <v>3.77595655184949</v>
      </c>
      <c r="AE5" s="63">
        <v>5.4541232391212704</v>
      </c>
      <c r="AF5" s="63">
        <v>4.8102734255269404</v>
      </c>
      <c r="AG5" s="63">
        <v>4.2999845746821004</v>
      </c>
      <c r="AH5" s="63">
        <v>5.5597487589048598</v>
      </c>
      <c r="AI5" s="63">
        <v>2.6953146069763601</v>
      </c>
      <c r="AJ5" s="63">
        <v>4.9474230379904602</v>
      </c>
      <c r="AK5" s="63">
        <v>6.1036507972772602</v>
      </c>
      <c r="AL5" s="63">
        <v>3.6469344999159801</v>
      </c>
      <c r="AM5" s="63">
        <v>4.5091130730442899</v>
      </c>
      <c r="AN5" s="63">
        <v>4.1516234343613299</v>
      </c>
      <c r="AO5" s="63">
        <v>5.05565987324775</v>
      </c>
      <c r="AP5" s="63">
        <v>4.65349000917199</v>
      </c>
      <c r="AQ5" s="63">
        <v>5.7846636337427597</v>
      </c>
      <c r="AR5" s="63">
        <v>7.5575249693629596</v>
      </c>
      <c r="AS5" s="63">
        <v>5.9187463861673297</v>
      </c>
      <c r="AT5" s="63">
        <v>6.53067319636747</v>
      </c>
      <c r="AU5" s="63">
        <v>6.81936162932009</v>
      </c>
      <c r="AV5" s="63">
        <v>6.4149185847478698</v>
      </c>
      <c r="AW5" s="63">
        <v>4.8730010848277097</v>
      </c>
      <c r="AX5" s="63">
        <v>4.4421672166018702</v>
      </c>
      <c r="AY5" s="63">
        <v>7.76864750111893</v>
      </c>
      <c r="AZ5" s="62">
        <v>5.9301293855090602</v>
      </c>
    </row>
    <row r="6" spans="2:52" ht="15" customHeight="1" x14ac:dyDescent="0.25">
      <c r="B6" s="65" t="s">
        <v>3163</v>
      </c>
      <c r="C6" s="64" t="s">
        <v>3390</v>
      </c>
      <c r="D6" s="63">
        <v>4.5364881305012803</v>
      </c>
      <c r="E6" s="63">
        <v>6.2805425186478203</v>
      </c>
      <c r="F6" s="63">
        <v>5.3934539560810704</v>
      </c>
      <c r="G6" s="63">
        <v>5.3389128373380403</v>
      </c>
      <c r="H6" s="63">
        <v>5.6561416596533203</v>
      </c>
      <c r="I6" s="63">
        <v>6.7882941881431202</v>
      </c>
      <c r="J6" s="63">
        <v>6.0014689974293303</v>
      </c>
      <c r="K6" s="63">
        <v>3.06536378469906</v>
      </c>
      <c r="L6" s="63">
        <v>7.66739543936347</v>
      </c>
      <c r="M6" s="63">
        <v>4.3547201373108599</v>
      </c>
      <c r="N6" s="63">
        <v>5.34778611205655</v>
      </c>
      <c r="O6" s="63">
        <v>6.4089376889758398</v>
      </c>
      <c r="P6" s="63">
        <v>6.6487702865643898</v>
      </c>
      <c r="Q6" s="63">
        <v>4.5785161045373899</v>
      </c>
      <c r="R6" s="63">
        <v>4.7919651035309796</v>
      </c>
      <c r="S6" s="63">
        <v>6.0490338772946002</v>
      </c>
      <c r="T6" s="63">
        <v>7.3144790175460797</v>
      </c>
      <c r="U6" s="63">
        <v>5.9636082143976603</v>
      </c>
      <c r="V6" s="63">
        <v>4.2159192845288596</v>
      </c>
      <c r="W6" s="63">
        <v>5.4873963067269402</v>
      </c>
      <c r="X6" s="63">
        <v>4.6368797882553103</v>
      </c>
      <c r="Y6" s="63">
        <v>4.6521824356934296</v>
      </c>
      <c r="Z6" s="63">
        <v>5.42027353508752</v>
      </c>
      <c r="AA6" s="63">
        <v>4.6233050282475396</v>
      </c>
      <c r="AB6" s="63">
        <v>3.8080863890791599</v>
      </c>
      <c r="AC6" s="63">
        <v>3.2105010835498899</v>
      </c>
      <c r="AD6" s="63">
        <v>3.3073090242902698</v>
      </c>
      <c r="AE6" s="63">
        <v>4.6421643595805397</v>
      </c>
      <c r="AF6" s="63">
        <v>5.3482784589492898</v>
      </c>
      <c r="AG6" s="63">
        <v>3.9119887176917398</v>
      </c>
      <c r="AH6" s="63">
        <v>6.1364334013808897</v>
      </c>
      <c r="AI6" s="63">
        <v>3.42799226997173</v>
      </c>
      <c r="AJ6" s="63">
        <v>4.8091211418937796</v>
      </c>
      <c r="AK6" s="63">
        <v>5.3586072491178101</v>
      </c>
      <c r="AL6" s="63">
        <v>4.3011705801513802</v>
      </c>
      <c r="AM6" s="63">
        <v>4.5143937264745002</v>
      </c>
      <c r="AN6" s="63">
        <v>4.4572396809557402</v>
      </c>
      <c r="AO6" s="63">
        <v>5.6155016369307296</v>
      </c>
      <c r="AP6" s="63">
        <v>5.1131378784106598</v>
      </c>
      <c r="AQ6" s="63">
        <v>5.6869766780305104</v>
      </c>
      <c r="AR6" s="63">
        <v>7.38163811833323</v>
      </c>
      <c r="AS6" s="63">
        <v>5.4930131977843004</v>
      </c>
      <c r="AT6" s="63">
        <v>6.3711859439612804</v>
      </c>
      <c r="AU6" s="63">
        <v>6.8186333019806602</v>
      </c>
      <c r="AV6" s="63">
        <v>6.2822210859421803</v>
      </c>
      <c r="AW6" s="63">
        <v>4.6610939912849201</v>
      </c>
      <c r="AX6" s="63">
        <v>4.0400507591518497</v>
      </c>
      <c r="AY6" s="63">
        <v>7.5582140524936499</v>
      </c>
      <c r="AZ6" s="62">
        <v>6.0836282430050597</v>
      </c>
    </row>
    <row r="7" spans="2:52" ht="15" customHeight="1" x14ac:dyDescent="0.25">
      <c r="B7" s="65" t="s">
        <v>71</v>
      </c>
      <c r="C7" s="64" t="s">
        <v>3390</v>
      </c>
      <c r="D7" s="63">
        <v>4.08060650303951</v>
      </c>
      <c r="E7" s="63">
        <v>6.1802155057985404</v>
      </c>
      <c r="F7" s="63">
        <v>5.5496168089400397</v>
      </c>
      <c r="G7" s="63">
        <v>4.7717746789534399</v>
      </c>
      <c r="H7" s="63">
        <v>4.8038934572065797</v>
      </c>
      <c r="I7" s="63">
        <v>6.7467427157777404</v>
      </c>
      <c r="J7" s="63">
        <v>5.64647662810171</v>
      </c>
      <c r="K7" s="63">
        <v>3.8130731351263401</v>
      </c>
      <c r="L7" s="63">
        <v>6.5995722069617297</v>
      </c>
      <c r="M7" s="63">
        <v>4.2218616180248096</v>
      </c>
      <c r="N7" s="63">
        <v>5.3261597992925802</v>
      </c>
      <c r="O7" s="63">
        <v>6.4526843814633201</v>
      </c>
      <c r="P7" s="63">
        <v>5.9302808060866496</v>
      </c>
      <c r="Q7" s="63">
        <v>4.81290376586783</v>
      </c>
      <c r="R7" s="63">
        <v>4.1569466646143596</v>
      </c>
      <c r="S7" s="63">
        <v>4.9511774560758797</v>
      </c>
      <c r="T7" s="63">
        <v>7.7858970603281703</v>
      </c>
      <c r="U7" s="63">
        <v>4.9413364099689803</v>
      </c>
      <c r="V7" s="63">
        <v>3.54791864119158</v>
      </c>
      <c r="W7" s="63">
        <v>5.5477582752659602</v>
      </c>
      <c r="X7" s="63">
        <v>4.7516833008930801</v>
      </c>
      <c r="Y7" s="63">
        <v>3.7933653059258199</v>
      </c>
      <c r="Z7" s="63">
        <v>4.9378763584863004</v>
      </c>
      <c r="AA7" s="63">
        <v>4.5955275301769003</v>
      </c>
      <c r="AB7" s="63">
        <v>3.1391682199527802</v>
      </c>
      <c r="AC7" s="63">
        <v>3.4395367062329698</v>
      </c>
      <c r="AD7" s="63">
        <v>3.6055535954944</v>
      </c>
      <c r="AE7" s="63">
        <v>5.1479009146414398</v>
      </c>
      <c r="AF7" s="63">
        <v>5.3479171848346096</v>
      </c>
      <c r="AG7" s="63">
        <v>4.5710396508766999</v>
      </c>
      <c r="AH7" s="63">
        <v>5.3928394465282903</v>
      </c>
      <c r="AI7" s="63">
        <v>3.4079359661083299</v>
      </c>
      <c r="AJ7" s="63">
        <v>4.4483790027640202</v>
      </c>
      <c r="AK7" s="63">
        <v>4.5360653372128201</v>
      </c>
      <c r="AL7" s="63">
        <v>3.8667200892414502</v>
      </c>
      <c r="AM7" s="63">
        <v>4.1006917707349597</v>
      </c>
      <c r="AN7" s="63">
        <v>4.8295806781191102</v>
      </c>
      <c r="AO7" s="63">
        <v>4.8042446249104804</v>
      </c>
      <c r="AP7" s="63">
        <v>4.4897676970082596</v>
      </c>
      <c r="AQ7" s="63">
        <v>5.7793779261575997</v>
      </c>
      <c r="AR7" s="63">
        <v>7.1301380755661503</v>
      </c>
      <c r="AS7" s="63">
        <v>5.8800487576159899</v>
      </c>
      <c r="AT7" s="63">
        <v>6.6517678366136597</v>
      </c>
      <c r="AU7" s="63">
        <v>6.6031634215181398</v>
      </c>
      <c r="AV7" s="63">
        <v>6.2973693575488197</v>
      </c>
      <c r="AW7" s="63">
        <v>4.5209816165803396</v>
      </c>
      <c r="AX7" s="63">
        <v>4.9793394456782103</v>
      </c>
      <c r="AY7" s="63">
        <v>7.7622823672162804</v>
      </c>
      <c r="AZ7" s="62">
        <v>5.5832302270999197</v>
      </c>
    </row>
    <row r="8" spans="2:52" ht="15" customHeight="1" x14ac:dyDescent="0.25">
      <c r="B8" s="65" t="s">
        <v>80</v>
      </c>
      <c r="C8" s="64" t="s">
        <v>3390</v>
      </c>
      <c r="D8" s="63">
        <v>4.3199213537721297</v>
      </c>
      <c r="E8" s="63">
        <v>5.73820577869843</v>
      </c>
      <c r="F8" s="63">
        <v>5.4441137598160099</v>
      </c>
      <c r="G8" s="63">
        <v>4.8124468829594598</v>
      </c>
      <c r="H8" s="63">
        <v>5.308069580542</v>
      </c>
      <c r="I8" s="63">
        <v>6.5754394081268899</v>
      </c>
      <c r="J8" s="63">
        <v>6.2102290930213204</v>
      </c>
      <c r="K8" s="63">
        <v>3.5442380741516799</v>
      </c>
      <c r="L8" s="63">
        <v>6.3376789843146097</v>
      </c>
      <c r="M8" s="63">
        <v>4.3664481166828102</v>
      </c>
      <c r="N8" s="63">
        <v>5.1798454110353802</v>
      </c>
      <c r="O8" s="63">
        <v>6.45657455049537</v>
      </c>
      <c r="P8" s="63">
        <v>5.2040937532866502</v>
      </c>
      <c r="Q8" s="63">
        <v>4.5743195311672897</v>
      </c>
      <c r="R8" s="63">
        <v>4.2899229713608404</v>
      </c>
      <c r="S8" s="63">
        <v>5.7915432148996997</v>
      </c>
      <c r="T8" s="63">
        <v>7.5857512589152298</v>
      </c>
      <c r="U8" s="63">
        <v>4.19728354216622</v>
      </c>
      <c r="V8" s="63">
        <v>3.76767598303101</v>
      </c>
      <c r="W8" s="63">
        <v>5.5757782265855997</v>
      </c>
      <c r="X8" s="63">
        <v>4.1123665230725601</v>
      </c>
      <c r="Y8" s="63">
        <v>4.1718633220846204</v>
      </c>
      <c r="Z8" s="63">
        <v>5.9767485474794597</v>
      </c>
      <c r="AA8" s="63">
        <v>5.0409494010758999</v>
      </c>
      <c r="AB8" s="63">
        <v>3.7944886491288301</v>
      </c>
      <c r="AC8" s="63">
        <v>2.45858936354053</v>
      </c>
      <c r="AD8" s="63">
        <v>3.41724898779258</v>
      </c>
      <c r="AE8" s="63">
        <v>5.0322860182988203</v>
      </c>
      <c r="AF8" s="63">
        <v>5.4089869249620497</v>
      </c>
      <c r="AG8" s="63">
        <v>4.2024412308085299</v>
      </c>
      <c r="AH8" s="63">
        <v>5.9099770635734501</v>
      </c>
      <c r="AI8" s="63">
        <v>3.02262703094061</v>
      </c>
      <c r="AJ8" s="63">
        <v>5.6638768494611798</v>
      </c>
      <c r="AK8" s="63">
        <v>4.8470448144838896</v>
      </c>
      <c r="AL8" s="63">
        <v>4.3448994940221803</v>
      </c>
      <c r="AM8" s="63">
        <v>3.9630486511656802</v>
      </c>
      <c r="AN8" s="63">
        <v>4.2429530389979</v>
      </c>
      <c r="AO8" s="63">
        <v>5.03805860129407</v>
      </c>
      <c r="AP8" s="63">
        <v>4.1369132095697996</v>
      </c>
      <c r="AQ8" s="63">
        <v>6.1178300812483402</v>
      </c>
      <c r="AR8" s="63">
        <v>7.8356904256237296</v>
      </c>
      <c r="AS8" s="63">
        <v>5.8314339293519097</v>
      </c>
      <c r="AT8" s="63">
        <v>6.4758485177780596</v>
      </c>
      <c r="AU8" s="63">
        <v>5.9738798617829598</v>
      </c>
      <c r="AV8" s="63">
        <v>5.20344001927094</v>
      </c>
      <c r="AW8" s="63">
        <v>4.8731241617215399</v>
      </c>
      <c r="AX8" s="63">
        <v>4.4168059705662301</v>
      </c>
      <c r="AY8" s="63">
        <v>7.0943099765101003</v>
      </c>
      <c r="AZ8" s="62">
        <v>5.909288284834</v>
      </c>
    </row>
    <row r="9" spans="2:52" ht="15" customHeight="1" x14ac:dyDescent="0.25">
      <c r="B9" s="65" t="s">
        <v>2</v>
      </c>
      <c r="C9" s="64" t="s">
        <v>3390</v>
      </c>
      <c r="D9" s="63">
        <v>3.91191204333877</v>
      </c>
      <c r="E9" s="63">
        <v>5.0825578357530503</v>
      </c>
      <c r="F9" s="63">
        <v>5.9263410690299496</v>
      </c>
      <c r="G9" s="63">
        <v>4.8843195135689497</v>
      </c>
      <c r="H9" s="63">
        <v>5.3022166766599304</v>
      </c>
      <c r="I9" s="63">
        <v>6.6076853949822398</v>
      </c>
      <c r="J9" s="63">
        <v>5.8951911184158297</v>
      </c>
      <c r="K9" s="63">
        <v>3.8902618446565</v>
      </c>
      <c r="L9" s="63">
        <v>6.8200895891576998</v>
      </c>
      <c r="M9" s="63">
        <v>4.1517046050325099</v>
      </c>
      <c r="N9" s="63">
        <v>4.8570304932803197</v>
      </c>
      <c r="O9" s="63">
        <v>6.5774378920598897</v>
      </c>
      <c r="P9" s="63">
        <v>5.6074989882320798</v>
      </c>
      <c r="Q9" s="63">
        <v>4.5406658726944098</v>
      </c>
      <c r="R9" s="63">
        <v>4.9246890083744299</v>
      </c>
      <c r="S9" s="63">
        <v>5.2923658103469897</v>
      </c>
      <c r="T9" s="63">
        <v>7.80047285074534</v>
      </c>
      <c r="U9" s="63">
        <v>4.97988815540847</v>
      </c>
      <c r="V9" s="63">
        <v>4.0825152584072999</v>
      </c>
      <c r="W9" s="63">
        <v>4.9059188537578402</v>
      </c>
      <c r="X9" s="63">
        <v>4.1286233484191204</v>
      </c>
      <c r="Y9" s="63">
        <v>4.9245655025709301</v>
      </c>
      <c r="Z9" s="63">
        <v>5.7232909664180296</v>
      </c>
      <c r="AA9" s="63">
        <v>4.2431282735990203</v>
      </c>
      <c r="AB9" s="63">
        <v>3.2437604650050398</v>
      </c>
      <c r="AC9" s="63">
        <v>3.0855232347795698</v>
      </c>
      <c r="AD9" s="63">
        <v>4.0632785823311703</v>
      </c>
      <c r="AE9" s="63">
        <v>5.0887013299516903</v>
      </c>
      <c r="AF9" s="63">
        <v>5.2084236158074901</v>
      </c>
      <c r="AG9" s="63">
        <v>3.9995581069754</v>
      </c>
      <c r="AH9" s="63">
        <v>6.3927587512521997</v>
      </c>
      <c r="AI9" s="63">
        <v>3.6227546874208598</v>
      </c>
      <c r="AJ9" s="63">
        <v>4.98350897523573</v>
      </c>
      <c r="AK9" s="63">
        <v>5.7998903071678498</v>
      </c>
      <c r="AL9" s="63">
        <v>4.8154883317175896</v>
      </c>
      <c r="AM9" s="63">
        <v>4.2816166557840596</v>
      </c>
      <c r="AN9" s="63">
        <v>4.7224496301161096</v>
      </c>
      <c r="AO9" s="63">
        <v>4.90480198565698</v>
      </c>
      <c r="AP9" s="63">
        <v>5.7535831438461704</v>
      </c>
      <c r="AQ9" s="63">
        <v>5.9067222713679799</v>
      </c>
      <c r="AR9" s="63">
        <v>6.8971557010628404</v>
      </c>
      <c r="AS9" s="63">
        <v>5.6384909417104598</v>
      </c>
      <c r="AT9" s="63">
        <v>5.8324976490050604</v>
      </c>
      <c r="AU9" s="63">
        <v>6.07665528869566</v>
      </c>
      <c r="AV9" s="63">
        <v>4.3856035980502401</v>
      </c>
      <c r="AW9" s="63">
        <v>4.5521003599499696</v>
      </c>
      <c r="AX9" s="63">
        <v>6.0877365030292303</v>
      </c>
      <c r="AY9" s="63">
        <v>7.2667303307021998</v>
      </c>
      <c r="AZ9" s="62">
        <v>6.2813199102778903</v>
      </c>
    </row>
    <row r="10" spans="2:52" ht="15" customHeight="1" x14ac:dyDescent="0.25">
      <c r="B10" s="65" t="s">
        <v>62</v>
      </c>
      <c r="C10" s="64" t="s">
        <v>3390</v>
      </c>
      <c r="D10" s="63">
        <v>4.3781439666167996</v>
      </c>
      <c r="E10" s="63">
        <v>6.35934370408728</v>
      </c>
      <c r="F10" s="63">
        <v>6.0969069740627804</v>
      </c>
      <c r="G10" s="63">
        <v>4.9162759907769802</v>
      </c>
      <c r="H10" s="63">
        <v>5.6707327187798304</v>
      </c>
      <c r="I10" s="63">
        <v>7.2398848919020899</v>
      </c>
      <c r="J10" s="63">
        <v>6.2962573251012799</v>
      </c>
      <c r="K10" s="63">
        <v>4.0878192277674499</v>
      </c>
      <c r="L10" s="63">
        <v>7.4240822866613403</v>
      </c>
      <c r="M10" s="63">
        <v>5.0736317453800801</v>
      </c>
      <c r="N10" s="63">
        <v>5.7488959082080902</v>
      </c>
      <c r="O10" s="63">
        <v>6.8595844800814803</v>
      </c>
      <c r="P10" s="63">
        <v>5.5013213043275302</v>
      </c>
      <c r="Q10" s="63">
        <v>4.5212957731750203</v>
      </c>
      <c r="R10" s="63">
        <v>4.6664384823191103</v>
      </c>
      <c r="S10" s="63">
        <v>6.06179563496379</v>
      </c>
      <c r="T10" s="63">
        <v>8.1053271241118292</v>
      </c>
      <c r="U10" s="63">
        <v>4.6302831447691997</v>
      </c>
      <c r="V10" s="63">
        <v>4.7016045014979797</v>
      </c>
      <c r="W10" s="63">
        <v>6.5141522502373101</v>
      </c>
      <c r="X10" s="63">
        <v>4.7543316903548698</v>
      </c>
      <c r="Y10" s="63">
        <v>4.6067323962273496</v>
      </c>
      <c r="Z10" s="63">
        <v>6.5677522969817801</v>
      </c>
      <c r="AA10" s="63">
        <v>5.4002578337559504</v>
      </c>
      <c r="AB10" s="63">
        <v>4.0582472168546602</v>
      </c>
      <c r="AC10" s="63">
        <v>2.85295565399925</v>
      </c>
      <c r="AD10" s="63">
        <v>4.3548682083630599</v>
      </c>
      <c r="AE10" s="63">
        <v>5.3531044705265298</v>
      </c>
      <c r="AF10" s="63">
        <v>5.5928098190329498</v>
      </c>
      <c r="AG10" s="63">
        <v>4.4916222466546696</v>
      </c>
      <c r="AH10" s="63">
        <v>6.2936886690274001</v>
      </c>
      <c r="AI10" s="63">
        <v>4.39817932750596</v>
      </c>
      <c r="AJ10" s="63">
        <v>5.9185031147265699</v>
      </c>
      <c r="AK10" s="63">
        <v>5.7369538722213802</v>
      </c>
      <c r="AL10" s="63">
        <v>4.9224214678290901</v>
      </c>
      <c r="AM10" s="63">
        <v>4.4191410843022698</v>
      </c>
      <c r="AN10" s="63">
        <v>4.41479176935366</v>
      </c>
      <c r="AO10" s="63">
        <v>5.2043089900792499</v>
      </c>
      <c r="AP10" s="63">
        <v>4.6816797632557003</v>
      </c>
      <c r="AQ10" s="63">
        <v>6.6227063762085603</v>
      </c>
      <c r="AR10" s="63">
        <v>7.8909147873253804</v>
      </c>
      <c r="AS10" s="63">
        <v>6.2531648495932499</v>
      </c>
      <c r="AT10" s="63">
        <v>6.7625481425665299</v>
      </c>
      <c r="AU10" s="63">
        <v>6.7091941219323799</v>
      </c>
      <c r="AV10" s="63">
        <v>6.2531478268549296</v>
      </c>
      <c r="AW10" s="63">
        <v>5.03223752234726</v>
      </c>
      <c r="AX10" s="63">
        <v>5.26782415844424</v>
      </c>
      <c r="AY10" s="63">
        <v>7.7955202100425103</v>
      </c>
      <c r="AZ10" s="62">
        <v>6.70882179395986</v>
      </c>
    </row>
    <row r="11" spans="2:52" ht="15" customHeight="1" x14ac:dyDescent="0.25">
      <c r="B11" s="65" t="s">
        <v>163</v>
      </c>
      <c r="C11" s="64" t="s">
        <v>3390</v>
      </c>
      <c r="D11" s="63">
        <v>4.3218054605968597</v>
      </c>
      <c r="E11" s="63">
        <v>5.7557234886978001</v>
      </c>
      <c r="F11" s="63">
        <v>5.4387951786724997</v>
      </c>
      <c r="G11" s="63">
        <v>5.0786994880300202</v>
      </c>
      <c r="H11" s="63">
        <v>5.4421638982726996</v>
      </c>
      <c r="I11" s="63">
        <v>5.8966254546901702</v>
      </c>
      <c r="J11" s="63">
        <v>5.99525837340469</v>
      </c>
      <c r="K11" s="63">
        <v>3.6334079596438502</v>
      </c>
      <c r="L11" s="63">
        <v>6.62955770900974</v>
      </c>
      <c r="M11" s="63">
        <v>4.9010985863888799</v>
      </c>
      <c r="N11" s="63">
        <v>4.7846819531979197</v>
      </c>
      <c r="O11" s="63">
        <v>6.5433489462382504</v>
      </c>
      <c r="P11" s="63">
        <v>5.8633462888804999</v>
      </c>
      <c r="Q11" s="63">
        <v>5.0379180810457402</v>
      </c>
      <c r="R11" s="63">
        <v>4.5997581531889598</v>
      </c>
      <c r="S11" s="63">
        <v>5.5139549357257396</v>
      </c>
      <c r="T11" s="63">
        <v>7.3700770743842403</v>
      </c>
      <c r="U11" s="63">
        <v>5.5765191146670396</v>
      </c>
      <c r="V11" s="63">
        <v>3.29557022593516</v>
      </c>
      <c r="W11" s="63">
        <v>5.7766988454910004</v>
      </c>
      <c r="X11" s="63">
        <v>3.8504093987810699</v>
      </c>
      <c r="Y11" s="63">
        <v>4.8800389589951401</v>
      </c>
      <c r="Z11" s="63">
        <v>5.3190940240271001</v>
      </c>
      <c r="AA11" s="63">
        <v>5.1242371364589303</v>
      </c>
      <c r="AB11" s="63">
        <v>3.3393825652181301</v>
      </c>
      <c r="AC11" s="63">
        <v>2.49460505569244</v>
      </c>
      <c r="AD11" s="63">
        <v>4.6476771526628404</v>
      </c>
      <c r="AE11" s="63">
        <v>5.0422678569385901</v>
      </c>
      <c r="AF11" s="63">
        <v>5.3255699062004496</v>
      </c>
      <c r="AG11" s="63">
        <v>4.4046034375950596</v>
      </c>
      <c r="AH11" s="63">
        <v>5.4768547310211497</v>
      </c>
      <c r="AI11" s="63">
        <v>3.3841465359784699</v>
      </c>
      <c r="AJ11" s="63">
        <v>5.5001678670605401</v>
      </c>
      <c r="AK11" s="63">
        <v>5.8881270804658499</v>
      </c>
      <c r="AL11" s="63">
        <v>3.6166282357674202</v>
      </c>
      <c r="AM11" s="63">
        <v>4.6643633693460602</v>
      </c>
      <c r="AN11" s="63">
        <v>5.3657765100179597</v>
      </c>
      <c r="AO11" s="63">
        <v>4.7021809985903298</v>
      </c>
      <c r="AP11" s="63">
        <v>4.1366753758829002</v>
      </c>
      <c r="AQ11" s="63">
        <v>5.6090220836199096</v>
      </c>
      <c r="AR11" s="63">
        <v>6.8929131190315296</v>
      </c>
      <c r="AS11" s="63">
        <v>5.5044011115154401</v>
      </c>
      <c r="AT11" s="63">
        <v>7.1259713252449997</v>
      </c>
      <c r="AU11" s="63">
        <v>6.3110780041920398</v>
      </c>
      <c r="AV11" s="63">
        <v>5.1986041588708103</v>
      </c>
      <c r="AW11" s="63">
        <v>5.0655206135206399</v>
      </c>
      <c r="AX11" s="63">
        <v>5.0545055574586497</v>
      </c>
      <c r="AY11" s="63">
        <v>7.0624131752659798</v>
      </c>
      <c r="AZ11" s="62">
        <v>6.1025930490659404</v>
      </c>
    </row>
    <row r="12" spans="2:52" ht="15" customHeight="1" x14ac:dyDescent="0.25">
      <c r="B12" s="65" t="s">
        <v>144</v>
      </c>
      <c r="C12" s="64" t="s">
        <v>3390</v>
      </c>
      <c r="D12" s="63">
        <v>4.9218076208455601</v>
      </c>
      <c r="E12" s="63">
        <v>6.5786323342316102</v>
      </c>
      <c r="F12" s="63">
        <v>6.1808778577616499</v>
      </c>
      <c r="G12" s="63">
        <v>5.5824596595607598</v>
      </c>
      <c r="H12" s="63">
        <v>4.8144786458036002</v>
      </c>
      <c r="I12" s="63">
        <v>6.9942289636819002</v>
      </c>
      <c r="J12" s="63">
        <v>6.5048364627043798</v>
      </c>
      <c r="K12" s="63">
        <v>3.0877004420434302</v>
      </c>
      <c r="L12" s="63">
        <v>7.5321610849832101</v>
      </c>
      <c r="M12" s="63">
        <v>5.43216102873488</v>
      </c>
      <c r="N12" s="63">
        <v>5.4290200181225501</v>
      </c>
      <c r="O12" s="63">
        <v>7.0874946650546597</v>
      </c>
      <c r="P12" s="63">
        <v>6.30312316768571</v>
      </c>
      <c r="Q12" s="63">
        <v>5.0400595290945596</v>
      </c>
      <c r="R12" s="63">
        <v>5.1201445463420496</v>
      </c>
      <c r="S12" s="63">
        <v>6.2386378447236801</v>
      </c>
      <c r="T12" s="63">
        <v>8.2673672490830992</v>
      </c>
      <c r="U12" s="63">
        <v>6.0727339479686098</v>
      </c>
      <c r="V12" s="63">
        <v>3.5150942522989701</v>
      </c>
      <c r="W12" s="63">
        <v>5.58667768672069</v>
      </c>
      <c r="X12" s="63">
        <v>4.7184931478961696</v>
      </c>
      <c r="Y12" s="63">
        <v>4.2448261846307798</v>
      </c>
      <c r="Z12" s="63">
        <v>5.8787474083666904</v>
      </c>
      <c r="AA12" s="63">
        <v>5.5953126888907203</v>
      </c>
      <c r="AB12" s="63">
        <v>4.0048698840911099</v>
      </c>
      <c r="AC12" s="63">
        <v>4.1074116889578196</v>
      </c>
      <c r="AD12" s="63">
        <v>4.5057194725080301</v>
      </c>
      <c r="AE12" s="63">
        <v>6.4810050245024398</v>
      </c>
      <c r="AF12" s="63">
        <v>6.1285862331024399</v>
      </c>
      <c r="AG12" s="63">
        <v>4.7004341693033398</v>
      </c>
      <c r="AH12" s="63">
        <v>5.5803927479180304</v>
      </c>
      <c r="AI12" s="63">
        <v>3.6741781413196901</v>
      </c>
      <c r="AJ12" s="63">
        <v>5.64727133167513</v>
      </c>
      <c r="AK12" s="63">
        <v>6.0528114680751104</v>
      </c>
      <c r="AL12" s="63">
        <v>4.42708316808113</v>
      </c>
      <c r="AM12" s="63">
        <v>4.7080216532547698</v>
      </c>
      <c r="AN12" s="63">
        <v>5.9378998922886801</v>
      </c>
      <c r="AO12" s="63">
        <v>5.3209936472883204</v>
      </c>
      <c r="AP12" s="63">
        <v>4.5302081114246304</v>
      </c>
      <c r="AQ12" s="63">
        <v>6.5872479622578304</v>
      </c>
      <c r="AR12" s="63">
        <v>7.8065367335304803</v>
      </c>
      <c r="AS12" s="63">
        <v>6.3024360412415099</v>
      </c>
      <c r="AT12" s="63">
        <v>7.4550970283734097</v>
      </c>
      <c r="AU12" s="63">
        <v>7.2741871014471702</v>
      </c>
      <c r="AV12" s="63">
        <v>6.3787994399469898</v>
      </c>
      <c r="AW12" s="63">
        <v>5.2045633194413199</v>
      </c>
      <c r="AX12" s="63">
        <v>5.0565315071745998</v>
      </c>
      <c r="AY12" s="63">
        <v>8.2994598955327703</v>
      </c>
      <c r="AZ12" s="62">
        <v>6.4022156577816496</v>
      </c>
    </row>
    <row r="13" spans="2:52" ht="15" customHeight="1" x14ac:dyDescent="0.25">
      <c r="B13" s="65" t="s">
        <v>16</v>
      </c>
      <c r="C13" s="64" t="s">
        <v>3390</v>
      </c>
      <c r="D13" s="63">
        <v>3.66291185982073</v>
      </c>
      <c r="E13" s="63">
        <v>6.1472944862987999</v>
      </c>
      <c r="F13" s="63">
        <v>4.4425454561053002</v>
      </c>
      <c r="G13" s="63">
        <v>5.0046991312743199</v>
      </c>
      <c r="H13" s="63">
        <v>4.5854433189361998</v>
      </c>
      <c r="I13" s="63">
        <v>6.5805872119915199</v>
      </c>
      <c r="J13" s="63">
        <v>5.3294501395541598</v>
      </c>
      <c r="K13" s="63">
        <v>3.4025884867312701</v>
      </c>
      <c r="L13" s="63">
        <v>6.0608320897379899</v>
      </c>
      <c r="M13" s="63">
        <v>3.57723544862026</v>
      </c>
      <c r="N13" s="63">
        <v>4.5995022849800504</v>
      </c>
      <c r="O13" s="63">
        <v>7.6571826601284201</v>
      </c>
      <c r="P13" s="63">
        <v>5.5813331681702802</v>
      </c>
      <c r="Q13" s="63">
        <v>5.6744634763833099</v>
      </c>
      <c r="R13" s="63">
        <v>4.0005409092261903</v>
      </c>
      <c r="S13" s="63">
        <v>4.8407804408361104</v>
      </c>
      <c r="T13" s="63">
        <v>7.6671683260021801</v>
      </c>
      <c r="U13" s="63">
        <v>4.8795195368325999</v>
      </c>
      <c r="V13" s="63">
        <v>3.6886951152446601</v>
      </c>
      <c r="W13" s="63">
        <v>5.3056422668749903</v>
      </c>
      <c r="X13" s="63">
        <v>4.6628549081099999</v>
      </c>
      <c r="Y13" s="63">
        <v>4.3213220356888504</v>
      </c>
      <c r="Z13" s="63">
        <v>4.6835168079418903</v>
      </c>
      <c r="AA13" s="63">
        <v>3.9252304090433001</v>
      </c>
      <c r="AB13" s="63">
        <v>3.0826702339086798</v>
      </c>
      <c r="AC13" s="63">
        <v>3.11467352344006</v>
      </c>
      <c r="AD13" s="63">
        <v>3.3378066978305498</v>
      </c>
      <c r="AE13" s="63">
        <v>4.0631836502987797</v>
      </c>
      <c r="AF13" s="63">
        <v>4.74095993157193</v>
      </c>
      <c r="AG13" s="63">
        <v>3.8930612133756499</v>
      </c>
      <c r="AH13" s="63">
        <v>5.3435535058205099</v>
      </c>
      <c r="AI13" s="63">
        <v>3.69797393291645</v>
      </c>
      <c r="AJ13" s="63">
        <v>5.5039719872700301</v>
      </c>
      <c r="AK13" s="63">
        <v>4.9655118781223804</v>
      </c>
      <c r="AL13" s="63">
        <v>4.1649069266756902</v>
      </c>
      <c r="AM13" s="63">
        <v>4.3792605205011501</v>
      </c>
      <c r="AN13" s="63">
        <v>5.2399860597843899</v>
      </c>
      <c r="AO13" s="63">
        <v>4.5871909448470101</v>
      </c>
      <c r="AP13" s="63">
        <v>4.2367145543929503</v>
      </c>
      <c r="AQ13" s="63">
        <v>5.6520246438593604</v>
      </c>
      <c r="AR13" s="63">
        <v>6.9099290757129497</v>
      </c>
      <c r="AS13" s="63">
        <v>5.6129716748559897</v>
      </c>
      <c r="AT13" s="63">
        <v>6.9131048264488202</v>
      </c>
      <c r="AU13" s="63">
        <v>6.3348292471491101</v>
      </c>
      <c r="AV13" s="63">
        <v>5.7132174029507299</v>
      </c>
      <c r="AW13" s="63">
        <v>4.9521797825394902</v>
      </c>
      <c r="AX13" s="63">
        <v>4.4244518595712199</v>
      </c>
      <c r="AY13" s="63">
        <v>8.0394400207804306</v>
      </c>
      <c r="AZ13" s="62">
        <v>5.8841485350165001</v>
      </c>
    </row>
    <row r="14" spans="2:52" ht="15" customHeight="1" x14ac:dyDescent="0.25">
      <c r="B14" s="65" t="s">
        <v>23</v>
      </c>
      <c r="C14" s="64" t="s">
        <v>3390</v>
      </c>
      <c r="D14" s="63">
        <v>4.6607461127520198</v>
      </c>
      <c r="E14" s="63">
        <v>6.6901656356763404</v>
      </c>
      <c r="F14" s="63">
        <v>5.9854184566669204</v>
      </c>
      <c r="G14" s="63">
        <v>5.2244609474678203</v>
      </c>
      <c r="H14" s="63">
        <v>6.3378359490557497</v>
      </c>
      <c r="I14" s="63">
        <v>7.5779650181631402</v>
      </c>
      <c r="J14" s="63">
        <v>7.3633638441898803</v>
      </c>
      <c r="K14" s="63">
        <v>3.9586292704833999</v>
      </c>
      <c r="L14" s="63">
        <v>7.1001787317522398</v>
      </c>
      <c r="M14" s="63">
        <v>5.4269825685138198</v>
      </c>
      <c r="N14" s="63">
        <v>5.2002296866787701</v>
      </c>
      <c r="O14" s="63">
        <v>7.2544334239204602</v>
      </c>
      <c r="P14" s="63">
        <v>6.25812314686757</v>
      </c>
      <c r="Q14" s="63">
        <v>5.6603553622534504</v>
      </c>
      <c r="R14" s="63">
        <v>5.2293571961296799</v>
      </c>
      <c r="S14" s="63">
        <v>6.3535244356952996</v>
      </c>
      <c r="T14" s="63">
        <v>7.6876136341292298</v>
      </c>
      <c r="U14" s="63">
        <v>6.0282376124869597</v>
      </c>
      <c r="V14" s="63">
        <v>4.3191843669419399</v>
      </c>
      <c r="W14" s="63">
        <v>8.6357834073785806</v>
      </c>
      <c r="X14" s="63">
        <v>3.8818505720968899</v>
      </c>
      <c r="Y14" s="63">
        <v>5.3459640303428699</v>
      </c>
      <c r="Z14" s="63">
        <v>6.1712989148042103</v>
      </c>
      <c r="AA14" s="63">
        <v>5.6433049749803796</v>
      </c>
      <c r="AB14" s="63">
        <v>4.2068151119825803</v>
      </c>
      <c r="AC14" s="63">
        <v>3.20226255102643</v>
      </c>
      <c r="AD14" s="63">
        <v>3.9236911591928401</v>
      </c>
      <c r="AE14" s="63">
        <v>6.6129539877974697</v>
      </c>
      <c r="AF14" s="63">
        <v>5.5207899474595798</v>
      </c>
      <c r="AG14" s="63">
        <v>5.1892789984370404</v>
      </c>
      <c r="AH14" s="63">
        <v>6.2732323953995204</v>
      </c>
      <c r="AI14" s="63">
        <v>3.9569766348528499</v>
      </c>
      <c r="AJ14" s="63">
        <v>5.7773513272567296</v>
      </c>
      <c r="AK14" s="63">
        <v>5.9865838662486697</v>
      </c>
      <c r="AL14" s="63">
        <v>5.0341937013906497</v>
      </c>
      <c r="AM14" s="63">
        <v>5.0554125976029196</v>
      </c>
      <c r="AN14" s="63">
        <v>6.1961093008390797</v>
      </c>
      <c r="AO14" s="63">
        <v>6.1101335231637899</v>
      </c>
      <c r="AP14" s="63">
        <v>5.0046856499280103</v>
      </c>
      <c r="AQ14" s="63">
        <v>5.8808422249697401</v>
      </c>
      <c r="AR14" s="63">
        <v>8.3962108759467604</v>
      </c>
      <c r="AS14" s="63">
        <v>5.6073480698870002</v>
      </c>
      <c r="AT14" s="63">
        <v>7.00274751952335</v>
      </c>
      <c r="AU14" s="63">
        <v>7.1661530377370601</v>
      </c>
      <c r="AV14" s="63">
        <v>5.2064635009938103</v>
      </c>
      <c r="AW14" s="63">
        <v>5.42447201537101</v>
      </c>
      <c r="AX14" s="63">
        <v>5.4864730456932902</v>
      </c>
      <c r="AY14" s="63">
        <v>8.0282597175047901</v>
      </c>
      <c r="AZ14" s="62">
        <v>5.9844571959958897</v>
      </c>
    </row>
    <row r="15" spans="2:52" ht="15" customHeight="1" x14ac:dyDescent="0.25">
      <c r="B15" s="65" t="s">
        <v>53</v>
      </c>
      <c r="C15" s="64" t="s">
        <v>3390</v>
      </c>
      <c r="D15" s="63">
        <v>4.4083925852752897</v>
      </c>
      <c r="E15" s="63">
        <v>6.0689158244750896</v>
      </c>
      <c r="F15" s="63">
        <v>5.1170716238451197</v>
      </c>
      <c r="G15" s="63">
        <v>4.70970970643892</v>
      </c>
      <c r="H15" s="63">
        <v>4.9263315798314302</v>
      </c>
      <c r="I15" s="63">
        <v>7.2419640883622503</v>
      </c>
      <c r="J15" s="63">
        <v>5.5802208741258497</v>
      </c>
      <c r="K15" s="63">
        <v>3.2659604081351401</v>
      </c>
      <c r="L15" s="63">
        <v>6.92707866320435</v>
      </c>
      <c r="M15" s="63">
        <v>4.0359933331097304</v>
      </c>
      <c r="N15" s="63">
        <v>4.8936049048582904</v>
      </c>
      <c r="O15" s="63">
        <v>6.5241044328413</v>
      </c>
      <c r="P15" s="63">
        <v>6.4396314479884902</v>
      </c>
      <c r="Q15" s="63">
        <v>4.7908658516857701</v>
      </c>
      <c r="R15" s="63">
        <v>4.4298569511336501</v>
      </c>
      <c r="S15" s="63">
        <v>5.1593385510121701</v>
      </c>
      <c r="T15" s="63">
        <v>8.0998685069797407</v>
      </c>
      <c r="U15" s="63">
        <v>5.3262353169667396</v>
      </c>
      <c r="V15" s="63">
        <v>3.59473962233269</v>
      </c>
      <c r="W15" s="63">
        <v>5.0816932693849903</v>
      </c>
      <c r="X15" s="63">
        <v>4.2071119612077101</v>
      </c>
      <c r="Y15" s="63">
        <v>4.5837717860750704</v>
      </c>
      <c r="Z15" s="63">
        <v>4.42627146489599</v>
      </c>
      <c r="AA15" s="63">
        <v>4.29539243026555</v>
      </c>
      <c r="AB15" s="63">
        <v>3.8360250997816001</v>
      </c>
      <c r="AC15" s="63">
        <v>2.49571818416976</v>
      </c>
      <c r="AD15" s="63">
        <v>3.5436567238210399</v>
      </c>
      <c r="AE15" s="63">
        <v>4.8450383539666202</v>
      </c>
      <c r="AF15" s="63">
        <v>5.6687885650612602</v>
      </c>
      <c r="AG15" s="63">
        <v>4.3122440356459304</v>
      </c>
      <c r="AH15" s="63">
        <v>5.4738745614407502</v>
      </c>
      <c r="AI15" s="63">
        <v>3.3190007842067901</v>
      </c>
      <c r="AJ15" s="63">
        <v>5.1923125434988204</v>
      </c>
      <c r="AK15" s="63">
        <v>4.9744329460471199</v>
      </c>
      <c r="AL15" s="63">
        <v>4.3993283458462402</v>
      </c>
      <c r="AM15" s="63">
        <v>4.0872082255410804</v>
      </c>
      <c r="AN15" s="63">
        <v>6.16392535913619</v>
      </c>
      <c r="AO15" s="63">
        <v>5.0308657345138101</v>
      </c>
      <c r="AP15" s="63">
        <v>4.1264195188852497</v>
      </c>
      <c r="AQ15" s="63">
        <v>5.7261909062759102</v>
      </c>
      <c r="AR15" s="63">
        <v>8.1813610038358906</v>
      </c>
      <c r="AS15" s="63">
        <v>5.5045123451167299</v>
      </c>
      <c r="AT15" s="63">
        <v>6.5132822850976204</v>
      </c>
      <c r="AU15" s="63">
        <v>6.7881897642036604</v>
      </c>
      <c r="AV15" s="63">
        <v>6.3378484341542096</v>
      </c>
      <c r="AW15" s="63">
        <v>4.75339594651801</v>
      </c>
      <c r="AX15" s="63">
        <v>5.1435199510184599</v>
      </c>
      <c r="AY15" s="63">
        <v>7.9063073884984503</v>
      </c>
      <c r="AZ15" s="62">
        <v>5.4464911450470002</v>
      </c>
    </row>
    <row r="16" spans="2:52" ht="15" customHeight="1" thickBot="1" x14ac:dyDescent="0.3">
      <c r="B16" s="61" t="s">
        <v>3162</v>
      </c>
      <c r="C16" s="60" t="s">
        <v>3390</v>
      </c>
      <c r="D16" s="59">
        <v>4.2984017158843404</v>
      </c>
      <c r="E16" s="59">
        <v>6.0409384453988899</v>
      </c>
      <c r="F16" s="59">
        <v>6.74111638239087</v>
      </c>
      <c r="G16" s="59">
        <v>5.1876885803085004</v>
      </c>
      <c r="H16" s="59">
        <v>5.6202784853585097</v>
      </c>
      <c r="I16" s="59">
        <v>6.7464874488036202</v>
      </c>
      <c r="J16" s="59">
        <v>5.5220745864558198</v>
      </c>
      <c r="K16" s="59">
        <v>4.5180629756525201</v>
      </c>
      <c r="L16" s="59">
        <v>7.2298282237290801</v>
      </c>
      <c r="M16" s="59">
        <v>4.36991311253911</v>
      </c>
      <c r="N16" s="59">
        <v>5.2385843484540704</v>
      </c>
      <c r="O16" s="59">
        <v>6.26332178911135</v>
      </c>
      <c r="P16" s="59">
        <v>6.3652113486748503</v>
      </c>
      <c r="Q16" s="59">
        <v>4.9881484043865099</v>
      </c>
      <c r="R16" s="59">
        <v>4.7129148767815803</v>
      </c>
      <c r="S16" s="59">
        <v>5.8916184672083496</v>
      </c>
      <c r="T16" s="59">
        <v>7.79513053820052</v>
      </c>
      <c r="U16" s="59">
        <v>4.7343736295830201</v>
      </c>
      <c r="V16" s="59">
        <v>3.4680488865354899</v>
      </c>
      <c r="W16" s="59">
        <v>5.6979183486559002</v>
      </c>
      <c r="X16" s="59">
        <v>3.5175780604820801</v>
      </c>
      <c r="Y16" s="59">
        <v>5.0718055651609699</v>
      </c>
      <c r="Z16" s="59">
        <v>4.6721197977275999</v>
      </c>
      <c r="AA16" s="59">
        <v>5.0310643054458302</v>
      </c>
      <c r="AB16" s="59">
        <v>3.10545347730891</v>
      </c>
      <c r="AC16" s="59">
        <v>2.6636042127966801</v>
      </c>
      <c r="AD16" s="59">
        <v>4.0798644746605</v>
      </c>
      <c r="AE16" s="59">
        <v>5.6171985534686799</v>
      </c>
      <c r="AF16" s="59">
        <v>5.4461900497000597</v>
      </c>
      <c r="AG16" s="59">
        <v>4.6503797125377897</v>
      </c>
      <c r="AH16" s="59">
        <v>6.2097633168063302</v>
      </c>
      <c r="AI16" s="59">
        <v>2.8301741804324099</v>
      </c>
      <c r="AJ16" s="59">
        <v>6.8764187171756497</v>
      </c>
      <c r="AK16" s="59">
        <v>5.7344549248176104</v>
      </c>
      <c r="AL16" s="59">
        <v>4.7273487074009299</v>
      </c>
      <c r="AM16" s="59">
        <v>4.27883226756129</v>
      </c>
      <c r="AN16" s="59">
        <v>4.6883538297177196</v>
      </c>
      <c r="AO16" s="59">
        <v>4.7097868904003404</v>
      </c>
      <c r="AP16" s="59">
        <v>5.1557168558550197</v>
      </c>
      <c r="AQ16" s="59">
        <v>5.5164911326160704</v>
      </c>
      <c r="AR16" s="59">
        <v>7.5561841425756597</v>
      </c>
      <c r="AS16" s="59">
        <v>5.3076070294441102</v>
      </c>
      <c r="AT16" s="59">
        <v>7.4141101570276797</v>
      </c>
      <c r="AU16" s="59">
        <v>6.4537216886753104</v>
      </c>
      <c r="AV16" s="59">
        <v>4.9070011979886203</v>
      </c>
      <c r="AW16" s="59">
        <v>4.9004997493299403</v>
      </c>
      <c r="AX16" s="59">
        <v>4.8401106998658596</v>
      </c>
      <c r="AY16" s="59">
        <v>7.2767944047892597</v>
      </c>
      <c r="AZ16" s="58">
        <v>6.2944185736376204</v>
      </c>
    </row>
    <row r="17" spans="2:52" ht="15" customHeight="1" x14ac:dyDescent="0.25">
      <c r="B17" s="57" t="s">
        <v>3183</v>
      </c>
      <c r="C17" s="56" t="s">
        <v>3118</v>
      </c>
      <c r="D17" s="55">
        <f t="shared" ref="D17:AI17" si="0">AVERAGE(D3:D16)</f>
        <v>4.3723797232276533</v>
      </c>
      <c r="E17" s="55">
        <f t="shared" si="0"/>
        <v>6.0498009401683737</v>
      </c>
      <c r="F17" s="55">
        <f t="shared" si="0"/>
        <v>5.7231337666886715</v>
      </c>
      <c r="G17" s="55">
        <f t="shared" si="0"/>
        <v>4.983809243516701</v>
      </c>
      <c r="H17" s="55">
        <f t="shared" si="0"/>
        <v>5.3479968868514627</v>
      </c>
      <c r="I17" s="55">
        <f t="shared" si="0"/>
        <v>6.8529065894684322</v>
      </c>
      <c r="J17" s="55">
        <f t="shared" si="0"/>
        <v>6.0433492971238367</v>
      </c>
      <c r="K17" s="55">
        <f t="shared" si="0"/>
        <v>3.5487902114144556</v>
      </c>
      <c r="L17" s="55">
        <f t="shared" si="0"/>
        <v>7.0215903271888314</v>
      </c>
      <c r="M17" s="55">
        <f t="shared" si="0"/>
        <v>4.5776050210491741</v>
      </c>
      <c r="N17" s="55">
        <f t="shared" si="0"/>
        <v>5.1300071188978515</v>
      </c>
      <c r="O17" s="55">
        <f t="shared" si="0"/>
        <v>6.7267703094921485</v>
      </c>
      <c r="P17" s="55">
        <f t="shared" si="0"/>
        <v>6.0958792870090388</v>
      </c>
      <c r="Q17" s="55">
        <f t="shared" si="0"/>
        <v>4.8629587625406563</v>
      </c>
      <c r="R17" s="55">
        <f t="shared" si="0"/>
        <v>4.627101152023279</v>
      </c>
      <c r="S17" s="55">
        <f t="shared" si="0"/>
        <v>5.6545217144943711</v>
      </c>
      <c r="T17" s="55">
        <f t="shared" si="0"/>
        <v>7.8056792954600622</v>
      </c>
      <c r="U17" s="55">
        <f t="shared" si="0"/>
        <v>5.2726235731363333</v>
      </c>
      <c r="V17" s="55">
        <f t="shared" si="0"/>
        <v>3.8855095167440585</v>
      </c>
      <c r="W17" s="55">
        <f t="shared" si="0"/>
        <v>5.8652171605641907</v>
      </c>
      <c r="X17" s="55">
        <f t="shared" si="0"/>
        <v>4.3096179984434935</v>
      </c>
      <c r="Y17" s="55">
        <f t="shared" si="0"/>
        <v>4.5863027897499364</v>
      </c>
      <c r="Z17" s="55">
        <f t="shared" si="0"/>
        <v>5.5046873023757046</v>
      </c>
      <c r="AA17" s="55">
        <f t="shared" si="0"/>
        <v>4.8892166754561535</v>
      </c>
      <c r="AB17" s="55">
        <f t="shared" si="0"/>
        <v>3.6444420590982318</v>
      </c>
      <c r="AC17" s="55">
        <f t="shared" si="0"/>
        <v>2.9835761544003274</v>
      </c>
      <c r="AD17" s="55">
        <f t="shared" si="0"/>
        <v>3.9047584452583481</v>
      </c>
      <c r="AE17" s="55">
        <f t="shared" si="0"/>
        <v>5.2852760316744041</v>
      </c>
      <c r="AF17" s="55">
        <f t="shared" si="0"/>
        <v>5.4604495001211095</v>
      </c>
      <c r="AG17" s="55">
        <f t="shared" si="0"/>
        <v>4.3289520134914685</v>
      </c>
      <c r="AH17" s="55">
        <f t="shared" si="0"/>
        <v>5.9159974923420426</v>
      </c>
      <c r="AI17" s="55">
        <f t="shared" si="0"/>
        <v>3.4747156043732992</v>
      </c>
      <c r="AJ17" s="55">
        <f t="shared" ref="AJ17:BO17" si="1">AVERAGE(AJ3:AJ16)</f>
        <v>5.4076424256869657</v>
      </c>
      <c r="AK17" s="55">
        <f t="shared" si="1"/>
        <v>5.4599279130156502</v>
      </c>
      <c r="AL17" s="55">
        <f t="shared" si="1"/>
        <v>4.3189462247902366</v>
      </c>
      <c r="AM17" s="55">
        <f t="shared" si="1"/>
        <v>4.4103086960324562</v>
      </c>
      <c r="AN17" s="55">
        <f t="shared" si="1"/>
        <v>5.1140525469790754</v>
      </c>
      <c r="AO17" s="55">
        <f t="shared" si="1"/>
        <v>5.0356197063642094</v>
      </c>
      <c r="AP17" s="55">
        <f t="shared" si="1"/>
        <v>4.6592244659030717</v>
      </c>
      <c r="AQ17" s="55">
        <f t="shared" si="1"/>
        <v>5.9512047585935148</v>
      </c>
      <c r="AR17" s="55">
        <f t="shared" si="1"/>
        <v>7.5357501017843704</v>
      </c>
      <c r="AS17" s="55">
        <f t="shared" si="1"/>
        <v>5.7312086669463218</v>
      </c>
      <c r="AT17" s="55">
        <f t="shared" si="1"/>
        <v>6.7346874516592594</v>
      </c>
      <c r="AU17" s="55">
        <f t="shared" si="1"/>
        <v>6.5849480705987729</v>
      </c>
      <c r="AV17" s="55">
        <f t="shared" si="1"/>
        <v>5.7091157869445883</v>
      </c>
      <c r="AW17" s="55">
        <f t="shared" si="1"/>
        <v>4.9130223489003537</v>
      </c>
      <c r="AX17" s="55">
        <f t="shared" si="1"/>
        <v>4.8970281369922564</v>
      </c>
      <c r="AY17" s="55">
        <f t="shared" si="1"/>
        <v>7.5872070814436166</v>
      </c>
      <c r="AZ17" s="54">
        <f t="shared" si="1"/>
        <v>6.0735634122194693</v>
      </c>
    </row>
    <row r="18" spans="2:52" ht="15" customHeight="1" thickBot="1" x14ac:dyDescent="0.3">
      <c r="B18" s="53" t="s">
        <v>3182</v>
      </c>
      <c r="C18" s="52" t="s">
        <v>3118</v>
      </c>
      <c r="D18" s="51">
        <f t="shared" ref="D18:AI18" si="2">STDEV(D3:D16)/SQRT(COUNT(D3:D16))</f>
        <v>9.3427248852585285E-2</v>
      </c>
      <c r="E18" s="51">
        <f t="shared" si="2"/>
        <v>0.10919083786348045</v>
      </c>
      <c r="F18" s="51">
        <f t="shared" si="2"/>
        <v>0.16843864464547889</v>
      </c>
      <c r="G18" s="51">
        <f t="shared" si="2"/>
        <v>7.6552901948355401E-2</v>
      </c>
      <c r="H18" s="51">
        <f t="shared" si="2"/>
        <v>0.13142377118654541</v>
      </c>
      <c r="I18" s="51">
        <f t="shared" si="2"/>
        <v>0.11993348481462207</v>
      </c>
      <c r="J18" s="51">
        <f t="shared" si="2"/>
        <v>0.14198724472796076</v>
      </c>
      <c r="K18" s="51">
        <f t="shared" si="2"/>
        <v>0.13928797241465277</v>
      </c>
      <c r="L18" s="51">
        <f t="shared" si="2"/>
        <v>0.13290177432243142</v>
      </c>
      <c r="M18" s="51">
        <f t="shared" si="2"/>
        <v>0.14954505379760985</v>
      </c>
      <c r="N18" s="51">
        <f t="shared" si="2"/>
        <v>0.10124143813552999</v>
      </c>
      <c r="O18" s="51">
        <f t="shared" si="2"/>
        <v>0.10369117161907891</v>
      </c>
      <c r="P18" s="51">
        <f t="shared" si="2"/>
        <v>0.14002838745673801</v>
      </c>
      <c r="Q18" s="51">
        <f t="shared" si="2"/>
        <v>0.11047735328881302</v>
      </c>
      <c r="R18" s="51">
        <f t="shared" si="2"/>
        <v>0.10107455527187859</v>
      </c>
      <c r="S18" s="51">
        <f t="shared" si="2"/>
        <v>0.13542981844746574</v>
      </c>
      <c r="T18" s="51">
        <f t="shared" si="2"/>
        <v>8.1548925866003236E-2</v>
      </c>
      <c r="U18" s="51">
        <f t="shared" si="2"/>
        <v>0.15197970402820818</v>
      </c>
      <c r="V18" s="51">
        <f t="shared" si="2"/>
        <v>0.10663020648771623</v>
      </c>
      <c r="W18" s="51">
        <f t="shared" si="2"/>
        <v>0.24710183110929798</v>
      </c>
      <c r="X18" s="51">
        <f t="shared" si="2"/>
        <v>0.12199750549121964</v>
      </c>
      <c r="Y18" s="51">
        <f t="shared" si="2"/>
        <v>0.10527631315394406</v>
      </c>
      <c r="Z18" s="51">
        <f t="shared" si="2"/>
        <v>0.18056246999338696</v>
      </c>
      <c r="AA18" s="51">
        <f t="shared" si="2"/>
        <v>0.14282142422323088</v>
      </c>
      <c r="AB18" s="51">
        <f t="shared" si="2"/>
        <v>0.11502189536088719</v>
      </c>
      <c r="AC18" s="51">
        <f t="shared" si="2"/>
        <v>0.123552400304274</v>
      </c>
      <c r="AD18" s="51">
        <f t="shared" si="2"/>
        <v>0.12265256407271134</v>
      </c>
      <c r="AE18" s="51">
        <f t="shared" si="2"/>
        <v>0.17848204908274837</v>
      </c>
      <c r="AF18" s="51">
        <f t="shared" si="2"/>
        <v>0.10846755072203272</v>
      </c>
      <c r="AG18" s="51">
        <f t="shared" si="2"/>
        <v>9.9278770078364845E-2</v>
      </c>
      <c r="AH18" s="51">
        <f t="shared" si="2"/>
        <v>0.1133402915709299</v>
      </c>
      <c r="AI18" s="51">
        <f t="shared" si="2"/>
        <v>0.11739035468045921</v>
      </c>
      <c r="AJ18" s="51">
        <f t="shared" ref="AJ18:AZ18" si="3">STDEV(AJ3:AJ16)/SQRT(COUNT(AJ3:AJ16))</f>
        <v>0.15720011379176757</v>
      </c>
      <c r="AK18" s="51">
        <f t="shared" si="3"/>
        <v>0.1415150864490993</v>
      </c>
      <c r="AL18" s="51">
        <f t="shared" si="3"/>
        <v>0.11911923048734326</v>
      </c>
      <c r="AM18" s="51">
        <f t="shared" si="3"/>
        <v>8.3846254571993961E-2</v>
      </c>
      <c r="AN18" s="51">
        <f t="shared" si="3"/>
        <v>0.19851618416229472</v>
      </c>
      <c r="AO18" s="51">
        <f t="shared" si="3"/>
        <v>0.11323595692923362</v>
      </c>
      <c r="AP18" s="51">
        <f t="shared" si="3"/>
        <v>0.13217473832305604</v>
      </c>
      <c r="AQ18" s="51">
        <f t="shared" si="3"/>
        <v>0.10314139488142955</v>
      </c>
      <c r="AR18" s="51">
        <f t="shared" si="3"/>
        <v>0.12511680537878969</v>
      </c>
      <c r="AS18" s="51">
        <f t="shared" si="3"/>
        <v>8.0331476343133104E-2</v>
      </c>
      <c r="AT18" s="51">
        <f t="shared" si="3"/>
        <v>0.11557271274322603</v>
      </c>
      <c r="AU18" s="51">
        <f t="shared" si="3"/>
        <v>0.1028328129648077</v>
      </c>
      <c r="AV18" s="51">
        <f t="shared" si="3"/>
        <v>0.17443012874096428</v>
      </c>
      <c r="AW18" s="51">
        <f t="shared" si="3"/>
        <v>8.0515504153957279E-2</v>
      </c>
      <c r="AX18" s="51">
        <f t="shared" si="3"/>
        <v>0.15276867432368058</v>
      </c>
      <c r="AY18" s="51">
        <f t="shared" si="3"/>
        <v>0.12557291509785393</v>
      </c>
      <c r="AZ18" s="50">
        <f t="shared" si="3"/>
        <v>0.1127529781984708</v>
      </c>
    </row>
    <row r="19" spans="2:52" ht="15" customHeight="1" x14ac:dyDescent="0.25">
      <c r="B19" s="69" t="s">
        <v>24</v>
      </c>
      <c r="C19" s="68" t="s">
        <v>3389</v>
      </c>
      <c r="D19" s="67">
        <v>3.4307709966753102</v>
      </c>
      <c r="E19" s="67">
        <v>6.0484519982232499</v>
      </c>
      <c r="F19" s="67">
        <v>4.8193003106673897</v>
      </c>
      <c r="G19" s="67">
        <v>4.0130959563625099</v>
      </c>
      <c r="H19" s="67">
        <v>4.6520734177236003</v>
      </c>
      <c r="I19" s="67">
        <v>6.5411059105359497</v>
      </c>
      <c r="J19" s="67">
        <v>5.6832501041155199</v>
      </c>
      <c r="K19" s="67">
        <v>2.7517229287960201</v>
      </c>
      <c r="L19" s="67">
        <v>6.4947883971285796</v>
      </c>
      <c r="M19" s="67">
        <v>4.0681462552574503</v>
      </c>
      <c r="N19" s="67">
        <v>4.7039091089545799</v>
      </c>
      <c r="O19" s="67">
        <v>6.1210879484568599</v>
      </c>
      <c r="P19" s="67">
        <v>6.8580431789184901</v>
      </c>
      <c r="Q19" s="67">
        <v>4.3463967172095304</v>
      </c>
      <c r="R19" s="67">
        <v>3.1586424040775301</v>
      </c>
      <c r="S19" s="67">
        <v>4.26927257804501</v>
      </c>
      <c r="T19" s="67">
        <v>7.4279748442001896</v>
      </c>
      <c r="U19" s="67">
        <v>6.5193704894430997</v>
      </c>
      <c r="V19" s="67">
        <v>2.5080000907090501</v>
      </c>
      <c r="W19" s="67">
        <v>4.4806658150277103</v>
      </c>
      <c r="X19" s="67">
        <v>3.7808874815054598</v>
      </c>
      <c r="Y19" s="67">
        <v>3.64828135536075</v>
      </c>
      <c r="Z19" s="67">
        <v>4.2193544128128799</v>
      </c>
      <c r="AA19" s="67">
        <v>3.5916913835005801</v>
      </c>
      <c r="AB19" s="67">
        <v>2.6497832847406499</v>
      </c>
      <c r="AC19" s="67">
        <v>2.8531193878661001</v>
      </c>
      <c r="AD19" s="67">
        <v>3.1787369466138</v>
      </c>
      <c r="AE19" s="67">
        <v>4.5900749987919198</v>
      </c>
      <c r="AF19" s="67">
        <v>5.0303404929757098</v>
      </c>
      <c r="AG19" s="67">
        <v>3.6958824897531701</v>
      </c>
      <c r="AH19" s="67">
        <v>4.9698458080842096</v>
      </c>
      <c r="AI19" s="67">
        <v>2.45947621034033</v>
      </c>
      <c r="AJ19" s="67">
        <v>4.5910989193619702</v>
      </c>
      <c r="AK19" s="67">
        <v>4.3143339939190097</v>
      </c>
      <c r="AL19" s="67">
        <v>3.8638591792878798</v>
      </c>
      <c r="AM19" s="67">
        <v>2.9436063178094098</v>
      </c>
      <c r="AN19" s="67">
        <v>5.4933463141725998</v>
      </c>
      <c r="AO19" s="67">
        <v>3.60859637032606</v>
      </c>
      <c r="AP19" s="67">
        <v>4.1757241853802798</v>
      </c>
      <c r="AQ19" s="67">
        <v>5.2486297072196599</v>
      </c>
      <c r="AR19" s="67">
        <v>7.2245516270052699</v>
      </c>
      <c r="AS19" s="67">
        <v>4.7156408219149197</v>
      </c>
      <c r="AT19" s="67">
        <v>6.14049033332223</v>
      </c>
      <c r="AU19" s="67">
        <v>5.6754885219093598</v>
      </c>
      <c r="AV19" s="67">
        <v>4.9454672470608401</v>
      </c>
      <c r="AW19" s="67">
        <v>4.0598311361928197</v>
      </c>
      <c r="AX19" s="67">
        <v>5.1414082662131202</v>
      </c>
      <c r="AY19" s="67">
        <v>7.4336104768558799</v>
      </c>
      <c r="AZ19" s="66">
        <v>4.5133201892454702</v>
      </c>
    </row>
    <row r="20" spans="2:52" ht="15" customHeight="1" x14ac:dyDescent="0.25">
      <c r="B20" s="65" t="s">
        <v>33</v>
      </c>
      <c r="C20" s="64" t="s">
        <v>3389</v>
      </c>
      <c r="D20" s="63">
        <v>3.65823433714568</v>
      </c>
      <c r="E20" s="63">
        <v>5.8008300277958504</v>
      </c>
      <c r="F20" s="63">
        <v>4.6579657751493304</v>
      </c>
      <c r="G20" s="63">
        <v>4.21406261888154</v>
      </c>
      <c r="H20" s="63">
        <v>4.6774631397217803</v>
      </c>
      <c r="I20" s="63">
        <v>6.5619782876172801</v>
      </c>
      <c r="J20" s="63">
        <v>5.7241618335143496</v>
      </c>
      <c r="K20" s="63">
        <v>2.03315514199037</v>
      </c>
      <c r="L20" s="63">
        <v>6.1781867779341697</v>
      </c>
      <c r="M20" s="63">
        <v>4.1348862663816801</v>
      </c>
      <c r="N20" s="63">
        <v>4.7703850715587901</v>
      </c>
      <c r="O20" s="63">
        <v>6.3514410549059699</v>
      </c>
      <c r="P20" s="63">
        <v>5.5157534456283797</v>
      </c>
      <c r="Q20" s="63">
        <v>4.2722397264133898</v>
      </c>
      <c r="R20" s="63">
        <v>3.1496040620869601</v>
      </c>
      <c r="S20" s="63">
        <v>4.6517864889586997</v>
      </c>
      <c r="T20" s="63">
        <v>7.5218438126439597</v>
      </c>
      <c r="U20" s="63">
        <v>4.9132053775369</v>
      </c>
      <c r="V20" s="63">
        <v>3.1147368139292002</v>
      </c>
      <c r="W20" s="63">
        <v>4.6357427846740302</v>
      </c>
      <c r="X20" s="63">
        <v>3.6920477265342502</v>
      </c>
      <c r="Y20" s="63">
        <v>4.39117655572527</v>
      </c>
      <c r="Z20" s="63">
        <v>4.6103161899423197</v>
      </c>
      <c r="AA20" s="63">
        <v>4.0620871641991103</v>
      </c>
      <c r="AB20" s="63">
        <v>3.78773543209588</v>
      </c>
      <c r="AC20" s="63">
        <v>3.00675221729538</v>
      </c>
      <c r="AD20" s="63">
        <v>3.54901605248476</v>
      </c>
      <c r="AE20" s="63">
        <v>5.3388664977725</v>
      </c>
      <c r="AF20" s="63">
        <v>5.2861233861059</v>
      </c>
      <c r="AG20" s="63">
        <v>4.1712949111270401</v>
      </c>
      <c r="AH20" s="63">
        <v>5.1162898916533601</v>
      </c>
      <c r="AI20" s="63">
        <v>2.7653437887939201</v>
      </c>
      <c r="AJ20" s="63">
        <v>4.762880292917</v>
      </c>
      <c r="AK20" s="63">
        <v>4.6925220503849596</v>
      </c>
      <c r="AL20" s="63">
        <v>3.7035769407600001</v>
      </c>
      <c r="AM20" s="63">
        <v>3.62085615747583</v>
      </c>
      <c r="AN20" s="63">
        <v>4.8371056303341202</v>
      </c>
      <c r="AO20" s="63">
        <v>4.68854965915442</v>
      </c>
      <c r="AP20" s="63">
        <v>3.9714975709059099</v>
      </c>
      <c r="AQ20" s="63">
        <v>5.59004804369778</v>
      </c>
      <c r="AR20" s="63">
        <v>7.5162358221116898</v>
      </c>
      <c r="AS20" s="63">
        <v>5.0437906843415998</v>
      </c>
      <c r="AT20" s="63">
        <v>6.8905682903065903</v>
      </c>
      <c r="AU20" s="63">
        <v>5.9404392860173099</v>
      </c>
      <c r="AV20" s="63">
        <v>4.56701602161474</v>
      </c>
      <c r="AW20" s="63">
        <v>4.2752454897846697</v>
      </c>
      <c r="AX20" s="63">
        <v>4.4080120793397803</v>
      </c>
      <c r="AY20" s="63">
        <v>7.1726675211301396</v>
      </c>
      <c r="AZ20" s="62">
        <v>4.8412838007868197</v>
      </c>
    </row>
    <row r="21" spans="2:52" ht="15" customHeight="1" x14ac:dyDescent="0.25">
      <c r="B21" s="65" t="s">
        <v>140</v>
      </c>
      <c r="C21" s="64" t="s">
        <v>3389</v>
      </c>
      <c r="D21" s="63">
        <v>2.1387555019598601</v>
      </c>
      <c r="E21" s="63">
        <v>3.8106487477826501</v>
      </c>
      <c r="F21" s="63">
        <v>2.7101881804484802</v>
      </c>
      <c r="G21" s="63">
        <v>2.42609296311129</v>
      </c>
      <c r="H21" s="63">
        <v>2.4513984027108999</v>
      </c>
      <c r="I21" s="63">
        <v>4.8349488142190502</v>
      </c>
      <c r="J21" s="63">
        <v>4.0926303050113004</v>
      </c>
      <c r="K21" s="63">
        <v>1.8618442306729801</v>
      </c>
      <c r="L21" s="63">
        <v>4.2924431177956599</v>
      </c>
      <c r="M21" s="63">
        <v>2.0916693722190498</v>
      </c>
      <c r="N21" s="63">
        <v>2.6151761420043398</v>
      </c>
      <c r="O21" s="63">
        <v>4.4261305442698102</v>
      </c>
      <c r="P21" s="63">
        <v>4.2614104602720397</v>
      </c>
      <c r="Q21" s="63">
        <v>2.3105378958915299</v>
      </c>
      <c r="R21" s="63">
        <v>2.40182976534278</v>
      </c>
      <c r="S21" s="63">
        <v>3.0263893195921101</v>
      </c>
      <c r="T21" s="63">
        <v>5.8058444543107504</v>
      </c>
      <c r="U21" s="63">
        <v>3.1387964514811402</v>
      </c>
      <c r="V21" s="63">
        <v>1.2887247269507001</v>
      </c>
      <c r="W21" s="63">
        <v>2.9537420226242999</v>
      </c>
      <c r="X21" s="63">
        <v>2.59070500552783</v>
      </c>
      <c r="Y21" s="63">
        <v>2.2773480362237901</v>
      </c>
      <c r="Z21" s="63">
        <v>3.0326668752769401</v>
      </c>
      <c r="AA21" s="63">
        <v>3.10034359695823</v>
      </c>
      <c r="AB21" s="63">
        <v>1.5030586403339601</v>
      </c>
      <c r="AC21" s="63">
        <v>0.635280766015071</v>
      </c>
      <c r="AD21" s="63">
        <v>1.6538579806043701</v>
      </c>
      <c r="AE21" s="63">
        <v>3.7624126032556502</v>
      </c>
      <c r="AF21" s="63">
        <v>2.95373457409204</v>
      </c>
      <c r="AG21" s="63">
        <v>1.9569004565666499</v>
      </c>
      <c r="AH21" s="63">
        <v>2.5617342618159999</v>
      </c>
      <c r="AI21" s="63">
        <v>0.64842954777592399</v>
      </c>
      <c r="AJ21" s="63">
        <v>3.22601521640299</v>
      </c>
      <c r="AK21" s="63">
        <v>2.5821224067987498</v>
      </c>
      <c r="AL21" s="63">
        <v>1.79306768146155</v>
      </c>
      <c r="AM21" s="63">
        <v>2.0065601450474801</v>
      </c>
      <c r="AN21" s="63">
        <v>3.2914871594337098</v>
      </c>
      <c r="AO21" s="63">
        <v>2.6338054952435499</v>
      </c>
      <c r="AP21" s="63">
        <v>2.1905895772709201</v>
      </c>
      <c r="AQ21" s="63">
        <v>3.6583600298408401</v>
      </c>
      <c r="AR21" s="63">
        <v>5.7492741300558396</v>
      </c>
      <c r="AS21" s="63">
        <v>4.3423769576302398</v>
      </c>
      <c r="AT21" s="63">
        <v>4.1313836995928996</v>
      </c>
      <c r="AU21" s="63">
        <v>4.2956789496801404</v>
      </c>
      <c r="AV21" s="63">
        <v>2.2029881041847301</v>
      </c>
      <c r="AW21" s="63">
        <v>2.6739611358903002</v>
      </c>
      <c r="AX21" s="63">
        <v>2.49721124191568</v>
      </c>
      <c r="AY21" s="63">
        <v>4.7951331363613203</v>
      </c>
      <c r="AZ21" s="62">
        <v>3.4318702958621601</v>
      </c>
    </row>
    <row r="22" spans="2:52" ht="15" customHeight="1" x14ac:dyDescent="0.25">
      <c r="B22" s="65" t="s">
        <v>141</v>
      </c>
      <c r="C22" s="64" t="s">
        <v>3389</v>
      </c>
      <c r="D22" s="63">
        <v>2.39395704107601</v>
      </c>
      <c r="E22" s="63">
        <v>3.7915223776961899</v>
      </c>
      <c r="F22" s="63">
        <v>3.0880890047224399</v>
      </c>
      <c r="G22" s="63">
        <v>2.5282762488108799</v>
      </c>
      <c r="H22" s="63">
        <v>2.72439925151544</v>
      </c>
      <c r="I22" s="63">
        <v>3.7921369487203198</v>
      </c>
      <c r="J22" s="63">
        <v>3.5107467645005701</v>
      </c>
      <c r="K22" s="63">
        <v>2.3131790856834198</v>
      </c>
      <c r="L22" s="63">
        <v>3.83948599952272</v>
      </c>
      <c r="M22" s="63">
        <v>1.74089734649354</v>
      </c>
      <c r="N22" s="63">
        <v>3.2809221755815399</v>
      </c>
      <c r="O22" s="63">
        <v>4.4167789529197599</v>
      </c>
      <c r="P22" s="63">
        <v>3.6770345952240899</v>
      </c>
      <c r="Q22" s="63">
        <v>2.7578723939372098</v>
      </c>
      <c r="R22" s="63">
        <v>2.3681620942846702</v>
      </c>
      <c r="S22" s="63">
        <v>3.0694186172311402</v>
      </c>
      <c r="T22" s="63">
        <v>5.4197984184452404</v>
      </c>
      <c r="U22" s="63">
        <v>2.7827733864375199</v>
      </c>
      <c r="V22" s="63">
        <v>2.2082019674603002</v>
      </c>
      <c r="W22" s="63">
        <v>3.1194972853037402</v>
      </c>
      <c r="X22" s="63">
        <v>2.7251565448422599</v>
      </c>
      <c r="Y22" s="63">
        <v>2.5416759008541199</v>
      </c>
      <c r="Z22" s="63">
        <v>3.05708803660582</v>
      </c>
      <c r="AA22" s="63">
        <v>2.7467190718929202</v>
      </c>
      <c r="AB22" s="63">
        <v>1.7095200368788801</v>
      </c>
      <c r="AC22" s="63">
        <v>1.25270630034731</v>
      </c>
      <c r="AD22" s="63">
        <v>1.72751535425573</v>
      </c>
      <c r="AE22" s="63">
        <v>1.9240922824847899</v>
      </c>
      <c r="AF22" s="63">
        <v>3.4771851214252498</v>
      </c>
      <c r="AG22" s="63">
        <v>2.11214629841878</v>
      </c>
      <c r="AH22" s="63">
        <v>3.5314937524087302</v>
      </c>
      <c r="AI22" s="63">
        <v>1.19002691725218</v>
      </c>
      <c r="AJ22" s="63">
        <v>3.9044648297254598</v>
      </c>
      <c r="AK22" s="63">
        <v>3.0000991818747198</v>
      </c>
      <c r="AL22" s="63">
        <v>1.53627177529769</v>
      </c>
      <c r="AM22" s="63">
        <v>2.54937099115274</v>
      </c>
      <c r="AN22" s="63">
        <v>3.09915547331406</v>
      </c>
      <c r="AO22" s="63">
        <v>2.6410743016721998</v>
      </c>
      <c r="AP22" s="63">
        <v>2.8404974754397201</v>
      </c>
      <c r="AQ22" s="63">
        <v>3.52407621653495</v>
      </c>
      <c r="AR22" s="63">
        <v>4.2995084340742302</v>
      </c>
      <c r="AS22" s="63">
        <v>3.7625508000727899</v>
      </c>
      <c r="AT22" s="63">
        <v>4.3905920273713903</v>
      </c>
      <c r="AU22" s="63">
        <v>4.1447561184686004</v>
      </c>
      <c r="AV22" s="63">
        <v>3.3509130227958299</v>
      </c>
      <c r="AW22" s="63">
        <v>2.7419070086940098</v>
      </c>
      <c r="AX22" s="63">
        <v>2.9867731564175202</v>
      </c>
      <c r="AY22" s="63">
        <v>5.3475310173772597</v>
      </c>
      <c r="AZ22" s="62">
        <v>4.2470312455482899</v>
      </c>
    </row>
    <row r="23" spans="2:52" ht="15" customHeight="1" x14ac:dyDescent="0.25">
      <c r="B23" s="65" t="s">
        <v>44</v>
      </c>
      <c r="C23" s="64" t="s">
        <v>3389</v>
      </c>
      <c r="D23" s="63">
        <v>1.8904116706624601</v>
      </c>
      <c r="E23" s="63">
        <v>4.2231908351220797</v>
      </c>
      <c r="F23" s="63">
        <v>2.8135985665263901</v>
      </c>
      <c r="G23" s="63">
        <v>2.98555871983605</v>
      </c>
      <c r="H23" s="63">
        <v>3.2555460526996298</v>
      </c>
      <c r="I23" s="63">
        <v>4.1634665289091597</v>
      </c>
      <c r="J23" s="63">
        <v>3.02765657117738</v>
      </c>
      <c r="K23" s="63">
        <v>2.3627896729167399</v>
      </c>
      <c r="L23" s="63">
        <v>4.1090178159326403</v>
      </c>
      <c r="M23" s="63">
        <v>1.7769588211718801</v>
      </c>
      <c r="N23" s="63">
        <v>2.7471832809263499</v>
      </c>
      <c r="O23" s="63">
        <v>4.4576074239197103</v>
      </c>
      <c r="P23" s="63">
        <v>3.7644417030685</v>
      </c>
      <c r="Q23" s="63">
        <v>2.7854229109987299</v>
      </c>
      <c r="R23" s="63">
        <v>2.3872301774209901</v>
      </c>
      <c r="S23" s="63">
        <v>2.6631373665184901</v>
      </c>
      <c r="T23" s="63">
        <v>5.2233955184576999</v>
      </c>
      <c r="U23" s="63">
        <v>2.1107674620863501</v>
      </c>
      <c r="V23" s="63">
        <v>1.6768135067110601</v>
      </c>
      <c r="W23" s="63">
        <v>3.0253034829972401</v>
      </c>
      <c r="X23" s="63">
        <v>3.5782383229232599</v>
      </c>
      <c r="Y23" s="63">
        <v>2.5800465671583201</v>
      </c>
      <c r="Z23" s="63">
        <v>2.1168471271046601</v>
      </c>
      <c r="AA23" s="63">
        <v>2.7350823698850899</v>
      </c>
      <c r="AB23" s="63">
        <v>1.3339045519402399</v>
      </c>
      <c r="AC23" s="63">
        <v>1.2904420982994</v>
      </c>
      <c r="AD23" s="63">
        <v>1.73989993512297</v>
      </c>
      <c r="AE23" s="63">
        <v>2.25068876926797</v>
      </c>
      <c r="AF23" s="63">
        <v>3.1350472129015299</v>
      </c>
      <c r="AG23" s="63">
        <v>2.48027804937146</v>
      </c>
      <c r="AH23" s="63">
        <v>4.2073618921364</v>
      </c>
      <c r="AI23" s="63">
        <v>1.1322807061129301</v>
      </c>
      <c r="AJ23" s="63">
        <v>3.0295518302473199</v>
      </c>
      <c r="AK23" s="63">
        <v>3.05671877468688</v>
      </c>
      <c r="AL23" s="63">
        <v>2.2664927256062</v>
      </c>
      <c r="AM23" s="63">
        <v>2.4449532454078202</v>
      </c>
      <c r="AN23" s="63">
        <v>2.89388443785767</v>
      </c>
      <c r="AO23" s="63">
        <v>2.7794803633379002</v>
      </c>
      <c r="AP23" s="63">
        <v>2.0384010620699202</v>
      </c>
      <c r="AQ23" s="63">
        <v>3.1352459078168402</v>
      </c>
      <c r="AR23" s="63">
        <v>5.0222879077057101</v>
      </c>
      <c r="AS23" s="63">
        <v>3.4924300589612001</v>
      </c>
      <c r="AT23" s="63">
        <v>4.2006220517696002</v>
      </c>
      <c r="AU23" s="63">
        <v>4.6608886960659497</v>
      </c>
      <c r="AV23" s="63">
        <v>3.4350818130317999</v>
      </c>
      <c r="AW23" s="63">
        <v>2.8714494156770001</v>
      </c>
      <c r="AX23" s="63">
        <v>2.4353432268856898</v>
      </c>
      <c r="AY23" s="63">
        <v>5.6877046049053197</v>
      </c>
      <c r="AZ23" s="62">
        <v>3.6261704316273198</v>
      </c>
    </row>
    <row r="24" spans="2:52" ht="15" customHeight="1" x14ac:dyDescent="0.25">
      <c r="B24" s="65" t="s">
        <v>154</v>
      </c>
      <c r="C24" s="64" t="s">
        <v>3389</v>
      </c>
      <c r="D24" s="63">
        <v>4.0905824763624397</v>
      </c>
      <c r="E24" s="63">
        <v>5.5310008507580299</v>
      </c>
      <c r="F24" s="63">
        <v>4.44571346269597</v>
      </c>
      <c r="G24" s="63">
        <v>5.0651457470778798</v>
      </c>
      <c r="H24" s="63">
        <v>5.1586319027702396</v>
      </c>
      <c r="I24" s="63">
        <v>6.1514448428075301</v>
      </c>
      <c r="J24" s="63">
        <v>5.6691486862358502</v>
      </c>
      <c r="K24" s="63">
        <v>2.56497073475792</v>
      </c>
      <c r="L24" s="63">
        <v>6.4235697675612302</v>
      </c>
      <c r="M24" s="63">
        <v>3.3865240340359</v>
      </c>
      <c r="N24" s="63">
        <v>4.7318946363682297</v>
      </c>
      <c r="O24" s="63">
        <v>6.5593051929982202</v>
      </c>
      <c r="P24" s="63">
        <v>5.9434337838702502</v>
      </c>
      <c r="Q24" s="63">
        <v>4.2192304872404804</v>
      </c>
      <c r="R24" s="63">
        <v>3.75992279417558</v>
      </c>
      <c r="S24" s="63">
        <v>3.94902126082237</v>
      </c>
      <c r="T24" s="63">
        <v>8.4194925425056901</v>
      </c>
      <c r="U24" s="63">
        <v>5.08487215192189</v>
      </c>
      <c r="V24" s="63">
        <v>3.3913305567171701</v>
      </c>
      <c r="W24" s="63">
        <v>4.1926833990204697</v>
      </c>
      <c r="X24" s="63">
        <v>3.51678421119178</v>
      </c>
      <c r="Y24" s="63">
        <v>3.7167604836426902</v>
      </c>
      <c r="Z24" s="63">
        <v>4.25966418394865</v>
      </c>
      <c r="AA24" s="63">
        <v>3.7246720975140302</v>
      </c>
      <c r="AB24" s="63">
        <v>3.2470996245819301</v>
      </c>
      <c r="AC24" s="63">
        <v>2.1255949002559098</v>
      </c>
      <c r="AD24" s="63">
        <v>2.8642416223325098</v>
      </c>
      <c r="AE24" s="63">
        <v>3.6701265146284201</v>
      </c>
      <c r="AF24" s="63">
        <v>5.5013340443409202</v>
      </c>
      <c r="AG24" s="63">
        <v>3.8824571987083099</v>
      </c>
      <c r="AH24" s="63">
        <v>6.1423072333104898</v>
      </c>
      <c r="AI24" s="63">
        <v>2.6493372392502001</v>
      </c>
      <c r="AJ24" s="63">
        <v>4.1486087702052199</v>
      </c>
      <c r="AK24" s="63">
        <v>4.5131117041074003</v>
      </c>
      <c r="AL24" s="63">
        <v>3.1866241575927199</v>
      </c>
      <c r="AM24" s="63">
        <v>3.8474958837887101</v>
      </c>
      <c r="AN24" s="63">
        <v>4.4114669226447702</v>
      </c>
      <c r="AO24" s="63">
        <v>4.7237605901589701</v>
      </c>
      <c r="AP24" s="63">
        <v>4.80693751061371</v>
      </c>
      <c r="AQ24" s="63">
        <v>5.5564753994715304</v>
      </c>
      <c r="AR24" s="63">
        <v>6.87067295482459</v>
      </c>
      <c r="AS24" s="63">
        <v>5.1686781345716399</v>
      </c>
      <c r="AT24" s="63">
        <v>6.5617599185352899</v>
      </c>
      <c r="AU24" s="63">
        <v>5.9524197713466496</v>
      </c>
      <c r="AV24" s="63">
        <v>4.8083593064035401</v>
      </c>
      <c r="AW24" s="63">
        <v>3.9931308714292602</v>
      </c>
      <c r="AX24" s="63">
        <v>3.90415650390677</v>
      </c>
      <c r="AY24" s="63">
        <v>7.6618778362036499</v>
      </c>
      <c r="AZ24" s="62">
        <v>5.2393445734787401</v>
      </c>
    </row>
    <row r="25" spans="2:52" ht="15" customHeight="1" x14ac:dyDescent="0.25">
      <c r="B25" s="65" t="s">
        <v>3157</v>
      </c>
      <c r="C25" s="64" t="s">
        <v>3389</v>
      </c>
      <c r="D25" s="63">
        <v>2.2404944641348701</v>
      </c>
      <c r="E25" s="63">
        <v>3.93946167836279</v>
      </c>
      <c r="F25" s="63">
        <v>3.3404383599852698</v>
      </c>
      <c r="G25" s="63">
        <v>2.73809982783692</v>
      </c>
      <c r="H25" s="63">
        <v>3.0609466254477402</v>
      </c>
      <c r="I25" s="63">
        <v>4.8482774033210401</v>
      </c>
      <c r="J25" s="63">
        <v>3.7195229870535602</v>
      </c>
      <c r="K25" s="63">
        <v>2.3610833376891098</v>
      </c>
      <c r="L25" s="63">
        <v>4.4609718567683503</v>
      </c>
      <c r="M25" s="63">
        <v>2.7593412199220402</v>
      </c>
      <c r="N25" s="63">
        <v>3.2939942810855398</v>
      </c>
      <c r="O25" s="63">
        <v>4.34296712892478</v>
      </c>
      <c r="P25" s="63">
        <v>4.5257682188879</v>
      </c>
      <c r="Q25" s="63">
        <v>2.5215759431428202</v>
      </c>
      <c r="R25" s="63">
        <v>2.3830185470190801</v>
      </c>
      <c r="S25" s="63">
        <v>2.9196165804399801</v>
      </c>
      <c r="T25" s="63">
        <v>7.2490850015860397</v>
      </c>
      <c r="U25" s="63">
        <v>3.3030705482959899</v>
      </c>
      <c r="V25" s="63">
        <v>1.5944004507363201</v>
      </c>
      <c r="W25" s="63">
        <v>3.4060631316589198</v>
      </c>
      <c r="X25" s="63">
        <v>2.5188825524988898</v>
      </c>
      <c r="Y25" s="63">
        <v>2.3890628817918098</v>
      </c>
      <c r="Z25" s="63">
        <v>3.0922717218566702</v>
      </c>
      <c r="AA25" s="63">
        <v>2.3944400571970101</v>
      </c>
      <c r="AB25" s="63">
        <v>1.6380784723380599</v>
      </c>
      <c r="AC25" s="63">
        <v>1.17069423368708</v>
      </c>
      <c r="AD25" s="63">
        <v>1.9559562551920899</v>
      </c>
      <c r="AE25" s="63">
        <v>2.7305334479446901</v>
      </c>
      <c r="AF25" s="63">
        <v>3.3077403467831998</v>
      </c>
      <c r="AG25" s="63">
        <v>2.8087186546186098</v>
      </c>
      <c r="AH25" s="63">
        <v>4.4244384222149096</v>
      </c>
      <c r="AI25" s="63">
        <v>1.26300434937402</v>
      </c>
      <c r="AJ25" s="63">
        <v>3.43478833288414</v>
      </c>
      <c r="AK25" s="63">
        <v>3.0148872779539202</v>
      </c>
      <c r="AL25" s="63">
        <v>2.40707533541369</v>
      </c>
      <c r="AM25" s="63">
        <v>2.2321081294562402</v>
      </c>
      <c r="AN25" s="63">
        <v>3.6700925143289398</v>
      </c>
      <c r="AO25" s="63">
        <v>2.9341182665705698</v>
      </c>
      <c r="AP25" s="63">
        <v>2.8273129766288099</v>
      </c>
      <c r="AQ25" s="63">
        <v>3.5004961488878901</v>
      </c>
      <c r="AR25" s="63">
        <v>5.5825650348829603</v>
      </c>
      <c r="AS25" s="63">
        <v>4.09301923313354</v>
      </c>
      <c r="AT25" s="63">
        <v>4.4200848550099803</v>
      </c>
      <c r="AU25" s="63">
        <v>4.4784412097455304</v>
      </c>
      <c r="AV25" s="63">
        <v>3.7722762995146399</v>
      </c>
      <c r="AW25" s="63">
        <v>2.6673721618883901</v>
      </c>
      <c r="AX25" s="63">
        <v>3.2642556711399799</v>
      </c>
      <c r="AY25" s="63">
        <v>5.4815153037426496</v>
      </c>
      <c r="AZ25" s="62">
        <v>4.3662662540801502</v>
      </c>
    </row>
    <row r="26" spans="2:52" ht="15" customHeight="1" x14ac:dyDescent="0.25">
      <c r="B26" s="65" t="s">
        <v>142</v>
      </c>
      <c r="C26" s="64" t="s">
        <v>3389</v>
      </c>
      <c r="D26" s="63">
        <v>3.7623700784946701</v>
      </c>
      <c r="E26" s="63">
        <v>5.0480312428240497</v>
      </c>
      <c r="F26" s="63">
        <v>4.4607818737456704</v>
      </c>
      <c r="G26" s="63">
        <v>3.9225499143828899</v>
      </c>
      <c r="H26" s="63">
        <v>4.8482874200541302</v>
      </c>
      <c r="I26" s="63">
        <v>5.9073714138235598</v>
      </c>
      <c r="J26" s="63">
        <v>5.2244146408247696</v>
      </c>
      <c r="K26" s="63">
        <v>1.87655427197938</v>
      </c>
      <c r="L26" s="63">
        <v>6.0929135565180301</v>
      </c>
      <c r="M26" s="63">
        <v>3.1861613957041399</v>
      </c>
      <c r="N26" s="63">
        <v>4.1944968504547697</v>
      </c>
      <c r="O26" s="63">
        <v>5.4960308571187904</v>
      </c>
      <c r="P26" s="63">
        <v>5.34378443735842</v>
      </c>
      <c r="Q26" s="63">
        <v>4.20130451275499</v>
      </c>
      <c r="R26" s="63">
        <v>3.3433836587302399</v>
      </c>
      <c r="S26" s="63">
        <v>4.3074795286608101</v>
      </c>
      <c r="T26" s="63">
        <v>7.5131827819711097</v>
      </c>
      <c r="U26" s="63">
        <v>4.2091725976534899</v>
      </c>
      <c r="V26" s="63">
        <v>2.3171448536634101</v>
      </c>
      <c r="W26" s="63">
        <v>4.4578240857083298</v>
      </c>
      <c r="X26" s="63">
        <v>2.9751807642847998</v>
      </c>
      <c r="Y26" s="63">
        <v>3.4040215993986198</v>
      </c>
      <c r="Z26" s="63">
        <v>3.9863472186066402</v>
      </c>
      <c r="AA26" s="63">
        <v>3.63175620060602</v>
      </c>
      <c r="AB26" s="63">
        <v>2.7947631111472999</v>
      </c>
      <c r="AC26" s="63">
        <v>1.6357590338931101</v>
      </c>
      <c r="AD26" s="63">
        <v>2.5688201411000899</v>
      </c>
      <c r="AE26" s="63">
        <v>4.0691350120920404</v>
      </c>
      <c r="AF26" s="63">
        <v>4.7772303247024102</v>
      </c>
      <c r="AG26" s="63">
        <v>3.0841238087559502</v>
      </c>
      <c r="AH26" s="63">
        <v>5.2134444951050503</v>
      </c>
      <c r="AI26" s="63">
        <v>1.8717805784950601</v>
      </c>
      <c r="AJ26" s="63">
        <v>4.5231228081273596</v>
      </c>
      <c r="AK26" s="63">
        <v>4.0893201758353701</v>
      </c>
      <c r="AL26" s="63">
        <v>2.9128031311292499</v>
      </c>
      <c r="AM26" s="63">
        <v>3.2311021114483101</v>
      </c>
      <c r="AN26" s="63">
        <v>5.3712695976523204</v>
      </c>
      <c r="AO26" s="63">
        <v>3.9877574288862498</v>
      </c>
      <c r="AP26" s="63">
        <v>3.2115013181665102</v>
      </c>
      <c r="AQ26" s="63">
        <v>5.13838854237662</v>
      </c>
      <c r="AR26" s="63">
        <v>6.8068911241086498</v>
      </c>
      <c r="AS26" s="63">
        <v>3.9702922926049098</v>
      </c>
      <c r="AT26" s="63">
        <v>5.6116091364836604</v>
      </c>
      <c r="AU26" s="63">
        <v>5.0751860346785298</v>
      </c>
      <c r="AV26" s="63">
        <v>4.9921566056067501</v>
      </c>
      <c r="AW26" s="63">
        <v>3.75988019596074</v>
      </c>
      <c r="AX26" s="63">
        <v>2.5038855112296998</v>
      </c>
      <c r="AY26" s="63">
        <v>6.2674271798673598</v>
      </c>
      <c r="AZ26" s="62">
        <v>4.6673755683716198</v>
      </c>
    </row>
    <row r="27" spans="2:52" ht="15" customHeight="1" x14ac:dyDescent="0.25">
      <c r="B27" s="65" t="s">
        <v>267</v>
      </c>
      <c r="C27" s="64" t="s">
        <v>3389</v>
      </c>
      <c r="D27" s="63">
        <v>3.7870353761870699</v>
      </c>
      <c r="E27" s="63">
        <v>4.9852590501473104</v>
      </c>
      <c r="F27" s="63">
        <v>4.4319638714564702</v>
      </c>
      <c r="G27" s="63">
        <v>4.0233529482946304</v>
      </c>
      <c r="H27" s="63">
        <v>4.0174676547185504</v>
      </c>
      <c r="I27" s="63">
        <v>5.8114222205770698</v>
      </c>
      <c r="J27" s="63">
        <v>5.3487706378766999</v>
      </c>
      <c r="K27" s="63">
        <v>2.7634646918662602</v>
      </c>
      <c r="L27" s="63">
        <v>6.0170266250081701</v>
      </c>
      <c r="M27" s="63">
        <v>3.5861882706274701</v>
      </c>
      <c r="N27" s="63">
        <v>4.0468838975118802</v>
      </c>
      <c r="O27" s="63">
        <v>5.9480821689379004</v>
      </c>
      <c r="P27" s="63">
        <v>5.5509129742796599</v>
      </c>
      <c r="Q27" s="63">
        <v>4.1471112866697997</v>
      </c>
      <c r="R27" s="63">
        <v>3.7787027094553598</v>
      </c>
      <c r="S27" s="63">
        <v>5.1203146116412501</v>
      </c>
      <c r="T27" s="63">
        <v>7.9784702282373603</v>
      </c>
      <c r="U27" s="63">
        <v>3.9980510458545502</v>
      </c>
      <c r="V27" s="63">
        <v>3.15516309970885</v>
      </c>
      <c r="W27" s="63">
        <v>4.76261457875456</v>
      </c>
      <c r="X27" s="63">
        <v>3.6673017594341402</v>
      </c>
      <c r="Y27" s="63">
        <v>4.25545541217347</v>
      </c>
      <c r="Z27" s="63">
        <v>4.6217295571627997</v>
      </c>
      <c r="AA27" s="63">
        <v>4.1271297342079896</v>
      </c>
      <c r="AB27" s="63">
        <v>2.8629591464876598</v>
      </c>
      <c r="AC27" s="63">
        <v>1.8724544965802301</v>
      </c>
      <c r="AD27" s="63">
        <v>3.1302208760149899</v>
      </c>
      <c r="AE27" s="63">
        <v>4.9698412044313303</v>
      </c>
      <c r="AF27" s="63">
        <v>4.3826188393474697</v>
      </c>
      <c r="AG27" s="63">
        <v>3.56658381727221</v>
      </c>
      <c r="AH27" s="63">
        <v>4.6518840511416499</v>
      </c>
      <c r="AI27" s="63">
        <v>2.5792815387940502</v>
      </c>
      <c r="AJ27" s="63">
        <v>3.9764827860571899</v>
      </c>
      <c r="AK27" s="63">
        <v>4.9716401135746597</v>
      </c>
      <c r="AL27" s="63">
        <v>3.0852223792196498</v>
      </c>
      <c r="AM27" s="63">
        <v>3.2120183015430501</v>
      </c>
      <c r="AN27" s="63">
        <v>4.0550741517090296</v>
      </c>
      <c r="AO27" s="63">
        <v>3.85284781910884</v>
      </c>
      <c r="AP27" s="63">
        <v>3.9838509536098901</v>
      </c>
      <c r="AQ27" s="63">
        <v>5.2800877637535804</v>
      </c>
      <c r="AR27" s="63">
        <v>7.5277037533147997</v>
      </c>
      <c r="AS27" s="63">
        <v>5.18111050384677</v>
      </c>
      <c r="AT27" s="63">
        <v>5.6887454620131104</v>
      </c>
      <c r="AU27" s="63">
        <v>6.1997331919154703</v>
      </c>
      <c r="AV27" s="63">
        <v>4.1973071352112203</v>
      </c>
      <c r="AW27" s="63">
        <v>3.6475332575736599</v>
      </c>
      <c r="AX27" s="63">
        <v>3.9074291012423199</v>
      </c>
      <c r="AY27" s="63">
        <v>6.7069172822123004</v>
      </c>
      <c r="AZ27" s="62">
        <v>5.5984872908461796</v>
      </c>
    </row>
    <row r="28" spans="2:52" ht="15" customHeight="1" x14ac:dyDescent="0.25">
      <c r="B28" s="65" t="s">
        <v>276</v>
      </c>
      <c r="C28" s="64" t="s">
        <v>3389</v>
      </c>
      <c r="D28" s="63">
        <v>4.0221369633534501</v>
      </c>
      <c r="E28" s="63">
        <v>5.2736240504773901</v>
      </c>
      <c r="F28" s="63">
        <v>4.9295211771560803</v>
      </c>
      <c r="G28" s="63">
        <v>4.6267019519348702</v>
      </c>
      <c r="H28" s="63">
        <v>4.6627922586313897</v>
      </c>
      <c r="I28" s="63">
        <v>6.6279248729743001</v>
      </c>
      <c r="J28" s="63">
        <v>6.2262387699402204</v>
      </c>
      <c r="K28" s="63">
        <v>3.3055590973089299</v>
      </c>
      <c r="L28" s="63">
        <v>6.9151862408234903</v>
      </c>
      <c r="M28" s="63">
        <v>3.6399267127488</v>
      </c>
      <c r="N28" s="63">
        <v>4.8222049725474001</v>
      </c>
      <c r="O28" s="63">
        <v>6.0765526819992797</v>
      </c>
      <c r="P28" s="63">
        <v>6.0872740055709098</v>
      </c>
      <c r="Q28" s="63">
        <v>3.9058803554545798</v>
      </c>
      <c r="R28" s="63">
        <v>3.96147516200964</v>
      </c>
      <c r="S28" s="63">
        <v>5.1207500533349304</v>
      </c>
      <c r="T28" s="63">
        <v>8.0216018716043092</v>
      </c>
      <c r="U28" s="63">
        <v>5.2817538799404504</v>
      </c>
      <c r="V28" s="63">
        <v>3.0644414241995102</v>
      </c>
      <c r="W28" s="63">
        <v>4.9337567400826403</v>
      </c>
      <c r="X28" s="63">
        <v>3.8067261822329499</v>
      </c>
      <c r="Y28" s="63">
        <v>4.3025530220480297</v>
      </c>
      <c r="Z28" s="63">
        <v>4.6201230315385597</v>
      </c>
      <c r="AA28" s="63">
        <v>4.11149877670585</v>
      </c>
      <c r="AB28" s="63">
        <v>2.9531236635428399</v>
      </c>
      <c r="AC28" s="63">
        <v>2.16091050996187</v>
      </c>
      <c r="AD28" s="63">
        <v>3.0933793209077298</v>
      </c>
      <c r="AE28" s="63">
        <v>5.5636096647815103</v>
      </c>
      <c r="AF28" s="63">
        <v>5.23895114018773</v>
      </c>
      <c r="AG28" s="63">
        <v>4.0548745181873196</v>
      </c>
      <c r="AH28" s="63">
        <v>4.9035444746754404</v>
      </c>
      <c r="AI28" s="63">
        <v>2.28787118267919</v>
      </c>
      <c r="AJ28" s="63">
        <v>4.5807424629378</v>
      </c>
      <c r="AK28" s="63">
        <v>4.6730532019943798</v>
      </c>
      <c r="AL28" s="63">
        <v>3.5489914007232199</v>
      </c>
      <c r="AM28" s="63">
        <v>3.32804942944695</v>
      </c>
      <c r="AN28" s="63">
        <v>4.9420874982546801</v>
      </c>
      <c r="AO28" s="63">
        <v>4.2354283818602596</v>
      </c>
      <c r="AP28" s="63">
        <v>4.45391918646808</v>
      </c>
      <c r="AQ28" s="63">
        <v>5.7230369782642896</v>
      </c>
      <c r="AR28" s="63">
        <v>7.7813597135246599</v>
      </c>
      <c r="AS28" s="63">
        <v>5.6931468037888298</v>
      </c>
      <c r="AT28" s="63">
        <v>6.2650373840460496</v>
      </c>
      <c r="AU28" s="63">
        <v>6.4193838271716697</v>
      </c>
      <c r="AV28" s="63">
        <v>4.4572659514191804</v>
      </c>
      <c r="AW28" s="63">
        <v>4.3003726961375204</v>
      </c>
      <c r="AX28" s="63">
        <v>4.4757982697359102</v>
      </c>
      <c r="AY28" s="63">
        <v>6.9194115956253199</v>
      </c>
      <c r="AZ28" s="62">
        <v>5.1852005323545702</v>
      </c>
    </row>
    <row r="29" spans="2:52" ht="15" customHeight="1" x14ac:dyDescent="0.25">
      <c r="B29" s="65" t="s">
        <v>143</v>
      </c>
      <c r="C29" s="64" t="s">
        <v>3389</v>
      </c>
      <c r="D29" s="63">
        <v>2.9210401827469199</v>
      </c>
      <c r="E29" s="63">
        <v>3.5010441811987101</v>
      </c>
      <c r="F29" s="63">
        <v>4.2022139588373202</v>
      </c>
      <c r="G29" s="63">
        <v>2.9188861294440298</v>
      </c>
      <c r="H29" s="63">
        <v>4.00701605056239</v>
      </c>
      <c r="I29" s="63">
        <v>5.7598828583860202</v>
      </c>
      <c r="J29" s="63">
        <v>4.2113081804617201</v>
      </c>
      <c r="K29" s="63">
        <v>1.85143523673245</v>
      </c>
      <c r="L29" s="63">
        <v>4.7819261879857402</v>
      </c>
      <c r="M29" s="63">
        <v>3.0532555987506602</v>
      </c>
      <c r="N29" s="63">
        <v>3.0284082544397801</v>
      </c>
      <c r="O29" s="63">
        <v>4.7841532125412396</v>
      </c>
      <c r="P29" s="63">
        <v>5.4975932061944501</v>
      </c>
      <c r="Q29" s="63">
        <v>2.5590316436954201</v>
      </c>
      <c r="R29" s="63">
        <v>2.8946974932965701</v>
      </c>
      <c r="S29" s="63">
        <v>3.38459831355717</v>
      </c>
      <c r="T29" s="63">
        <v>7.2308274464776101</v>
      </c>
      <c r="U29" s="63">
        <v>3.9598350564848199</v>
      </c>
      <c r="V29" s="63">
        <v>1.67562175257543</v>
      </c>
      <c r="W29" s="63">
        <v>3.60332368106728</v>
      </c>
      <c r="X29" s="63">
        <v>1.9716851725208699</v>
      </c>
      <c r="Y29" s="63">
        <v>3.0423046337792701</v>
      </c>
      <c r="Z29" s="63">
        <v>3.0873474210301999</v>
      </c>
      <c r="AA29" s="63">
        <v>2.79991205968886</v>
      </c>
      <c r="AB29" s="63">
        <v>1.90932765247891</v>
      </c>
      <c r="AC29" s="63">
        <v>1.4797427615529299</v>
      </c>
      <c r="AD29" s="63">
        <v>1.98912083729108</v>
      </c>
      <c r="AE29" s="63">
        <v>4.0595629442973298</v>
      </c>
      <c r="AF29" s="63">
        <v>3.68537955195908</v>
      </c>
      <c r="AG29" s="63">
        <v>2.2374199311124698</v>
      </c>
      <c r="AH29" s="63">
        <v>4.2143657526140998</v>
      </c>
      <c r="AI29" s="63">
        <v>1.31401198935212</v>
      </c>
      <c r="AJ29" s="63">
        <v>4.0351487977738003</v>
      </c>
      <c r="AK29" s="63">
        <v>3.1076845219902101</v>
      </c>
      <c r="AL29" s="63">
        <v>2.2958258606434701</v>
      </c>
      <c r="AM29" s="63">
        <v>2.2211439500843801</v>
      </c>
      <c r="AN29" s="63">
        <v>3.0134997783228701</v>
      </c>
      <c r="AO29" s="63">
        <v>3.0995695764860201</v>
      </c>
      <c r="AP29" s="63">
        <v>3.9641398296119599</v>
      </c>
      <c r="AQ29" s="63">
        <v>3.99600903989433</v>
      </c>
      <c r="AR29" s="63">
        <v>7.1355246093196003</v>
      </c>
      <c r="AS29" s="63">
        <v>4.6099263074858801</v>
      </c>
      <c r="AT29" s="63">
        <v>4.8155139490707697</v>
      </c>
      <c r="AU29" s="63">
        <v>3.9530789526125099</v>
      </c>
      <c r="AV29" s="63">
        <v>3.0602826241131602</v>
      </c>
      <c r="AW29" s="63">
        <v>2.6359725780506098</v>
      </c>
      <c r="AX29" s="63">
        <v>3.78281741038148</v>
      </c>
      <c r="AY29" s="63">
        <v>5.4271267590485603</v>
      </c>
      <c r="AZ29" s="62">
        <v>4.0774737433112396</v>
      </c>
    </row>
    <row r="30" spans="2:52" ht="15" customHeight="1" x14ac:dyDescent="0.25">
      <c r="B30" s="65" t="s">
        <v>34</v>
      </c>
      <c r="C30" s="64" t="s">
        <v>3389</v>
      </c>
      <c r="D30" s="63">
        <v>2.6611612761389898</v>
      </c>
      <c r="E30" s="63">
        <v>4.6644543957814202</v>
      </c>
      <c r="F30" s="63">
        <v>3.4402692138751299</v>
      </c>
      <c r="G30" s="63">
        <v>3.0983673389680702</v>
      </c>
      <c r="H30" s="63">
        <v>3.0158703982247301</v>
      </c>
      <c r="I30" s="63">
        <v>4.4147985331227702</v>
      </c>
      <c r="J30" s="63">
        <v>4.4144264787238301</v>
      </c>
      <c r="K30" s="63">
        <v>2.6512629838747102</v>
      </c>
      <c r="L30" s="63">
        <v>5.0892650838843201</v>
      </c>
      <c r="M30" s="63">
        <v>2.8573938480280798</v>
      </c>
      <c r="N30" s="63">
        <v>3.1489341045263401</v>
      </c>
      <c r="O30" s="63">
        <v>4.59647006655202</v>
      </c>
      <c r="P30" s="63">
        <v>4.1243860401777699</v>
      </c>
      <c r="Q30" s="63">
        <v>3.55369226046952</v>
      </c>
      <c r="R30" s="63">
        <v>3.0402612230644301</v>
      </c>
      <c r="S30" s="63">
        <v>3.5643293868429402</v>
      </c>
      <c r="T30" s="63">
        <v>6.6946155816055599</v>
      </c>
      <c r="U30" s="63">
        <v>3.3776915510196299</v>
      </c>
      <c r="V30" s="63">
        <v>1.79871000027836</v>
      </c>
      <c r="W30" s="63">
        <v>3.8334568566330902</v>
      </c>
      <c r="X30" s="63">
        <v>2.7206637162600602</v>
      </c>
      <c r="Y30" s="63">
        <v>2.9451956597806399</v>
      </c>
      <c r="Z30" s="63">
        <v>3.5033487351675001</v>
      </c>
      <c r="AA30" s="63">
        <v>2.9579331660172499</v>
      </c>
      <c r="AB30" s="63">
        <v>1.93653052783054</v>
      </c>
      <c r="AC30" s="63">
        <v>1.3444876626356801</v>
      </c>
      <c r="AD30" s="63">
        <v>2.4900463524801402</v>
      </c>
      <c r="AE30" s="63">
        <v>4.08030803175886</v>
      </c>
      <c r="AF30" s="63">
        <v>4.1898798940669399</v>
      </c>
      <c r="AG30" s="63">
        <v>2.7187451977563999</v>
      </c>
      <c r="AH30" s="63">
        <v>3.3316521963385899</v>
      </c>
      <c r="AI30" s="63">
        <v>1.3084540770683</v>
      </c>
      <c r="AJ30" s="63">
        <v>2.4945820163772101</v>
      </c>
      <c r="AK30" s="63">
        <v>3.9062941583861002</v>
      </c>
      <c r="AL30" s="63">
        <v>2.9648920770523599</v>
      </c>
      <c r="AM30" s="63">
        <v>2.4344681046194201</v>
      </c>
      <c r="AN30" s="63">
        <v>3.7149048846981199</v>
      </c>
      <c r="AO30" s="63">
        <v>2.9975561699682598</v>
      </c>
      <c r="AP30" s="63">
        <v>2.6399637459982599</v>
      </c>
      <c r="AQ30" s="63">
        <v>4.0107171893453</v>
      </c>
      <c r="AR30" s="63">
        <v>5.3299380225244102</v>
      </c>
      <c r="AS30" s="63">
        <v>4.1422010209283799</v>
      </c>
      <c r="AT30" s="63">
        <v>5.4318569274246302</v>
      </c>
      <c r="AU30" s="63">
        <v>4.6990462898385301</v>
      </c>
      <c r="AV30" s="63">
        <v>3.6549052110245599</v>
      </c>
      <c r="AW30" s="63">
        <v>3.2631516200441002</v>
      </c>
      <c r="AX30" s="63">
        <v>3.6354525892292799</v>
      </c>
      <c r="AY30" s="63">
        <v>5.7519349731318501</v>
      </c>
      <c r="AZ30" s="62">
        <v>3.7871085322500302</v>
      </c>
    </row>
    <row r="31" spans="2:52" ht="15" customHeight="1" thickBot="1" x14ac:dyDescent="0.3">
      <c r="B31" s="61" t="s">
        <v>3142</v>
      </c>
      <c r="C31" s="60" t="s">
        <v>3389</v>
      </c>
      <c r="D31" s="59">
        <v>3.8973759744455698</v>
      </c>
      <c r="E31" s="59">
        <v>5.0570516347006196</v>
      </c>
      <c r="F31" s="59">
        <v>4.5796025622381302</v>
      </c>
      <c r="G31" s="59">
        <v>3.7219194455515399</v>
      </c>
      <c r="H31" s="59">
        <v>4.2068854238982203</v>
      </c>
      <c r="I31" s="59">
        <v>5.3402346702754899</v>
      </c>
      <c r="J31" s="59">
        <v>4.4219974668752799</v>
      </c>
      <c r="K31" s="59">
        <v>3.3513512960129299</v>
      </c>
      <c r="L31" s="59">
        <v>4.7875682854374197</v>
      </c>
      <c r="M31" s="59">
        <v>3.0103179592170299</v>
      </c>
      <c r="N31" s="59">
        <v>3.73770839085853</v>
      </c>
      <c r="O31" s="59">
        <v>5.2478136119704999</v>
      </c>
      <c r="P31" s="59">
        <v>5.11369216564343</v>
      </c>
      <c r="Q31" s="59">
        <v>4.46453758218603</v>
      </c>
      <c r="R31" s="59">
        <v>4.04287192911025</v>
      </c>
      <c r="S31" s="59">
        <v>3.5621569286483901</v>
      </c>
      <c r="T31" s="59">
        <v>7.4034296414530401</v>
      </c>
      <c r="U31" s="59">
        <v>3.2402318872615798</v>
      </c>
      <c r="V31" s="59">
        <v>2.60436315515406</v>
      </c>
      <c r="W31" s="59">
        <v>3.7982994126416498</v>
      </c>
      <c r="X31" s="59">
        <v>4.0839111404436697</v>
      </c>
      <c r="Y31" s="59">
        <v>3.9724996691492001</v>
      </c>
      <c r="Z31" s="59">
        <v>3.0211118998917001</v>
      </c>
      <c r="AA31" s="59">
        <v>3.63585884650966</v>
      </c>
      <c r="AB31" s="59">
        <v>2.2675657602714301</v>
      </c>
      <c r="AC31" s="59">
        <v>2.0159684950630998</v>
      </c>
      <c r="AD31" s="59">
        <v>2.9056974744833401</v>
      </c>
      <c r="AE31" s="59">
        <v>4.13916658241628</v>
      </c>
      <c r="AF31" s="59">
        <v>4.2082831384125203</v>
      </c>
      <c r="AG31" s="59">
        <v>3.0208577420415201</v>
      </c>
      <c r="AH31" s="59">
        <v>4.7176490081733196</v>
      </c>
      <c r="AI31" s="59">
        <v>1.457778129866</v>
      </c>
      <c r="AJ31" s="59">
        <v>4.2540648771970204</v>
      </c>
      <c r="AK31" s="59">
        <v>4.2824472186309199</v>
      </c>
      <c r="AL31" s="59">
        <v>2.5828811146773401</v>
      </c>
      <c r="AM31" s="59">
        <v>2.92510315066093</v>
      </c>
      <c r="AN31" s="59">
        <v>3.8742854904980399</v>
      </c>
      <c r="AO31" s="59">
        <v>4.10502429238832</v>
      </c>
      <c r="AP31" s="59">
        <v>3.6693556443431499</v>
      </c>
      <c r="AQ31" s="59">
        <v>4.4088069507890904</v>
      </c>
      <c r="AR31" s="59">
        <v>6.1884444453526797</v>
      </c>
      <c r="AS31" s="59">
        <v>4.4420942115969604</v>
      </c>
      <c r="AT31" s="59">
        <v>5.9988544060935398</v>
      </c>
      <c r="AU31" s="59">
        <v>5.9024981227375104</v>
      </c>
      <c r="AV31" s="59">
        <v>3.6904394453987099</v>
      </c>
      <c r="AW31" s="59">
        <v>3.21157763158436</v>
      </c>
      <c r="AX31" s="59">
        <v>4.0019013006903901</v>
      </c>
      <c r="AY31" s="59">
        <v>7.0440115358589201</v>
      </c>
      <c r="AZ31" s="58">
        <v>4.7333380695253702</v>
      </c>
    </row>
    <row r="32" spans="2:52" ht="15" customHeight="1" x14ac:dyDescent="0.25">
      <c r="B32" s="57" t="s">
        <v>3183</v>
      </c>
      <c r="C32" s="56" t="s">
        <v>3118</v>
      </c>
      <c r="D32" s="55">
        <f t="shared" ref="D32:AI32" si="4">AVERAGE(D18:D31)</f>
        <v>2.9276966848739923</v>
      </c>
      <c r="E32" s="55">
        <f t="shared" si="4"/>
        <v>4.4131258506238442</v>
      </c>
      <c r="F32" s="55">
        <f t="shared" si="4"/>
        <v>3.7205774972963961</v>
      </c>
      <c r="G32" s="55">
        <f t="shared" si="4"/>
        <v>3.3113330508886754</v>
      </c>
      <c r="H32" s="55">
        <f t="shared" si="4"/>
        <v>3.6335858407046637</v>
      </c>
      <c r="I32" s="55">
        <f t="shared" si="4"/>
        <v>5.0624947707217265</v>
      </c>
      <c r="J32" s="55">
        <f t="shared" si="4"/>
        <v>4.3868757622170724</v>
      </c>
      <c r="K32" s="55">
        <f t="shared" si="4"/>
        <v>2.2991186201925622</v>
      </c>
      <c r="L32" s="55">
        <f t="shared" si="4"/>
        <v>4.9725179633302101</v>
      </c>
      <c r="M32" s="55">
        <f t="shared" si="4"/>
        <v>2.8172294395968089</v>
      </c>
      <c r="N32" s="55">
        <f t="shared" si="4"/>
        <v>3.5159530432109718</v>
      </c>
      <c r="O32" s="55">
        <f t="shared" si="4"/>
        <v>4.9234365726524247</v>
      </c>
      <c r="P32" s="55">
        <f t="shared" si="4"/>
        <v>4.7431111858965025</v>
      </c>
      <c r="Q32" s="55">
        <f t="shared" si="4"/>
        <v>3.2968079335252027</v>
      </c>
      <c r="R32" s="55">
        <f t="shared" si="4"/>
        <v>2.912205469667569</v>
      </c>
      <c r="S32" s="55">
        <f t="shared" si="4"/>
        <v>3.5531214894814833</v>
      </c>
      <c r="T32" s="55">
        <f t="shared" si="4"/>
        <v>6.5707936478117546</v>
      </c>
      <c r="U32" s="55">
        <f t="shared" si="4"/>
        <v>3.7193979706746876</v>
      </c>
      <c r="V32" s="55">
        <f t="shared" si="4"/>
        <v>2.1788773289486527</v>
      </c>
      <c r="W32" s="55">
        <f t="shared" si="4"/>
        <v>3.6750053648073759</v>
      </c>
      <c r="X32" s="55">
        <f t="shared" si="4"/>
        <v>2.9821548632636743</v>
      </c>
      <c r="Y32" s="55">
        <f t="shared" si="4"/>
        <v>3.1122612921599937</v>
      </c>
      <c r="Z32" s="55">
        <f t="shared" si="4"/>
        <v>3.3863413486384806</v>
      </c>
      <c r="AA32" s="55">
        <f t="shared" si="4"/>
        <v>3.1258532820789879</v>
      </c>
      <c r="AB32" s="55">
        <f t="shared" si="4"/>
        <v>2.1934622714306551</v>
      </c>
      <c r="AC32" s="55">
        <f t="shared" si="4"/>
        <v>1.6405332331255316</v>
      </c>
      <c r="AD32" s="55">
        <f t="shared" si="4"/>
        <v>2.3549401223540221</v>
      </c>
      <c r="AE32" s="55">
        <f t="shared" si="4"/>
        <v>3.6662071859290029</v>
      </c>
      <c r="AF32" s="55">
        <f t="shared" si="4"/>
        <v>3.9487368298587664</v>
      </c>
      <c r="AG32" s="55">
        <f t="shared" si="4"/>
        <v>2.8492544174120176</v>
      </c>
      <c r="AH32" s="55">
        <f t="shared" si="4"/>
        <v>4.1499536808030841</v>
      </c>
      <c r="AI32" s="55">
        <f t="shared" si="4"/>
        <v>1.6460333292739062</v>
      </c>
      <c r="AJ32" s="55">
        <f t="shared" ref="AJ32:BO32" si="5">AVERAGE(AJ18:AJ31)</f>
        <v>3.651339432429018</v>
      </c>
      <c r="AK32" s="55">
        <f t="shared" si="5"/>
        <v>3.596124990470456</v>
      </c>
      <c r="AL32" s="55">
        <f t="shared" si="5"/>
        <v>2.5904787849537412</v>
      </c>
      <c r="AM32" s="55">
        <f t="shared" si="5"/>
        <v>2.6486201551795188</v>
      </c>
      <c r="AN32" s="55">
        <f t="shared" si="5"/>
        <v>3.7761554312416585</v>
      </c>
      <c r="AO32" s="55">
        <f t="shared" si="5"/>
        <v>3.3143431908636329</v>
      </c>
      <c r="AP32" s="55">
        <f t="shared" si="5"/>
        <v>3.2075618410592979</v>
      </c>
      <c r="AQ32" s="55">
        <f t="shared" si="5"/>
        <v>4.2052513794838671</v>
      </c>
      <c r="AR32" s="55">
        <f t="shared" si="5"/>
        <v>5.9400053131559929</v>
      </c>
      <c r="AS32" s="55">
        <f t="shared" si="5"/>
        <v>4.1955420933729135</v>
      </c>
      <c r="AT32" s="55">
        <f t="shared" si="5"/>
        <v>5.0473350824130687</v>
      </c>
      <c r="AU32" s="55">
        <f t="shared" si="5"/>
        <v>4.8214194132251835</v>
      </c>
      <c r="AV32" s="55">
        <f t="shared" si="5"/>
        <v>3.6649206368657614</v>
      </c>
      <c r="AW32" s="55">
        <f t="shared" si="5"/>
        <v>3.1558500502186715</v>
      </c>
      <c r="AX32" s="55">
        <f t="shared" si="5"/>
        <v>3.3640866430465222</v>
      </c>
      <c r="AY32" s="55">
        <f t="shared" si="5"/>
        <v>5.8444601526727409</v>
      </c>
      <c r="AZ32" s="54">
        <f t="shared" si="5"/>
        <v>4.1733588218204591</v>
      </c>
    </row>
    <row r="33" spans="2:52" ht="15" customHeight="1" thickBot="1" x14ac:dyDescent="0.3">
      <c r="B33" s="53" t="s">
        <v>3182</v>
      </c>
      <c r="C33" s="52" t="s">
        <v>3118</v>
      </c>
      <c r="D33" s="51">
        <f t="shared" ref="D33:AI33" si="6">STDEV(D18:D31)/SQRT(COUNT(D18:D31))</f>
        <v>0.2990091186843768</v>
      </c>
      <c r="E33" s="51">
        <f t="shared" si="6"/>
        <v>0.39337868697928791</v>
      </c>
      <c r="F33" s="51">
        <f t="shared" si="6"/>
        <v>0.34114734015683973</v>
      </c>
      <c r="G33" s="51">
        <f t="shared" si="6"/>
        <v>0.32864449000251661</v>
      </c>
      <c r="H33" s="51">
        <f t="shared" si="6"/>
        <v>0.35506340931549984</v>
      </c>
      <c r="I33" s="51">
        <f t="shared" si="6"/>
        <v>0.45257185300471092</v>
      </c>
      <c r="J33" s="51">
        <f t="shared" si="6"/>
        <v>0.41484822952971934</v>
      </c>
      <c r="K33" s="51">
        <f t="shared" si="6"/>
        <v>0.21030006334217766</v>
      </c>
      <c r="L33" s="51">
        <f t="shared" si="6"/>
        <v>0.45847550819638</v>
      </c>
      <c r="M33" s="51">
        <f t="shared" si="6"/>
        <v>0.28718924802670204</v>
      </c>
      <c r="N33" s="51">
        <f t="shared" si="6"/>
        <v>0.33562064400002234</v>
      </c>
      <c r="O33" s="51">
        <f t="shared" si="6"/>
        <v>0.4282375154990396</v>
      </c>
      <c r="P33" s="51">
        <f t="shared" si="6"/>
        <v>0.4321055385359297</v>
      </c>
      <c r="Q33" s="51">
        <f t="shared" si="6"/>
        <v>0.32368367518418806</v>
      </c>
      <c r="R33" s="51">
        <f t="shared" si="6"/>
        <v>0.2691366516051375</v>
      </c>
      <c r="S33" s="51">
        <f t="shared" si="6"/>
        <v>0.33784483865314702</v>
      </c>
      <c r="T33" s="51">
        <f t="shared" si="6"/>
        <v>0.56194077536052789</v>
      </c>
      <c r="U33" s="51">
        <f t="shared" si="6"/>
        <v>0.41267058107868348</v>
      </c>
      <c r="V33" s="51">
        <f t="shared" si="6"/>
        <v>0.23985602101431056</v>
      </c>
      <c r="W33" s="51">
        <f t="shared" si="6"/>
        <v>0.31743712164156901</v>
      </c>
      <c r="X33" s="51">
        <f t="shared" si="6"/>
        <v>0.27586183088837479</v>
      </c>
      <c r="Y33" s="51">
        <f t="shared" si="6"/>
        <v>0.30328659589981899</v>
      </c>
      <c r="Z33" s="51">
        <f t="shared" si="6"/>
        <v>0.32146822369125477</v>
      </c>
      <c r="AA33" s="51">
        <f t="shared" si="6"/>
        <v>0.27543365030804601</v>
      </c>
      <c r="AB33" s="51">
        <f t="shared" si="6"/>
        <v>0.25112124025944516</v>
      </c>
      <c r="AC33" s="51">
        <f t="shared" si="6"/>
        <v>0.20908935036112625</v>
      </c>
      <c r="AD33" s="51">
        <f t="shared" si="6"/>
        <v>0.23924220250510747</v>
      </c>
      <c r="AE33" s="51">
        <f t="shared" si="6"/>
        <v>0.39048299170362416</v>
      </c>
      <c r="AF33" s="51">
        <f t="shared" si="6"/>
        <v>0.37163311011853722</v>
      </c>
      <c r="AG33" s="51">
        <f t="shared" si="6"/>
        <v>0.28723694711318876</v>
      </c>
      <c r="AH33" s="51">
        <f t="shared" si="6"/>
        <v>0.39083040924253182</v>
      </c>
      <c r="AI33" s="51">
        <f t="shared" si="6"/>
        <v>0.21566698520007574</v>
      </c>
      <c r="AJ33" s="51">
        <f t="shared" ref="AJ33:AZ33" si="7">STDEV(AJ18:AJ31)/SQRT(COUNT(AJ18:AJ31))</f>
        <v>0.32166833701187297</v>
      </c>
      <c r="AK33" s="51">
        <f t="shared" si="7"/>
        <v>0.33648330117301495</v>
      </c>
      <c r="AL33" s="51">
        <f t="shared" si="7"/>
        <v>0.26419884277737521</v>
      </c>
      <c r="AM33" s="51">
        <f t="shared" si="7"/>
        <v>0.24704905058606866</v>
      </c>
      <c r="AN33" s="51">
        <f t="shared" si="7"/>
        <v>0.35808537010754121</v>
      </c>
      <c r="AO33" s="51">
        <f t="shared" si="7"/>
        <v>0.31377859569674071</v>
      </c>
      <c r="AP33" s="51">
        <f t="shared" si="7"/>
        <v>0.32716999776317124</v>
      </c>
      <c r="AQ33" s="51">
        <f t="shared" si="7"/>
        <v>0.39583578519715445</v>
      </c>
      <c r="AR33" s="51">
        <f t="shared" si="7"/>
        <v>0.52955114475090237</v>
      </c>
      <c r="AS33" s="51">
        <f t="shared" si="7"/>
        <v>0.35615583290626007</v>
      </c>
      <c r="AT33" s="51">
        <f t="shared" si="7"/>
        <v>0.45032651393337447</v>
      </c>
      <c r="AU33" s="51">
        <f t="shared" si="7"/>
        <v>0.42490399298921877</v>
      </c>
      <c r="AV33" s="51">
        <f t="shared" si="7"/>
        <v>0.34197142384361606</v>
      </c>
      <c r="AW33" s="51">
        <f t="shared" si="7"/>
        <v>0.28854921771561803</v>
      </c>
      <c r="AX33" s="51">
        <f t="shared" si="7"/>
        <v>0.32771362656480474</v>
      </c>
      <c r="AY33" s="51">
        <f t="shared" si="7"/>
        <v>0.50001343091329797</v>
      </c>
      <c r="AZ33" s="50">
        <f t="shared" si="7"/>
        <v>0.35432362092919484</v>
      </c>
    </row>
    <row r="34" spans="2:52" ht="15" customHeight="1" x14ac:dyDescent="0.25">
      <c r="B34" s="57" t="s">
        <v>3388</v>
      </c>
      <c r="C34" s="56" t="s">
        <v>3118</v>
      </c>
      <c r="D34" s="78">
        <f t="shared" ref="D34:AI34" si="8">_xlfn.F.TEST(D3:D16,D19:D31)</f>
        <v>5.9687536869231115E-3</v>
      </c>
      <c r="E34" s="78">
        <f t="shared" si="8"/>
        <v>1.7232105772724604E-2</v>
      </c>
      <c r="F34" s="78">
        <f t="shared" si="8"/>
        <v>0.41634440914570009</v>
      </c>
      <c r="G34" s="78">
        <f t="shared" si="8"/>
        <v>5.0535051436985032E-4</v>
      </c>
      <c r="H34" s="78">
        <f t="shared" si="8"/>
        <v>3.9320736102403081E-2</v>
      </c>
      <c r="I34" s="78">
        <f t="shared" si="8"/>
        <v>1.1061074694156832E-2</v>
      </c>
      <c r="J34" s="78">
        <f t="shared" si="8"/>
        <v>3.256382645120845E-2</v>
      </c>
      <c r="K34" s="78">
        <f t="shared" si="8"/>
        <v>0.90349465611777724</v>
      </c>
      <c r="L34" s="78">
        <f t="shared" si="8"/>
        <v>1.2800127201270712E-2</v>
      </c>
      <c r="M34" s="78">
        <f t="shared" si="8"/>
        <v>0.24467509187908676</v>
      </c>
      <c r="N34" s="78">
        <f t="shared" si="8"/>
        <v>1.0293558740643119E-2</v>
      </c>
      <c r="O34" s="78">
        <f t="shared" si="8"/>
        <v>1.0145039300186339E-2</v>
      </c>
      <c r="P34" s="78">
        <f t="shared" si="8"/>
        <v>3.7802324091841193E-2</v>
      </c>
      <c r="Q34" s="78">
        <f t="shared" si="8"/>
        <v>1.9853997510491172E-2</v>
      </c>
      <c r="R34" s="78">
        <f t="shared" si="8"/>
        <v>8.5634422546133432E-2</v>
      </c>
      <c r="S34" s="78">
        <f t="shared" si="8"/>
        <v>9.2966660951541241E-2</v>
      </c>
      <c r="T34" s="78">
        <f t="shared" si="8"/>
        <v>1.3664677035541315E-4</v>
      </c>
      <c r="U34" s="78">
        <f t="shared" si="8"/>
        <v>1.2017261893660822E-2</v>
      </c>
      <c r="V34" s="78">
        <f t="shared" si="8"/>
        <v>5.5965710484364953E-2</v>
      </c>
      <c r="W34" s="78">
        <f t="shared" si="8"/>
        <v>0.31572479780197421</v>
      </c>
      <c r="X34" s="78">
        <f t="shared" si="8"/>
        <v>0.2243686543215965</v>
      </c>
      <c r="Y34" s="78">
        <f t="shared" si="8"/>
        <v>2.4810834547399463E-2</v>
      </c>
      <c r="Z34" s="78">
        <f t="shared" si="8"/>
        <v>0.54425573274855221</v>
      </c>
      <c r="AA34" s="78">
        <f t="shared" si="8"/>
        <v>0.71138512095484596</v>
      </c>
      <c r="AB34" s="78">
        <f t="shared" si="8"/>
        <v>5.527379724271278E-2</v>
      </c>
      <c r="AC34" s="78">
        <f t="shared" si="8"/>
        <v>0.18910667415646792</v>
      </c>
      <c r="AD34" s="78">
        <f t="shared" si="8"/>
        <v>0.23003091393239566</v>
      </c>
      <c r="AE34" s="78">
        <f t="shared" si="8"/>
        <v>8.399274553364415E-2</v>
      </c>
      <c r="AF34" s="78">
        <f t="shared" si="8"/>
        <v>9.630361266407525E-3</v>
      </c>
      <c r="AG34" s="78">
        <f t="shared" si="8"/>
        <v>1.6381725924788943E-2</v>
      </c>
      <c r="AH34" s="78">
        <f t="shared" si="8"/>
        <v>9.0173338584364476E-3</v>
      </c>
      <c r="AI34" s="78">
        <f t="shared" si="8"/>
        <v>0.1046099715851911</v>
      </c>
      <c r="AJ34" s="78">
        <f t="shared" ref="AJ34:AZ34" si="9">_xlfn.F.TEST(AJ3:AJ16,AJ19:AJ31)</f>
        <v>0.58133106312886262</v>
      </c>
      <c r="AK34" s="78">
        <f t="shared" si="9"/>
        <v>0.14956973354198919</v>
      </c>
      <c r="AL34" s="78">
        <f t="shared" si="9"/>
        <v>0.10454546520345159</v>
      </c>
      <c r="AM34" s="78">
        <f t="shared" si="9"/>
        <v>3.7018530236883847E-2</v>
      </c>
      <c r="AN34" s="78">
        <f t="shared" si="9"/>
        <v>0.52071557966015225</v>
      </c>
      <c r="AO34" s="78">
        <f t="shared" si="9"/>
        <v>4.7510269797070431E-2</v>
      </c>
      <c r="AP34" s="78">
        <f t="shared" si="9"/>
        <v>4.9159475704754506E-2</v>
      </c>
      <c r="AQ34" s="78">
        <f t="shared" si="9"/>
        <v>3.4983316155927846E-3</v>
      </c>
      <c r="AR34" s="78">
        <f t="shared" si="9"/>
        <v>4.3407383460467817E-3</v>
      </c>
      <c r="AS34" s="78">
        <f t="shared" si="9"/>
        <v>1.1817243925575685E-2</v>
      </c>
      <c r="AT34" s="78">
        <f t="shared" si="9"/>
        <v>8.8100985202551607E-3</v>
      </c>
      <c r="AU34" s="78">
        <f t="shared" si="9"/>
        <v>7.1448984736248644E-3</v>
      </c>
      <c r="AV34" s="78">
        <f t="shared" si="9"/>
        <v>0.41390311713612216</v>
      </c>
      <c r="AW34" s="78">
        <f t="shared" si="9"/>
        <v>1.0820657723504899E-2</v>
      </c>
      <c r="AX34" s="78">
        <f t="shared" si="9"/>
        <v>0.18478180164767871</v>
      </c>
      <c r="AY34" s="78">
        <f t="shared" si="9"/>
        <v>2.1779678371565029E-2</v>
      </c>
      <c r="AZ34" s="77">
        <f t="shared" si="9"/>
        <v>0.13412989522059132</v>
      </c>
    </row>
    <row r="35" spans="2:52" ht="15" customHeight="1" thickBot="1" x14ac:dyDescent="0.3">
      <c r="B35" s="53" t="s">
        <v>3387</v>
      </c>
      <c r="C35" s="52" t="s">
        <v>3118</v>
      </c>
      <c r="D35" s="76">
        <f>_xlfn.T.TEST(D3:D16,D19:D31,2,3)</f>
        <v>1.0068747048640226E-4</v>
      </c>
      <c r="E35" s="76">
        <f>_xlfn.T.TEST(E3:E16,E19:E31,2,3)</f>
        <v>7.8883449473897253E-5</v>
      </c>
      <c r="F35" s="76">
        <f>_xlfn.T.TEST(F3:F16,F19:F31,2,2)</f>
        <v>1.4116633760970449E-6</v>
      </c>
      <c r="G35" s="76">
        <f>_xlfn.T.TEST(G3:G16,G19:G31,2,3)</f>
        <v>3.6955028722411921E-5</v>
      </c>
      <c r="H35" s="76">
        <f>_xlfn.T.TEST(H3:H16,H19:H31,2,3)</f>
        <v>6.8642830418788202E-5</v>
      </c>
      <c r="I35" s="76">
        <f>_xlfn.T.TEST(I3:I16,I19:I31,2,3)</f>
        <v>1.5745980670167788E-4</v>
      </c>
      <c r="J35" s="76">
        <f>_xlfn.T.TEST(J3:J16,J19:J31,2,3)</f>
        <v>4.4993639986889365E-4</v>
      </c>
      <c r="K35" s="76">
        <f>_xlfn.T.TEST(K3:K16,K19:K31,2,2)</f>
        <v>1.046062561743263E-5</v>
      </c>
      <c r="L35" s="76">
        <f>_xlfn.T.TEST(L3:L16,L19:L31,2,3)</f>
        <v>6.3488504769000604E-5</v>
      </c>
      <c r="M35" s="76">
        <f>_xlfn.T.TEST(M3:M16,M19:M31,2,2)</f>
        <v>3.0746816336712365E-6</v>
      </c>
      <c r="N35" s="76">
        <f>_xlfn.T.TEST(N3:N16,N19:N31,2,3)</f>
        <v>4.4784538560774837E-5</v>
      </c>
      <c r="O35" s="76">
        <f>_xlfn.T.TEST(O3:O16,O19:O31,2,3)</f>
        <v>3.1083431701878557E-5</v>
      </c>
      <c r="P35" s="76">
        <f>_xlfn.T.TEST(P3:P16,P19:P31,2,3)</f>
        <v>3.8676460210754549E-3</v>
      </c>
      <c r="Q35" s="76">
        <f>_xlfn.T.TEST(Q3:Q16,Q19:Q31,2,3)</f>
        <v>6.6127745840448266E-5</v>
      </c>
      <c r="R35" s="76">
        <f>_xlfn.T.TEST(R3:R16,R19:R31,2,2)</f>
        <v>5.7455108583908557E-8</v>
      </c>
      <c r="S35" s="76">
        <f>_xlfn.T.TEST(S3:S16,S19:S31,2,2)</f>
        <v>2.2903189191249675E-7</v>
      </c>
      <c r="T35" s="76">
        <f>_xlfn.T.TEST(T3:T16,T19:T31,2,3)</f>
        <v>2.3839907481239632E-2</v>
      </c>
      <c r="U35" s="76">
        <f>_xlfn.T.TEST(U3:U16,U19:U31,2,3)</f>
        <v>2.808659850489597E-3</v>
      </c>
      <c r="V35" s="76">
        <f>_xlfn.T.TEST(V3:V16,V19:V31,2,2)</f>
        <v>1.7547355942398167E-7</v>
      </c>
      <c r="W35" s="76">
        <f>_xlfn.T.TEST(W3:W16,W19:W31,2,2)</f>
        <v>2.2325586080099431E-6</v>
      </c>
      <c r="X35" s="76">
        <f>_xlfn.T.TEST(X3:X16,X19:X31,2,2)</f>
        <v>2.4369918404081521E-5</v>
      </c>
      <c r="Y35" s="76">
        <f>_xlfn.T.TEST(Y3:Y16,Y19:Y31,2,3)</f>
        <v>5.7293641432982448E-5</v>
      </c>
      <c r="Z35" s="76">
        <f t="shared" ref="Z35:AE35" si="10">_xlfn.T.TEST(Z3:Z16,Z19:Z31,2,2)</f>
        <v>6.9637883349271123E-7</v>
      </c>
      <c r="AA35" s="76">
        <f t="shared" si="10"/>
        <v>2.0798552632902907E-7</v>
      </c>
      <c r="AB35" s="76">
        <f t="shared" si="10"/>
        <v>9.8721866365905373E-6</v>
      </c>
      <c r="AC35" s="76">
        <f t="shared" si="10"/>
        <v>9.2736565903883258E-6</v>
      </c>
      <c r="AD35" s="76">
        <f t="shared" si="10"/>
        <v>1.0350023282623939E-6</v>
      </c>
      <c r="AE35" s="76">
        <f t="shared" si="10"/>
        <v>6.7778562676210356E-4</v>
      </c>
      <c r="AF35" s="76">
        <f>_xlfn.T.TEST(AF3:AF16,AF19:AF31,2,3)</f>
        <v>2.9161163341364114E-4</v>
      </c>
      <c r="AG35" s="76">
        <f>_xlfn.T.TEST(AG3:AG16,AG19:AG31,2,3)</f>
        <v>4.0673752147518959E-5</v>
      </c>
      <c r="AH35" s="76">
        <f>_xlfn.T.TEST(AH3:AH16,AH19:AH31,2,3)</f>
        <v>7.9615655194396678E-5</v>
      </c>
      <c r="AI35" s="76">
        <f>_xlfn.T.TEST(AI3:AI16,AI19:AI31,2,2)</f>
        <v>5.4048272048865029E-8</v>
      </c>
      <c r="AJ35" s="76">
        <f>_xlfn.T.TEST(AJ3:AJ16,AJ19:AJ31,2,2)</f>
        <v>2.5319844168949821E-6</v>
      </c>
      <c r="AK35" s="76">
        <f>_xlfn.T.TEST(AK3:AK16,AK19:AK31,2,2)</f>
        <v>2.006583013018102E-6</v>
      </c>
      <c r="AL35" s="76">
        <f>_xlfn.T.TEST(AL3:AL16,AL19:AL31,2,2)</f>
        <v>4.306596591536585E-7</v>
      </c>
      <c r="AM35" s="76">
        <f>_xlfn.T.TEST(AM3:AM16,AM19:AM31,2,3)</f>
        <v>7.4949126571351634E-8</v>
      </c>
      <c r="AN35" s="76">
        <f>_xlfn.T.TEST(AN3:AN16,AN19:AN31,2,2)</f>
        <v>2.4229756763688689E-3</v>
      </c>
      <c r="AO35" s="76">
        <f t="shared" ref="AO35:AU35" si="11">_xlfn.T.TEST(AO3:AO16,AO19:AO31,2,3)</f>
        <v>6.8307785465472796E-6</v>
      </c>
      <c r="AP35" s="76">
        <f t="shared" si="11"/>
        <v>3.3918960469812349E-4</v>
      </c>
      <c r="AQ35" s="76">
        <f t="shared" si="11"/>
        <v>1.0226202102188632E-4</v>
      </c>
      <c r="AR35" s="76">
        <f t="shared" si="11"/>
        <v>3.1590270403596015E-3</v>
      </c>
      <c r="AS35" s="76">
        <f t="shared" si="11"/>
        <v>8.4843053597979015E-6</v>
      </c>
      <c r="AT35" s="76">
        <f t="shared" si="11"/>
        <v>2.9242622386067737E-4</v>
      </c>
      <c r="AU35" s="76">
        <f t="shared" si="11"/>
        <v>5.5757012654602601E-5</v>
      </c>
      <c r="AV35" s="76">
        <f>_xlfn.T.TEST(AV3:AV16,AV19:AV31,2,2)</f>
        <v>1.6301859150039666E-6</v>
      </c>
      <c r="AW35" s="76">
        <f>_xlfn.T.TEST(AW3:AW16,AW19:AW31,2,3)</f>
        <v>6.0261112245173566E-7</v>
      </c>
      <c r="AX35" s="76">
        <f>_xlfn.T.TEST(AX3:AX16,AX19:AX31,2,2)</f>
        <v>8.3985201640895133E-5</v>
      </c>
      <c r="AY35" s="76">
        <f>_xlfn.T.TEST(AY3:AY16,AY19:AY31,2,3)</f>
        <v>2.5984099003825348E-4</v>
      </c>
      <c r="AZ35" s="75">
        <f>_xlfn.T.TEST(AZ3:AZ16,AZ19:AZ31,2,2)</f>
        <v>6.2754753778921558E-8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File 1. Cell line mutations</vt:lpstr>
      <vt:lpstr>File 2. IC50 data</vt:lpstr>
      <vt:lpstr>File 3 Evo_anoxic_top200</vt:lpstr>
      <vt:lpstr>File 4 Prolif gene set expressi</vt:lpstr>
    </vt:vector>
  </TitlesOfParts>
  <Company>The University of Auckland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Hunter</dc:creator>
  <cp:lastModifiedBy>Francis Hunter</cp:lastModifiedBy>
  <dcterms:created xsi:type="dcterms:W3CDTF">2018-02-06T22:20:21Z</dcterms:created>
  <dcterms:modified xsi:type="dcterms:W3CDTF">2018-06-20T21:58:08Z</dcterms:modified>
</cp:coreProperties>
</file>